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1-22\2021-Fall\"/>
    </mc:Choice>
  </mc:AlternateContent>
  <xr:revisionPtr revIDLastSave="0" documentId="13_ncr:1_{C1BCF806-5DC9-4F11-8527-C1E8EE5CC354}" xr6:coauthVersionLast="47" xr6:coauthVersionMax="47" xr10:uidLastSave="{00000000-0000-0000-0000-000000000000}"/>
  <bookViews>
    <workbookView xWindow="2895" yWindow="2100" windowWidth="21600" windowHeight="11385" tabRatio="857" xr2:uid="{00000000-000D-0000-FFFF-FFFF00000000}"/>
  </bookViews>
  <sheets>
    <sheet name="Worksheet" sheetId="13" r:id="rId1"/>
    <sheet name="Drop Sheet" sheetId="15" state="hidden" r:id="rId2"/>
  </sheets>
  <definedNames>
    <definedName name="_xlnm.Print_Area" localSheetId="0">Worksheet!$A$1:$O$155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0" i="13" l="1"/>
  <c r="L143" i="13" s="1"/>
  <c r="O12" i="13"/>
  <c r="O10" i="13"/>
  <c r="O102" i="13" l="1"/>
  <c r="G80" i="13"/>
  <c r="E80" i="13"/>
  <c r="C80" i="13"/>
  <c r="O151" i="13" l="1"/>
  <c r="L141" i="13" l="1"/>
  <c r="O145" i="13" l="1"/>
  <c r="K94" i="13"/>
  <c r="G94" i="13"/>
  <c r="G93" i="13"/>
  <c r="K93" i="13" s="1"/>
  <c r="G92" i="13"/>
  <c r="K92" i="13" s="1"/>
  <c r="K91" i="13"/>
  <c r="K97" i="13" s="1"/>
  <c r="N138" i="13" l="1"/>
  <c r="O138" i="13"/>
  <c r="N136" i="13"/>
  <c r="O136" i="13"/>
  <c r="O149" i="13"/>
  <c r="K96" i="13"/>
  <c r="K98" i="13"/>
  <c r="O147" i="13" l="1"/>
  <c r="K99" i="13"/>
  <c r="E124" i="13"/>
  <c r="K44" i="13" l="1"/>
  <c r="K40" i="13"/>
  <c r="K61" i="13" l="1"/>
  <c r="K59" i="13"/>
  <c r="O59" i="13" s="1"/>
  <c r="K57" i="13"/>
  <c r="K55" i="13"/>
  <c r="K53" i="13"/>
  <c r="K51" i="13"/>
  <c r="O53" i="13" l="1"/>
  <c r="O51" i="13"/>
  <c r="O57" i="13"/>
  <c r="O61" i="13"/>
  <c r="O55" i="13"/>
  <c r="K49" i="13" l="1"/>
  <c r="K63" i="13" s="1"/>
  <c r="E126" i="13" s="1"/>
  <c r="O49" i="13" l="1"/>
  <c r="E122" i="13" s="1"/>
  <c r="E120" i="13"/>
  <c r="E118" i="13"/>
  <c r="L124" i="13" l="1"/>
  <c r="L123" i="13"/>
  <c r="O130" i="13"/>
  <c r="O67" i="13"/>
  <c r="O126" i="13" l="1"/>
  <c r="O153" i="13" s="1"/>
</calcChain>
</file>

<file path=xl/sharedStrings.xml><?xml version="1.0" encoding="utf-8"?>
<sst xmlns="http://schemas.openxmlformats.org/spreadsheetml/2006/main" count="227" uniqueCount="172">
  <si>
    <t>Disbursements</t>
  </si>
  <si>
    <t>Type</t>
  </si>
  <si>
    <t>Ticket</t>
  </si>
  <si>
    <t>Tickets</t>
  </si>
  <si>
    <t>Sold</t>
  </si>
  <si>
    <t>Price per</t>
  </si>
  <si>
    <t>Amount</t>
  </si>
  <si>
    <t xml:space="preserve">Reviewed by:  </t>
  </si>
  <si>
    <t xml:space="preserve">Date:  </t>
  </si>
  <si>
    <t xml:space="preserve"> </t>
  </si>
  <si>
    <t xml:space="preserve">Sport: </t>
  </si>
  <si>
    <t xml:space="preserve">Admission Revenue: </t>
  </si>
  <si>
    <t>ADMISSION REVENUE</t>
  </si>
  <si>
    <t>For OHSAA use only</t>
  </si>
  <si>
    <t>Are tournament funds being run through the school district treasury?</t>
  </si>
  <si>
    <t>Last Ticket</t>
  </si>
  <si>
    <t>Total Passes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</si>
  <si>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</si>
  <si>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Flat Fee</t>
  </si>
  <si>
    <t>First Ticket</t>
  </si>
  <si>
    <t>District Athletic Board</t>
  </si>
  <si>
    <t>NORTHEAST</t>
  </si>
  <si>
    <t>Gender:</t>
  </si>
  <si>
    <t>GATE SALES</t>
  </si>
  <si>
    <t>PRE-SALE</t>
  </si>
  <si>
    <t>DROP LIST ENTRY IN BLUE</t>
  </si>
  <si>
    <t>II  (2)</t>
  </si>
  <si>
    <t>III  (3)</t>
  </si>
  <si>
    <t>IV  (4)</t>
  </si>
  <si>
    <t>SELF INPUT IN YELLOW</t>
  </si>
  <si>
    <t>ALL INPUTS ARE HIGHLIGHTED:</t>
  </si>
  <si>
    <t>YES</t>
  </si>
  <si>
    <t>NO</t>
  </si>
  <si>
    <t>EXTRAORDINARY EXPENSES</t>
  </si>
  <si>
    <t>Were Personnel paid through school district payroll?</t>
  </si>
  <si>
    <t>If No, what type of account was used?:</t>
  </si>
  <si>
    <t>If Yes, school district is responsible for reporting wages</t>
  </si>
  <si>
    <t>Other Income/Loss</t>
  </si>
  <si>
    <t>issuing a 1099.  Either case Personnel is not required.</t>
  </si>
  <si>
    <t>Manager:</t>
  </si>
  <si>
    <t>Location:</t>
  </si>
  <si>
    <t>Level:</t>
  </si>
  <si>
    <t>SECTIONAL</t>
  </si>
  <si>
    <t>Division:</t>
  </si>
  <si>
    <t>Email Address:</t>
  </si>
  <si>
    <t>Other Phone:</t>
  </si>
  <si>
    <t>Business Phone:</t>
  </si>
  <si>
    <t>Header</t>
  </si>
  <si>
    <t>Cross Country</t>
  </si>
  <si>
    <t>Soccer</t>
  </si>
  <si>
    <t>Golf</t>
  </si>
  <si>
    <t>Tennis</t>
  </si>
  <si>
    <t>Volleyball</t>
  </si>
  <si>
    <t>SPORT-Winter</t>
  </si>
  <si>
    <t>SPORT-Fall</t>
  </si>
  <si>
    <t>Basketball</t>
  </si>
  <si>
    <t>Bowling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</si>
  <si>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</si>
  <si>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</si>
  <si>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</si>
  <si>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</si>
  <si>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</si>
  <si>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</si>
  <si>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</si>
  <si>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</si>
  <si>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</si>
  <si>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>LEVEL</t>
  </si>
  <si>
    <t>GENDER</t>
  </si>
  <si>
    <t>Boys</t>
  </si>
  <si>
    <t>Girls</t>
  </si>
  <si>
    <t>Boys &amp; Girls</t>
  </si>
  <si>
    <t>DIVISION</t>
  </si>
  <si>
    <t>I   (1)</t>
  </si>
  <si>
    <t>I &amp; II (1&amp;2)</t>
  </si>
  <si>
    <t>TICKETS</t>
  </si>
  <si>
    <t>Pre-Sale</t>
  </si>
  <si>
    <t>Gate Sales</t>
  </si>
  <si>
    <t>On-Line</t>
  </si>
  <si>
    <t>TYPE</t>
  </si>
  <si>
    <t>COLOR</t>
  </si>
  <si>
    <t>Blue</t>
  </si>
  <si>
    <t>Brown</t>
  </si>
  <si>
    <t>Pink</t>
  </si>
  <si>
    <t>White</t>
  </si>
  <si>
    <t>Yellow</t>
  </si>
  <si>
    <t>Red</t>
  </si>
  <si>
    <t>Orange</t>
  </si>
  <si>
    <t>Green-Light</t>
  </si>
  <si>
    <t>Green-Dark</t>
  </si>
  <si>
    <t>Purple</t>
  </si>
  <si>
    <t>Answer</t>
  </si>
  <si>
    <t xml:space="preserve">Game Date(s): </t>
  </si>
  <si>
    <t>Central</t>
  </si>
  <si>
    <t>East</t>
  </si>
  <si>
    <t>Northwest</t>
  </si>
  <si>
    <t>Southeast</t>
  </si>
  <si>
    <t>Southwest</t>
  </si>
  <si>
    <t>Cash</t>
  </si>
  <si>
    <t>Pre-Sale Tickets Sold Onliine</t>
  </si>
  <si>
    <t>Tickets Sold Online at the Gate</t>
  </si>
  <si>
    <t>Gate Sales - Paper Tickets</t>
  </si>
  <si>
    <t>Ticket Color</t>
  </si>
  <si>
    <t>Gate Sales Tickets Sold Online:</t>
  </si>
  <si>
    <t>Gate Sales Tickets - Cash:</t>
  </si>
  <si>
    <t>Online Ticket Sales:</t>
  </si>
  <si>
    <t>ON-LINE</t>
  </si>
  <si>
    <t>This TOTAL is for NEDAB use only</t>
  </si>
  <si>
    <t>Other Income/Loss:</t>
  </si>
  <si>
    <t>This amount is directly deposited and not factored into the final Net Due amount.</t>
  </si>
  <si>
    <t>Total Paper Ticktets Sold</t>
  </si>
  <si>
    <t>TOTAL ATTENDANCE:</t>
  </si>
  <si>
    <t>TOTAL GROSS RECEIPTS:</t>
  </si>
  <si>
    <t>*</t>
  </si>
  <si>
    <t>REVENUE TOTALS</t>
  </si>
  <si>
    <t>CASH RECEIPTS:</t>
  </si>
  <si>
    <t>ON-LINE SALES:</t>
  </si>
  <si>
    <t>TOTAL CASH RECEIPTS</t>
  </si>
  <si>
    <t>FLAT FEE</t>
  </si>
  <si>
    <t>TOTAL CASH RECEIVED &amp; DEPOSITED BY HOST SCHOOL:</t>
  </si>
  <si>
    <t>Payee:</t>
  </si>
  <si>
    <t>Address:</t>
  </si>
  <si>
    <t>CALL LETTERS</t>
  </si>
  <si>
    <t>Fee Paid to</t>
  </si>
  <si>
    <t>Fee Owed to</t>
  </si>
  <si>
    <t>Host School</t>
  </si>
  <si>
    <t>NEDAB/OHSAA</t>
  </si>
  <si>
    <t>OHSAA Foundation 50/50 RAFFLE - BASKETBALL ONLY</t>
  </si>
  <si>
    <t>Did you conduct a 50/50 raffle?</t>
  </si>
  <si>
    <t>If yes:  what is the name of the organization holding the 501-C-3 permit</t>
  </si>
  <si>
    <t>Tickets Sold</t>
  </si>
  <si>
    <t>Starting</t>
  </si>
  <si>
    <t>Ending</t>
  </si>
  <si>
    <t>Color</t>
  </si>
  <si>
    <t>Number</t>
  </si>
  <si>
    <t>Total</t>
  </si>
  <si>
    <t xml:space="preserve">     Due to Winner</t>
  </si>
  <si>
    <t xml:space="preserve">     Due to Tournament Site</t>
  </si>
  <si>
    <t xml:space="preserve">   Due to OHSAA (Transferred to Final Report Section)</t>
  </si>
  <si>
    <t xml:space="preserve">     Total</t>
  </si>
  <si>
    <t>Receipts</t>
  </si>
  <si>
    <t>Total Due   to / ( from )   District Board before adjustments:</t>
  </si>
  <si>
    <t>ADD:  OHSAA Foundation 50/50</t>
  </si>
  <si>
    <r>
      <t xml:space="preserve">Net Due </t>
    </r>
    <r>
      <rPr>
        <b/>
        <sz val="14"/>
        <color indexed="10"/>
        <rFont val="Arial"/>
        <family val="2"/>
      </rPr>
      <t>(from)</t>
    </r>
    <r>
      <rPr>
        <b/>
        <sz val="14"/>
        <rFont val="Arial"/>
        <family val="2"/>
      </rPr>
      <t xml:space="preserve"> NE District Board</t>
    </r>
  </si>
  <si>
    <r>
      <t>Total Disbursement</t>
    </r>
    <r>
      <rPr>
        <sz val="12"/>
        <rFont val="Arial"/>
        <family val="2"/>
      </rPr>
      <t>s</t>
    </r>
    <r>
      <rPr>
        <b/>
        <sz val="12"/>
        <rFont val="Arial"/>
        <family val="2"/>
      </rPr>
      <t xml:space="preserve"> (Item 1 &amp; 2)</t>
    </r>
  </si>
  <si>
    <r>
      <t xml:space="preserve">Deduct:  Streaming/Radio/TV fees </t>
    </r>
    <r>
      <rPr>
        <b/>
        <sz val="12"/>
        <color rgb="FFFF0000"/>
        <rFont val="Arial"/>
        <family val="2"/>
      </rPr>
      <t>paid</t>
    </r>
    <r>
      <rPr>
        <b/>
        <sz val="12"/>
        <rFont val="Arial"/>
        <family val="2"/>
      </rPr>
      <t xml:space="preserve"> to host school</t>
    </r>
  </si>
  <si>
    <t>STREAMING</t>
  </si>
  <si>
    <t xml:space="preserve">on W-2.  If no, school district is responsible for </t>
  </si>
  <si>
    <t>YES &amp; NO</t>
  </si>
  <si>
    <t>ALL extraordinary expenses must have prior written approval of NEDAB President and documentation MUST be provided.</t>
  </si>
  <si>
    <t>VIDEO &amp; TV</t>
  </si>
  <si>
    <t>Streaming, TV &amp; Video Income paid to NEDAB/OHSAA (mail check to the NEDAB)</t>
  </si>
  <si>
    <t>Streaming, TV &amp; Video Income owed to NEDAB/OHSAA</t>
  </si>
  <si>
    <t>Extraordinary Expenses approved by NEDAB President</t>
  </si>
  <si>
    <t>Host Team:</t>
  </si>
  <si>
    <t xml:space="preserve">Visiting Team(s): </t>
  </si>
  <si>
    <t>DISTRICT</t>
  </si>
  <si>
    <t># of Games</t>
  </si>
  <si>
    <t>Includes all facility use fees listed in site agreeement, staffing fees, security, payroll/pension benefits, trainers and custodial fees.</t>
  </si>
  <si>
    <t>Total Flat Fee:</t>
  </si>
  <si>
    <t>HOME SITE SECTIONAL &amp; DISTRICT REPORT - FALL SEASON 2021</t>
  </si>
  <si>
    <t>TOTAL FLAT FEE OWED--see regulations</t>
  </si>
  <si>
    <t>BOTH QUESTIONS BELOW MUST BE ANSWERED</t>
  </si>
  <si>
    <t xml:space="preserve">Total # of contests hosted at your site: </t>
  </si>
  <si>
    <t>REIMBURSEMENT TO SCHOOL HOSTING DEFICIT TOURNAMENTS will be mailed to the Athletic Department unless noted below (yellow boxes)</t>
  </si>
  <si>
    <t xml:space="preserve">All extraordinary expenses must have prior written approval of the </t>
  </si>
  <si>
    <t>NEDAB President and documentation MUST be provided.</t>
  </si>
  <si>
    <t>Explanation</t>
  </si>
  <si>
    <t>Total Extraordinary Expenses:</t>
  </si>
  <si>
    <t>TOTAL MEDIA:</t>
  </si>
  <si>
    <t xml:space="preserve">Attn:  </t>
  </si>
  <si>
    <t xml:space="preserve">City, Zip:  </t>
  </si>
  <si>
    <t>2021v3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</si>
</sst>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F800]dddd\,\ mmmm\ dd\,\ yyyy"/>
  </numFmts>
  <fonts count="3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2"/>
      <color theme="1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4"/>
      <color indexed="10"/>
      <name val="Arial"/>
      <family val="2"/>
    </font>
    <font>
      <sz val="12"/>
      <color theme="10"/>
      <name val="Arial"/>
      <family val="2"/>
    </font>
    <font>
      <b/>
      <u/>
      <sz val="12"/>
      <color rgb="FFFF0000"/>
      <name val="Arial"/>
      <family val="2"/>
    </font>
    <font>
      <sz val="12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rgb="FF8DB3E2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26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431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41" fontId="6" fillId="0" borderId="0" xfId="0" applyNumberFormat="1" applyFont="1" applyBorder="1" applyProtection="1">
      <protection hidden="1"/>
    </xf>
    <xf numFmtId="0" fontId="1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protection hidden="1"/>
    </xf>
    <xf numFmtId="41" fontId="6" fillId="0" borderId="1" xfId="0" applyNumberFormat="1" applyFont="1" applyBorder="1" applyProtection="1">
      <protection hidden="1"/>
    </xf>
    <xf numFmtId="164" fontId="6" fillId="0" borderId="1" xfId="0" applyNumberFormat="1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/>
    <xf numFmtId="164" fontId="1" fillId="0" borderId="2" xfId="0" applyNumberFormat="1" applyFont="1" applyBorder="1" applyAlignment="1" applyProtection="1">
      <protection hidden="1"/>
    </xf>
    <xf numFmtId="41" fontId="1" fillId="0" borderId="0" xfId="0" applyNumberFormat="1" applyFont="1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41" fontId="1" fillId="0" borderId="1" xfId="0" applyNumberFormat="1" applyFont="1" applyBorder="1" applyProtection="1">
      <protection hidden="1"/>
    </xf>
    <xf numFmtId="164" fontId="1" fillId="0" borderId="1" xfId="0" applyNumberFormat="1" applyFont="1" applyBorder="1" applyAlignment="1" applyProtection="1">
      <protection hidden="1"/>
    </xf>
    <xf numFmtId="0" fontId="6" fillId="0" borderId="0" xfId="0" applyFont="1" applyProtection="1"/>
    <xf numFmtId="0" fontId="6" fillId="0" borderId="0" xfId="0" applyNumberFormat="1" applyFont="1" applyAlignment="1" applyProtection="1"/>
    <xf numFmtId="0" fontId="6" fillId="0" borderId="0" xfId="0" applyFont="1" applyBorder="1" applyProtection="1"/>
    <xf numFmtId="0" fontId="5" fillId="0" borderId="0" xfId="0" applyNumberFormat="1" applyFont="1" applyAlignment="1" applyProtection="1"/>
    <xf numFmtId="41" fontId="1" fillId="0" borderId="0" xfId="0" applyNumberFormat="1" applyFont="1" applyFill="1" applyBorder="1" applyProtection="1">
      <protection hidden="1"/>
    </xf>
    <xf numFmtId="0" fontId="6" fillId="0" borderId="0" xfId="0" applyFont="1" applyFill="1" applyProtection="1"/>
    <xf numFmtId="0" fontId="1" fillId="0" borderId="0" xfId="0" applyNumberFormat="1" applyFont="1" applyAlignment="1" applyProtection="1"/>
    <xf numFmtId="0" fontId="3" fillId="0" borderId="0" xfId="0" applyFont="1" applyProtection="1"/>
    <xf numFmtId="0" fontId="1" fillId="0" borderId="0" xfId="0" applyFont="1" applyProtection="1">
      <protection locked="0"/>
    </xf>
    <xf numFmtId="44" fontId="9" fillId="0" borderId="0" xfId="0" applyNumberFormat="1" applyFont="1" applyBorder="1" applyAlignment="1" applyProtection="1">
      <protection hidden="1"/>
    </xf>
    <xf numFmtId="44" fontId="9" fillId="0" borderId="0" xfId="0" applyNumberFormat="1" applyFont="1" applyAlignment="1" applyProtection="1">
      <protection hidden="1"/>
    </xf>
    <xf numFmtId="41" fontId="9" fillId="0" borderId="8" xfId="0" applyNumberFormat="1" applyFont="1" applyBorder="1" applyAlignment="1" applyProtection="1">
      <alignment horizontal="center"/>
      <protection hidden="1"/>
    </xf>
    <xf numFmtId="44" fontId="5" fillId="0" borderId="0" xfId="0" applyNumberFormat="1" applyFont="1" applyAlignment="1" applyProtection="1">
      <protection hidden="1"/>
    </xf>
    <xf numFmtId="0" fontId="5" fillId="0" borderId="0" xfId="0" applyNumberFormat="1" applyFont="1" applyAlignment="1" applyProtection="1">
      <protection hidden="1"/>
    </xf>
    <xf numFmtId="0" fontId="6" fillId="0" borderId="0" xfId="0" applyFont="1" applyProtection="1">
      <protection hidden="1"/>
    </xf>
    <xf numFmtId="44" fontId="6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protection hidden="1"/>
    </xf>
    <xf numFmtId="44" fontId="1" fillId="0" borderId="0" xfId="0" applyNumberFormat="1" applyFont="1" applyAlignment="1" applyProtection="1">
      <protection hidden="1"/>
    </xf>
    <xf numFmtId="44" fontId="9" fillId="0" borderId="0" xfId="0" applyNumberFormat="1" applyFont="1" applyBorder="1" applyAlignment="1" applyProtection="1">
      <alignment horizontal="right"/>
      <protection hidden="1"/>
    </xf>
    <xf numFmtId="165" fontId="0" fillId="0" borderId="0" xfId="0" quotePrefix="1" applyNumberFormat="1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Protection="1">
      <protection locked="0"/>
    </xf>
    <xf numFmtId="4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44" fontId="10" fillId="0" borderId="0" xfId="0" applyNumberFormat="1" applyFont="1" applyAlignment="1" applyProtection="1">
      <alignment horizontal="left"/>
      <protection hidden="1"/>
    </xf>
    <xf numFmtId="44" fontId="10" fillId="0" borderId="0" xfId="0" applyNumberFormat="1" applyFont="1" applyProtection="1">
      <protection hidden="1"/>
    </xf>
    <xf numFmtId="0" fontId="5" fillId="0" borderId="0" xfId="1" applyProtection="1">
      <protection hidden="1"/>
    </xf>
    <xf numFmtId="44" fontId="5" fillId="0" borderId="0" xfId="1" applyNumberFormat="1" applyProtection="1">
      <protection hidden="1"/>
    </xf>
    <xf numFmtId="164" fontId="6" fillId="0" borderId="0" xfId="0" applyNumberFormat="1" applyFont="1" applyBorder="1" applyProtection="1">
      <protection hidden="1"/>
    </xf>
    <xf numFmtId="0" fontId="1" fillId="0" borderId="0" xfId="0" applyFont="1" applyBorder="1" applyProtection="1">
      <protection hidden="1"/>
    </xf>
    <xf numFmtId="164" fontId="1" fillId="0" borderId="2" xfId="0" applyNumberFormat="1" applyFont="1" applyFill="1" applyBorder="1" applyProtection="1">
      <protection hidden="1"/>
    </xf>
    <xf numFmtId="164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164" fontId="1" fillId="0" borderId="1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6" fillId="0" borderId="1" xfId="0" applyFont="1" applyBorder="1" applyProtection="1">
      <protection hidden="1"/>
    </xf>
    <xf numFmtId="164" fontId="6" fillId="0" borderId="1" xfId="0" applyNumberFormat="1" applyFont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164" fontId="8" fillId="0" borderId="0" xfId="0" applyNumberFormat="1" applyFont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/>
    <xf numFmtId="44" fontId="6" fillId="0" borderId="0" xfId="0" applyNumberFormat="1" applyFont="1" applyProtection="1"/>
    <xf numFmtId="164" fontId="4" fillId="0" borderId="0" xfId="0" applyNumberFormat="1" applyFont="1" applyBorder="1" applyAlignment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64" fontId="4" fillId="0" borderId="2" xfId="0" applyNumberFormat="1" applyFont="1" applyBorder="1" applyAlignment="1" applyProtection="1">
      <protection hidden="1"/>
    </xf>
    <xf numFmtId="44" fontId="9" fillId="0" borderId="8" xfId="0" applyNumberFormat="1" applyFont="1" applyBorder="1" applyAlignment="1" applyProtection="1">
      <protection hidden="1"/>
    </xf>
    <xf numFmtId="44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2" fontId="1" fillId="0" borderId="0" xfId="0" applyNumberFormat="1" applyFont="1" applyFill="1" applyBorder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protection locked="0"/>
    </xf>
    <xf numFmtId="0" fontId="0" fillId="0" borderId="0" xfId="0" applyFill="1" applyBorder="1" applyAlignment="1" applyProtection="1"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44" fontId="6" fillId="0" borderId="0" xfId="0" applyNumberFormat="1" applyFont="1" applyFill="1" applyBorder="1" applyProtection="1">
      <protection hidden="1"/>
    </xf>
    <xf numFmtId="0" fontId="2" fillId="0" borderId="0" xfId="0" applyFont="1"/>
    <xf numFmtId="0" fontId="1" fillId="0" borderId="0" xfId="0" applyFont="1"/>
    <xf numFmtId="164" fontId="1" fillId="0" borderId="2" xfId="0" applyNumberFormat="1" applyFont="1" applyFill="1" applyBorder="1" applyAlignment="1" applyProtection="1">
      <protection hidden="1"/>
    </xf>
    <xf numFmtId="164" fontId="1" fillId="0" borderId="0" xfId="0" applyNumberFormat="1" applyFont="1" applyFill="1" applyBorder="1" applyAlignment="1" applyProtection="1">
      <protection hidden="1"/>
    </xf>
    <xf numFmtId="0" fontId="6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2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44" fontId="9" fillId="0" borderId="0" xfId="0" applyNumberFormat="1" applyFont="1" applyFill="1" applyBorder="1" applyAlignment="1" applyProtection="1">
      <protection hidden="1"/>
    </xf>
    <xf numFmtId="44" fontId="5" fillId="0" borderId="0" xfId="0" applyNumberFormat="1" applyFont="1" applyBorder="1" applyAlignment="1" applyProtection="1">
      <protection hidden="1"/>
    </xf>
    <xf numFmtId="1" fontId="1" fillId="0" borderId="2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1" fillId="0" borderId="2" xfId="0" applyNumberFormat="1" applyFont="1" applyBorder="1" applyAlignment="1" applyProtection="1">
      <alignment horizontal="center"/>
      <protection hidden="1"/>
    </xf>
    <xf numFmtId="0" fontId="4" fillId="3" borderId="2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wrapText="1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164" fontId="9" fillId="0" borderId="0" xfId="0" quotePrefix="1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41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8" fontId="0" fillId="0" borderId="0" xfId="0" applyNumberFormat="1"/>
    <xf numFmtId="0" fontId="2" fillId="0" borderId="0" xfId="0" applyFont="1" applyAlignment="1">
      <alignment horizontal="center"/>
    </xf>
    <xf numFmtId="164" fontId="9" fillId="0" borderId="0" xfId="0" applyNumberFormat="1" applyFont="1" applyBorder="1" applyAlignment="1" applyProtection="1">
      <protection hidden="1"/>
    </xf>
    <xf numFmtId="8" fontId="9" fillId="0" borderId="0" xfId="0" applyNumberFormat="1" applyFont="1" applyBorder="1" applyProtection="1">
      <protection hidden="1"/>
    </xf>
    <xf numFmtId="0" fontId="27" fillId="0" borderId="0" xfId="0" applyFont="1" applyProtection="1">
      <protection hidden="1"/>
    </xf>
    <xf numFmtId="0" fontId="3" fillId="0" borderId="0" xfId="0" applyFont="1" applyProtection="1">
      <protection locked="0"/>
    </xf>
    <xf numFmtId="0" fontId="2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7" fillId="0" borderId="0" xfId="0" applyFont="1" applyFill="1" applyProtection="1">
      <protection hidden="1"/>
    </xf>
    <xf numFmtId="0" fontId="20" fillId="0" borderId="0" xfId="0" applyFont="1" applyProtection="1">
      <protection hidden="1"/>
    </xf>
    <xf numFmtId="0" fontId="27" fillId="0" borderId="0" xfId="0" applyNumberFormat="1" applyFont="1" applyFill="1" applyAlignment="1" applyProtection="1">
      <protection hidden="1"/>
    </xf>
    <xf numFmtId="0" fontId="28" fillId="0" borderId="0" xfId="0" applyNumberFormat="1" applyFont="1" applyFill="1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6" fillId="0" borderId="0" xfId="0" applyNumberFormat="1" applyFont="1" applyFill="1" applyAlignment="1" applyProtection="1">
      <protection hidden="1"/>
    </xf>
    <xf numFmtId="0" fontId="27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44" fontId="3" fillId="0" borderId="0" xfId="0" applyNumberFormat="1" applyFont="1" applyProtection="1">
      <protection hidden="1"/>
    </xf>
    <xf numFmtId="44" fontId="1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/>
    <xf numFmtId="41" fontId="3" fillId="0" borderId="1" xfId="0" applyNumberFormat="1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44" fontId="9" fillId="0" borderId="0" xfId="0" applyNumberFormat="1" applyFont="1" applyProtection="1">
      <protection hidden="1"/>
    </xf>
    <xf numFmtId="44" fontId="9" fillId="0" borderId="2" xfId="0" applyNumberFormat="1" applyFont="1" applyBorder="1" applyProtection="1">
      <protection hidden="1"/>
    </xf>
    <xf numFmtId="164" fontId="9" fillId="0" borderId="0" xfId="0" applyNumberFormat="1" applyFont="1" applyBorder="1" applyAlignment="1" applyProtection="1">
      <alignment horizontal="right"/>
      <protection hidden="1"/>
    </xf>
    <xf numFmtId="44" fontId="3" fillId="0" borderId="0" xfId="0" applyNumberFormat="1" applyFont="1" applyBorder="1" applyProtection="1">
      <protection hidden="1"/>
    </xf>
    <xf numFmtId="0" fontId="0" fillId="0" borderId="0" xfId="0" applyProtection="1">
      <protection hidden="1"/>
    </xf>
    <xf numFmtId="44" fontId="0" fillId="0" borderId="0" xfId="0" applyNumberFormat="1" applyProtection="1">
      <protection hidden="1"/>
    </xf>
    <xf numFmtId="44" fontId="9" fillId="0" borderId="8" xfId="0" applyNumberFormat="1" applyFont="1" applyBorder="1" applyProtection="1">
      <protection hidden="1"/>
    </xf>
    <xf numFmtId="44" fontId="2" fillId="0" borderId="0" xfId="0" applyNumberFormat="1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2" fillId="0" borderId="0" xfId="1" applyFont="1" applyProtection="1">
      <protection hidden="1"/>
    </xf>
    <xf numFmtId="44" fontId="1" fillId="0" borderId="0" xfId="1" applyNumberFormat="1" applyFont="1" applyProtection="1">
      <protection hidden="1"/>
    </xf>
    <xf numFmtId="44" fontId="1" fillId="0" borderId="0" xfId="1" applyNumberFormat="1" applyFont="1" applyAlignment="1" applyProtection="1">
      <alignment horizontal="right"/>
      <protection hidden="1"/>
    </xf>
    <xf numFmtId="44" fontId="1" fillId="0" borderId="2" xfId="1" applyNumberFormat="1" applyFont="1" applyBorder="1" applyProtection="1">
      <protection hidden="1"/>
    </xf>
    <xf numFmtId="0" fontId="16" fillId="0" borderId="2" xfId="1" applyFont="1" applyBorder="1" applyProtection="1">
      <protection hidden="1"/>
    </xf>
    <xf numFmtId="0" fontId="16" fillId="0" borderId="2" xfId="1" applyFont="1" applyBorder="1" applyAlignment="1" applyProtection="1">
      <alignment horizontal="right"/>
      <protection hidden="1"/>
    </xf>
    <xf numFmtId="44" fontId="16" fillId="0" borderId="2" xfId="1" applyNumberFormat="1" applyFont="1" applyBorder="1" applyProtection="1">
      <protection hidden="1"/>
    </xf>
    <xf numFmtId="44" fontId="17" fillId="0" borderId="2" xfId="1" applyNumberFormat="1" applyFont="1" applyBorder="1" applyProtection="1">
      <protection hidden="1"/>
    </xf>
    <xf numFmtId="44" fontId="1" fillId="0" borderId="2" xfId="0" applyNumberFormat="1" applyFont="1" applyBorder="1" applyProtection="1">
      <protection hidden="1"/>
    </xf>
    <xf numFmtId="0" fontId="1" fillId="0" borderId="0" xfId="0" applyFont="1" applyAlignment="1" applyProtection="1">
      <protection hidden="1"/>
    </xf>
    <xf numFmtId="0" fontId="4" fillId="0" borderId="0" xfId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4" fontId="9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/>
    </xf>
    <xf numFmtId="44" fontId="3" fillId="0" borderId="0" xfId="0" applyNumberFormat="1" applyFont="1" applyAlignment="1" applyProtection="1">
      <protection hidden="1"/>
    </xf>
    <xf numFmtId="0" fontId="0" fillId="0" borderId="0" xfId="0" applyAlignment="1">
      <alignment horizontal="left"/>
    </xf>
    <xf numFmtId="165" fontId="4" fillId="3" borderId="2" xfId="0" applyNumberFormat="1" applyFont="1" applyFill="1" applyBorder="1" applyAlignment="1" applyProtection="1">
      <protection locked="0" hidden="1"/>
    </xf>
    <xf numFmtId="7" fontId="19" fillId="4" borderId="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2" fontId="2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6" fillId="0" borderId="0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12" fillId="0" borderId="20" xfId="0" applyNumberFormat="1" applyFont="1" applyFill="1" applyBorder="1" applyAlignment="1" applyProtection="1">
      <protection hidden="1"/>
    </xf>
    <xf numFmtId="0" fontId="12" fillId="0" borderId="5" xfId="0" applyNumberFormat="1" applyFont="1" applyFill="1" applyBorder="1" applyAlignment="1" applyProtection="1">
      <protection hidden="1"/>
    </xf>
    <xf numFmtId="0" fontId="12" fillId="0" borderId="5" xfId="0" applyNumberFormat="1" applyFont="1" applyBorder="1" applyAlignment="1" applyProtection="1">
      <protection hidden="1"/>
    </xf>
    <xf numFmtId="0" fontId="2" fillId="0" borderId="5" xfId="0" applyNumberFormat="1" applyFont="1" applyBorder="1" applyAlignment="1" applyProtection="1">
      <alignment vertical="center"/>
      <protection hidden="1"/>
    </xf>
    <xf numFmtId="0" fontId="2" fillId="0" borderId="6" xfId="0" applyNumberFormat="1" applyFont="1" applyBorder="1" applyAlignment="1" applyProtection="1">
      <alignment vertical="center"/>
      <protection hidden="1"/>
    </xf>
    <xf numFmtId="0" fontId="19" fillId="0" borderId="11" xfId="0" applyNumberFormat="1" applyFont="1" applyBorder="1" applyAlignment="1" applyProtection="1">
      <protection hidden="1"/>
    </xf>
    <xf numFmtId="0" fontId="19" fillId="0" borderId="1" xfId="0" applyNumberFormat="1" applyFont="1" applyBorder="1" applyAlignment="1" applyProtection="1">
      <protection hidden="1"/>
    </xf>
    <xf numFmtId="0" fontId="2" fillId="0" borderId="1" xfId="0" applyNumberFormat="1" applyFont="1" applyBorder="1" applyAlignment="1" applyProtection="1">
      <alignment vertical="center"/>
      <protection hidden="1"/>
    </xf>
    <xf numFmtId="1" fontId="21" fillId="0" borderId="12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NumberFormat="1" applyFont="1" applyBorder="1" applyAlignment="1" applyProtection="1">
      <alignment horizontal="right" vertic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165" fontId="1" fillId="0" borderId="0" xfId="0" quotePrefix="1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protection hidden="1"/>
    </xf>
    <xf numFmtId="165" fontId="4" fillId="0" borderId="0" xfId="0" applyNumberFormat="1" applyFont="1" applyFill="1" applyBorder="1" applyAlignment="1" applyProtection="1">
      <protection hidden="1"/>
    </xf>
    <xf numFmtId="165" fontId="4" fillId="0" borderId="0" xfId="0" quotePrefix="1" applyNumberFormat="1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5" fontId="1" fillId="0" borderId="0" xfId="0" quotePrefix="1" applyNumberFormat="1" applyFont="1" applyFill="1" applyBorder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Protection="1">
      <protection hidden="1"/>
    </xf>
    <xf numFmtId="0" fontId="20" fillId="0" borderId="0" xfId="0" applyNumberFormat="1" applyFont="1" applyFill="1" applyBorder="1" applyAlignment="1" applyProtection="1">
      <protection hidden="1"/>
    </xf>
    <xf numFmtId="0" fontId="1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9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17" fillId="0" borderId="0" xfId="1" applyFont="1" applyFill="1" applyBorder="1" applyAlignment="1" applyProtection="1">
      <alignment horizontal="left"/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 applyProtection="1">
      <protection hidden="1"/>
    </xf>
    <xf numFmtId="0" fontId="15" fillId="0" borderId="0" xfId="1" applyNumberFormat="1" applyFont="1" applyBorder="1" applyAlignment="1" applyProtection="1">
      <alignment horizontal="left"/>
      <protection hidden="1"/>
    </xf>
    <xf numFmtId="0" fontId="16" fillId="0" borderId="0" xfId="1" applyFont="1" applyProtection="1">
      <protection hidden="1"/>
    </xf>
    <xf numFmtId="0" fontId="5" fillId="0" borderId="0" xfId="1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1" fillId="0" borderId="3" xfId="0" applyFont="1" applyBorder="1" applyProtection="1">
      <protection hidden="1"/>
    </xf>
    <xf numFmtId="0" fontId="2" fillId="0" borderId="4" xfId="0" applyFont="1" applyFill="1" applyBorder="1" applyAlignment="1" applyProtection="1">
      <alignment horizontal="left"/>
      <protection hidden="1"/>
    </xf>
    <xf numFmtId="1" fontId="1" fillId="2" borderId="2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Protection="1">
      <protection hidden="1"/>
    </xf>
    <xf numFmtId="0" fontId="1" fillId="0" borderId="3" xfId="0" applyFont="1" applyFill="1" applyBorder="1" applyProtection="1">
      <protection hidden="1"/>
    </xf>
    <xf numFmtId="0" fontId="30" fillId="0" borderId="0" xfId="0" applyFont="1" applyFill="1" applyProtection="1">
      <protection hidden="1"/>
    </xf>
    <xf numFmtId="1" fontId="1" fillId="0" borderId="0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1" fontId="1" fillId="0" borderId="1" xfId="0" applyNumberFormat="1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44" fontId="4" fillId="2" borderId="2" xfId="0" applyNumberFormat="1" applyFont="1" applyFill="1" applyBorder="1" applyAlignment="1" applyProtection="1">
      <protection hidden="1"/>
    </xf>
    <xf numFmtId="0" fontId="6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5" borderId="3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4" borderId="0" xfId="0" applyFont="1" applyFill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164" fontId="1" fillId="2" borderId="3" xfId="0" applyNumberFormat="1" applyFont="1" applyFill="1" applyBorder="1" applyAlignment="1" applyProtection="1"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164" fontId="1" fillId="0" borderId="2" xfId="0" applyNumberFormat="1" applyFont="1" applyBorder="1" applyProtection="1">
      <protection hidden="1"/>
    </xf>
    <xf numFmtId="0" fontId="1" fillId="2" borderId="2" xfId="0" applyFont="1" applyFill="1" applyBorder="1" applyProtection="1">
      <protection hidden="1"/>
    </xf>
    <xf numFmtId="44" fontId="1" fillId="0" borderId="0" xfId="0" applyNumberFormat="1" applyFont="1" applyFill="1" applyBorder="1" applyAlignment="1" applyProtection="1">
      <protection hidden="1"/>
    </xf>
    <xf numFmtId="44" fontId="1" fillId="2" borderId="2" xfId="4" applyFont="1" applyFill="1" applyBorder="1" applyAlignment="1" applyProtection="1">
      <protection hidden="1"/>
    </xf>
    <xf numFmtId="0" fontId="1" fillId="0" borderId="2" xfId="0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44" fontId="4" fillId="0" borderId="3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0" fontId="7" fillId="0" borderId="1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31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1" fillId="8" borderId="25" xfId="0" applyFont="1" applyFill="1" applyBorder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9" fillId="0" borderId="0" xfId="0" applyFont="1" applyProtection="1">
      <protection hidden="1"/>
    </xf>
    <xf numFmtId="164" fontId="30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32" fillId="0" borderId="0" xfId="0" applyFont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33" fillId="0" borderId="0" xfId="0" applyFont="1" applyProtection="1"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6" xfId="0" applyFont="1" applyBorder="1" applyProtection="1">
      <protection hidden="1"/>
    </xf>
    <xf numFmtId="0" fontId="33" fillId="0" borderId="26" xfId="0" applyFont="1" applyBorder="1" applyAlignment="1" applyProtection="1">
      <alignment horizontal="center"/>
      <protection hidden="1"/>
    </xf>
    <xf numFmtId="0" fontId="33" fillId="0" borderId="26" xfId="0" applyFont="1" applyBorder="1" applyProtection="1">
      <protection hidden="1"/>
    </xf>
    <xf numFmtId="0" fontId="3" fillId="9" borderId="25" xfId="0" applyFont="1" applyFill="1" applyBorder="1" applyProtection="1">
      <protection hidden="1"/>
    </xf>
    <xf numFmtId="41" fontId="3" fillId="0" borderId="25" xfId="0" applyNumberFormat="1" applyFont="1" applyBorder="1" applyProtection="1">
      <protection hidden="1"/>
    </xf>
    <xf numFmtId="164" fontId="33" fillId="9" borderId="25" xfId="0" quotePrefix="1" applyNumberFormat="1" applyFont="1" applyFill="1" applyBorder="1" applyProtection="1">
      <protection hidden="1"/>
    </xf>
    <xf numFmtId="7" fontId="33" fillId="0" borderId="27" xfId="0" applyNumberFormat="1" applyFont="1" applyBorder="1" applyProtection="1">
      <protection hidden="1"/>
    </xf>
    <xf numFmtId="7" fontId="33" fillId="0" borderId="28" xfId="0" applyNumberFormat="1" applyFont="1" applyBorder="1" applyProtection="1">
      <protection hidden="1"/>
    </xf>
    <xf numFmtId="0" fontId="3" fillId="9" borderId="28" xfId="0" applyFont="1" applyFill="1" applyBorder="1" applyProtection="1">
      <protection hidden="1"/>
    </xf>
    <xf numFmtId="164" fontId="33" fillId="9" borderId="28" xfId="0" quotePrefix="1" applyNumberFormat="1" applyFont="1" applyFill="1" applyBorder="1" applyProtection="1">
      <protection hidden="1"/>
    </xf>
    <xf numFmtId="37" fontId="3" fillId="0" borderId="25" xfId="0" applyNumberFormat="1" applyFont="1" applyBorder="1" applyProtection="1">
      <protection hidden="1"/>
    </xf>
    <xf numFmtId="7" fontId="33" fillId="0" borderId="25" xfId="0" applyNumberFormat="1" applyFont="1" applyBorder="1" applyProtection="1">
      <protection hidden="1"/>
    </xf>
    <xf numFmtId="9" fontId="33" fillId="0" borderId="0" xfId="0" applyNumberFormat="1" applyFont="1" applyProtection="1">
      <protection hidden="1"/>
    </xf>
    <xf numFmtId="164" fontId="33" fillId="0" borderId="25" xfId="0" applyNumberFormat="1" applyFont="1" applyBorder="1" applyProtection="1">
      <protection hidden="1"/>
    </xf>
    <xf numFmtId="7" fontId="33" fillId="0" borderId="29" xfId="0" applyNumberFormat="1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7" fontId="6" fillId="0" borderId="0" xfId="0" applyNumberFormat="1" applyFont="1" applyFill="1" applyBorder="1" applyAlignment="1" applyProtection="1">
      <alignment horizontal="center"/>
      <protection hidden="1"/>
    </xf>
    <xf numFmtId="44" fontId="1" fillId="2" borderId="2" xfId="0" applyNumberFormat="1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44" fontId="1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9" fillId="0" borderId="0" xfId="0" quotePrefix="1" applyFont="1" applyBorder="1" applyProtection="1">
      <protection hidden="1"/>
    </xf>
    <xf numFmtId="0" fontId="19" fillId="0" borderId="0" xfId="0" applyFont="1" applyBorder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4" fontId="30" fillId="0" borderId="8" xfId="0" applyNumberFormat="1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vertical="center"/>
      <protection locked="0" hidden="1"/>
    </xf>
    <xf numFmtId="164" fontId="1" fillId="2" borderId="2" xfId="0" applyNumberFormat="1" applyFont="1" applyFill="1" applyBorder="1" applyProtection="1">
      <protection locked="0" hidden="1"/>
    </xf>
    <xf numFmtId="0" fontId="1" fillId="2" borderId="2" xfId="0" applyFont="1" applyFill="1" applyBorder="1" applyProtection="1">
      <protection locked="0" hidden="1"/>
    </xf>
    <xf numFmtId="164" fontId="1" fillId="2" borderId="3" xfId="0" applyNumberFormat="1" applyFont="1" applyFill="1" applyBorder="1" applyProtection="1">
      <protection locked="0" hidden="1"/>
    </xf>
    <xf numFmtId="164" fontId="1" fillId="2" borderId="3" xfId="0" applyNumberFormat="1" applyFont="1" applyFill="1" applyBorder="1" applyAlignment="1" applyProtection="1">
      <protection locked="0" hidden="1"/>
    </xf>
    <xf numFmtId="44" fontId="1" fillId="2" borderId="2" xfId="4" applyFont="1" applyFill="1" applyBorder="1" applyAlignment="1" applyProtection="1">
      <protection locked="0" hidden="1"/>
    </xf>
    <xf numFmtId="0" fontId="4" fillId="0" borderId="9" xfId="0" applyNumberFormat="1" applyFont="1" applyFill="1" applyBorder="1" applyAlignment="1" applyProtection="1">
      <protection hidden="1"/>
    </xf>
    <xf numFmtId="44" fontId="4" fillId="0" borderId="2" xfId="4" applyFont="1" applyFill="1" applyBorder="1" applyAlignment="1" applyProtection="1">
      <protection hidden="1"/>
    </xf>
    <xf numFmtId="0" fontId="4" fillId="5" borderId="16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/>
      <protection hidden="1"/>
    </xf>
    <xf numFmtId="0" fontId="4" fillId="5" borderId="17" xfId="0" applyFont="1" applyFill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44" fontId="1" fillId="2" borderId="2" xfId="0" applyNumberFormat="1" applyFont="1" applyFill="1" applyBorder="1" applyAlignment="1" applyProtection="1">
      <alignment horizontal="left"/>
      <protection locked="0"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3" borderId="7" xfId="0" applyNumberFormat="1" applyFont="1" applyFill="1" applyBorder="1" applyAlignment="1" applyProtection="1">
      <alignment horizontal="center"/>
      <protection hidden="1"/>
    </xf>
    <xf numFmtId="0" fontId="13" fillId="3" borderId="3" xfId="0" applyNumberFormat="1" applyFont="1" applyFill="1" applyBorder="1" applyAlignment="1" applyProtection="1">
      <alignment horizontal="center"/>
      <protection hidden="1"/>
    </xf>
    <xf numFmtId="0" fontId="13" fillId="3" borderId="4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right"/>
      <protection hidden="1"/>
    </xf>
    <xf numFmtId="44" fontId="2" fillId="0" borderId="0" xfId="0" applyNumberFormat="1" applyFont="1" applyAlignment="1" applyProtection="1">
      <alignment horizontal="right"/>
      <protection hidden="1"/>
    </xf>
    <xf numFmtId="44" fontId="9" fillId="0" borderId="0" xfId="0" applyNumberFormat="1" applyFont="1" applyFill="1" applyBorder="1" applyAlignment="1" applyProtection="1">
      <alignment horizontal="center"/>
      <protection hidden="1"/>
    </xf>
    <xf numFmtId="164" fontId="9" fillId="0" borderId="2" xfId="0" applyNumberFormat="1" applyFont="1" applyBorder="1" applyAlignment="1" applyProtection="1">
      <protection hidden="1"/>
    </xf>
    <xf numFmtId="44" fontId="9" fillId="0" borderId="2" xfId="0" applyNumberFormat="1" applyFont="1" applyBorder="1" applyAlignment="1" applyProtection="1">
      <protection hidden="1"/>
    </xf>
    <xf numFmtId="44" fontId="1" fillId="2" borderId="2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44" fontId="2" fillId="5" borderId="7" xfId="0" applyNumberFormat="1" applyFont="1" applyFill="1" applyBorder="1" applyAlignment="1" applyProtection="1">
      <alignment horizontal="center"/>
      <protection hidden="1"/>
    </xf>
    <xf numFmtId="44" fontId="2" fillId="5" borderId="3" xfId="0" applyNumberFormat="1" applyFont="1" applyFill="1" applyBorder="1" applyAlignment="1" applyProtection="1">
      <alignment horizontal="center"/>
      <protection hidden="1"/>
    </xf>
    <xf numFmtId="44" fontId="2" fillId="5" borderId="4" xfId="0" applyNumberFormat="1" applyFont="1" applyFill="1" applyBorder="1" applyAlignment="1" applyProtection="1">
      <alignment horizontal="center"/>
      <protection hidden="1"/>
    </xf>
    <xf numFmtId="0" fontId="2" fillId="0" borderId="22" xfId="0" applyNumberFormat="1" applyFont="1" applyBorder="1" applyAlignment="1" applyProtection="1">
      <alignment horizontal="center"/>
      <protection hidden="1"/>
    </xf>
    <xf numFmtId="0" fontId="2" fillId="0" borderId="23" xfId="0" applyNumberFormat="1" applyFont="1" applyBorder="1" applyAlignment="1" applyProtection="1">
      <alignment horizontal="center"/>
      <protection hidden="1"/>
    </xf>
    <xf numFmtId="0" fontId="2" fillId="0" borderId="24" xfId="0" applyNumberFormat="1" applyFont="1" applyBorder="1" applyAlignment="1" applyProtection="1">
      <alignment horizontal="center"/>
      <protection hidden="1"/>
    </xf>
    <xf numFmtId="44" fontId="1" fillId="2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2" borderId="2" xfId="1" applyNumberFormat="1" applyFont="1" applyFill="1" applyBorder="1" applyAlignment="1" applyProtection="1">
      <alignment horizontal="left"/>
      <protection locked="0" hidden="1"/>
    </xf>
    <xf numFmtId="0" fontId="1" fillId="2" borderId="2" xfId="1" applyFont="1" applyFill="1" applyBorder="1" applyAlignment="1" applyProtection="1">
      <alignment horizontal="left"/>
      <protection locked="0" hidden="1"/>
    </xf>
    <xf numFmtId="0" fontId="1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right"/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165" fontId="1" fillId="2" borderId="10" xfId="0" quotePrefix="1" applyNumberFormat="1" applyFont="1" applyFill="1" applyBorder="1" applyAlignment="1" applyProtection="1">
      <alignment horizontal="left"/>
      <protection locked="0" hidden="1"/>
    </xf>
    <xf numFmtId="165" fontId="0" fillId="2" borderId="10" xfId="0" quotePrefix="1" applyNumberFormat="1" applyFill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12" fillId="0" borderId="5" xfId="0" applyNumberFormat="1" applyFont="1" applyFill="1" applyBorder="1" applyAlignment="1" applyProtection="1">
      <alignment horizontal="right"/>
      <protection hidden="1"/>
    </xf>
    <xf numFmtId="0" fontId="12" fillId="0" borderId="5" xfId="0" applyNumberFormat="1" applyFont="1" applyBorder="1" applyAlignment="1" applyProtection="1">
      <alignment horizontal="left"/>
      <protection hidden="1"/>
    </xf>
    <xf numFmtId="0" fontId="19" fillId="0" borderId="1" xfId="0" applyNumberFormat="1" applyFont="1" applyBorder="1" applyAlignment="1" applyProtection="1">
      <alignment horizontal="center"/>
      <protection hidden="1"/>
    </xf>
    <xf numFmtId="165" fontId="4" fillId="3" borderId="2" xfId="0" applyNumberFormat="1" applyFont="1" applyFill="1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horizontal="left"/>
      <protection locked="0" hidden="1"/>
    </xf>
    <xf numFmtId="165" fontId="1" fillId="0" borderId="0" xfId="0" quotePrefix="1" applyNumberFormat="1" applyFont="1" applyFill="1" applyBorder="1" applyAlignment="1" applyProtection="1">
      <alignment horizontal="right"/>
      <protection hidden="1"/>
    </xf>
    <xf numFmtId="165" fontId="1" fillId="2" borderId="2" xfId="0" applyNumberFormat="1" applyFont="1" applyFill="1" applyBorder="1" applyAlignment="1" applyProtection="1">
      <alignment horizontal="left"/>
      <protection locked="0" hidden="1"/>
    </xf>
    <xf numFmtId="0" fontId="1" fillId="2" borderId="2" xfId="0" applyFont="1" applyFill="1" applyBorder="1" applyAlignment="1" applyProtection="1">
      <alignment horizontal="center" wrapText="1"/>
      <protection locked="0"/>
    </xf>
    <xf numFmtId="166" fontId="1" fillId="2" borderId="2" xfId="0" applyNumberFormat="1" applyFont="1" applyFill="1" applyBorder="1" applyAlignment="1" applyProtection="1">
      <alignment horizontal="left"/>
      <protection locked="0" hidden="1"/>
    </xf>
    <xf numFmtId="0" fontId="24" fillId="0" borderId="13" xfId="0" applyFont="1" applyFill="1" applyBorder="1" applyAlignment="1" applyProtection="1">
      <alignment horizontal="left" wrapText="1"/>
      <protection hidden="1"/>
    </xf>
    <xf numFmtId="0" fontId="24" fillId="0" borderId="14" xfId="0" applyFont="1" applyFill="1" applyBorder="1" applyAlignment="1" applyProtection="1">
      <alignment horizontal="left" wrapText="1"/>
      <protection hidden="1"/>
    </xf>
    <xf numFmtId="0" fontId="25" fillId="0" borderId="14" xfId="0" applyFont="1" applyBorder="1" applyAlignment="1" applyProtection="1">
      <alignment wrapText="1"/>
      <protection hidden="1"/>
    </xf>
    <xf numFmtId="0" fontId="25" fillId="0" borderId="15" xfId="0" applyFont="1" applyBorder="1" applyAlignment="1" applyProtection="1">
      <alignment wrapText="1"/>
      <protection hidden="1"/>
    </xf>
    <xf numFmtId="0" fontId="24" fillId="0" borderId="16" xfId="0" applyFont="1" applyFill="1" applyBorder="1" applyAlignment="1" applyProtection="1">
      <alignment horizontal="left" wrapText="1"/>
      <protection hidden="1"/>
    </xf>
    <xf numFmtId="0" fontId="24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wrapText="1"/>
      <protection hidden="1"/>
    </xf>
    <xf numFmtId="0" fontId="25" fillId="0" borderId="17" xfId="0" applyFont="1" applyBorder="1" applyAlignment="1" applyProtection="1">
      <alignment wrapText="1"/>
      <protection hidden="1"/>
    </xf>
    <xf numFmtId="0" fontId="24" fillId="0" borderId="18" xfId="0" applyFont="1" applyFill="1" applyBorder="1" applyAlignment="1" applyProtection="1">
      <alignment horizontal="left" wrapText="1"/>
      <protection hidden="1"/>
    </xf>
    <xf numFmtId="0" fontId="24" fillId="0" borderId="2" xfId="0" applyFont="1" applyFill="1" applyBorder="1" applyAlignment="1" applyProtection="1">
      <alignment horizontal="left" wrapText="1"/>
      <protection hidden="1"/>
    </xf>
    <xf numFmtId="0" fontId="25" fillId="0" borderId="2" xfId="0" applyFont="1" applyBorder="1" applyAlignment="1" applyProtection="1">
      <alignment wrapText="1"/>
      <protection hidden="1"/>
    </xf>
    <xf numFmtId="0" fontId="25" fillId="0" borderId="19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5" fillId="2" borderId="2" xfId="3" applyFont="1" applyFill="1" applyBorder="1" applyAlignment="1" applyProtection="1">
      <alignment horizontal="left"/>
      <protection locked="0" hidden="1"/>
    </xf>
    <xf numFmtId="0" fontId="1" fillId="2" borderId="2" xfId="0" applyFont="1" applyFill="1" applyBorder="1" applyAlignment="1" applyProtection="1">
      <alignment horizontal="left"/>
      <protection locked="0" hidden="1"/>
    </xf>
    <xf numFmtId="0" fontId="1" fillId="2" borderId="10" xfId="1" applyNumberFormat="1" applyFont="1" applyFill="1" applyBorder="1" applyAlignment="1" applyProtection="1">
      <alignment horizontal="left"/>
      <protection locked="0" hidden="1"/>
    </xf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41" fontId="2" fillId="0" borderId="0" xfId="0" applyNumberFormat="1" applyFont="1" applyBorder="1" applyAlignment="1" applyProtection="1">
      <alignment horizontal="right"/>
      <protection hidden="1"/>
    </xf>
    <xf numFmtId="0" fontId="1" fillId="6" borderId="7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0" borderId="0" xfId="1" applyFont="1" applyAlignment="1" applyProtection="1">
      <alignment horizontal="left"/>
      <protection hidden="1"/>
    </xf>
    <xf numFmtId="0" fontId="5" fillId="0" borderId="0" xfId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44" fontId="9" fillId="0" borderId="2" xfId="0" applyNumberFormat="1" applyFont="1" applyBorder="1" applyAlignment="1" applyProtection="1">
      <alignment horizontal="right"/>
      <protection hidden="1"/>
    </xf>
    <xf numFmtId="44" fontId="9" fillId="0" borderId="2" xfId="0" applyNumberFormat="1" applyFont="1" applyBorder="1" applyAlignment="1" applyProtection="1">
      <alignment horizontal="center"/>
      <protection hidden="1"/>
    </xf>
    <xf numFmtId="0" fontId="4" fillId="7" borderId="11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4" fillId="7" borderId="12" xfId="0" applyFont="1" applyFill="1" applyBorder="1" applyProtection="1">
      <protection hidden="1"/>
    </xf>
    <xf numFmtId="0" fontId="31" fillId="9" borderId="25" xfId="0" applyFont="1" applyFill="1" applyBorder="1" applyAlignment="1" applyProtection="1">
      <alignment horizontal="left"/>
      <protection hidden="1"/>
    </xf>
    <xf numFmtId="44" fontId="2" fillId="0" borderId="0" xfId="0" applyNumberFormat="1" applyFont="1" applyAlignme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</cellXfs>
  <cellStyles count="5">
    <cellStyle name="Currency" xfId="4" builtinId="4"/>
    <cellStyle name="Hyperlink" xfId="3" builtinId="8"/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323850</xdr:colOff>
      <xdr:row>3</xdr:row>
      <xdr:rowOff>200025</xdr:rowOff>
    </xdr:from>
    <xdr:to>
      <xdr:col>0</xdr:col>
      <xdr:colOff>1019175</xdr:colOff>
      <xdr:row>6</xdr:row>
      <xdr:rowOff>92075</xdr:rowOff>
    </xdr:to>
    <xdr:pic>
      <xdr:nvPicPr>
        <xdr:cNvPr id="1074" name="Picture 2">
          <a:extLst>
            <a:ext uri="{FF2B5EF4-FFF2-40B4-BE49-F238E27FC236}">
              <a16:creationId xmlns:a16="http://schemas.microsoft.com/office/drawing/2014/main" id="{FDF5FD15-BEC8-4553-B439-026B9C145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38200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AT1633"/>
  <sheetViews>
    <sheetView tabSelected="1" zoomScale="75" zoomScaleNormal="75" zoomScalePageLayoutView="50" workbookViewId="0">
      <selection activeCell="O8" sqref="O8"/>
    </sheetView>
  </sheetViews>
  <sheetFormatPr defaultColWidth="8.88671875" defaultRowHeight="11.85" customHeight="1" x14ac:dyDescent="0.2"/>
  <cols>
    <col min="1" max="1" width="14.6640625" style="2" customWidth="1"/>
    <col min="2" max="2" width="1.6640625" style="2" customWidth="1"/>
    <col min="3" max="3" width="14.6640625" style="2" customWidth="1"/>
    <col min="4" max="4" width="1.77734375" style="2" customWidth="1"/>
    <col min="5" max="5" width="13.6640625" style="2" customWidth="1"/>
    <col min="6" max="6" width="1.77734375" style="2" customWidth="1"/>
    <col min="7" max="7" width="13.6640625" style="2" customWidth="1"/>
    <col min="8" max="8" width="1.6640625" style="2" customWidth="1"/>
    <col min="9" max="9" width="12.6640625" style="2" customWidth="1"/>
    <col min="10" max="10" width="1.6640625" style="2" customWidth="1"/>
    <col min="11" max="11" width="12.6640625" style="2" customWidth="1"/>
    <col min="12" max="12" width="1.6640625" style="2" customWidth="1"/>
    <col min="13" max="13" width="13.6640625" style="2" customWidth="1"/>
    <col min="14" max="14" width="1.6640625" style="2" customWidth="1"/>
    <col min="15" max="15" width="18.109375" style="2" customWidth="1"/>
    <col min="16" max="1398" width="8.88671875" style="18"/>
    <col min="1399" max="16384" width="8.88671875" style="2"/>
  </cols>
  <sheetData>
    <row r="1" spans="1:1398" ht="11.85" customHeight="1" x14ac:dyDescent="0.2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398" ht="20.25" customHeight="1" x14ac:dyDescent="0.2">
      <c r="A2" s="373" t="s">
        <v>30</v>
      </c>
      <c r="B2" s="374"/>
      <c r="C2" s="374"/>
      <c r="D2" s="375" t="s">
        <v>29</v>
      </c>
      <c r="E2" s="376"/>
      <c r="F2" s="376"/>
      <c r="G2" s="376"/>
      <c r="H2" s="176"/>
      <c r="I2" s="377" t="s">
        <v>25</v>
      </c>
      <c r="J2" s="378"/>
      <c r="K2" s="378"/>
      <c r="L2" s="378"/>
      <c r="M2" s="378"/>
      <c r="N2" s="378"/>
      <c r="O2" s="32"/>
    </row>
    <row r="3" spans="1:1398" s="18" customFormat="1" ht="18.75" customHeight="1" thickBot="1" x14ac:dyDescent="0.25">
      <c r="A3" s="32"/>
      <c r="B3" s="42"/>
      <c r="C3" s="32"/>
      <c r="D3" s="32"/>
      <c r="E3" s="32"/>
      <c r="F3" s="32"/>
      <c r="G3" s="32"/>
      <c r="H3" s="177"/>
      <c r="I3" s="177"/>
      <c r="J3" s="177"/>
      <c r="K3" s="177"/>
      <c r="L3" s="177"/>
      <c r="M3" s="177"/>
      <c r="N3" s="32"/>
      <c r="O3" s="32"/>
    </row>
    <row r="4" spans="1:1398" s="1" customFormat="1" ht="30" customHeight="1" x14ac:dyDescent="0.4">
      <c r="A4" s="178"/>
      <c r="B4" s="179"/>
      <c r="C4" s="180"/>
      <c r="D4" s="181"/>
      <c r="E4" s="384" t="s">
        <v>21</v>
      </c>
      <c r="F4" s="384"/>
      <c r="G4" s="384"/>
      <c r="H4" s="182"/>
      <c r="I4" s="385" t="s">
        <v>20</v>
      </c>
      <c r="J4" s="385"/>
      <c r="K4" s="385"/>
      <c r="L4" s="385"/>
      <c r="M4" s="385"/>
      <c r="N4" s="183"/>
      <c r="O4" s="184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</row>
    <row r="5" spans="1:1398" s="1" customFormat="1" ht="18.75" customHeight="1" thickBot="1" x14ac:dyDescent="0.3">
      <c r="A5" s="179"/>
      <c r="B5" s="179"/>
      <c r="C5" s="185"/>
      <c r="D5" s="186"/>
      <c r="E5" s="386" t="s">
        <v>159</v>
      </c>
      <c r="F5" s="386"/>
      <c r="G5" s="386"/>
      <c r="H5" s="386"/>
      <c r="I5" s="386"/>
      <c r="J5" s="386"/>
      <c r="K5" s="386"/>
      <c r="L5" s="386"/>
      <c r="M5" s="386"/>
      <c r="N5" s="187"/>
      <c r="O5" s="188" t="s">
        <v>171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</row>
    <row r="6" spans="1:1398" s="1" customFormat="1" ht="18.75" customHeight="1" x14ac:dyDescent="0.2">
      <c r="A6" s="179"/>
      <c r="B6" s="17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79"/>
      <c r="O6" s="190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</row>
    <row r="7" spans="1:1398" s="1" customFormat="1" ht="8.25" customHeight="1" x14ac:dyDescent="0.2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</row>
    <row r="8" spans="1:1398" s="1" customFormat="1" ht="18.75" customHeight="1" x14ac:dyDescent="0.25">
      <c r="A8" s="169" t="s">
        <v>10</v>
      </c>
      <c r="B8" s="11" t="s">
        <v>9</v>
      </c>
      <c r="C8" s="387"/>
      <c r="D8" s="387"/>
      <c r="E8" s="193" t="s">
        <v>22</v>
      </c>
      <c r="F8" s="37"/>
      <c r="G8" s="159"/>
      <c r="H8" s="194"/>
      <c r="I8" s="169" t="s">
        <v>43</v>
      </c>
      <c r="J8" s="38"/>
      <c r="K8" s="170"/>
      <c r="L8" s="194"/>
      <c r="M8" s="133"/>
      <c r="N8" s="120"/>
      <c r="O8" s="175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</row>
    <row r="9" spans="1:1398" s="76" customFormat="1" ht="7.5" customHeight="1" thickBot="1" x14ac:dyDescent="0.3">
      <c r="A9" s="161"/>
      <c r="B9" s="74"/>
      <c r="C9" s="195"/>
      <c r="D9" s="196"/>
      <c r="E9" s="196"/>
      <c r="F9" s="37"/>
      <c r="G9" s="38"/>
      <c r="H9" s="77"/>
      <c r="I9" s="77"/>
      <c r="J9" s="78"/>
      <c r="K9" s="79"/>
      <c r="L9" s="79"/>
      <c r="M9" s="172"/>
      <c r="N9" s="120"/>
      <c r="O9" s="173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75"/>
      <c r="JT9" s="75"/>
      <c r="JU9" s="75"/>
      <c r="JV9" s="75"/>
      <c r="JW9" s="75"/>
      <c r="JX9" s="75"/>
      <c r="JY9" s="75"/>
      <c r="JZ9" s="75"/>
      <c r="KA9" s="75"/>
      <c r="KB9" s="75"/>
      <c r="KC9" s="75"/>
      <c r="KD9" s="75"/>
      <c r="KE9" s="75"/>
      <c r="KF9" s="75"/>
      <c r="KG9" s="75"/>
      <c r="KH9" s="75"/>
      <c r="KI9" s="75"/>
      <c r="KJ9" s="75"/>
      <c r="KK9" s="75"/>
      <c r="KL9" s="75"/>
      <c r="KM9" s="75"/>
      <c r="KN9" s="75"/>
      <c r="KO9" s="75"/>
      <c r="KP9" s="75"/>
      <c r="KQ9" s="75"/>
      <c r="KR9" s="75"/>
      <c r="KS9" s="75"/>
      <c r="KT9" s="75"/>
      <c r="KU9" s="75"/>
      <c r="KV9" s="75"/>
      <c r="KW9" s="75"/>
      <c r="KX9" s="75"/>
      <c r="KY9" s="75"/>
      <c r="KZ9" s="75"/>
      <c r="LA9" s="75"/>
      <c r="LB9" s="75"/>
      <c r="LC9" s="75"/>
      <c r="LD9" s="75"/>
      <c r="LE9" s="75"/>
      <c r="LF9" s="75"/>
      <c r="LG9" s="75"/>
      <c r="LH9" s="75"/>
      <c r="LI9" s="75"/>
      <c r="LJ9" s="75"/>
      <c r="LK9" s="75"/>
      <c r="LL9" s="75"/>
      <c r="LM9" s="75"/>
      <c r="LN9" s="75"/>
      <c r="LO9" s="75"/>
      <c r="LP9" s="75"/>
      <c r="LQ9" s="75"/>
      <c r="LR9" s="75"/>
      <c r="LS9" s="75"/>
      <c r="LT9" s="75"/>
      <c r="LU9" s="75"/>
      <c r="LV9" s="75"/>
      <c r="LW9" s="75"/>
      <c r="LX9" s="75"/>
      <c r="LY9" s="75"/>
      <c r="LZ9" s="75"/>
      <c r="MA9" s="75"/>
      <c r="MB9" s="75"/>
      <c r="MC9" s="75"/>
      <c r="MD9" s="75"/>
      <c r="ME9" s="75"/>
      <c r="MF9" s="75"/>
      <c r="MG9" s="75"/>
      <c r="MH9" s="75"/>
      <c r="MI9" s="75"/>
      <c r="MJ9" s="75"/>
      <c r="MK9" s="75"/>
      <c r="ML9" s="75"/>
      <c r="MM9" s="75"/>
      <c r="MN9" s="75"/>
      <c r="MO9" s="75"/>
      <c r="MP9" s="75"/>
      <c r="MQ9" s="75"/>
      <c r="MR9" s="75"/>
      <c r="MS9" s="75"/>
      <c r="MT9" s="75"/>
      <c r="MU9" s="75"/>
      <c r="MV9" s="75"/>
      <c r="MW9" s="75"/>
      <c r="MX9" s="75"/>
      <c r="MY9" s="75"/>
      <c r="MZ9" s="75"/>
      <c r="NA9" s="75"/>
      <c r="NB9" s="75"/>
      <c r="NC9" s="75"/>
      <c r="ND9" s="75"/>
      <c r="NE9" s="75"/>
      <c r="NF9" s="75"/>
      <c r="NG9" s="75"/>
      <c r="NH9" s="75"/>
      <c r="NI9" s="75"/>
      <c r="NJ9" s="75"/>
      <c r="NK9" s="75"/>
      <c r="NL9" s="75"/>
      <c r="NM9" s="75"/>
      <c r="NN9" s="75"/>
      <c r="NO9" s="75"/>
      <c r="NP9" s="75"/>
      <c r="NQ9" s="75"/>
      <c r="NR9" s="75"/>
      <c r="NS9" s="75"/>
      <c r="NT9" s="75"/>
      <c r="NU9" s="75"/>
      <c r="NV9" s="75"/>
      <c r="NW9" s="75"/>
      <c r="NX9" s="75"/>
      <c r="NY9" s="75"/>
      <c r="NZ9" s="75"/>
      <c r="OA9" s="75"/>
      <c r="OB9" s="75"/>
      <c r="OC9" s="75"/>
      <c r="OD9" s="75"/>
      <c r="OE9" s="75"/>
      <c r="OF9" s="75"/>
      <c r="OG9" s="75"/>
      <c r="OH9" s="75"/>
      <c r="OI9" s="75"/>
      <c r="OJ9" s="75"/>
      <c r="OK9" s="75"/>
      <c r="OL9" s="75"/>
      <c r="OM9" s="75"/>
      <c r="ON9" s="75"/>
      <c r="OO9" s="75"/>
      <c r="OP9" s="75"/>
      <c r="OQ9" s="75"/>
      <c r="OR9" s="75"/>
      <c r="OS9" s="75"/>
      <c r="OT9" s="75"/>
      <c r="OU9" s="75"/>
      <c r="OV9" s="75"/>
      <c r="OW9" s="75"/>
      <c r="OX9" s="75"/>
      <c r="OY9" s="75"/>
      <c r="OZ9" s="75"/>
      <c r="PA9" s="75"/>
      <c r="PB9" s="75"/>
      <c r="PC9" s="75"/>
      <c r="PD9" s="75"/>
      <c r="PE9" s="75"/>
      <c r="PF9" s="75"/>
      <c r="PG9" s="75"/>
      <c r="PH9" s="75"/>
      <c r="PI9" s="75"/>
      <c r="PJ9" s="75"/>
      <c r="PK9" s="75"/>
      <c r="PL9" s="75"/>
      <c r="PM9" s="75"/>
      <c r="PN9" s="75"/>
      <c r="PO9" s="75"/>
      <c r="PP9" s="75"/>
      <c r="PQ9" s="75"/>
      <c r="PR9" s="75"/>
      <c r="PS9" s="75"/>
      <c r="PT9" s="75"/>
      <c r="PU9" s="75"/>
      <c r="PV9" s="75"/>
      <c r="PW9" s="75"/>
      <c r="PX9" s="75"/>
      <c r="PY9" s="75"/>
      <c r="PZ9" s="75"/>
      <c r="QA9" s="75"/>
      <c r="QB9" s="75"/>
      <c r="QC9" s="75"/>
      <c r="QD9" s="75"/>
      <c r="QE9" s="75"/>
      <c r="QF9" s="75"/>
      <c r="QG9" s="75"/>
      <c r="QH9" s="75"/>
      <c r="QI9" s="75"/>
      <c r="QJ9" s="75"/>
      <c r="QK9" s="75"/>
      <c r="QL9" s="75"/>
      <c r="QM9" s="75"/>
      <c r="QN9" s="75"/>
      <c r="QO9" s="75"/>
      <c r="QP9" s="75"/>
      <c r="QQ9" s="75"/>
      <c r="QR9" s="75"/>
      <c r="QS9" s="75"/>
      <c r="QT9" s="75"/>
      <c r="QU9" s="75"/>
      <c r="QV9" s="75"/>
      <c r="QW9" s="75"/>
      <c r="QX9" s="75"/>
      <c r="QY9" s="75"/>
      <c r="QZ9" s="75"/>
      <c r="RA9" s="75"/>
      <c r="RB9" s="75"/>
      <c r="RC9" s="75"/>
      <c r="RD9" s="75"/>
      <c r="RE9" s="75"/>
      <c r="RF9" s="75"/>
      <c r="RG9" s="75"/>
      <c r="RH9" s="75"/>
      <c r="RI9" s="75"/>
      <c r="RJ9" s="75"/>
      <c r="RK9" s="75"/>
      <c r="RL9" s="75"/>
      <c r="RM9" s="75"/>
      <c r="RN9" s="75"/>
      <c r="RO9" s="75"/>
      <c r="RP9" s="75"/>
      <c r="RQ9" s="75"/>
      <c r="RR9" s="75"/>
      <c r="RS9" s="75"/>
      <c r="RT9" s="75"/>
      <c r="RU9" s="75"/>
      <c r="RV9" s="75"/>
      <c r="RW9" s="75"/>
      <c r="RX9" s="75"/>
      <c r="RY9" s="75"/>
      <c r="RZ9" s="75"/>
      <c r="SA9" s="75"/>
      <c r="SB9" s="75"/>
      <c r="SC9" s="75"/>
      <c r="SD9" s="75"/>
      <c r="SE9" s="75"/>
      <c r="SF9" s="75"/>
      <c r="SG9" s="75"/>
      <c r="SH9" s="75"/>
      <c r="SI9" s="75"/>
      <c r="SJ9" s="75"/>
      <c r="SK9" s="75"/>
      <c r="SL9" s="75"/>
      <c r="SM9" s="75"/>
      <c r="SN9" s="75"/>
      <c r="SO9" s="75"/>
      <c r="SP9" s="75"/>
      <c r="SQ9" s="75"/>
      <c r="SR9" s="75"/>
      <c r="SS9" s="75"/>
      <c r="ST9" s="75"/>
      <c r="SU9" s="75"/>
      <c r="SV9" s="75"/>
      <c r="SW9" s="75"/>
      <c r="SX9" s="75"/>
      <c r="SY9" s="75"/>
      <c r="SZ9" s="75"/>
      <c r="TA9" s="75"/>
      <c r="TB9" s="75"/>
      <c r="TC9" s="75"/>
      <c r="TD9" s="75"/>
      <c r="TE9" s="75"/>
      <c r="TF9" s="75"/>
      <c r="TG9" s="75"/>
      <c r="TH9" s="75"/>
      <c r="TI9" s="75"/>
      <c r="TJ9" s="75"/>
      <c r="TK9" s="75"/>
      <c r="TL9" s="75"/>
      <c r="TM9" s="75"/>
      <c r="TN9" s="75"/>
      <c r="TO9" s="75"/>
      <c r="TP9" s="75"/>
      <c r="TQ9" s="75"/>
      <c r="TR9" s="75"/>
      <c r="TS9" s="75"/>
      <c r="TT9" s="75"/>
      <c r="TU9" s="75"/>
      <c r="TV9" s="75"/>
      <c r="TW9" s="75"/>
      <c r="TX9" s="75"/>
      <c r="TY9" s="75"/>
      <c r="TZ9" s="75"/>
      <c r="UA9" s="75"/>
      <c r="UB9" s="75"/>
      <c r="UC9" s="75"/>
      <c r="UD9" s="75"/>
      <c r="UE9" s="75"/>
      <c r="UF9" s="75"/>
      <c r="UG9" s="75"/>
      <c r="UH9" s="75"/>
      <c r="UI9" s="75"/>
      <c r="UJ9" s="75"/>
      <c r="UK9" s="75"/>
      <c r="UL9" s="75"/>
      <c r="UM9" s="75"/>
      <c r="UN9" s="75"/>
      <c r="UO9" s="75"/>
      <c r="UP9" s="75"/>
      <c r="UQ9" s="75"/>
      <c r="UR9" s="75"/>
      <c r="US9" s="75"/>
      <c r="UT9" s="75"/>
      <c r="UU9" s="75"/>
      <c r="UV9" s="75"/>
      <c r="UW9" s="75"/>
      <c r="UX9" s="75"/>
      <c r="UY9" s="75"/>
      <c r="UZ9" s="75"/>
      <c r="VA9" s="75"/>
      <c r="VB9" s="75"/>
      <c r="VC9" s="75"/>
      <c r="VD9" s="75"/>
      <c r="VE9" s="75"/>
      <c r="VF9" s="75"/>
      <c r="VG9" s="75"/>
      <c r="VH9" s="75"/>
      <c r="VI9" s="75"/>
      <c r="VJ9" s="75"/>
      <c r="VK9" s="75"/>
      <c r="VL9" s="75"/>
      <c r="VM9" s="75"/>
      <c r="VN9" s="75"/>
      <c r="VO9" s="75"/>
      <c r="VP9" s="75"/>
      <c r="VQ9" s="75"/>
      <c r="VR9" s="75"/>
      <c r="VS9" s="75"/>
      <c r="VT9" s="75"/>
      <c r="VU9" s="75"/>
      <c r="VV9" s="75"/>
      <c r="VW9" s="75"/>
      <c r="VX9" s="75"/>
      <c r="VY9" s="75"/>
      <c r="VZ9" s="75"/>
      <c r="WA9" s="75"/>
      <c r="WB9" s="75"/>
      <c r="WC9" s="75"/>
      <c r="WD9" s="75"/>
      <c r="WE9" s="75"/>
      <c r="WF9" s="75"/>
      <c r="WG9" s="75"/>
      <c r="WH9" s="75"/>
      <c r="WI9" s="75"/>
      <c r="WJ9" s="75"/>
      <c r="WK9" s="75"/>
      <c r="WL9" s="75"/>
      <c r="WM9" s="75"/>
      <c r="WN9" s="75"/>
      <c r="WO9" s="75"/>
      <c r="WP9" s="75"/>
      <c r="WQ9" s="75"/>
      <c r="WR9" s="75"/>
      <c r="WS9" s="75"/>
      <c r="WT9" s="75"/>
      <c r="WU9" s="75"/>
      <c r="WV9" s="75"/>
      <c r="WW9" s="75"/>
      <c r="WX9" s="75"/>
      <c r="WY9" s="75"/>
      <c r="WZ9" s="75"/>
      <c r="XA9" s="75"/>
      <c r="XB9" s="75"/>
      <c r="XC9" s="75"/>
      <c r="XD9" s="75"/>
      <c r="XE9" s="75"/>
      <c r="XF9" s="75"/>
      <c r="XG9" s="75"/>
      <c r="XH9" s="75"/>
      <c r="XI9" s="75"/>
      <c r="XJ9" s="75"/>
      <c r="XK9" s="75"/>
      <c r="XL9" s="75"/>
      <c r="XM9" s="75"/>
      <c r="XN9" s="75"/>
      <c r="XO9" s="75"/>
      <c r="XP9" s="75"/>
      <c r="XQ9" s="75"/>
      <c r="XR9" s="75"/>
      <c r="XS9" s="75"/>
      <c r="XT9" s="75"/>
      <c r="XU9" s="75"/>
      <c r="XV9" s="75"/>
      <c r="XW9" s="75"/>
      <c r="XX9" s="75"/>
      <c r="XY9" s="75"/>
      <c r="XZ9" s="75"/>
      <c r="YA9" s="75"/>
      <c r="YB9" s="75"/>
      <c r="YC9" s="75"/>
      <c r="YD9" s="75"/>
      <c r="YE9" s="75"/>
      <c r="YF9" s="75"/>
      <c r="YG9" s="75"/>
      <c r="YH9" s="75"/>
      <c r="YI9" s="75"/>
      <c r="YJ9" s="75"/>
      <c r="YK9" s="75"/>
      <c r="YL9" s="75"/>
      <c r="YM9" s="75"/>
      <c r="YN9" s="75"/>
      <c r="YO9" s="75"/>
      <c r="YP9" s="75"/>
      <c r="YQ9" s="75"/>
      <c r="YR9" s="75"/>
      <c r="YS9" s="75"/>
      <c r="YT9" s="75"/>
      <c r="YU9" s="75"/>
      <c r="YV9" s="75"/>
      <c r="YW9" s="75"/>
      <c r="YX9" s="75"/>
      <c r="YY9" s="75"/>
      <c r="YZ9" s="75"/>
      <c r="ZA9" s="75"/>
      <c r="ZB9" s="75"/>
      <c r="ZC9" s="75"/>
      <c r="ZD9" s="75"/>
      <c r="ZE9" s="75"/>
      <c r="ZF9" s="75"/>
      <c r="ZG9" s="75"/>
      <c r="ZH9" s="75"/>
      <c r="ZI9" s="75"/>
      <c r="ZJ9" s="75"/>
      <c r="ZK9" s="75"/>
      <c r="ZL9" s="75"/>
      <c r="ZM9" s="75"/>
      <c r="ZN9" s="75"/>
      <c r="ZO9" s="75"/>
      <c r="ZP9" s="75"/>
      <c r="ZQ9" s="75"/>
      <c r="ZR9" s="75"/>
      <c r="ZS9" s="75"/>
      <c r="ZT9" s="75"/>
      <c r="ZU9" s="75"/>
      <c r="ZV9" s="75"/>
      <c r="ZW9" s="75"/>
      <c r="ZX9" s="75"/>
      <c r="ZY9" s="75"/>
      <c r="ZZ9" s="75"/>
      <c r="AAA9" s="75"/>
      <c r="AAB9" s="75"/>
      <c r="AAC9" s="75"/>
      <c r="AAD9" s="75"/>
      <c r="AAE9" s="75"/>
      <c r="AAF9" s="75"/>
      <c r="AAG9" s="75"/>
      <c r="AAH9" s="75"/>
      <c r="AAI9" s="75"/>
      <c r="AAJ9" s="75"/>
      <c r="AAK9" s="75"/>
      <c r="AAL9" s="75"/>
      <c r="AAM9" s="75"/>
      <c r="AAN9" s="75"/>
      <c r="AAO9" s="75"/>
      <c r="AAP9" s="75"/>
      <c r="AAQ9" s="75"/>
      <c r="AAR9" s="75"/>
      <c r="AAS9" s="75"/>
      <c r="AAT9" s="75"/>
      <c r="AAU9" s="75"/>
      <c r="AAV9" s="75"/>
      <c r="AAW9" s="75"/>
      <c r="AAX9" s="75"/>
      <c r="AAY9" s="75"/>
      <c r="AAZ9" s="75"/>
      <c r="ABA9" s="75"/>
      <c r="ABB9" s="75"/>
      <c r="ABC9" s="75"/>
      <c r="ABD9" s="75"/>
      <c r="ABE9" s="75"/>
      <c r="ABF9" s="75"/>
      <c r="ABG9" s="75"/>
      <c r="ABH9" s="75"/>
      <c r="ABI9" s="75"/>
      <c r="ABJ9" s="75"/>
      <c r="ABK9" s="75"/>
      <c r="ABL9" s="75"/>
      <c r="ABM9" s="75"/>
      <c r="ABN9" s="75"/>
      <c r="ABO9" s="75"/>
      <c r="ABP9" s="75"/>
      <c r="ABQ9" s="75"/>
      <c r="ABR9" s="75"/>
      <c r="ABS9" s="75"/>
      <c r="ABT9" s="75"/>
      <c r="ABU9" s="75"/>
      <c r="ABV9" s="75"/>
      <c r="ABW9" s="75"/>
      <c r="ABX9" s="75"/>
      <c r="ABY9" s="75"/>
      <c r="ABZ9" s="75"/>
      <c r="ACA9" s="75"/>
      <c r="ACB9" s="75"/>
      <c r="ACC9" s="75"/>
      <c r="ACD9" s="75"/>
      <c r="ACE9" s="75"/>
      <c r="ACF9" s="75"/>
      <c r="ACG9" s="75"/>
      <c r="ACH9" s="75"/>
      <c r="ACI9" s="75"/>
      <c r="ACJ9" s="75"/>
      <c r="ACK9" s="75"/>
      <c r="ACL9" s="75"/>
      <c r="ACM9" s="75"/>
      <c r="ACN9" s="75"/>
      <c r="ACO9" s="75"/>
      <c r="ACP9" s="75"/>
      <c r="ACQ9" s="75"/>
      <c r="ACR9" s="75"/>
      <c r="ACS9" s="75"/>
      <c r="ACT9" s="75"/>
      <c r="ACU9" s="75"/>
      <c r="ACV9" s="75"/>
      <c r="ACW9" s="75"/>
      <c r="ACX9" s="75"/>
      <c r="ACY9" s="75"/>
      <c r="ACZ9" s="75"/>
      <c r="ADA9" s="75"/>
      <c r="ADB9" s="75"/>
      <c r="ADC9" s="75"/>
      <c r="ADD9" s="75"/>
      <c r="ADE9" s="75"/>
      <c r="ADF9" s="75"/>
      <c r="ADG9" s="75"/>
      <c r="ADH9" s="75"/>
      <c r="ADI9" s="75"/>
      <c r="ADJ9" s="75"/>
      <c r="ADK9" s="75"/>
      <c r="ADL9" s="75"/>
      <c r="ADM9" s="75"/>
      <c r="ADN9" s="75"/>
      <c r="ADO9" s="75"/>
      <c r="ADP9" s="75"/>
      <c r="ADQ9" s="75"/>
      <c r="ADR9" s="75"/>
      <c r="ADS9" s="75"/>
      <c r="ADT9" s="75"/>
      <c r="ADU9" s="75"/>
      <c r="ADV9" s="75"/>
      <c r="ADW9" s="75"/>
      <c r="ADX9" s="75"/>
      <c r="ADY9" s="75"/>
      <c r="ADZ9" s="75"/>
      <c r="AEA9" s="75"/>
      <c r="AEB9" s="75"/>
      <c r="AEC9" s="75"/>
      <c r="AED9" s="75"/>
      <c r="AEE9" s="75"/>
      <c r="AEF9" s="75"/>
      <c r="AEG9" s="75"/>
      <c r="AEH9" s="75"/>
      <c r="AEI9" s="75"/>
      <c r="AEJ9" s="75"/>
      <c r="AEK9" s="75"/>
      <c r="AEL9" s="75"/>
      <c r="AEM9" s="75"/>
      <c r="AEN9" s="75"/>
      <c r="AEO9" s="75"/>
      <c r="AEP9" s="75"/>
      <c r="AEQ9" s="75"/>
      <c r="AER9" s="75"/>
      <c r="AES9" s="75"/>
      <c r="AET9" s="75"/>
      <c r="AEU9" s="75"/>
      <c r="AEV9" s="75"/>
      <c r="AEW9" s="75"/>
      <c r="AEX9" s="75"/>
      <c r="AEY9" s="75"/>
      <c r="AEZ9" s="75"/>
      <c r="AFA9" s="75"/>
      <c r="AFB9" s="75"/>
      <c r="AFC9" s="75"/>
      <c r="AFD9" s="75"/>
      <c r="AFE9" s="75"/>
      <c r="AFF9" s="75"/>
      <c r="AFG9" s="75"/>
      <c r="AFH9" s="75"/>
      <c r="AFI9" s="75"/>
      <c r="AFJ9" s="75"/>
      <c r="AFK9" s="75"/>
      <c r="AFL9" s="75"/>
      <c r="AFM9" s="75"/>
      <c r="AFN9" s="75"/>
      <c r="AFO9" s="75"/>
      <c r="AFP9" s="75"/>
      <c r="AFQ9" s="75"/>
      <c r="AFR9" s="75"/>
      <c r="AFS9" s="75"/>
      <c r="AFT9" s="75"/>
      <c r="AFU9" s="75"/>
      <c r="AFV9" s="75"/>
      <c r="AFW9" s="75"/>
      <c r="AFX9" s="75"/>
      <c r="AFY9" s="75"/>
      <c r="AFZ9" s="75"/>
      <c r="AGA9" s="75"/>
      <c r="AGB9" s="75"/>
      <c r="AGC9" s="75"/>
      <c r="AGD9" s="75"/>
      <c r="AGE9" s="75"/>
      <c r="AGF9" s="75"/>
      <c r="AGG9" s="75"/>
      <c r="AGH9" s="75"/>
      <c r="AGI9" s="75"/>
      <c r="AGJ9" s="75"/>
      <c r="AGK9" s="75"/>
      <c r="AGL9" s="75"/>
      <c r="AGM9" s="75"/>
      <c r="AGN9" s="75"/>
      <c r="AGO9" s="75"/>
      <c r="AGP9" s="75"/>
      <c r="AGQ9" s="75"/>
      <c r="AGR9" s="75"/>
      <c r="AGS9" s="75"/>
      <c r="AGT9" s="75"/>
      <c r="AGU9" s="75"/>
      <c r="AGV9" s="75"/>
      <c r="AGW9" s="75"/>
      <c r="AGX9" s="75"/>
      <c r="AGY9" s="75"/>
      <c r="AGZ9" s="75"/>
      <c r="AHA9" s="75"/>
      <c r="AHB9" s="75"/>
      <c r="AHC9" s="75"/>
      <c r="AHD9" s="75"/>
      <c r="AHE9" s="75"/>
      <c r="AHF9" s="75"/>
      <c r="AHG9" s="75"/>
      <c r="AHH9" s="75"/>
      <c r="AHI9" s="75"/>
      <c r="AHJ9" s="75"/>
      <c r="AHK9" s="75"/>
      <c r="AHL9" s="75"/>
      <c r="AHM9" s="75"/>
      <c r="AHN9" s="75"/>
      <c r="AHO9" s="75"/>
      <c r="AHP9" s="75"/>
      <c r="AHQ9" s="75"/>
      <c r="AHR9" s="75"/>
      <c r="AHS9" s="75"/>
      <c r="AHT9" s="75"/>
      <c r="AHU9" s="75"/>
      <c r="AHV9" s="75"/>
      <c r="AHW9" s="75"/>
      <c r="AHX9" s="75"/>
      <c r="AHY9" s="75"/>
      <c r="AHZ9" s="75"/>
      <c r="AIA9" s="75"/>
      <c r="AIB9" s="75"/>
      <c r="AIC9" s="75"/>
      <c r="AID9" s="75"/>
      <c r="AIE9" s="75"/>
      <c r="AIF9" s="75"/>
      <c r="AIG9" s="75"/>
      <c r="AIH9" s="75"/>
      <c r="AII9" s="75"/>
      <c r="AIJ9" s="75"/>
      <c r="AIK9" s="75"/>
      <c r="AIL9" s="75"/>
      <c r="AIM9" s="75"/>
      <c r="AIN9" s="75"/>
      <c r="AIO9" s="75"/>
      <c r="AIP9" s="75"/>
      <c r="AIQ9" s="75"/>
      <c r="AIR9" s="75"/>
      <c r="AIS9" s="75"/>
      <c r="AIT9" s="75"/>
      <c r="AIU9" s="75"/>
      <c r="AIV9" s="75"/>
      <c r="AIW9" s="75"/>
      <c r="AIX9" s="75"/>
      <c r="AIY9" s="75"/>
      <c r="AIZ9" s="75"/>
      <c r="AJA9" s="75"/>
      <c r="AJB9" s="75"/>
      <c r="AJC9" s="75"/>
      <c r="AJD9" s="75"/>
      <c r="AJE9" s="75"/>
      <c r="AJF9" s="75"/>
      <c r="AJG9" s="75"/>
      <c r="AJH9" s="75"/>
      <c r="AJI9" s="75"/>
      <c r="AJJ9" s="75"/>
      <c r="AJK9" s="75"/>
      <c r="AJL9" s="75"/>
      <c r="AJM9" s="75"/>
      <c r="AJN9" s="75"/>
      <c r="AJO9" s="75"/>
      <c r="AJP9" s="75"/>
      <c r="AJQ9" s="75"/>
      <c r="AJR9" s="75"/>
      <c r="AJS9" s="75"/>
      <c r="AJT9" s="75"/>
      <c r="AJU9" s="75"/>
      <c r="AJV9" s="75"/>
      <c r="AJW9" s="75"/>
      <c r="AJX9" s="75"/>
      <c r="AJY9" s="75"/>
      <c r="AJZ9" s="75"/>
      <c r="AKA9" s="75"/>
      <c r="AKB9" s="75"/>
      <c r="AKC9" s="75"/>
      <c r="AKD9" s="75"/>
      <c r="AKE9" s="75"/>
      <c r="AKF9" s="75"/>
      <c r="AKG9" s="75"/>
      <c r="AKH9" s="75"/>
      <c r="AKI9" s="75"/>
      <c r="AKJ9" s="75"/>
      <c r="AKK9" s="75"/>
      <c r="AKL9" s="75"/>
      <c r="AKM9" s="75"/>
      <c r="AKN9" s="75"/>
      <c r="AKO9" s="75"/>
      <c r="AKP9" s="75"/>
      <c r="AKQ9" s="75"/>
      <c r="AKR9" s="75"/>
      <c r="AKS9" s="75"/>
      <c r="AKT9" s="75"/>
      <c r="AKU9" s="75"/>
      <c r="AKV9" s="75"/>
      <c r="AKW9" s="75"/>
      <c r="AKX9" s="75"/>
      <c r="AKY9" s="75"/>
      <c r="AKZ9" s="75"/>
      <c r="ALA9" s="75"/>
      <c r="ALB9" s="75"/>
      <c r="ALC9" s="75"/>
      <c r="ALD9" s="75"/>
      <c r="ALE9" s="75"/>
      <c r="ALF9" s="75"/>
      <c r="ALG9" s="75"/>
      <c r="ALH9" s="75"/>
      <c r="ALI9" s="75"/>
      <c r="ALJ9" s="75"/>
      <c r="ALK9" s="75"/>
      <c r="ALL9" s="75"/>
      <c r="ALM9" s="75"/>
      <c r="ALN9" s="75"/>
      <c r="ALO9" s="75"/>
      <c r="ALP9" s="75"/>
      <c r="ALQ9" s="75"/>
      <c r="ALR9" s="75"/>
      <c r="ALS9" s="75"/>
      <c r="ALT9" s="75"/>
      <c r="ALU9" s="75"/>
      <c r="ALV9" s="75"/>
      <c r="ALW9" s="75"/>
      <c r="ALX9" s="75"/>
      <c r="ALY9" s="75"/>
      <c r="ALZ9" s="75"/>
      <c r="AMA9" s="75"/>
      <c r="AMB9" s="75"/>
      <c r="AMC9" s="75"/>
      <c r="AMD9" s="75"/>
      <c r="AME9" s="75"/>
      <c r="AMF9" s="75"/>
      <c r="AMG9" s="75"/>
      <c r="AMH9" s="75"/>
      <c r="AMI9" s="75"/>
      <c r="AMJ9" s="75"/>
      <c r="AMK9" s="75"/>
      <c r="AML9" s="75"/>
      <c r="AMM9" s="75"/>
      <c r="AMN9" s="75"/>
      <c r="AMO9" s="75"/>
      <c r="AMP9" s="75"/>
      <c r="AMQ9" s="75"/>
      <c r="AMR9" s="75"/>
      <c r="AMS9" s="75"/>
      <c r="AMT9" s="75"/>
      <c r="AMU9" s="75"/>
      <c r="AMV9" s="75"/>
      <c r="AMW9" s="75"/>
      <c r="AMX9" s="75"/>
      <c r="AMY9" s="75"/>
      <c r="AMZ9" s="75"/>
      <c r="ANA9" s="75"/>
      <c r="ANB9" s="75"/>
      <c r="ANC9" s="75"/>
      <c r="AND9" s="75"/>
      <c r="ANE9" s="75"/>
      <c r="ANF9" s="75"/>
      <c r="ANG9" s="75"/>
      <c r="ANH9" s="75"/>
      <c r="ANI9" s="75"/>
      <c r="ANJ9" s="75"/>
      <c r="ANK9" s="75"/>
      <c r="ANL9" s="75"/>
      <c r="ANM9" s="75"/>
      <c r="ANN9" s="75"/>
      <c r="ANO9" s="75"/>
      <c r="ANP9" s="75"/>
      <c r="ANQ9" s="75"/>
      <c r="ANR9" s="75"/>
      <c r="ANS9" s="75"/>
      <c r="ANT9" s="75"/>
      <c r="ANU9" s="75"/>
      <c r="ANV9" s="75"/>
      <c r="ANW9" s="75"/>
      <c r="ANX9" s="75"/>
      <c r="ANY9" s="75"/>
      <c r="ANZ9" s="75"/>
      <c r="AOA9" s="75"/>
      <c r="AOB9" s="75"/>
      <c r="AOC9" s="75"/>
      <c r="AOD9" s="75"/>
      <c r="AOE9" s="75"/>
      <c r="AOF9" s="75"/>
      <c r="AOG9" s="75"/>
      <c r="AOH9" s="75"/>
      <c r="AOI9" s="75"/>
      <c r="AOJ9" s="75"/>
      <c r="AOK9" s="75"/>
      <c r="AOL9" s="75"/>
      <c r="AOM9" s="75"/>
      <c r="AON9" s="75"/>
      <c r="AOO9" s="75"/>
      <c r="AOP9" s="75"/>
      <c r="AOQ9" s="75"/>
      <c r="AOR9" s="75"/>
      <c r="AOS9" s="75"/>
      <c r="AOT9" s="75"/>
      <c r="AOU9" s="75"/>
      <c r="AOV9" s="75"/>
      <c r="AOW9" s="75"/>
      <c r="AOX9" s="75"/>
      <c r="AOY9" s="75"/>
      <c r="AOZ9" s="75"/>
      <c r="APA9" s="75"/>
      <c r="APB9" s="75"/>
      <c r="APC9" s="75"/>
      <c r="APD9" s="75"/>
      <c r="APE9" s="75"/>
      <c r="APF9" s="75"/>
      <c r="APG9" s="75"/>
      <c r="APH9" s="75"/>
      <c r="API9" s="75"/>
      <c r="APJ9" s="75"/>
      <c r="APK9" s="75"/>
      <c r="APL9" s="75"/>
      <c r="APM9" s="75"/>
      <c r="APN9" s="75"/>
      <c r="APO9" s="75"/>
      <c r="APP9" s="75"/>
      <c r="APQ9" s="75"/>
      <c r="APR9" s="75"/>
      <c r="APS9" s="75"/>
      <c r="APT9" s="75"/>
      <c r="APU9" s="75"/>
      <c r="APV9" s="75"/>
      <c r="APW9" s="75"/>
      <c r="APX9" s="75"/>
      <c r="APY9" s="75"/>
      <c r="APZ9" s="75"/>
      <c r="AQA9" s="75"/>
      <c r="AQB9" s="75"/>
      <c r="AQC9" s="75"/>
      <c r="AQD9" s="75"/>
      <c r="AQE9" s="75"/>
      <c r="AQF9" s="75"/>
      <c r="AQG9" s="75"/>
      <c r="AQH9" s="75"/>
      <c r="AQI9" s="75"/>
      <c r="AQJ9" s="75"/>
      <c r="AQK9" s="75"/>
      <c r="AQL9" s="75"/>
      <c r="AQM9" s="75"/>
      <c r="AQN9" s="75"/>
      <c r="AQO9" s="75"/>
      <c r="AQP9" s="75"/>
      <c r="AQQ9" s="75"/>
      <c r="AQR9" s="75"/>
      <c r="AQS9" s="75"/>
      <c r="AQT9" s="75"/>
      <c r="AQU9" s="75"/>
      <c r="AQV9" s="75"/>
      <c r="AQW9" s="75"/>
      <c r="AQX9" s="75"/>
      <c r="AQY9" s="75"/>
      <c r="AQZ9" s="75"/>
      <c r="ARA9" s="75"/>
      <c r="ARB9" s="75"/>
      <c r="ARC9" s="75"/>
      <c r="ARD9" s="75"/>
      <c r="ARE9" s="75"/>
      <c r="ARF9" s="75"/>
      <c r="ARG9" s="75"/>
      <c r="ARH9" s="75"/>
      <c r="ARI9" s="75"/>
      <c r="ARJ9" s="75"/>
      <c r="ARK9" s="75"/>
      <c r="ARL9" s="75"/>
      <c r="ARM9" s="75"/>
      <c r="ARN9" s="75"/>
      <c r="ARO9" s="75"/>
      <c r="ARP9" s="75"/>
      <c r="ARQ9" s="75"/>
      <c r="ARR9" s="75"/>
      <c r="ARS9" s="75"/>
      <c r="ART9" s="75"/>
      <c r="ARU9" s="75"/>
      <c r="ARV9" s="75"/>
      <c r="ARW9" s="75"/>
      <c r="ARX9" s="75"/>
      <c r="ARY9" s="75"/>
      <c r="ARZ9" s="75"/>
      <c r="ASA9" s="75"/>
      <c r="ASB9" s="75"/>
      <c r="ASC9" s="75"/>
      <c r="ASD9" s="75"/>
      <c r="ASE9" s="75"/>
      <c r="ASF9" s="75"/>
      <c r="ASG9" s="75"/>
      <c r="ASH9" s="75"/>
      <c r="ASI9" s="75"/>
      <c r="ASJ9" s="75"/>
      <c r="ASK9" s="75"/>
      <c r="ASL9" s="75"/>
      <c r="ASM9" s="75"/>
      <c r="ASN9" s="75"/>
      <c r="ASO9" s="75"/>
      <c r="ASP9" s="75"/>
      <c r="ASQ9" s="75"/>
      <c r="ASR9" s="75"/>
      <c r="ASS9" s="75"/>
      <c r="AST9" s="75"/>
      <c r="ASU9" s="75"/>
      <c r="ASV9" s="75"/>
      <c r="ASW9" s="75"/>
      <c r="ASX9" s="75"/>
      <c r="ASY9" s="75"/>
      <c r="ASZ9" s="75"/>
      <c r="ATA9" s="75"/>
      <c r="ATB9" s="75"/>
      <c r="ATC9" s="75"/>
      <c r="ATD9" s="75"/>
      <c r="ATE9" s="75"/>
      <c r="ATF9" s="75"/>
      <c r="ATG9" s="75"/>
      <c r="ATH9" s="75"/>
      <c r="ATI9" s="75"/>
      <c r="ATJ9" s="75"/>
      <c r="ATK9" s="75"/>
      <c r="ATL9" s="75"/>
      <c r="ATM9" s="75"/>
      <c r="ATN9" s="75"/>
      <c r="ATO9" s="75"/>
      <c r="ATP9" s="75"/>
      <c r="ATQ9" s="75"/>
      <c r="ATR9" s="75"/>
      <c r="ATS9" s="75"/>
      <c r="ATT9" s="75"/>
      <c r="ATU9" s="75"/>
      <c r="ATV9" s="75"/>
      <c r="ATW9" s="75"/>
      <c r="ATX9" s="75"/>
      <c r="ATY9" s="75"/>
      <c r="ATZ9" s="75"/>
      <c r="AUA9" s="75"/>
      <c r="AUB9" s="75"/>
      <c r="AUC9" s="75"/>
      <c r="AUD9" s="75"/>
      <c r="AUE9" s="75"/>
      <c r="AUF9" s="75"/>
      <c r="AUG9" s="75"/>
      <c r="AUH9" s="75"/>
      <c r="AUI9" s="75"/>
      <c r="AUJ9" s="75"/>
      <c r="AUK9" s="75"/>
      <c r="AUL9" s="75"/>
      <c r="AUM9" s="75"/>
      <c r="AUN9" s="75"/>
      <c r="AUO9" s="75"/>
      <c r="AUP9" s="75"/>
      <c r="AUQ9" s="75"/>
      <c r="AUR9" s="75"/>
      <c r="AUS9" s="75"/>
      <c r="AUT9" s="75"/>
      <c r="AUU9" s="75"/>
      <c r="AUV9" s="75"/>
      <c r="AUW9" s="75"/>
      <c r="AUX9" s="75"/>
      <c r="AUY9" s="75"/>
      <c r="AUZ9" s="75"/>
      <c r="AVA9" s="75"/>
      <c r="AVB9" s="75"/>
      <c r="AVC9" s="75"/>
      <c r="AVD9" s="75"/>
      <c r="AVE9" s="75"/>
      <c r="AVF9" s="75"/>
      <c r="AVG9" s="75"/>
      <c r="AVH9" s="75"/>
      <c r="AVI9" s="75"/>
      <c r="AVJ9" s="75"/>
      <c r="AVK9" s="75"/>
      <c r="AVL9" s="75"/>
      <c r="AVM9" s="75"/>
      <c r="AVN9" s="75"/>
      <c r="AVO9" s="75"/>
      <c r="AVP9" s="75"/>
      <c r="AVQ9" s="75"/>
      <c r="AVR9" s="75"/>
      <c r="AVS9" s="75"/>
      <c r="AVT9" s="75"/>
      <c r="AVU9" s="75"/>
      <c r="AVV9" s="75"/>
      <c r="AVW9" s="75"/>
      <c r="AVX9" s="75"/>
      <c r="AVY9" s="75"/>
      <c r="AVZ9" s="75"/>
      <c r="AWA9" s="75"/>
      <c r="AWB9" s="75"/>
      <c r="AWC9" s="75"/>
      <c r="AWD9" s="75"/>
      <c r="AWE9" s="75"/>
      <c r="AWF9" s="75"/>
      <c r="AWG9" s="75"/>
      <c r="AWH9" s="75"/>
      <c r="AWI9" s="75"/>
      <c r="AWJ9" s="75"/>
      <c r="AWK9" s="75"/>
      <c r="AWL9" s="75"/>
      <c r="AWM9" s="75"/>
      <c r="AWN9" s="75"/>
      <c r="AWO9" s="75"/>
      <c r="AWP9" s="75"/>
      <c r="AWQ9" s="75"/>
      <c r="AWR9" s="75"/>
      <c r="AWS9" s="75"/>
      <c r="AWT9" s="75"/>
      <c r="AWU9" s="75"/>
      <c r="AWV9" s="75"/>
      <c r="AWW9" s="75"/>
      <c r="AWX9" s="75"/>
      <c r="AWY9" s="75"/>
      <c r="AWZ9" s="75"/>
      <c r="AXA9" s="75"/>
      <c r="AXB9" s="75"/>
      <c r="AXC9" s="75"/>
      <c r="AXD9" s="75"/>
      <c r="AXE9" s="75"/>
      <c r="AXF9" s="75"/>
      <c r="AXG9" s="75"/>
      <c r="AXH9" s="75"/>
      <c r="AXI9" s="75"/>
      <c r="AXJ9" s="75"/>
      <c r="AXK9" s="75"/>
      <c r="AXL9" s="75"/>
      <c r="AXM9" s="75"/>
      <c r="AXN9" s="75"/>
      <c r="AXO9" s="75"/>
      <c r="AXP9" s="75"/>
      <c r="AXQ9" s="75"/>
      <c r="AXR9" s="75"/>
      <c r="AXS9" s="75"/>
      <c r="AXT9" s="75"/>
      <c r="AXU9" s="75"/>
      <c r="AXV9" s="75"/>
      <c r="AXW9" s="75"/>
      <c r="AXX9" s="75"/>
      <c r="AXY9" s="75"/>
      <c r="AXZ9" s="75"/>
      <c r="AYA9" s="75"/>
      <c r="AYB9" s="75"/>
      <c r="AYC9" s="75"/>
      <c r="AYD9" s="75"/>
      <c r="AYE9" s="75"/>
      <c r="AYF9" s="75"/>
      <c r="AYG9" s="75"/>
      <c r="AYH9" s="75"/>
      <c r="AYI9" s="75"/>
      <c r="AYJ9" s="75"/>
      <c r="AYK9" s="75"/>
      <c r="AYL9" s="75"/>
      <c r="AYM9" s="75"/>
      <c r="AYN9" s="75"/>
      <c r="AYO9" s="75"/>
      <c r="AYP9" s="75"/>
      <c r="AYQ9" s="75"/>
      <c r="AYR9" s="75"/>
      <c r="AYS9" s="75"/>
      <c r="AYT9" s="75"/>
      <c r="AYU9" s="75"/>
      <c r="AYV9" s="75"/>
      <c r="AYW9" s="75"/>
      <c r="AYX9" s="75"/>
      <c r="AYY9" s="75"/>
      <c r="AYZ9" s="75"/>
      <c r="AZA9" s="75"/>
      <c r="AZB9" s="75"/>
      <c r="AZC9" s="75"/>
      <c r="AZD9" s="75"/>
      <c r="AZE9" s="75"/>
      <c r="AZF9" s="75"/>
      <c r="AZG9" s="75"/>
      <c r="AZH9" s="75"/>
      <c r="AZI9" s="75"/>
      <c r="AZJ9" s="75"/>
      <c r="AZK9" s="75"/>
      <c r="AZL9" s="75"/>
      <c r="AZM9" s="75"/>
      <c r="AZN9" s="75"/>
      <c r="AZO9" s="75"/>
      <c r="AZP9" s="75"/>
      <c r="AZQ9" s="75"/>
      <c r="AZR9" s="75"/>
      <c r="AZS9" s="75"/>
      <c r="AZT9" s="75"/>
      <c r="AZU9" s="75"/>
      <c r="AZV9" s="75"/>
      <c r="AZW9" s="75"/>
      <c r="AZX9" s="75"/>
      <c r="AZY9" s="75"/>
      <c r="AZZ9" s="75"/>
      <c r="BAA9" s="75"/>
      <c r="BAB9" s="75"/>
      <c r="BAC9" s="75"/>
      <c r="BAD9" s="75"/>
      <c r="BAE9" s="75"/>
      <c r="BAF9" s="75"/>
      <c r="BAG9" s="75"/>
      <c r="BAH9" s="75"/>
      <c r="BAI9" s="75"/>
      <c r="BAJ9" s="75"/>
      <c r="BAK9" s="75"/>
      <c r="BAL9" s="75"/>
      <c r="BAM9" s="75"/>
      <c r="BAN9" s="75"/>
      <c r="BAO9" s="75"/>
      <c r="BAP9" s="75"/>
      <c r="BAQ9" s="75"/>
      <c r="BAR9" s="75"/>
      <c r="BAS9" s="75"/>
      <c r="BAT9" s="75"/>
    </row>
    <row r="10" spans="1:1398" s="76" customFormat="1" ht="18.75" customHeight="1" thickBot="1" x14ac:dyDescent="0.35">
      <c r="A10" s="133" t="s">
        <v>41</v>
      </c>
      <c r="B10" s="120"/>
      <c r="C10" s="322" t="s">
        <v>42</v>
      </c>
      <c r="D10" s="196"/>
      <c r="E10" s="383" t="s">
        <v>162</v>
      </c>
      <c r="F10" s="383"/>
      <c r="G10" s="383"/>
      <c r="H10" s="383"/>
      <c r="I10" s="383"/>
      <c r="J10" s="120"/>
      <c r="K10" s="164"/>
      <c r="L10" s="117"/>
      <c r="M10" s="133" t="s">
        <v>158</v>
      </c>
      <c r="N10" s="118"/>
      <c r="O10" s="323">
        <f>SUM(K10*400)</f>
        <v>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75"/>
      <c r="JT10" s="75"/>
      <c r="JU10" s="75"/>
      <c r="JV10" s="75"/>
      <c r="JW10" s="75"/>
      <c r="JX10" s="75"/>
      <c r="JY10" s="75"/>
      <c r="JZ10" s="75"/>
      <c r="KA10" s="75"/>
      <c r="KB10" s="75"/>
      <c r="KC10" s="75"/>
      <c r="KD10" s="75"/>
      <c r="KE10" s="75"/>
      <c r="KF10" s="75"/>
      <c r="KG10" s="75"/>
      <c r="KH10" s="75"/>
      <c r="KI10" s="75"/>
      <c r="KJ10" s="75"/>
      <c r="KK10" s="75"/>
      <c r="KL10" s="75"/>
      <c r="KM10" s="75"/>
      <c r="KN10" s="75"/>
      <c r="KO10" s="75"/>
      <c r="KP10" s="75"/>
      <c r="KQ10" s="75"/>
      <c r="KR10" s="75"/>
      <c r="KS10" s="75"/>
      <c r="KT10" s="75"/>
      <c r="KU10" s="75"/>
      <c r="KV10" s="75"/>
      <c r="KW10" s="75"/>
      <c r="KX10" s="75"/>
      <c r="KY10" s="75"/>
      <c r="KZ10" s="75"/>
      <c r="LA10" s="75"/>
      <c r="LB10" s="75"/>
      <c r="LC10" s="75"/>
      <c r="LD10" s="75"/>
      <c r="LE10" s="75"/>
      <c r="LF10" s="75"/>
      <c r="LG10" s="75"/>
      <c r="LH10" s="75"/>
      <c r="LI10" s="75"/>
      <c r="LJ10" s="75"/>
      <c r="LK10" s="75"/>
      <c r="LL10" s="75"/>
      <c r="LM10" s="75"/>
      <c r="LN10" s="75"/>
      <c r="LO10" s="75"/>
      <c r="LP10" s="75"/>
      <c r="LQ10" s="75"/>
      <c r="LR10" s="75"/>
      <c r="LS10" s="75"/>
      <c r="LT10" s="75"/>
      <c r="LU10" s="75"/>
      <c r="LV10" s="75"/>
      <c r="LW10" s="75"/>
      <c r="LX10" s="75"/>
      <c r="LY10" s="75"/>
      <c r="LZ10" s="75"/>
      <c r="MA10" s="75"/>
      <c r="MB10" s="75"/>
      <c r="MC10" s="75"/>
      <c r="MD10" s="75"/>
      <c r="ME10" s="75"/>
      <c r="MF10" s="75"/>
      <c r="MG10" s="75"/>
      <c r="MH10" s="75"/>
      <c r="MI10" s="75"/>
      <c r="MJ10" s="75"/>
      <c r="MK10" s="75"/>
      <c r="ML10" s="75"/>
      <c r="MM10" s="75"/>
      <c r="MN10" s="75"/>
      <c r="MO10" s="75"/>
      <c r="MP10" s="75"/>
      <c r="MQ10" s="75"/>
      <c r="MR10" s="75"/>
      <c r="MS10" s="75"/>
      <c r="MT10" s="75"/>
      <c r="MU10" s="75"/>
      <c r="MV10" s="75"/>
      <c r="MW10" s="75"/>
      <c r="MX10" s="75"/>
      <c r="MY10" s="75"/>
      <c r="MZ10" s="75"/>
      <c r="NA10" s="75"/>
      <c r="NB10" s="75"/>
      <c r="NC10" s="75"/>
      <c r="ND10" s="75"/>
      <c r="NE10" s="75"/>
      <c r="NF10" s="75"/>
      <c r="NG10" s="75"/>
      <c r="NH10" s="75"/>
      <c r="NI10" s="75"/>
      <c r="NJ10" s="75"/>
      <c r="NK10" s="75"/>
      <c r="NL10" s="75"/>
      <c r="NM10" s="75"/>
      <c r="NN10" s="75"/>
      <c r="NO10" s="75"/>
      <c r="NP10" s="75"/>
      <c r="NQ10" s="75"/>
      <c r="NR10" s="75"/>
      <c r="NS10" s="75"/>
      <c r="NT10" s="75"/>
      <c r="NU10" s="75"/>
      <c r="NV10" s="75"/>
      <c r="NW10" s="75"/>
      <c r="NX10" s="75"/>
      <c r="NY10" s="75"/>
      <c r="NZ10" s="75"/>
      <c r="OA10" s="75"/>
      <c r="OB10" s="75"/>
      <c r="OC10" s="75"/>
      <c r="OD10" s="75"/>
      <c r="OE10" s="75"/>
      <c r="OF10" s="75"/>
      <c r="OG10" s="75"/>
      <c r="OH10" s="75"/>
      <c r="OI10" s="75"/>
      <c r="OJ10" s="75"/>
      <c r="OK10" s="75"/>
      <c r="OL10" s="75"/>
      <c r="OM10" s="75"/>
      <c r="ON10" s="75"/>
      <c r="OO10" s="75"/>
      <c r="OP10" s="75"/>
      <c r="OQ10" s="75"/>
      <c r="OR10" s="75"/>
      <c r="OS10" s="75"/>
      <c r="OT10" s="75"/>
      <c r="OU10" s="75"/>
      <c r="OV10" s="75"/>
      <c r="OW10" s="75"/>
      <c r="OX10" s="75"/>
      <c r="OY10" s="75"/>
      <c r="OZ10" s="75"/>
      <c r="PA10" s="75"/>
      <c r="PB10" s="75"/>
      <c r="PC10" s="75"/>
      <c r="PD10" s="75"/>
      <c r="PE10" s="75"/>
      <c r="PF10" s="75"/>
      <c r="PG10" s="75"/>
      <c r="PH10" s="75"/>
      <c r="PI10" s="75"/>
      <c r="PJ10" s="75"/>
      <c r="PK10" s="75"/>
      <c r="PL10" s="75"/>
      <c r="PM10" s="75"/>
      <c r="PN10" s="75"/>
      <c r="PO10" s="75"/>
      <c r="PP10" s="75"/>
      <c r="PQ10" s="75"/>
      <c r="PR10" s="75"/>
      <c r="PS10" s="75"/>
      <c r="PT10" s="75"/>
      <c r="PU10" s="75"/>
      <c r="PV10" s="75"/>
      <c r="PW10" s="75"/>
      <c r="PX10" s="75"/>
      <c r="PY10" s="75"/>
      <c r="PZ10" s="75"/>
      <c r="QA10" s="75"/>
      <c r="QB10" s="75"/>
      <c r="QC10" s="75"/>
      <c r="QD10" s="75"/>
      <c r="QE10" s="75"/>
      <c r="QF10" s="75"/>
      <c r="QG10" s="75"/>
      <c r="QH10" s="75"/>
      <c r="QI10" s="75"/>
      <c r="QJ10" s="75"/>
      <c r="QK10" s="75"/>
      <c r="QL10" s="75"/>
      <c r="QM10" s="75"/>
      <c r="QN10" s="75"/>
      <c r="QO10" s="75"/>
      <c r="QP10" s="75"/>
      <c r="QQ10" s="75"/>
      <c r="QR10" s="75"/>
      <c r="QS10" s="75"/>
      <c r="QT10" s="75"/>
      <c r="QU10" s="75"/>
      <c r="QV10" s="75"/>
      <c r="QW10" s="75"/>
      <c r="QX10" s="75"/>
      <c r="QY10" s="75"/>
      <c r="QZ10" s="75"/>
      <c r="RA10" s="75"/>
      <c r="RB10" s="75"/>
      <c r="RC10" s="75"/>
      <c r="RD10" s="75"/>
      <c r="RE10" s="75"/>
      <c r="RF10" s="75"/>
      <c r="RG10" s="75"/>
      <c r="RH10" s="75"/>
      <c r="RI10" s="75"/>
      <c r="RJ10" s="75"/>
      <c r="RK10" s="75"/>
      <c r="RL10" s="75"/>
      <c r="RM10" s="75"/>
      <c r="RN10" s="75"/>
      <c r="RO10" s="75"/>
      <c r="RP10" s="75"/>
      <c r="RQ10" s="75"/>
      <c r="RR10" s="75"/>
      <c r="RS10" s="75"/>
      <c r="RT10" s="75"/>
      <c r="RU10" s="75"/>
      <c r="RV10" s="75"/>
      <c r="RW10" s="75"/>
      <c r="RX10" s="75"/>
      <c r="RY10" s="75"/>
      <c r="RZ10" s="75"/>
      <c r="SA10" s="75"/>
      <c r="SB10" s="75"/>
      <c r="SC10" s="75"/>
      <c r="SD10" s="75"/>
      <c r="SE10" s="75"/>
      <c r="SF10" s="75"/>
      <c r="SG10" s="75"/>
      <c r="SH10" s="75"/>
      <c r="SI10" s="75"/>
      <c r="SJ10" s="75"/>
      <c r="SK10" s="75"/>
      <c r="SL10" s="75"/>
      <c r="SM10" s="75"/>
      <c r="SN10" s="75"/>
      <c r="SO10" s="75"/>
      <c r="SP10" s="75"/>
      <c r="SQ10" s="75"/>
      <c r="SR10" s="75"/>
      <c r="SS10" s="75"/>
      <c r="ST10" s="75"/>
      <c r="SU10" s="75"/>
      <c r="SV10" s="75"/>
      <c r="SW10" s="75"/>
      <c r="SX10" s="75"/>
      <c r="SY10" s="75"/>
      <c r="SZ10" s="75"/>
      <c r="TA10" s="75"/>
      <c r="TB10" s="75"/>
      <c r="TC10" s="75"/>
      <c r="TD10" s="75"/>
      <c r="TE10" s="75"/>
      <c r="TF10" s="75"/>
      <c r="TG10" s="75"/>
      <c r="TH10" s="75"/>
      <c r="TI10" s="75"/>
      <c r="TJ10" s="75"/>
      <c r="TK10" s="75"/>
      <c r="TL10" s="75"/>
      <c r="TM10" s="75"/>
      <c r="TN10" s="75"/>
      <c r="TO10" s="75"/>
      <c r="TP10" s="75"/>
      <c r="TQ10" s="75"/>
      <c r="TR10" s="75"/>
      <c r="TS10" s="75"/>
      <c r="TT10" s="75"/>
      <c r="TU10" s="75"/>
      <c r="TV10" s="75"/>
      <c r="TW10" s="75"/>
      <c r="TX10" s="75"/>
      <c r="TY10" s="75"/>
      <c r="TZ10" s="75"/>
      <c r="UA10" s="75"/>
      <c r="UB10" s="75"/>
      <c r="UC10" s="75"/>
      <c r="UD10" s="75"/>
      <c r="UE10" s="75"/>
      <c r="UF10" s="75"/>
      <c r="UG10" s="75"/>
      <c r="UH10" s="75"/>
      <c r="UI10" s="75"/>
      <c r="UJ10" s="75"/>
      <c r="UK10" s="75"/>
      <c r="UL10" s="75"/>
      <c r="UM10" s="75"/>
      <c r="UN10" s="75"/>
      <c r="UO10" s="75"/>
      <c r="UP10" s="75"/>
      <c r="UQ10" s="75"/>
      <c r="UR10" s="75"/>
      <c r="US10" s="75"/>
      <c r="UT10" s="75"/>
      <c r="UU10" s="75"/>
      <c r="UV10" s="75"/>
      <c r="UW10" s="75"/>
      <c r="UX10" s="75"/>
      <c r="UY10" s="75"/>
      <c r="UZ10" s="75"/>
      <c r="VA10" s="75"/>
      <c r="VB10" s="75"/>
      <c r="VC10" s="75"/>
      <c r="VD10" s="75"/>
      <c r="VE10" s="75"/>
      <c r="VF10" s="75"/>
      <c r="VG10" s="75"/>
      <c r="VH10" s="75"/>
      <c r="VI10" s="75"/>
      <c r="VJ10" s="75"/>
      <c r="VK10" s="75"/>
      <c r="VL10" s="75"/>
      <c r="VM10" s="75"/>
      <c r="VN10" s="75"/>
      <c r="VO10" s="75"/>
      <c r="VP10" s="75"/>
      <c r="VQ10" s="75"/>
      <c r="VR10" s="75"/>
      <c r="VS10" s="75"/>
      <c r="VT10" s="75"/>
      <c r="VU10" s="75"/>
      <c r="VV10" s="75"/>
      <c r="VW10" s="75"/>
      <c r="VX10" s="75"/>
      <c r="VY10" s="75"/>
      <c r="VZ10" s="75"/>
      <c r="WA10" s="75"/>
      <c r="WB10" s="75"/>
      <c r="WC10" s="75"/>
      <c r="WD10" s="75"/>
      <c r="WE10" s="75"/>
      <c r="WF10" s="75"/>
      <c r="WG10" s="75"/>
      <c r="WH10" s="75"/>
      <c r="WI10" s="75"/>
      <c r="WJ10" s="75"/>
      <c r="WK10" s="75"/>
      <c r="WL10" s="75"/>
      <c r="WM10" s="75"/>
      <c r="WN10" s="75"/>
      <c r="WO10" s="75"/>
      <c r="WP10" s="75"/>
      <c r="WQ10" s="75"/>
      <c r="WR10" s="75"/>
      <c r="WS10" s="75"/>
      <c r="WT10" s="75"/>
      <c r="WU10" s="75"/>
      <c r="WV10" s="75"/>
      <c r="WW10" s="75"/>
      <c r="WX10" s="75"/>
      <c r="WY10" s="75"/>
      <c r="WZ10" s="75"/>
      <c r="XA10" s="75"/>
      <c r="XB10" s="75"/>
      <c r="XC10" s="75"/>
      <c r="XD10" s="75"/>
      <c r="XE10" s="75"/>
      <c r="XF10" s="75"/>
      <c r="XG10" s="75"/>
      <c r="XH10" s="75"/>
      <c r="XI10" s="75"/>
      <c r="XJ10" s="75"/>
      <c r="XK10" s="75"/>
      <c r="XL10" s="75"/>
      <c r="XM10" s="75"/>
      <c r="XN10" s="75"/>
      <c r="XO10" s="75"/>
      <c r="XP10" s="75"/>
      <c r="XQ10" s="75"/>
      <c r="XR10" s="75"/>
      <c r="XS10" s="75"/>
      <c r="XT10" s="75"/>
      <c r="XU10" s="75"/>
      <c r="XV10" s="75"/>
      <c r="XW10" s="75"/>
      <c r="XX10" s="75"/>
      <c r="XY10" s="75"/>
      <c r="XZ10" s="75"/>
      <c r="YA10" s="75"/>
      <c r="YB10" s="75"/>
      <c r="YC10" s="75"/>
      <c r="YD10" s="75"/>
      <c r="YE10" s="75"/>
      <c r="YF10" s="75"/>
      <c r="YG10" s="75"/>
      <c r="YH10" s="75"/>
      <c r="YI10" s="75"/>
      <c r="YJ10" s="75"/>
      <c r="YK10" s="75"/>
      <c r="YL10" s="75"/>
      <c r="YM10" s="75"/>
      <c r="YN10" s="75"/>
      <c r="YO10" s="75"/>
      <c r="YP10" s="75"/>
      <c r="YQ10" s="75"/>
      <c r="YR10" s="75"/>
      <c r="YS10" s="75"/>
      <c r="YT10" s="75"/>
      <c r="YU10" s="75"/>
      <c r="YV10" s="75"/>
      <c r="YW10" s="75"/>
      <c r="YX10" s="75"/>
      <c r="YY10" s="75"/>
      <c r="YZ10" s="75"/>
      <c r="ZA10" s="75"/>
      <c r="ZB10" s="75"/>
      <c r="ZC10" s="75"/>
      <c r="ZD10" s="75"/>
      <c r="ZE10" s="75"/>
      <c r="ZF10" s="75"/>
      <c r="ZG10" s="75"/>
      <c r="ZH10" s="75"/>
      <c r="ZI10" s="75"/>
      <c r="ZJ10" s="75"/>
      <c r="ZK10" s="75"/>
      <c r="ZL10" s="75"/>
      <c r="ZM10" s="75"/>
      <c r="ZN10" s="75"/>
      <c r="ZO10" s="75"/>
      <c r="ZP10" s="75"/>
      <c r="ZQ10" s="75"/>
      <c r="ZR10" s="75"/>
      <c r="ZS10" s="75"/>
      <c r="ZT10" s="75"/>
      <c r="ZU10" s="75"/>
      <c r="ZV10" s="75"/>
      <c r="ZW10" s="75"/>
      <c r="ZX10" s="75"/>
      <c r="ZY10" s="75"/>
      <c r="ZZ10" s="75"/>
      <c r="AAA10" s="75"/>
      <c r="AAB10" s="75"/>
      <c r="AAC10" s="75"/>
      <c r="AAD10" s="75"/>
      <c r="AAE10" s="75"/>
      <c r="AAF10" s="75"/>
      <c r="AAG10" s="75"/>
      <c r="AAH10" s="75"/>
      <c r="AAI10" s="75"/>
      <c r="AAJ10" s="75"/>
      <c r="AAK10" s="75"/>
      <c r="AAL10" s="75"/>
      <c r="AAM10" s="75"/>
      <c r="AAN10" s="75"/>
      <c r="AAO10" s="75"/>
      <c r="AAP10" s="75"/>
      <c r="AAQ10" s="75"/>
      <c r="AAR10" s="75"/>
      <c r="AAS10" s="75"/>
      <c r="AAT10" s="75"/>
      <c r="AAU10" s="75"/>
      <c r="AAV10" s="75"/>
      <c r="AAW10" s="75"/>
      <c r="AAX10" s="75"/>
      <c r="AAY10" s="75"/>
      <c r="AAZ10" s="75"/>
      <c r="ABA10" s="75"/>
      <c r="ABB10" s="75"/>
      <c r="ABC10" s="75"/>
      <c r="ABD10" s="75"/>
      <c r="ABE10" s="75"/>
      <c r="ABF10" s="75"/>
      <c r="ABG10" s="75"/>
      <c r="ABH10" s="75"/>
      <c r="ABI10" s="75"/>
      <c r="ABJ10" s="75"/>
      <c r="ABK10" s="75"/>
      <c r="ABL10" s="75"/>
      <c r="ABM10" s="75"/>
      <c r="ABN10" s="75"/>
      <c r="ABO10" s="75"/>
      <c r="ABP10" s="75"/>
      <c r="ABQ10" s="75"/>
      <c r="ABR10" s="75"/>
      <c r="ABS10" s="75"/>
      <c r="ABT10" s="75"/>
      <c r="ABU10" s="75"/>
      <c r="ABV10" s="75"/>
      <c r="ABW10" s="75"/>
      <c r="ABX10" s="75"/>
      <c r="ABY10" s="75"/>
      <c r="ABZ10" s="75"/>
      <c r="ACA10" s="75"/>
      <c r="ACB10" s="75"/>
      <c r="ACC10" s="75"/>
      <c r="ACD10" s="75"/>
      <c r="ACE10" s="75"/>
      <c r="ACF10" s="75"/>
      <c r="ACG10" s="75"/>
      <c r="ACH10" s="75"/>
      <c r="ACI10" s="75"/>
      <c r="ACJ10" s="75"/>
      <c r="ACK10" s="75"/>
      <c r="ACL10" s="75"/>
      <c r="ACM10" s="75"/>
      <c r="ACN10" s="75"/>
      <c r="ACO10" s="75"/>
      <c r="ACP10" s="75"/>
      <c r="ACQ10" s="75"/>
      <c r="ACR10" s="75"/>
      <c r="ACS10" s="75"/>
      <c r="ACT10" s="75"/>
      <c r="ACU10" s="75"/>
      <c r="ACV10" s="75"/>
      <c r="ACW10" s="75"/>
      <c r="ACX10" s="75"/>
      <c r="ACY10" s="75"/>
      <c r="ACZ10" s="75"/>
      <c r="ADA10" s="75"/>
      <c r="ADB10" s="75"/>
      <c r="ADC10" s="75"/>
      <c r="ADD10" s="75"/>
      <c r="ADE10" s="75"/>
      <c r="ADF10" s="75"/>
      <c r="ADG10" s="75"/>
      <c r="ADH10" s="75"/>
      <c r="ADI10" s="75"/>
      <c r="ADJ10" s="75"/>
      <c r="ADK10" s="75"/>
      <c r="ADL10" s="75"/>
      <c r="ADM10" s="75"/>
      <c r="ADN10" s="75"/>
      <c r="ADO10" s="75"/>
      <c r="ADP10" s="75"/>
      <c r="ADQ10" s="75"/>
      <c r="ADR10" s="75"/>
      <c r="ADS10" s="75"/>
      <c r="ADT10" s="75"/>
      <c r="ADU10" s="75"/>
      <c r="ADV10" s="75"/>
      <c r="ADW10" s="75"/>
      <c r="ADX10" s="75"/>
      <c r="ADY10" s="75"/>
      <c r="ADZ10" s="75"/>
      <c r="AEA10" s="75"/>
      <c r="AEB10" s="75"/>
      <c r="AEC10" s="75"/>
      <c r="AED10" s="75"/>
      <c r="AEE10" s="75"/>
      <c r="AEF10" s="75"/>
      <c r="AEG10" s="75"/>
      <c r="AEH10" s="75"/>
      <c r="AEI10" s="75"/>
      <c r="AEJ10" s="75"/>
      <c r="AEK10" s="75"/>
      <c r="AEL10" s="75"/>
      <c r="AEM10" s="75"/>
      <c r="AEN10" s="75"/>
      <c r="AEO10" s="75"/>
      <c r="AEP10" s="75"/>
      <c r="AEQ10" s="75"/>
      <c r="AER10" s="75"/>
      <c r="AES10" s="75"/>
      <c r="AET10" s="75"/>
      <c r="AEU10" s="75"/>
      <c r="AEV10" s="75"/>
      <c r="AEW10" s="75"/>
      <c r="AEX10" s="75"/>
      <c r="AEY10" s="75"/>
      <c r="AEZ10" s="75"/>
      <c r="AFA10" s="75"/>
      <c r="AFB10" s="75"/>
      <c r="AFC10" s="75"/>
      <c r="AFD10" s="75"/>
      <c r="AFE10" s="75"/>
      <c r="AFF10" s="75"/>
      <c r="AFG10" s="75"/>
      <c r="AFH10" s="75"/>
      <c r="AFI10" s="75"/>
      <c r="AFJ10" s="75"/>
      <c r="AFK10" s="75"/>
      <c r="AFL10" s="75"/>
      <c r="AFM10" s="75"/>
      <c r="AFN10" s="75"/>
      <c r="AFO10" s="75"/>
      <c r="AFP10" s="75"/>
      <c r="AFQ10" s="75"/>
      <c r="AFR10" s="75"/>
      <c r="AFS10" s="75"/>
      <c r="AFT10" s="75"/>
      <c r="AFU10" s="75"/>
      <c r="AFV10" s="75"/>
      <c r="AFW10" s="75"/>
      <c r="AFX10" s="75"/>
      <c r="AFY10" s="75"/>
      <c r="AFZ10" s="75"/>
      <c r="AGA10" s="75"/>
      <c r="AGB10" s="75"/>
      <c r="AGC10" s="75"/>
      <c r="AGD10" s="75"/>
      <c r="AGE10" s="75"/>
      <c r="AGF10" s="75"/>
      <c r="AGG10" s="75"/>
      <c r="AGH10" s="75"/>
      <c r="AGI10" s="75"/>
      <c r="AGJ10" s="75"/>
      <c r="AGK10" s="75"/>
      <c r="AGL10" s="75"/>
      <c r="AGM10" s="75"/>
      <c r="AGN10" s="75"/>
      <c r="AGO10" s="75"/>
      <c r="AGP10" s="75"/>
      <c r="AGQ10" s="75"/>
      <c r="AGR10" s="75"/>
      <c r="AGS10" s="75"/>
      <c r="AGT10" s="75"/>
      <c r="AGU10" s="75"/>
      <c r="AGV10" s="75"/>
      <c r="AGW10" s="75"/>
      <c r="AGX10" s="75"/>
      <c r="AGY10" s="75"/>
      <c r="AGZ10" s="75"/>
      <c r="AHA10" s="75"/>
      <c r="AHB10" s="75"/>
      <c r="AHC10" s="75"/>
      <c r="AHD10" s="75"/>
      <c r="AHE10" s="75"/>
      <c r="AHF10" s="75"/>
      <c r="AHG10" s="75"/>
      <c r="AHH10" s="75"/>
      <c r="AHI10" s="75"/>
      <c r="AHJ10" s="75"/>
      <c r="AHK10" s="75"/>
      <c r="AHL10" s="75"/>
      <c r="AHM10" s="75"/>
      <c r="AHN10" s="75"/>
      <c r="AHO10" s="75"/>
      <c r="AHP10" s="75"/>
      <c r="AHQ10" s="75"/>
      <c r="AHR10" s="75"/>
      <c r="AHS10" s="75"/>
      <c r="AHT10" s="75"/>
      <c r="AHU10" s="75"/>
      <c r="AHV10" s="75"/>
      <c r="AHW10" s="75"/>
      <c r="AHX10" s="75"/>
      <c r="AHY10" s="75"/>
      <c r="AHZ10" s="75"/>
      <c r="AIA10" s="75"/>
      <c r="AIB10" s="75"/>
      <c r="AIC10" s="75"/>
      <c r="AID10" s="75"/>
      <c r="AIE10" s="75"/>
      <c r="AIF10" s="75"/>
      <c r="AIG10" s="75"/>
      <c r="AIH10" s="75"/>
      <c r="AII10" s="75"/>
      <c r="AIJ10" s="75"/>
      <c r="AIK10" s="75"/>
      <c r="AIL10" s="75"/>
      <c r="AIM10" s="75"/>
      <c r="AIN10" s="75"/>
      <c r="AIO10" s="75"/>
      <c r="AIP10" s="75"/>
      <c r="AIQ10" s="75"/>
      <c r="AIR10" s="75"/>
      <c r="AIS10" s="75"/>
      <c r="AIT10" s="75"/>
      <c r="AIU10" s="75"/>
      <c r="AIV10" s="75"/>
      <c r="AIW10" s="75"/>
      <c r="AIX10" s="75"/>
      <c r="AIY10" s="75"/>
      <c r="AIZ10" s="75"/>
      <c r="AJA10" s="75"/>
      <c r="AJB10" s="75"/>
      <c r="AJC10" s="75"/>
      <c r="AJD10" s="75"/>
      <c r="AJE10" s="75"/>
      <c r="AJF10" s="75"/>
      <c r="AJG10" s="75"/>
      <c r="AJH10" s="75"/>
      <c r="AJI10" s="75"/>
      <c r="AJJ10" s="75"/>
      <c r="AJK10" s="75"/>
      <c r="AJL10" s="75"/>
      <c r="AJM10" s="75"/>
      <c r="AJN10" s="75"/>
      <c r="AJO10" s="75"/>
      <c r="AJP10" s="75"/>
      <c r="AJQ10" s="75"/>
      <c r="AJR10" s="75"/>
      <c r="AJS10" s="75"/>
      <c r="AJT10" s="75"/>
      <c r="AJU10" s="75"/>
      <c r="AJV10" s="75"/>
      <c r="AJW10" s="75"/>
      <c r="AJX10" s="75"/>
      <c r="AJY10" s="75"/>
      <c r="AJZ10" s="75"/>
      <c r="AKA10" s="75"/>
      <c r="AKB10" s="75"/>
      <c r="AKC10" s="75"/>
      <c r="AKD10" s="75"/>
      <c r="AKE10" s="75"/>
      <c r="AKF10" s="75"/>
      <c r="AKG10" s="75"/>
      <c r="AKH10" s="75"/>
      <c r="AKI10" s="75"/>
      <c r="AKJ10" s="75"/>
      <c r="AKK10" s="75"/>
      <c r="AKL10" s="75"/>
      <c r="AKM10" s="75"/>
      <c r="AKN10" s="75"/>
      <c r="AKO10" s="75"/>
      <c r="AKP10" s="75"/>
      <c r="AKQ10" s="75"/>
      <c r="AKR10" s="75"/>
      <c r="AKS10" s="75"/>
      <c r="AKT10" s="75"/>
      <c r="AKU10" s="75"/>
      <c r="AKV10" s="75"/>
      <c r="AKW10" s="75"/>
      <c r="AKX10" s="75"/>
      <c r="AKY10" s="75"/>
      <c r="AKZ10" s="75"/>
      <c r="ALA10" s="75"/>
      <c r="ALB10" s="75"/>
      <c r="ALC10" s="75"/>
      <c r="ALD10" s="75"/>
      <c r="ALE10" s="75"/>
      <c r="ALF10" s="75"/>
      <c r="ALG10" s="75"/>
      <c r="ALH10" s="75"/>
      <c r="ALI10" s="75"/>
      <c r="ALJ10" s="75"/>
      <c r="ALK10" s="75"/>
      <c r="ALL10" s="75"/>
      <c r="ALM10" s="75"/>
      <c r="ALN10" s="75"/>
      <c r="ALO10" s="75"/>
      <c r="ALP10" s="75"/>
      <c r="ALQ10" s="75"/>
      <c r="ALR10" s="75"/>
      <c r="ALS10" s="75"/>
      <c r="ALT10" s="75"/>
      <c r="ALU10" s="75"/>
      <c r="ALV10" s="75"/>
      <c r="ALW10" s="75"/>
      <c r="ALX10" s="75"/>
      <c r="ALY10" s="75"/>
      <c r="ALZ10" s="75"/>
      <c r="AMA10" s="75"/>
      <c r="AMB10" s="75"/>
      <c r="AMC10" s="75"/>
      <c r="AMD10" s="75"/>
      <c r="AME10" s="75"/>
      <c r="AMF10" s="75"/>
      <c r="AMG10" s="75"/>
      <c r="AMH10" s="75"/>
      <c r="AMI10" s="75"/>
      <c r="AMJ10" s="75"/>
      <c r="AMK10" s="75"/>
      <c r="AML10" s="75"/>
      <c r="AMM10" s="75"/>
      <c r="AMN10" s="75"/>
      <c r="AMO10" s="75"/>
      <c r="AMP10" s="75"/>
      <c r="AMQ10" s="75"/>
      <c r="AMR10" s="75"/>
      <c r="AMS10" s="75"/>
      <c r="AMT10" s="75"/>
      <c r="AMU10" s="75"/>
      <c r="AMV10" s="75"/>
      <c r="AMW10" s="75"/>
      <c r="AMX10" s="75"/>
      <c r="AMY10" s="75"/>
      <c r="AMZ10" s="75"/>
      <c r="ANA10" s="75"/>
      <c r="ANB10" s="75"/>
      <c r="ANC10" s="75"/>
      <c r="AND10" s="75"/>
      <c r="ANE10" s="75"/>
      <c r="ANF10" s="75"/>
      <c r="ANG10" s="75"/>
      <c r="ANH10" s="75"/>
      <c r="ANI10" s="75"/>
      <c r="ANJ10" s="75"/>
      <c r="ANK10" s="75"/>
      <c r="ANL10" s="75"/>
      <c r="ANM10" s="75"/>
      <c r="ANN10" s="75"/>
      <c r="ANO10" s="75"/>
      <c r="ANP10" s="75"/>
      <c r="ANQ10" s="75"/>
      <c r="ANR10" s="75"/>
      <c r="ANS10" s="75"/>
      <c r="ANT10" s="75"/>
      <c r="ANU10" s="75"/>
      <c r="ANV10" s="75"/>
      <c r="ANW10" s="75"/>
      <c r="ANX10" s="75"/>
      <c r="ANY10" s="75"/>
      <c r="ANZ10" s="75"/>
      <c r="AOA10" s="75"/>
      <c r="AOB10" s="75"/>
      <c r="AOC10" s="75"/>
      <c r="AOD10" s="75"/>
      <c r="AOE10" s="75"/>
      <c r="AOF10" s="75"/>
      <c r="AOG10" s="75"/>
      <c r="AOH10" s="75"/>
      <c r="AOI10" s="75"/>
      <c r="AOJ10" s="75"/>
      <c r="AOK10" s="75"/>
      <c r="AOL10" s="75"/>
      <c r="AOM10" s="75"/>
      <c r="AON10" s="75"/>
      <c r="AOO10" s="75"/>
      <c r="AOP10" s="75"/>
      <c r="AOQ10" s="75"/>
      <c r="AOR10" s="75"/>
      <c r="AOS10" s="75"/>
      <c r="AOT10" s="75"/>
      <c r="AOU10" s="75"/>
      <c r="AOV10" s="75"/>
      <c r="AOW10" s="75"/>
      <c r="AOX10" s="75"/>
      <c r="AOY10" s="75"/>
      <c r="AOZ10" s="75"/>
      <c r="APA10" s="75"/>
      <c r="APB10" s="75"/>
      <c r="APC10" s="75"/>
      <c r="APD10" s="75"/>
      <c r="APE10" s="75"/>
      <c r="APF10" s="75"/>
      <c r="APG10" s="75"/>
      <c r="APH10" s="75"/>
      <c r="API10" s="75"/>
      <c r="APJ10" s="75"/>
      <c r="APK10" s="75"/>
      <c r="APL10" s="75"/>
      <c r="APM10" s="75"/>
      <c r="APN10" s="75"/>
      <c r="APO10" s="75"/>
      <c r="APP10" s="75"/>
      <c r="APQ10" s="75"/>
      <c r="APR10" s="75"/>
      <c r="APS10" s="75"/>
      <c r="APT10" s="75"/>
      <c r="APU10" s="75"/>
      <c r="APV10" s="75"/>
      <c r="APW10" s="75"/>
      <c r="APX10" s="75"/>
      <c r="APY10" s="75"/>
      <c r="APZ10" s="75"/>
      <c r="AQA10" s="75"/>
      <c r="AQB10" s="75"/>
      <c r="AQC10" s="75"/>
      <c r="AQD10" s="75"/>
      <c r="AQE10" s="75"/>
      <c r="AQF10" s="75"/>
      <c r="AQG10" s="75"/>
      <c r="AQH10" s="75"/>
      <c r="AQI10" s="75"/>
      <c r="AQJ10" s="75"/>
      <c r="AQK10" s="75"/>
      <c r="AQL10" s="75"/>
      <c r="AQM10" s="75"/>
      <c r="AQN10" s="75"/>
      <c r="AQO10" s="75"/>
      <c r="AQP10" s="75"/>
      <c r="AQQ10" s="75"/>
      <c r="AQR10" s="75"/>
      <c r="AQS10" s="75"/>
      <c r="AQT10" s="75"/>
      <c r="AQU10" s="75"/>
      <c r="AQV10" s="75"/>
      <c r="AQW10" s="75"/>
      <c r="AQX10" s="75"/>
      <c r="AQY10" s="75"/>
      <c r="AQZ10" s="75"/>
      <c r="ARA10" s="75"/>
      <c r="ARB10" s="75"/>
      <c r="ARC10" s="75"/>
      <c r="ARD10" s="75"/>
      <c r="ARE10" s="75"/>
      <c r="ARF10" s="75"/>
      <c r="ARG10" s="75"/>
      <c r="ARH10" s="75"/>
      <c r="ARI10" s="75"/>
      <c r="ARJ10" s="75"/>
      <c r="ARK10" s="75"/>
      <c r="ARL10" s="75"/>
      <c r="ARM10" s="75"/>
      <c r="ARN10" s="75"/>
      <c r="ARO10" s="75"/>
      <c r="ARP10" s="75"/>
      <c r="ARQ10" s="75"/>
      <c r="ARR10" s="75"/>
      <c r="ARS10" s="75"/>
      <c r="ART10" s="75"/>
      <c r="ARU10" s="75"/>
      <c r="ARV10" s="75"/>
      <c r="ARW10" s="75"/>
      <c r="ARX10" s="75"/>
      <c r="ARY10" s="75"/>
      <c r="ARZ10" s="75"/>
      <c r="ASA10" s="75"/>
      <c r="ASB10" s="75"/>
      <c r="ASC10" s="75"/>
      <c r="ASD10" s="75"/>
      <c r="ASE10" s="75"/>
      <c r="ASF10" s="75"/>
      <c r="ASG10" s="75"/>
      <c r="ASH10" s="75"/>
      <c r="ASI10" s="75"/>
      <c r="ASJ10" s="75"/>
      <c r="ASK10" s="75"/>
      <c r="ASL10" s="75"/>
      <c r="ASM10" s="75"/>
      <c r="ASN10" s="75"/>
      <c r="ASO10" s="75"/>
      <c r="ASP10" s="75"/>
      <c r="ASQ10" s="75"/>
      <c r="ASR10" s="75"/>
      <c r="ASS10" s="75"/>
      <c r="AST10" s="75"/>
      <c r="ASU10" s="75"/>
      <c r="ASV10" s="75"/>
      <c r="ASW10" s="75"/>
      <c r="ASX10" s="75"/>
      <c r="ASY10" s="75"/>
      <c r="ASZ10" s="75"/>
      <c r="ATA10" s="75"/>
      <c r="ATB10" s="75"/>
      <c r="ATC10" s="75"/>
      <c r="ATD10" s="75"/>
      <c r="ATE10" s="75"/>
      <c r="ATF10" s="75"/>
      <c r="ATG10" s="75"/>
      <c r="ATH10" s="75"/>
      <c r="ATI10" s="75"/>
      <c r="ATJ10" s="75"/>
      <c r="ATK10" s="75"/>
      <c r="ATL10" s="75"/>
      <c r="ATM10" s="75"/>
      <c r="ATN10" s="75"/>
      <c r="ATO10" s="75"/>
      <c r="ATP10" s="75"/>
      <c r="ATQ10" s="75"/>
      <c r="ATR10" s="75"/>
      <c r="ATS10" s="75"/>
      <c r="ATT10" s="75"/>
      <c r="ATU10" s="75"/>
      <c r="ATV10" s="75"/>
      <c r="ATW10" s="75"/>
      <c r="ATX10" s="75"/>
      <c r="ATY10" s="75"/>
      <c r="ATZ10" s="75"/>
      <c r="AUA10" s="75"/>
      <c r="AUB10" s="75"/>
      <c r="AUC10" s="75"/>
      <c r="AUD10" s="75"/>
      <c r="AUE10" s="75"/>
      <c r="AUF10" s="75"/>
      <c r="AUG10" s="75"/>
      <c r="AUH10" s="75"/>
      <c r="AUI10" s="75"/>
      <c r="AUJ10" s="75"/>
      <c r="AUK10" s="75"/>
      <c r="AUL10" s="75"/>
      <c r="AUM10" s="75"/>
      <c r="AUN10" s="75"/>
      <c r="AUO10" s="75"/>
      <c r="AUP10" s="75"/>
      <c r="AUQ10" s="75"/>
      <c r="AUR10" s="75"/>
      <c r="AUS10" s="75"/>
      <c r="AUT10" s="75"/>
      <c r="AUU10" s="75"/>
      <c r="AUV10" s="75"/>
      <c r="AUW10" s="75"/>
      <c r="AUX10" s="75"/>
      <c r="AUY10" s="75"/>
      <c r="AUZ10" s="75"/>
      <c r="AVA10" s="75"/>
      <c r="AVB10" s="75"/>
      <c r="AVC10" s="75"/>
      <c r="AVD10" s="75"/>
      <c r="AVE10" s="75"/>
      <c r="AVF10" s="75"/>
      <c r="AVG10" s="75"/>
      <c r="AVH10" s="75"/>
      <c r="AVI10" s="75"/>
      <c r="AVJ10" s="75"/>
      <c r="AVK10" s="75"/>
      <c r="AVL10" s="75"/>
      <c r="AVM10" s="75"/>
      <c r="AVN10" s="75"/>
      <c r="AVO10" s="75"/>
      <c r="AVP10" s="75"/>
      <c r="AVQ10" s="75"/>
      <c r="AVR10" s="75"/>
      <c r="AVS10" s="75"/>
      <c r="AVT10" s="75"/>
      <c r="AVU10" s="75"/>
      <c r="AVV10" s="75"/>
      <c r="AVW10" s="75"/>
      <c r="AVX10" s="75"/>
      <c r="AVY10" s="75"/>
      <c r="AVZ10" s="75"/>
      <c r="AWA10" s="75"/>
      <c r="AWB10" s="75"/>
      <c r="AWC10" s="75"/>
      <c r="AWD10" s="75"/>
      <c r="AWE10" s="75"/>
      <c r="AWF10" s="75"/>
      <c r="AWG10" s="75"/>
      <c r="AWH10" s="75"/>
      <c r="AWI10" s="75"/>
      <c r="AWJ10" s="75"/>
      <c r="AWK10" s="75"/>
      <c r="AWL10" s="75"/>
      <c r="AWM10" s="75"/>
      <c r="AWN10" s="75"/>
      <c r="AWO10" s="75"/>
      <c r="AWP10" s="75"/>
      <c r="AWQ10" s="75"/>
      <c r="AWR10" s="75"/>
      <c r="AWS10" s="75"/>
      <c r="AWT10" s="75"/>
      <c r="AWU10" s="75"/>
      <c r="AWV10" s="75"/>
      <c r="AWW10" s="75"/>
      <c r="AWX10" s="75"/>
      <c r="AWY10" s="75"/>
      <c r="AWZ10" s="75"/>
      <c r="AXA10" s="75"/>
      <c r="AXB10" s="75"/>
      <c r="AXC10" s="75"/>
      <c r="AXD10" s="75"/>
      <c r="AXE10" s="75"/>
      <c r="AXF10" s="75"/>
      <c r="AXG10" s="75"/>
      <c r="AXH10" s="75"/>
      <c r="AXI10" s="75"/>
      <c r="AXJ10" s="75"/>
      <c r="AXK10" s="75"/>
      <c r="AXL10" s="75"/>
      <c r="AXM10" s="75"/>
      <c r="AXN10" s="75"/>
      <c r="AXO10" s="75"/>
      <c r="AXP10" s="75"/>
      <c r="AXQ10" s="75"/>
      <c r="AXR10" s="75"/>
      <c r="AXS10" s="75"/>
      <c r="AXT10" s="75"/>
      <c r="AXU10" s="75"/>
      <c r="AXV10" s="75"/>
      <c r="AXW10" s="75"/>
      <c r="AXX10" s="75"/>
      <c r="AXY10" s="75"/>
      <c r="AXZ10" s="75"/>
      <c r="AYA10" s="75"/>
      <c r="AYB10" s="75"/>
      <c r="AYC10" s="75"/>
      <c r="AYD10" s="75"/>
      <c r="AYE10" s="75"/>
      <c r="AYF10" s="75"/>
      <c r="AYG10" s="75"/>
      <c r="AYH10" s="75"/>
      <c r="AYI10" s="75"/>
      <c r="AYJ10" s="75"/>
      <c r="AYK10" s="75"/>
      <c r="AYL10" s="75"/>
      <c r="AYM10" s="75"/>
      <c r="AYN10" s="75"/>
      <c r="AYO10" s="75"/>
      <c r="AYP10" s="75"/>
      <c r="AYQ10" s="75"/>
      <c r="AYR10" s="75"/>
      <c r="AYS10" s="75"/>
      <c r="AYT10" s="75"/>
      <c r="AYU10" s="75"/>
      <c r="AYV10" s="75"/>
      <c r="AYW10" s="75"/>
      <c r="AYX10" s="75"/>
      <c r="AYY10" s="75"/>
      <c r="AYZ10" s="75"/>
      <c r="AZA10" s="75"/>
      <c r="AZB10" s="75"/>
      <c r="AZC10" s="75"/>
      <c r="AZD10" s="75"/>
      <c r="AZE10" s="75"/>
      <c r="AZF10" s="75"/>
      <c r="AZG10" s="75"/>
      <c r="AZH10" s="75"/>
      <c r="AZI10" s="75"/>
      <c r="AZJ10" s="75"/>
      <c r="AZK10" s="75"/>
      <c r="AZL10" s="75"/>
      <c r="AZM10" s="75"/>
      <c r="AZN10" s="75"/>
      <c r="AZO10" s="75"/>
      <c r="AZP10" s="75"/>
      <c r="AZQ10" s="75"/>
      <c r="AZR10" s="75"/>
      <c r="AZS10" s="75"/>
      <c r="AZT10" s="75"/>
      <c r="AZU10" s="75"/>
      <c r="AZV10" s="75"/>
      <c r="AZW10" s="75"/>
      <c r="AZX10" s="75"/>
      <c r="AZY10" s="75"/>
      <c r="AZZ10" s="75"/>
      <c r="BAA10" s="75"/>
      <c r="BAB10" s="75"/>
      <c r="BAC10" s="75"/>
      <c r="BAD10" s="75"/>
      <c r="BAE10" s="75"/>
      <c r="BAF10" s="75"/>
      <c r="BAG10" s="75"/>
      <c r="BAH10" s="75"/>
      <c r="BAI10" s="75"/>
      <c r="BAJ10" s="75"/>
      <c r="BAK10" s="75"/>
      <c r="BAL10" s="75"/>
      <c r="BAM10" s="75"/>
      <c r="BAN10" s="75"/>
      <c r="BAO10" s="75"/>
      <c r="BAP10" s="75"/>
      <c r="BAQ10" s="75"/>
      <c r="BAR10" s="75"/>
      <c r="BAS10" s="75"/>
      <c r="BAT10" s="75"/>
    </row>
    <row r="11" spans="1:1398" s="76" customFormat="1" ht="7.5" customHeight="1" thickBot="1" x14ac:dyDescent="0.3">
      <c r="A11" s="161"/>
      <c r="B11" s="74"/>
      <c r="C11" s="195"/>
      <c r="D11" s="196"/>
      <c r="E11" s="196"/>
      <c r="F11" s="37"/>
      <c r="G11" s="38"/>
      <c r="H11" s="77"/>
      <c r="I11" s="77"/>
      <c r="J11" s="78"/>
      <c r="K11" s="79"/>
      <c r="L11" s="79"/>
      <c r="M11" s="172"/>
      <c r="N11" s="120"/>
      <c r="O11" s="173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75"/>
      <c r="JA11" s="75"/>
      <c r="JB11" s="75"/>
      <c r="JC11" s="75"/>
      <c r="JD11" s="75"/>
      <c r="JE11" s="75"/>
      <c r="JF11" s="75"/>
      <c r="JG11" s="75"/>
      <c r="JH11" s="75"/>
      <c r="JI11" s="75"/>
      <c r="JJ11" s="75"/>
      <c r="JK11" s="75"/>
      <c r="JL11" s="75"/>
      <c r="JM11" s="75"/>
      <c r="JN11" s="75"/>
      <c r="JO11" s="75"/>
      <c r="JP11" s="75"/>
      <c r="JQ11" s="75"/>
      <c r="JR11" s="75"/>
      <c r="JS11" s="75"/>
      <c r="JT11" s="75"/>
      <c r="JU11" s="75"/>
      <c r="JV11" s="75"/>
      <c r="JW11" s="75"/>
      <c r="JX11" s="75"/>
      <c r="JY11" s="75"/>
      <c r="JZ11" s="75"/>
      <c r="KA11" s="75"/>
      <c r="KB11" s="75"/>
      <c r="KC11" s="75"/>
      <c r="KD11" s="75"/>
      <c r="KE11" s="75"/>
      <c r="KF11" s="75"/>
      <c r="KG11" s="75"/>
      <c r="KH11" s="75"/>
      <c r="KI11" s="75"/>
      <c r="KJ11" s="75"/>
      <c r="KK11" s="75"/>
      <c r="KL11" s="75"/>
      <c r="KM11" s="75"/>
      <c r="KN11" s="75"/>
      <c r="KO11" s="75"/>
      <c r="KP11" s="75"/>
      <c r="KQ11" s="75"/>
      <c r="KR11" s="75"/>
      <c r="KS11" s="75"/>
      <c r="KT11" s="75"/>
      <c r="KU11" s="75"/>
      <c r="KV11" s="75"/>
      <c r="KW11" s="75"/>
      <c r="KX11" s="75"/>
      <c r="KY11" s="75"/>
      <c r="KZ11" s="75"/>
      <c r="LA11" s="75"/>
      <c r="LB11" s="75"/>
      <c r="LC11" s="75"/>
      <c r="LD11" s="75"/>
      <c r="LE11" s="75"/>
      <c r="LF11" s="75"/>
      <c r="LG11" s="75"/>
      <c r="LH11" s="75"/>
      <c r="LI11" s="75"/>
      <c r="LJ11" s="75"/>
      <c r="LK11" s="75"/>
      <c r="LL11" s="75"/>
      <c r="LM11" s="75"/>
      <c r="LN11" s="75"/>
      <c r="LO11" s="75"/>
      <c r="LP11" s="75"/>
      <c r="LQ11" s="75"/>
      <c r="LR11" s="75"/>
      <c r="LS11" s="75"/>
      <c r="LT11" s="75"/>
      <c r="LU11" s="75"/>
      <c r="LV11" s="75"/>
      <c r="LW11" s="75"/>
      <c r="LX11" s="75"/>
      <c r="LY11" s="75"/>
      <c r="LZ11" s="75"/>
      <c r="MA11" s="75"/>
      <c r="MB11" s="75"/>
      <c r="MC11" s="75"/>
      <c r="MD11" s="75"/>
      <c r="ME11" s="75"/>
      <c r="MF11" s="75"/>
      <c r="MG11" s="75"/>
      <c r="MH11" s="75"/>
      <c r="MI11" s="75"/>
      <c r="MJ11" s="75"/>
      <c r="MK11" s="75"/>
      <c r="ML11" s="75"/>
      <c r="MM11" s="75"/>
      <c r="MN11" s="75"/>
      <c r="MO11" s="75"/>
      <c r="MP11" s="75"/>
      <c r="MQ11" s="75"/>
      <c r="MR11" s="75"/>
      <c r="MS11" s="75"/>
      <c r="MT11" s="75"/>
      <c r="MU11" s="75"/>
      <c r="MV11" s="75"/>
      <c r="MW11" s="75"/>
      <c r="MX11" s="75"/>
      <c r="MY11" s="75"/>
      <c r="MZ11" s="75"/>
      <c r="NA11" s="75"/>
      <c r="NB11" s="75"/>
      <c r="NC11" s="75"/>
      <c r="ND11" s="75"/>
      <c r="NE11" s="75"/>
      <c r="NF11" s="75"/>
      <c r="NG11" s="75"/>
      <c r="NH11" s="75"/>
      <c r="NI11" s="75"/>
      <c r="NJ11" s="75"/>
      <c r="NK11" s="75"/>
      <c r="NL11" s="75"/>
      <c r="NM11" s="75"/>
      <c r="NN11" s="75"/>
      <c r="NO11" s="75"/>
      <c r="NP11" s="75"/>
      <c r="NQ11" s="75"/>
      <c r="NR11" s="75"/>
      <c r="NS11" s="75"/>
      <c r="NT11" s="75"/>
      <c r="NU11" s="75"/>
      <c r="NV11" s="75"/>
      <c r="NW11" s="75"/>
      <c r="NX11" s="75"/>
      <c r="NY11" s="75"/>
      <c r="NZ11" s="75"/>
      <c r="OA11" s="75"/>
      <c r="OB11" s="75"/>
      <c r="OC11" s="75"/>
      <c r="OD11" s="75"/>
      <c r="OE11" s="75"/>
      <c r="OF11" s="75"/>
      <c r="OG11" s="75"/>
      <c r="OH11" s="75"/>
      <c r="OI11" s="75"/>
      <c r="OJ11" s="75"/>
      <c r="OK11" s="75"/>
      <c r="OL11" s="75"/>
      <c r="OM11" s="75"/>
      <c r="ON11" s="75"/>
      <c r="OO11" s="75"/>
      <c r="OP11" s="75"/>
      <c r="OQ11" s="75"/>
      <c r="OR11" s="75"/>
      <c r="OS11" s="75"/>
      <c r="OT11" s="75"/>
      <c r="OU11" s="75"/>
      <c r="OV11" s="75"/>
      <c r="OW11" s="75"/>
      <c r="OX11" s="75"/>
      <c r="OY11" s="75"/>
      <c r="OZ11" s="75"/>
      <c r="PA11" s="75"/>
      <c r="PB11" s="75"/>
      <c r="PC11" s="75"/>
      <c r="PD11" s="75"/>
      <c r="PE11" s="75"/>
      <c r="PF11" s="75"/>
      <c r="PG11" s="75"/>
      <c r="PH11" s="75"/>
      <c r="PI11" s="75"/>
      <c r="PJ11" s="75"/>
      <c r="PK11" s="75"/>
      <c r="PL11" s="75"/>
      <c r="PM11" s="75"/>
      <c r="PN11" s="75"/>
      <c r="PO11" s="75"/>
      <c r="PP11" s="75"/>
      <c r="PQ11" s="75"/>
      <c r="PR11" s="75"/>
      <c r="PS11" s="75"/>
      <c r="PT11" s="75"/>
      <c r="PU11" s="75"/>
      <c r="PV11" s="75"/>
      <c r="PW11" s="75"/>
      <c r="PX11" s="75"/>
      <c r="PY11" s="75"/>
      <c r="PZ11" s="75"/>
      <c r="QA11" s="75"/>
      <c r="QB11" s="75"/>
      <c r="QC11" s="75"/>
      <c r="QD11" s="75"/>
      <c r="QE11" s="75"/>
      <c r="QF11" s="75"/>
      <c r="QG11" s="75"/>
      <c r="QH11" s="75"/>
      <c r="QI11" s="75"/>
      <c r="QJ11" s="75"/>
      <c r="QK11" s="75"/>
      <c r="QL11" s="75"/>
      <c r="QM11" s="75"/>
      <c r="QN11" s="75"/>
      <c r="QO11" s="75"/>
      <c r="QP11" s="75"/>
      <c r="QQ11" s="75"/>
      <c r="QR11" s="75"/>
      <c r="QS11" s="75"/>
      <c r="QT11" s="75"/>
      <c r="QU11" s="75"/>
      <c r="QV11" s="75"/>
      <c r="QW11" s="75"/>
      <c r="QX11" s="75"/>
      <c r="QY11" s="75"/>
      <c r="QZ11" s="75"/>
      <c r="RA11" s="75"/>
      <c r="RB11" s="75"/>
      <c r="RC11" s="75"/>
      <c r="RD11" s="75"/>
      <c r="RE11" s="75"/>
      <c r="RF11" s="75"/>
      <c r="RG11" s="75"/>
      <c r="RH11" s="75"/>
      <c r="RI11" s="75"/>
      <c r="RJ11" s="75"/>
      <c r="RK11" s="75"/>
      <c r="RL11" s="75"/>
      <c r="RM11" s="75"/>
      <c r="RN11" s="75"/>
      <c r="RO11" s="75"/>
      <c r="RP11" s="75"/>
      <c r="RQ11" s="75"/>
      <c r="RR11" s="75"/>
      <c r="RS11" s="75"/>
      <c r="RT11" s="75"/>
      <c r="RU11" s="75"/>
      <c r="RV11" s="75"/>
      <c r="RW11" s="75"/>
      <c r="RX11" s="75"/>
      <c r="RY11" s="75"/>
      <c r="RZ11" s="75"/>
      <c r="SA11" s="75"/>
      <c r="SB11" s="75"/>
      <c r="SC11" s="75"/>
      <c r="SD11" s="75"/>
      <c r="SE11" s="75"/>
      <c r="SF11" s="75"/>
      <c r="SG11" s="75"/>
      <c r="SH11" s="75"/>
      <c r="SI11" s="75"/>
      <c r="SJ11" s="75"/>
      <c r="SK11" s="75"/>
      <c r="SL11" s="75"/>
      <c r="SM11" s="75"/>
      <c r="SN11" s="75"/>
      <c r="SO11" s="75"/>
      <c r="SP11" s="75"/>
      <c r="SQ11" s="75"/>
      <c r="SR11" s="75"/>
      <c r="SS11" s="75"/>
      <c r="ST11" s="75"/>
      <c r="SU11" s="75"/>
      <c r="SV11" s="75"/>
      <c r="SW11" s="75"/>
      <c r="SX11" s="75"/>
      <c r="SY11" s="75"/>
      <c r="SZ11" s="75"/>
      <c r="TA11" s="75"/>
      <c r="TB11" s="75"/>
      <c r="TC11" s="75"/>
      <c r="TD11" s="75"/>
      <c r="TE11" s="75"/>
      <c r="TF11" s="75"/>
      <c r="TG11" s="75"/>
      <c r="TH11" s="75"/>
      <c r="TI11" s="75"/>
      <c r="TJ11" s="75"/>
      <c r="TK11" s="75"/>
      <c r="TL11" s="75"/>
      <c r="TM11" s="75"/>
      <c r="TN11" s="75"/>
      <c r="TO11" s="75"/>
      <c r="TP11" s="75"/>
      <c r="TQ11" s="75"/>
      <c r="TR11" s="75"/>
      <c r="TS11" s="75"/>
      <c r="TT11" s="75"/>
      <c r="TU11" s="75"/>
      <c r="TV11" s="75"/>
      <c r="TW11" s="75"/>
      <c r="TX11" s="75"/>
      <c r="TY11" s="75"/>
      <c r="TZ11" s="75"/>
      <c r="UA11" s="75"/>
      <c r="UB11" s="75"/>
      <c r="UC11" s="75"/>
      <c r="UD11" s="75"/>
      <c r="UE11" s="75"/>
      <c r="UF11" s="75"/>
      <c r="UG11" s="75"/>
      <c r="UH11" s="75"/>
      <c r="UI11" s="75"/>
      <c r="UJ11" s="75"/>
      <c r="UK11" s="75"/>
      <c r="UL11" s="75"/>
      <c r="UM11" s="75"/>
      <c r="UN11" s="75"/>
      <c r="UO11" s="75"/>
      <c r="UP11" s="75"/>
      <c r="UQ11" s="75"/>
      <c r="UR11" s="75"/>
      <c r="US11" s="75"/>
      <c r="UT11" s="75"/>
      <c r="UU11" s="75"/>
      <c r="UV11" s="75"/>
      <c r="UW11" s="75"/>
      <c r="UX11" s="75"/>
      <c r="UY11" s="75"/>
      <c r="UZ11" s="75"/>
      <c r="VA11" s="75"/>
      <c r="VB11" s="75"/>
      <c r="VC11" s="75"/>
      <c r="VD11" s="75"/>
      <c r="VE11" s="75"/>
      <c r="VF11" s="75"/>
      <c r="VG11" s="75"/>
      <c r="VH11" s="75"/>
      <c r="VI11" s="75"/>
      <c r="VJ11" s="75"/>
      <c r="VK11" s="75"/>
      <c r="VL11" s="75"/>
      <c r="VM11" s="75"/>
      <c r="VN11" s="75"/>
      <c r="VO11" s="75"/>
      <c r="VP11" s="75"/>
      <c r="VQ11" s="75"/>
      <c r="VR11" s="75"/>
      <c r="VS11" s="75"/>
      <c r="VT11" s="75"/>
      <c r="VU11" s="75"/>
      <c r="VV11" s="75"/>
      <c r="VW11" s="75"/>
      <c r="VX11" s="75"/>
      <c r="VY11" s="75"/>
      <c r="VZ11" s="75"/>
      <c r="WA11" s="75"/>
      <c r="WB11" s="75"/>
      <c r="WC11" s="75"/>
      <c r="WD11" s="75"/>
      <c r="WE11" s="75"/>
      <c r="WF11" s="75"/>
      <c r="WG11" s="75"/>
      <c r="WH11" s="75"/>
      <c r="WI11" s="75"/>
      <c r="WJ11" s="75"/>
      <c r="WK11" s="75"/>
      <c r="WL11" s="75"/>
      <c r="WM11" s="75"/>
      <c r="WN11" s="75"/>
      <c r="WO11" s="75"/>
      <c r="WP11" s="75"/>
      <c r="WQ11" s="75"/>
      <c r="WR11" s="75"/>
      <c r="WS11" s="75"/>
      <c r="WT11" s="75"/>
      <c r="WU11" s="75"/>
      <c r="WV11" s="75"/>
      <c r="WW11" s="75"/>
      <c r="WX11" s="75"/>
      <c r="WY11" s="75"/>
      <c r="WZ11" s="75"/>
      <c r="XA11" s="75"/>
      <c r="XB11" s="75"/>
      <c r="XC11" s="75"/>
      <c r="XD11" s="75"/>
      <c r="XE11" s="75"/>
      <c r="XF11" s="75"/>
      <c r="XG11" s="75"/>
      <c r="XH11" s="75"/>
      <c r="XI11" s="75"/>
      <c r="XJ11" s="75"/>
      <c r="XK11" s="75"/>
      <c r="XL11" s="75"/>
      <c r="XM11" s="75"/>
      <c r="XN11" s="75"/>
      <c r="XO11" s="75"/>
      <c r="XP11" s="75"/>
      <c r="XQ11" s="75"/>
      <c r="XR11" s="75"/>
      <c r="XS11" s="75"/>
      <c r="XT11" s="75"/>
      <c r="XU11" s="75"/>
      <c r="XV11" s="75"/>
      <c r="XW11" s="75"/>
      <c r="XX11" s="75"/>
      <c r="XY11" s="75"/>
      <c r="XZ11" s="75"/>
      <c r="YA11" s="75"/>
      <c r="YB11" s="75"/>
      <c r="YC11" s="75"/>
      <c r="YD11" s="75"/>
      <c r="YE11" s="75"/>
      <c r="YF11" s="75"/>
      <c r="YG11" s="75"/>
      <c r="YH11" s="75"/>
      <c r="YI11" s="75"/>
      <c r="YJ11" s="75"/>
      <c r="YK11" s="75"/>
      <c r="YL11" s="75"/>
      <c r="YM11" s="75"/>
      <c r="YN11" s="75"/>
      <c r="YO11" s="75"/>
      <c r="YP11" s="75"/>
      <c r="YQ11" s="75"/>
      <c r="YR11" s="75"/>
      <c r="YS11" s="75"/>
      <c r="YT11" s="75"/>
      <c r="YU11" s="75"/>
      <c r="YV11" s="75"/>
      <c r="YW11" s="75"/>
      <c r="YX11" s="75"/>
      <c r="YY11" s="75"/>
      <c r="YZ11" s="75"/>
      <c r="ZA11" s="75"/>
      <c r="ZB11" s="75"/>
      <c r="ZC11" s="75"/>
      <c r="ZD11" s="75"/>
      <c r="ZE11" s="75"/>
      <c r="ZF11" s="75"/>
      <c r="ZG11" s="75"/>
      <c r="ZH11" s="75"/>
      <c r="ZI11" s="75"/>
      <c r="ZJ11" s="75"/>
      <c r="ZK11" s="75"/>
      <c r="ZL11" s="75"/>
      <c r="ZM11" s="75"/>
      <c r="ZN11" s="75"/>
      <c r="ZO11" s="75"/>
      <c r="ZP11" s="75"/>
      <c r="ZQ11" s="75"/>
      <c r="ZR11" s="75"/>
      <c r="ZS11" s="75"/>
      <c r="ZT11" s="75"/>
      <c r="ZU11" s="75"/>
      <c r="ZV11" s="75"/>
      <c r="ZW11" s="75"/>
      <c r="ZX11" s="75"/>
      <c r="ZY11" s="75"/>
      <c r="ZZ11" s="75"/>
      <c r="AAA11" s="75"/>
      <c r="AAB11" s="75"/>
      <c r="AAC11" s="75"/>
      <c r="AAD11" s="75"/>
      <c r="AAE11" s="75"/>
      <c r="AAF11" s="75"/>
      <c r="AAG11" s="75"/>
      <c r="AAH11" s="75"/>
      <c r="AAI11" s="75"/>
      <c r="AAJ11" s="75"/>
      <c r="AAK11" s="75"/>
      <c r="AAL11" s="75"/>
      <c r="AAM11" s="75"/>
      <c r="AAN11" s="75"/>
      <c r="AAO11" s="75"/>
      <c r="AAP11" s="75"/>
      <c r="AAQ11" s="75"/>
      <c r="AAR11" s="75"/>
      <c r="AAS11" s="75"/>
      <c r="AAT11" s="75"/>
      <c r="AAU11" s="75"/>
      <c r="AAV11" s="75"/>
      <c r="AAW11" s="75"/>
      <c r="AAX11" s="75"/>
      <c r="AAY11" s="75"/>
      <c r="AAZ11" s="75"/>
      <c r="ABA11" s="75"/>
      <c r="ABB11" s="75"/>
      <c r="ABC11" s="75"/>
      <c r="ABD11" s="75"/>
      <c r="ABE11" s="75"/>
      <c r="ABF11" s="75"/>
      <c r="ABG11" s="75"/>
      <c r="ABH11" s="75"/>
      <c r="ABI11" s="75"/>
      <c r="ABJ11" s="75"/>
      <c r="ABK11" s="75"/>
      <c r="ABL11" s="75"/>
      <c r="ABM11" s="75"/>
      <c r="ABN11" s="75"/>
      <c r="ABO11" s="75"/>
      <c r="ABP11" s="75"/>
      <c r="ABQ11" s="75"/>
      <c r="ABR11" s="75"/>
      <c r="ABS11" s="75"/>
      <c r="ABT11" s="75"/>
      <c r="ABU11" s="75"/>
      <c r="ABV11" s="75"/>
      <c r="ABW11" s="75"/>
      <c r="ABX11" s="75"/>
      <c r="ABY11" s="75"/>
      <c r="ABZ11" s="75"/>
      <c r="ACA11" s="75"/>
      <c r="ACB11" s="75"/>
      <c r="ACC11" s="75"/>
      <c r="ACD11" s="75"/>
      <c r="ACE11" s="75"/>
      <c r="ACF11" s="75"/>
      <c r="ACG11" s="75"/>
      <c r="ACH11" s="75"/>
      <c r="ACI11" s="75"/>
      <c r="ACJ11" s="75"/>
      <c r="ACK11" s="75"/>
      <c r="ACL11" s="75"/>
      <c r="ACM11" s="75"/>
      <c r="ACN11" s="75"/>
      <c r="ACO11" s="75"/>
      <c r="ACP11" s="75"/>
      <c r="ACQ11" s="75"/>
      <c r="ACR11" s="75"/>
      <c r="ACS11" s="75"/>
      <c r="ACT11" s="75"/>
      <c r="ACU11" s="75"/>
      <c r="ACV11" s="75"/>
      <c r="ACW11" s="75"/>
      <c r="ACX11" s="75"/>
      <c r="ACY11" s="75"/>
      <c r="ACZ11" s="75"/>
      <c r="ADA11" s="75"/>
      <c r="ADB11" s="75"/>
      <c r="ADC11" s="75"/>
      <c r="ADD11" s="75"/>
      <c r="ADE11" s="75"/>
      <c r="ADF11" s="75"/>
      <c r="ADG11" s="75"/>
      <c r="ADH11" s="75"/>
      <c r="ADI11" s="75"/>
      <c r="ADJ11" s="75"/>
      <c r="ADK11" s="75"/>
      <c r="ADL11" s="75"/>
      <c r="ADM11" s="75"/>
      <c r="ADN11" s="75"/>
      <c r="ADO11" s="75"/>
      <c r="ADP11" s="75"/>
      <c r="ADQ11" s="75"/>
      <c r="ADR11" s="75"/>
      <c r="ADS11" s="75"/>
      <c r="ADT11" s="75"/>
      <c r="ADU11" s="75"/>
      <c r="ADV11" s="75"/>
      <c r="ADW11" s="75"/>
      <c r="ADX11" s="75"/>
      <c r="ADY11" s="75"/>
      <c r="ADZ11" s="75"/>
      <c r="AEA11" s="75"/>
      <c r="AEB11" s="75"/>
      <c r="AEC11" s="75"/>
      <c r="AED11" s="75"/>
      <c r="AEE11" s="75"/>
      <c r="AEF11" s="75"/>
      <c r="AEG11" s="75"/>
      <c r="AEH11" s="75"/>
      <c r="AEI11" s="75"/>
      <c r="AEJ11" s="75"/>
      <c r="AEK11" s="75"/>
      <c r="AEL11" s="75"/>
      <c r="AEM11" s="75"/>
      <c r="AEN11" s="75"/>
      <c r="AEO11" s="75"/>
      <c r="AEP11" s="75"/>
      <c r="AEQ11" s="75"/>
      <c r="AER11" s="75"/>
      <c r="AES11" s="75"/>
      <c r="AET11" s="75"/>
      <c r="AEU11" s="75"/>
      <c r="AEV11" s="75"/>
      <c r="AEW11" s="75"/>
      <c r="AEX11" s="75"/>
      <c r="AEY11" s="75"/>
      <c r="AEZ11" s="75"/>
      <c r="AFA11" s="75"/>
      <c r="AFB11" s="75"/>
      <c r="AFC11" s="75"/>
      <c r="AFD11" s="75"/>
      <c r="AFE11" s="75"/>
      <c r="AFF11" s="75"/>
      <c r="AFG11" s="75"/>
      <c r="AFH11" s="75"/>
      <c r="AFI11" s="75"/>
      <c r="AFJ11" s="75"/>
      <c r="AFK11" s="75"/>
      <c r="AFL11" s="75"/>
      <c r="AFM11" s="75"/>
      <c r="AFN11" s="75"/>
      <c r="AFO11" s="75"/>
      <c r="AFP11" s="75"/>
      <c r="AFQ11" s="75"/>
      <c r="AFR11" s="75"/>
      <c r="AFS11" s="75"/>
      <c r="AFT11" s="75"/>
      <c r="AFU11" s="75"/>
      <c r="AFV11" s="75"/>
      <c r="AFW11" s="75"/>
      <c r="AFX11" s="75"/>
      <c r="AFY11" s="75"/>
      <c r="AFZ11" s="75"/>
      <c r="AGA11" s="75"/>
      <c r="AGB11" s="75"/>
      <c r="AGC11" s="75"/>
      <c r="AGD11" s="75"/>
      <c r="AGE11" s="75"/>
      <c r="AGF11" s="75"/>
      <c r="AGG11" s="75"/>
      <c r="AGH11" s="75"/>
      <c r="AGI11" s="75"/>
      <c r="AGJ11" s="75"/>
      <c r="AGK11" s="75"/>
      <c r="AGL11" s="75"/>
      <c r="AGM11" s="75"/>
      <c r="AGN11" s="75"/>
      <c r="AGO11" s="75"/>
      <c r="AGP11" s="75"/>
      <c r="AGQ11" s="75"/>
      <c r="AGR11" s="75"/>
      <c r="AGS11" s="75"/>
      <c r="AGT11" s="75"/>
      <c r="AGU11" s="75"/>
      <c r="AGV11" s="75"/>
      <c r="AGW11" s="75"/>
      <c r="AGX11" s="75"/>
      <c r="AGY11" s="75"/>
      <c r="AGZ11" s="75"/>
      <c r="AHA11" s="75"/>
      <c r="AHB11" s="75"/>
      <c r="AHC11" s="75"/>
      <c r="AHD11" s="75"/>
      <c r="AHE11" s="75"/>
      <c r="AHF11" s="75"/>
      <c r="AHG11" s="75"/>
      <c r="AHH11" s="75"/>
      <c r="AHI11" s="75"/>
      <c r="AHJ11" s="75"/>
      <c r="AHK11" s="75"/>
      <c r="AHL11" s="75"/>
      <c r="AHM11" s="75"/>
      <c r="AHN11" s="75"/>
      <c r="AHO11" s="75"/>
      <c r="AHP11" s="75"/>
      <c r="AHQ11" s="75"/>
      <c r="AHR11" s="75"/>
      <c r="AHS11" s="75"/>
      <c r="AHT11" s="75"/>
      <c r="AHU11" s="75"/>
      <c r="AHV11" s="75"/>
      <c r="AHW11" s="75"/>
      <c r="AHX11" s="75"/>
      <c r="AHY11" s="75"/>
      <c r="AHZ11" s="75"/>
      <c r="AIA11" s="75"/>
      <c r="AIB11" s="75"/>
      <c r="AIC11" s="75"/>
      <c r="AID11" s="75"/>
      <c r="AIE11" s="75"/>
      <c r="AIF11" s="75"/>
      <c r="AIG11" s="75"/>
      <c r="AIH11" s="75"/>
      <c r="AII11" s="75"/>
      <c r="AIJ11" s="75"/>
      <c r="AIK11" s="75"/>
      <c r="AIL11" s="75"/>
      <c r="AIM11" s="75"/>
      <c r="AIN11" s="75"/>
      <c r="AIO11" s="75"/>
      <c r="AIP11" s="75"/>
      <c r="AIQ11" s="75"/>
      <c r="AIR11" s="75"/>
      <c r="AIS11" s="75"/>
      <c r="AIT11" s="75"/>
      <c r="AIU11" s="75"/>
      <c r="AIV11" s="75"/>
      <c r="AIW11" s="75"/>
      <c r="AIX11" s="75"/>
      <c r="AIY11" s="75"/>
      <c r="AIZ11" s="75"/>
      <c r="AJA11" s="75"/>
      <c r="AJB11" s="75"/>
      <c r="AJC11" s="75"/>
      <c r="AJD11" s="75"/>
      <c r="AJE11" s="75"/>
      <c r="AJF11" s="75"/>
      <c r="AJG11" s="75"/>
      <c r="AJH11" s="75"/>
      <c r="AJI11" s="75"/>
      <c r="AJJ11" s="75"/>
      <c r="AJK11" s="75"/>
      <c r="AJL11" s="75"/>
      <c r="AJM11" s="75"/>
      <c r="AJN11" s="75"/>
      <c r="AJO11" s="75"/>
      <c r="AJP11" s="75"/>
      <c r="AJQ11" s="75"/>
      <c r="AJR11" s="75"/>
      <c r="AJS11" s="75"/>
      <c r="AJT11" s="75"/>
      <c r="AJU11" s="75"/>
      <c r="AJV11" s="75"/>
      <c r="AJW11" s="75"/>
      <c r="AJX11" s="75"/>
      <c r="AJY11" s="75"/>
      <c r="AJZ11" s="75"/>
      <c r="AKA11" s="75"/>
      <c r="AKB11" s="75"/>
      <c r="AKC11" s="75"/>
      <c r="AKD11" s="75"/>
      <c r="AKE11" s="75"/>
      <c r="AKF11" s="75"/>
      <c r="AKG11" s="75"/>
      <c r="AKH11" s="75"/>
      <c r="AKI11" s="75"/>
      <c r="AKJ11" s="75"/>
      <c r="AKK11" s="75"/>
      <c r="AKL11" s="75"/>
      <c r="AKM11" s="75"/>
      <c r="AKN11" s="75"/>
      <c r="AKO11" s="75"/>
      <c r="AKP11" s="75"/>
      <c r="AKQ11" s="75"/>
      <c r="AKR11" s="75"/>
      <c r="AKS11" s="75"/>
      <c r="AKT11" s="75"/>
      <c r="AKU11" s="75"/>
      <c r="AKV11" s="75"/>
      <c r="AKW11" s="75"/>
      <c r="AKX11" s="75"/>
      <c r="AKY11" s="75"/>
      <c r="AKZ11" s="75"/>
      <c r="ALA11" s="75"/>
      <c r="ALB11" s="75"/>
      <c r="ALC11" s="75"/>
      <c r="ALD11" s="75"/>
      <c r="ALE11" s="75"/>
      <c r="ALF11" s="75"/>
      <c r="ALG11" s="75"/>
      <c r="ALH11" s="75"/>
      <c r="ALI11" s="75"/>
      <c r="ALJ11" s="75"/>
      <c r="ALK11" s="75"/>
      <c r="ALL11" s="75"/>
      <c r="ALM11" s="75"/>
      <c r="ALN11" s="75"/>
      <c r="ALO11" s="75"/>
      <c r="ALP11" s="75"/>
      <c r="ALQ11" s="75"/>
      <c r="ALR11" s="75"/>
      <c r="ALS11" s="75"/>
      <c r="ALT11" s="75"/>
      <c r="ALU11" s="75"/>
      <c r="ALV11" s="75"/>
      <c r="ALW11" s="75"/>
      <c r="ALX11" s="75"/>
      <c r="ALY11" s="75"/>
      <c r="ALZ11" s="75"/>
      <c r="AMA11" s="75"/>
      <c r="AMB11" s="75"/>
      <c r="AMC11" s="75"/>
      <c r="AMD11" s="75"/>
      <c r="AME11" s="75"/>
      <c r="AMF11" s="75"/>
      <c r="AMG11" s="75"/>
      <c r="AMH11" s="75"/>
      <c r="AMI11" s="75"/>
      <c r="AMJ11" s="75"/>
      <c r="AMK11" s="75"/>
      <c r="AML11" s="75"/>
      <c r="AMM11" s="75"/>
      <c r="AMN11" s="75"/>
      <c r="AMO11" s="75"/>
      <c r="AMP11" s="75"/>
      <c r="AMQ11" s="75"/>
      <c r="AMR11" s="75"/>
      <c r="AMS11" s="75"/>
      <c r="AMT11" s="75"/>
      <c r="AMU11" s="75"/>
      <c r="AMV11" s="75"/>
      <c r="AMW11" s="75"/>
      <c r="AMX11" s="75"/>
      <c r="AMY11" s="75"/>
      <c r="AMZ11" s="75"/>
      <c r="ANA11" s="75"/>
      <c r="ANB11" s="75"/>
      <c r="ANC11" s="75"/>
      <c r="AND11" s="75"/>
      <c r="ANE11" s="75"/>
      <c r="ANF11" s="75"/>
      <c r="ANG11" s="75"/>
      <c r="ANH11" s="75"/>
      <c r="ANI11" s="75"/>
      <c r="ANJ11" s="75"/>
      <c r="ANK11" s="75"/>
      <c r="ANL11" s="75"/>
      <c r="ANM11" s="75"/>
      <c r="ANN11" s="75"/>
      <c r="ANO11" s="75"/>
      <c r="ANP11" s="75"/>
      <c r="ANQ11" s="75"/>
      <c r="ANR11" s="75"/>
      <c r="ANS11" s="75"/>
      <c r="ANT11" s="75"/>
      <c r="ANU11" s="75"/>
      <c r="ANV11" s="75"/>
      <c r="ANW11" s="75"/>
      <c r="ANX11" s="75"/>
      <c r="ANY11" s="75"/>
      <c r="ANZ11" s="75"/>
      <c r="AOA11" s="75"/>
      <c r="AOB11" s="75"/>
      <c r="AOC11" s="75"/>
      <c r="AOD11" s="75"/>
      <c r="AOE11" s="75"/>
      <c r="AOF11" s="75"/>
      <c r="AOG11" s="75"/>
      <c r="AOH11" s="75"/>
      <c r="AOI11" s="75"/>
      <c r="AOJ11" s="75"/>
      <c r="AOK11" s="75"/>
      <c r="AOL11" s="75"/>
      <c r="AOM11" s="75"/>
      <c r="AON11" s="75"/>
      <c r="AOO11" s="75"/>
      <c r="AOP11" s="75"/>
      <c r="AOQ11" s="75"/>
      <c r="AOR11" s="75"/>
      <c r="AOS11" s="75"/>
      <c r="AOT11" s="75"/>
      <c r="AOU11" s="75"/>
      <c r="AOV11" s="75"/>
      <c r="AOW11" s="75"/>
      <c r="AOX11" s="75"/>
      <c r="AOY11" s="75"/>
      <c r="AOZ11" s="75"/>
      <c r="APA11" s="75"/>
      <c r="APB11" s="75"/>
      <c r="APC11" s="75"/>
      <c r="APD11" s="75"/>
      <c r="APE11" s="75"/>
      <c r="APF11" s="75"/>
      <c r="APG11" s="75"/>
      <c r="APH11" s="75"/>
      <c r="API11" s="75"/>
      <c r="APJ11" s="75"/>
      <c r="APK11" s="75"/>
      <c r="APL11" s="75"/>
      <c r="APM11" s="75"/>
      <c r="APN11" s="75"/>
      <c r="APO11" s="75"/>
      <c r="APP11" s="75"/>
      <c r="APQ11" s="75"/>
      <c r="APR11" s="75"/>
      <c r="APS11" s="75"/>
      <c r="APT11" s="75"/>
      <c r="APU11" s="75"/>
      <c r="APV11" s="75"/>
      <c r="APW11" s="75"/>
      <c r="APX11" s="75"/>
      <c r="APY11" s="75"/>
      <c r="APZ11" s="75"/>
      <c r="AQA11" s="75"/>
      <c r="AQB11" s="75"/>
      <c r="AQC11" s="75"/>
      <c r="AQD11" s="75"/>
      <c r="AQE11" s="75"/>
      <c r="AQF11" s="75"/>
      <c r="AQG11" s="75"/>
      <c r="AQH11" s="75"/>
      <c r="AQI11" s="75"/>
      <c r="AQJ11" s="75"/>
      <c r="AQK11" s="75"/>
      <c r="AQL11" s="75"/>
      <c r="AQM11" s="75"/>
      <c r="AQN11" s="75"/>
      <c r="AQO11" s="75"/>
      <c r="AQP11" s="75"/>
      <c r="AQQ11" s="75"/>
      <c r="AQR11" s="75"/>
      <c r="AQS11" s="75"/>
      <c r="AQT11" s="75"/>
      <c r="AQU11" s="75"/>
      <c r="AQV11" s="75"/>
      <c r="AQW11" s="75"/>
      <c r="AQX11" s="75"/>
      <c r="AQY11" s="75"/>
      <c r="AQZ11" s="75"/>
      <c r="ARA11" s="75"/>
      <c r="ARB11" s="75"/>
      <c r="ARC11" s="75"/>
      <c r="ARD11" s="75"/>
      <c r="ARE11" s="75"/>
      <c r="ARF11" s="75"/>
      <c r="ARG11" s="75"/>
      <c r="ARH11" s="75"/>
      <c r="ARI11" s="75"/>
      <c r="ARJ11" s="75"/>
      <c r="ARK11" s="75"/>
      <c r="ARL11" s="75"/>
      <c r="ARM11" s="75"/>
      <c r="ARN11" s="75"/>
      <c r="ARO11" s="75"/>
      <c r="ARP11" s="75"/>
      <c r="ARQ11" s="75"/>
      <c r="ARR11" s="75"/>
      <c r="ARS11" s="75"/>
      <c r="ART11" s="75"/>
      <c r="ARU11" s="75"/>
      <c r="ARV11" s="75"/>
      <c r="ARW11" s="75"/>
      <c r="ARX11" s="75"/>
      <c r="ARY11" s="75"/>
      <c r="ARZ11" s="75"/>
      <c r="ASA11" s="75"/>
      <c r="ASB11" s="75"/>
      <c r="ASC11" s="75"/>
      <c r="ASD11" s="75"/>
      <c r="ASE11" s="75"/>
      <c r="ASF11" s="75"/>
      <c r="ASG11" s="75"/>
      <c r="ASH11" s="75"/>
      <c r="ASI11" s="75"/>
      <c r="ASJ11" s="75"/>
      <c r="ASK11" s="75"/>
      <c r="ASL11" s="75"/>
      <c r="ASM11" s="75"/>
      <c r="ASN11" s="75"/>
      <c r="ASO11" s="75"/>
      <c r="ASP11" s="75"/>
      <c r="ASQ11" s="75"/>
      <c r="ASR11" s="75"/>
      <c r="ASS11" s="75"/>
      <c r="AST11" s="75"/>
      <c r="ASU11" s="75"/>
      <c r="ASV11" s="75"/>
      <c r="ASW11" s="75"/>
      <c r="ASX11" s="75"/>
      <c r="ASY11" s="75"/>
      <c r="ASZ11" s="75"/>
      <c r="ATA11" s="75"/>
      <c r="ATB11" s="75"/>
      <c r="ATC11" s="75"/>
      <c r="ATD11" s="75"/>
      <c r="ATE11" s="75"/>
      <c r="ATF11" s="75"/>
      <c r="ATG11" s="75"/>
      <c r="ATH11" s="75"/>
      <c r="ATI11" s="75"/>
      <c r="ATJ11" s="75"/>
      <c r="ATK11" s="75"/>
      <c r="ATL11" s="75"/>
      <c r="ATM11" s="75"/>
      <c r="ATN11" s="75"/>
      <c r="ATO11" s="75"/>
      <c r="ATP11" s="75"/>
      <c r="ATQ11" s="75"/>
      <c r="ATR11" s="75"/>
      <c r="ATS11" s="75"/>
      <c r="ATT11" s="75"/>
      <c r="ATU11" s="75"/>
      <c r="ATV11" s="75"/>
      <c r="ATW11" s="75"/>
      <c r="ATX11" s="75"/>
      <c r="ATY11" s="75"/>
      <c r="ATZ11" s="75"/>
      <c r="AUA11" s="75"/>
      <c r="AUB11" s="75"/>
      <c r="AUC11" s="75"/>
      <c r="AUD11" s="75"/>
      <c r="AUE11" s="75"/>
      <c r="AUF11" s="75"/>
      <c r="AUG11" s="75"/>
      <c r="AUH11" s="75"/>
      <c r="AUI11" s="75"/>
      <c r="AUJ11" s="75"/>
      <c r="AUK11" s="75"/>
      <c r="AUL11" s="75"/>
      <c r="AUM11" s="75"/>
      <c r="AUN11" s="75"/>
      <c r="AUO11" s="75"/>
      <c r="AUP11" s="75"/>
      <c r="AUQ11" s="75"/>
      <c r="AUR11" s="75"/>
      <c r="AUS11" s="75"/>
      <c r="AUT11" s="75"/>
      <c r="AUU11" s="75"/>
      <c r="AUV11" s="75"/>
      <c r="AUW11" s="75"/>
      <c r="AUX11" s="75"/>
      <c r="AUY11" s="75"/>
      <c r="AUZ11" s="75"/>
      <c r="AVA11" s="75"/>
      <c r="AVB11" s="75"/>
      <c r="AVC11" s="75"/>
      <c r="AVD11" s="75"/>
      <c r="AVE11" s="75"/>
      <c r="AVF11" s="75"/>
      <c r="AVG11" s="75"/>
      <c r="AVH11" s="75"/>
      <c r="AVI11" s="75"/>
      <c r="AVJ11" s="75"/>
      <c r="AVK11" s="75"/>
      <c r="AVL11" s="75"/>
      <c r="AVM11" s="75"/>
      <c r="AVN11" s="75"/>
      <c r="AVO11" s="75"/>
      <c r="AVP11" s="75"/>
      <c r="AVQ11" s="75"/>
      <c r="AVR11" s="75"/>
      <c r="AVS11" s="75"/>
      <c r="AVT11" s="75"/>
      <c r="AVU11" s="75"/>
      <c r="AVV11" s="75"/>
      <c r="AVW11" s="75"/>
      <c r="AVX11" s="75"/>
      <c r="AVY11" s="75"/>
      <c r="AVZ11" s="75"/>
      <c r="AWA11" s="75"/>
      <c r="AWB11" s="75"/>
      <c r="AWC11" s="75"/>
      <c r="AWD11" s="75"/>
      <c r="AWE11" s="75"/>
      <c r="AWF11" s="75"/>
      <c r="AWG11" s="75"/>
      <c r="AWH11" s="75"/>
      <c r="AWI11" s="75"/>
      <c r="AWJ11" s="75"/>
      <c r="AWK11" s="75"/>
      <c r="AWL11" s="75"/>
      <c r="AWM11" s="75"/>
      <c r="AWN11" s="75"/>
      <c r="AWO11" s="75"/>
      <c r="AWP11" s="75"/>
      <c r="AWQ11" s="75"/>
      <c r="AWR11" s="75"/>
      <c r="AWS11" s="75"/>
      <c r="AWT11" s="75"/>
      <c r="AWU11" s="75"/>
      <c r="AWV11" s="75"/>
      <c r="AWW11" s="75"/>
      <c r="AWX11" s="75"/>
      <c r="AWY11" s="75"/>
      <c r="AWZ11" s="75"/>
      <c r="AXA11" s="75"/>
      <c r="AXB11" s="75"/>
      <c r="AXC11" s="75"/>
      <c r="AXD11" s="75"/>
      <c r="AXE11" s="75"/>
      <c r="AXF11" s="75"/>
      <c r="AXG11" s="75"/>
      <c r="AXH11" s="75"/>
      <c r="AXI11" s="75"/>
      <c r="AXJ11" s="75"/>
      <c r="AXK11" s="75"/>
      <c r="AXL11" s="75"/>
      <c r="AXM11" s="75"/>
      <c r="AXN11" s="75"/>
      <c r="AXO11" s="75"/>
      <c r="AXP11" s="75"/>
      <c r="AXQ11" s="75"/>
      <c r="AXR11" s="75"/>
      <c r="AXS11" s="75"/>
      <c r="AXT11" s="75"/>
      <c r="AXU11" s="75"/>
      <c r="AXV11" s="75"/>
      <c r="AXW11" s="75"/>
      <c r="AXX11" s="75"/>
      <c r="AXY11" s="75"/>
      <c r="AXZ11" s="75"/>
      <c r="AYA11" s="75"/>
      <c r="AYB11" s="75"/>
      <c r="AYC11" s="75"/>
      <c r="AYD11" s="75"/>
      <c r="AYE11" s="75"/>
      <c r="AYF11" s="75"/>
      <c r="AYG11" s="75"/>
      <c r="AYH11" s="75"/>
      <c r="AYI11" s="75"/>
      <c r="AYJ11" s="75"/>
      <c r="AYK11" s="75"/>
      <c r="AYL11" s="75"/>
      <c r="AYM11" s="75"/>
      <c r="AYN11" s="75"/>
      <c r="AYO11" s="75"/>
      <c r="AYP11" s="75"/>
      <c r="AYQ11" s="75"/>
      <c r="AYR11" s="75"/>
      <c r="AYS11" s="75"/>
      <c r="AYT11" s="75"/>
      <c r="AYU11" s="75"/>
      <c r="AYV11" s="75"/>
      <c r="AYW11" s="75"/>
      <c r="AYX11" s="75"/>
      <c r="AYY11" s="75"/>
      <c r="AYZ11" s="75"/>
      <c r="AZA11" s="75"/>
      <c r="AZB11" s="75"/>
      <c r="AZC11" s="75"/>
      <c r="AZD11" s="75"/>
      <c r="AZE11" s="75"/>
      <c r="AZF11" s="75"/>
      <c r="AZG11" s="75"/>
      <c r="AZH11" s="75"/>
      <c r="AZI11" s="75"/>
      <c r="AZJ11" s="75"/>
      <c r="AZK11" s="75"/>
      <c r="AZL11" s="75"/>
      <c r="AZM11" s="75"/>
      <c r="AZN11" s="75"/>
      <c r="AZO11" s="75"/>
      <c r="AZP11" s="75"/>
      <c r="AZQ11" s="75"/>
      <c r="AZR11" s="75"/>
      <c r="AZS11" s="75"/>
      <c r="AZT11" s="75"/>
      <c r="AZU11" s="75"/>
      <c r="AZV11" s="75"/>
      <c r="AZW11" s="75"/>
      <c r="AZX11" s="75"/>
      <c r="AZY11" s="75"/>
      <c r="AZZ11" s="75"/>
      <c r="BAA11" s="75"/>
      <c r="BAB11" s="75"/>
      <c r="BAC11" s="75"/>
      <c r="BAD11" s="75"/>
      <c r="BAE11" s="75"/>
      <c r="BAF11" s="75"/>
      <c r="BAG11" s="75"/>
      <c r="BAH11" s="75"/>
      <c r="BAI11" s="75"/>
      <c r="BAJ11" s="75"/>
      <c r="BAK11" s="75"/>
      <c r="BAL11" s="75"/>
      <c r="BAM11" s="75"/>
      <c r="BAN11" s="75"/>
      <c r="BAO11" s="75"/>
      <c r="BAP11" s="75"/>
      <c r="BAQ11" s="75"/>
      <c r="BAR11" s="75"/>
      <c r="BAS11" s="75"/>
      <c r="BAT11" s="75"/>
    </row>
    <row r="12" spans="1:1398" s="1" customFormat="1" ht="18.75" customHeight="1" thickBot="1" x14ac:dyDescent="0.3">
      <c r="A12" s="133" t="s">
        <v>41</v>
      </c>
      <c r="B12" s="120"/>
      <c r="C12" s="322" t="s">
        <v>155</v>
      </c>
      <c r="D12" s="196"/>
      <c r="E12" s="383" t="s">
        <v>162</v>
      </c>
      <c r="F12" s="383"/>
      <c r="G12" s="383"/>
      <c r="H12" s="383"/>
      <c r="I12" s="383"/>
      <c r="J12" s="120"/>
      <c r="K12" s="164"/>
      <c r="L12" s="77"/>
      <c r="M12" s="133" t="s">
        <v>158</v>
      </c>
      <c r="N12" s="120"/>
      <c r="O12" s="323">
        <f>SUM(K12*600)</f>
        <v>0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</row>
    <row r="13" spans="1:1398" s="76" customFormat="1" ht="7.5" customHeight="1" x14ac:dyDescent="0.25">
      <c r="A13" s="161"/>
      <c r="B13" s="74"/>
      <c r="C13" s="195"/>
      <c r="D13" s="196"/>
      <c r="E13" s="196"/>
      <c r="F13" s="37"/>
      <c r="G13" s="38"/>
      <c r="H13" s="77"/>
      <c r="I13" s="77"/>
      <c r="J13" s="78"/>
      <c r="K13" s="79"/>
      <c r="L13" s="79"/>
      <c r="M13" s="172"/>
      <c r="N13" s="120"/>
      <c r="O13" s="173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75"/>
      <c r="IW13" s="75"/>
      <c r="IX13" s="75"/>
      <c r="IY13" s="75"/>
      <c r="IZ13" s="75"/>
      <c r="JA13" s="75"/>
      <c r="JB13" s="75"/>
      <c r="JC13" s="75"/>
      <c r="JD13" s="75"/>
      <c r="JE13" s="75"/>
      <c r="JF13" s="75"/>
      <c r="JG13" s="75"/>
      <c r="JH13" s="75"/>
      <c r="JI13" s="75"/>
      <c r="JJ13" s="75"/>
      <c r="JK13" s="75"/>
      <c r="JL13" s="75"/>
      <c r="JM13" s="75"/>
      <c r="JN13" s="75"/>
      <c r="JO13" s="75"/>
      <c r="JP13" s="75"/>
      <c r="JQ13" s="75"/>
      <c r="JR13" s="75"/>
      <c r="JS13" s="75"/>
      <c r="JT13" s="75"/>
      <c r="JU13" s="75"/>
      <c r="JV13" s="75"/>
      <c r="JW13" s="75"/>
      <c r="JX13" s="75"/>
      <c r="JY13" s="75"/>
      <c r="JZ13" s="75"/>
      <c r="KA13" s="75"/>
      <c r="KB13" s="75"/>
      <c r="KC13" s="75"/>
      <c r="KD13" s="75"/>
      <c r="KE13" s="75"/>
      <c r="KF13" s="75"/>
      <c r="KG13" s="75"/>
      <c r="KH13" s="75"/>
      <c r="KI13" s="75"/>
      <c r="KJ13" s="75"/>
      <c r="KK13" s="75"/>
      <c r="KL13" s="75"/>
      <c r="KM13" s="75"/>
      <c r="KN13" s="75"/>
      <c r="KO13" s="75"/>
      <c r="KP13" s="75"/>
      <c r="KQ13" s="75"/>
      <c r="KR13" s="75"/>
      <c r="KS13" s="75"/>
      <c r="KT13" s="75"/>
      <c r="KU13" s="75"/>
      <c r="KV13" s="75"/>
      <c r="KW13" s="75"/>
      <c r="KX13" s="75"/>
      <c r="KY13" s="75"/>
      <c r="KZ13" s="75"/>
      <c r="LA13" s="75"/>
      <c r="LB13" s="75"/>
      <c r="LC13" s="75"/>
      <c r="LD13" s="75"/>
      <c r="LE13" s="75"/>
      <c r="LF13" s="75"/>
      <c r="LG13" s="75"/>
      <c r="LH13" s="75"/>
      <c r="LI13" s="75"/>
      <c r="LJ13" s="75"/>
      <c r="LK13" s="75"/>
      <c r="LL13" s="75"/>
      <c r="LM13" s="75"/>
      <c r="LN13" s="75"/>
      <c r="LO13" s="75"/>
      <c r="LP13" s="75"/>
      <c r="LQ13" s="75"/>
      <c r="LR13" s="75"/>
      <c r="LS13" s="75"/>
      <c r="LT13" s="75"/>
      <c r="LU13" s="75"/>
      <c r="LV13" s="75"/>
      <c r="LW13" s="75"/>
      <c r="LX13" s="75"/>
      <c r="LY13" s="75"/>
      <c r="LZ13" s="75"/>
      <c r="MA13" s="75"/>
      <c r="MB13" s="75"/>
      <c r="MC13" s="75"/>
      <c r="MD13" s="75"/>
      <c r="ME13" s="75"/>
      <c r="MF13" s="75"/>
      <c r="MG13" s="75"/>
      <c r="MH13" s="75"/>
      <c r="MI13" s="75"/>
      <c r="MJ13" s="75"/>
      <c r="MK13" s="75"/>
      <c r="ML13" s="75"/>
      <c r="MM13" s="75"/>
      <c r="MN13" s="75"/>
      <c r="MO13" s="75"/>
      <c r="MP13" s="75"/>
      <c r="MQ13" s="75"/>
      <c r="MR13" s="75"/>
      <c r="MS13" s="75"/>
      <c r="MT13" s="75"/>
      <c r="MU13" s="75"/>
      <c r="MV13" s="75"/>
      <c r="MW13" s="75"/>
      <c r="MX13" s="75"/>
      <c r="MY13" s="75"/>
      <c r="MZ13" s="75"/>
      <c r="NA13" s="75"/>
      <c r="NB13" s="75"/>
      <c r="NC13" s="75"/>
      <c r="ND13" s="75"/>
      <c r="NE13" s="75"/>
      <c r="NF13" s="75"/>
      <c r="NG13" s="75"/>
      <c r="NH13" s="75"/>
      <c r="NI13" s="75"/>
      <c r="NJ13" s="75"/>
      <c r="NK13" s="75"/>
      <c r="NL13" s="75"/>
      <c r="NM13" s="75"/>
      <c r="NN13" s="75"/>
      <c r="NO13" s="75"/>
      <c r="NP13" s="75"/>
      <c r="NQ13" s="75"/>
      <c r="NR13" s="75"/>
      <c r="NS13" s="75"/>
      <c r="NT13" s="75"/>
      <c r="NU13" s="75"/>
      <c r="NV13" s="75"/>
      <c r="NW13" s="75"/>
      <c r="NX13" s="75"/>
      <c r="NY13" s="75"/>
      <c r="NZ13" s="75"/>
      <c r="OA13" s="75"/>
      <c r="OB13" s="75"/>
      <c r="OC13" s="75"/>
      <c r="OD13" s="75"/>
      <c r="OE13" s="75"/>
      <c r="OF13" s="75"/>
      <c r="OG13" s="75"/>
      <c r="OH13" s="75"/>
      <c r="OI13" s="75"/>
      <c r="OJ13" s="75"/>
      <c r="OK13" s="75"/>
      <c r="OL13" s="75"/>
      <c r="OM13" s="75"/>
      <c r="ON13" s="75"/>
      <c r="OO13" s="75"/>
      <c r="OP13" s="75"/>
      <c r="OQ13" s="75"/>
      <c r="OR13" s="75"/>
      <c r="OS13" s="75"/>
      <c r="OT13" s="75"/>
      <c r="OU13" s="75"/>
      <c r="OV13" s="75"/>
      <c r="OW13" s="75"/>
      <c r="OX13" s="75"/>
      <c r="OY13" s="75"/>
      <c r="OZ13" s="75"/>
      <c r="PA13" s="75"/>
      <c r="PB13" s="75"/>
      <c r="PC13" s="75"/>
      <c r="PD13" s="75"/>
      <c r="PE13" s="75"/>
      <c r="PF13" s="75"/>
      <c r="PG13" s="75"/>
      <c r="PH13" s="75"/>
      <c r="PI13" s="75"/>
      <c r="PJ13" s="75"/>
      <c r="PK13" s="75"/>
      <c r="PL13" s="75"/>
      <c r="PM13" s="75"/>
      <c r="PN13" s="75"/>
      <c r="PO13" s="75"/>
      <c r="PP13" s="75"/>
      <c r="PQ13" s="75"/>
      <c r="PR13" s="75"/>
      <c r="PS13" s="75"/>
      <c r="PT13" s="75"/>
      <c r="PU13" s="75"/>
      <c r="PV13" s="75"/>
      <c r="PW13" s="75"/>
      <c r="PX13" s="75"/>
      <c r="PY13" s="75"/>
      <c r="PZ13" s="75"/>
      <c r="QA13" s="75"/>
      <c r="QB13" s="75"/>
      <c r="QC13" s="75"/>
      <c r="QD13" s="75"/>
      <c r="QE13" s="75"/>
      <c r="QF13" s="75"/>
      <c r="QG13" s="75"/>
      <c r="QH13" s="75"/>
      <c r="QI13" s="75"/>
      <c r="QJ13" s="75"/>
      <c r="QK13" s="75"/>
      <c r="QL13" s="75"/>
      <c r="QM13" s="75"/>
      <c r="QN13" s="75"/>
      <c r="QO13" s="75"/>
      <c r="QP13" s="75"/>
      <c r="QQ13" s="75"/>
      <c r="QR13" s="75"/>
      <c r="QS13" s="75"/>
      <c r="QT13" s="75"/>
      <c r="QU13" s="75"/>
      <c r="QV13" s="75"/>
      <c r="QW13" s="75"/>
      <c r="QX13" s="75"/>
      <c r="QY13" s="75"/>
      <c r="QZ13" s="75"/>
      <c r="RA13" s="75"/>
      <c r="RB13" s="75"/>
      <c r="RC13" s="75"/>
      <c r="RD13" s="75"/>
      <c r="RE13" s="75"/>
      <c r="RF13" s="75"/>
      <c r="RG13" s="75"/>
      <c r="RH13" s="75"/>
      <c r="RI13" s="75"/>
      <c r="RJ13" s="75"/>
      <c r="RK13" s="75"/>
      <c r="RL13" s="75"/>
      <c r="RM13" s="75"/>
      <c r="RN13" s="75"/>
      <c r="RO13" s="75"/>
      <c r="RP13" s="75"/>
      <c r="RQ13" s="75"/>
      <c r="RR13" s="75"/>
      <c r="RS13" s="75"/>
      <c r="RT13" s="75"/>
      <c r="RU13" s="75"/>
      <c r="RV13" s="75"/>
      <c r="RW13" s="75"/>
      <c r="RX13" s="75"/>
      <c r="RY13" s="75"/>
      <c r="RZ13" s="75"/>
      <c r="SA13" s="75"/>
      <c r="SB13" s="75"/>
      <c r="SC13" s="75"/>
      <c r="SD13" s="75"/>
      <c r="SE13" s="75"/>
      <c r="SF13" s="75"/>
      <c r="SG13" s="75"/>
      <c r="SH13" s="75"/>
      <c r="SI13" s="75"/>
      <c r="SJ13" s="75"/>
      <c r="SK13" s="75"/>
      <c r="SL13" s="75"/>
      <c r="SM13" s="75"/>
      <c r="SN13" s="75"/>
      <c r="SO13" s="75"/>
      <c r="SP13" s="75"/>
      <c r="SQ13" s="75"/>
      <c r="SR13" s="75"/>
      <c r="SS13" s="75"/>
      <c r="ST13" s="75"/>
      <c r="SU13" s="75"/>
      <c r="SV13" s="75"/>
      <c r="SW13" s="75"/>
      <c r="SX13" s="75"/>
      <c r="SY13" s="75"/>
      <c r="SZ13" s="75"/>
      <c r="TA13" s="75"/>
      <c r="TB13" s="75"/>
      <c r="TC13" s="75"/>
      <c r="TD13" s="75"/>
      <c r="TE13" s="75"/>
      <c r="TF13" s="75"/>
      <c r="TG13" s="75"/>
      <c r="TH13" s="75"/>
      <c r="TI13" s="75"/>
      <c r="TJ13" s="75"/>
      <c r="TK13" s="75"/>
      <c r="TL13" s="75"/>
      <c r="TM13" s="75"/>
      <c r="TN13" s="75"/>
      <c r="TO13" s="75"/>
      <c r="TP13" s="75"/>
      <c r="TQ13" s="75"/>
      <c r="TR13" s="75"/>
      <c r="TS13" s="75"/>
      <c r="TT13" s="75"/>
      <c r="TU13" s="75"/>
      <c r="TV13" s="75"/>
      <c r="TW13" s="75"/>
      <c r="TX13" s="75"/>
      <c r="TY13" s="75"/>
      <c r="TZ13" s="75"/>
      <c r="UA13" s="75"/>
      <c r="UB13" s="75"/>
      <c r="UC13" s="75"/>
      <c r="UD13" s="75"/>
      <c r="UE13" s="75"/>
      <c r="UF13" s="75"/>
      <c r="UG13" s="75"/>
      <c r="UH13" s="75"/>
      <c r="UI13" s="75"/>
      <c r="UJ13" s="75"/>
      <c r="UK13" s="75"/>
      <c r="UL13" s="75"/>
      <c r="UM13" s="75"/>
      <c r="UN13" s="75"/>
      <c r="UO13" s="75"/>
      <c r="UP13" s="75"/>
      <c r="UQ13" s="75"/>
      <c r="UR13" s="75"/>
      <c r="US13" s="75"/>
      <c r="UT13" s="75"/>
      <c r="UU13" s="75"/>
      <c r="UV13" s="75"/>
      <c r="UW13" s="75"/>
      <c r="UX13" s="75"/>
      <c r="UY13" s="75"/>
      <c r="UZ13" s="75"/>
      <c r="VA13" s="75"/>
      <c r="VB13" s="75"/>
      <c r="VC13" s="75"/>
      <c r="VD13" s="75"/>
      <c r="VE13" s="75"/>
      <c r="VF13" s="75"/>
      <c r="VG13" s="75"/>
      <c r="VH13" s="75"/>
      <c r="VI13" s="75"/>
      <c r="VJ13" s="75"/>
      <c r="VK13" s="75"/>
      <c r="VL13" s="75"/>
      <c r="VM13" s="75"/>
      <c r="VN13" s="75"/>
      <c r="VO13" s="75"/>
      <c r="VP13" s="75"/>
      <c r="VQ13" s="75"/>
      <c r="VR13" s="75"/>
      <c r="VS13" s="75"/>
      <c r="VT13" s="75"/>
      <c r="VU13" s="75"/>
      <c r="VV13" s="75"/>
      <c r="VW13" s="75"/>
      <c r="VX13" s="75"/>
      <c r="VY13" s="75"/>
      <c r="VZ13" s="75"/>
      <c r="WA13" s="75"/>
      <c r="WB13" s="75"/>
      <c r="WC13" s="75"/>
      <c r="WD13" s="75"/>
      <c r="WE13" s="75"/>
      <c r="WF13" s="75"/>
      <c r="WG13" s="75"/>
      <c r="WH13" s="75"/>
      <c r="WI13" s="75"/>
      <c r="WJ13" s="75"/>
      <c r="WK13" s="75"/>
      <c r="WL13" s="75"/>
      <c r="WM13" s="75"/>
      <c r="WN13" s="75"/>
      <c r="WO13" s="75"/>
      <c r="WP13" s="75"/>
      <c r="WQ13" s="75"/>
      <c r="WR13" s="75"/>
      <c r="WS13" s="75"/>
      <c r="WT13" s="75"/>
      <c r="WU13" s="75"/>
      <c r="WV13" s="75"/>
      <c r="WW13" s="75"/>
      <c r="WX13" s="75"/>
      <c r="WY13" s="75"/>
      <c r="WZ13" s="75"/>
      <c r="XA13" s="75"/>
      <c r="XB13" s="75"/>
      <c r="XC13" s="75"/>
      <c r="XD13" s="75"/>
      <c r="XE13" s="75"/>
      <c r="XF13" s="75"/>
      <c r="XG13" s="75"/>
      <c r="XH13" s="75"/>
      <c r="XI13" s="75"/>
      <c r="XJ13" s="75"/>
      <c r="XK13" s="75"/>
      <c r="XL13" s="75"/>
      <c r="XM13" s="75"/>
      <c r="XN13" s="75"/>
      <c r="XO13" s="75"/>
      <c r="XP13" s="75"/>
      <c r="XQ13" s="75"/>
      <c r="XR13" s="75"/>
      <c r="XS13" s="75"/>
      <c r="XT13" s="75"/>
      <c r="XU13" s="75"/>
      <c r="XV13" s="75"/>
      <c r="XW13" s="75"/>
      <c r="XX13" s="75"/>
      <c r="XY13" s="75"/>
      <c r="XZ13" s="75"/>
      <c r="YA13" s="75"/>
      <c r="YB13" s="75"/>
      <c r="YC13" s="75"/>
      <c r="YD13" s="75"/>
      <c r="YE13" s="75"/>
      <c r="YF13" s="75"/>
      <c r="YG13" s="75"/>
      <c r="YH13" s="75"/>
      <c r="YI13" s="75"/>
      <c r="YJ13" s="75"/>
      <c r="YK13" s="75"/>
      <c r="YL13" s="75"/>
      <c r="YM13" s="75"/>
      <c r="YN13" s="75"/>
      <c r="YO13" s="75"/>
      <c r="YP13" s="75"/>
      <c r="YQ13" s="75"/>
      <c r="YR13" s="75"/>
      <c r="YS13" s="75"/>
      <c r="YT13" s="75"/>
      <c r="YU13" s="75"/>
      <c r="YV13" s="75"/>
      <c r="YW13" s="75"/>
      <c r="YX13" s="75"/>
      <c r="YY13" s="75"/>
      <c r="YZ13" s="75"/>
      <c r="ZA13" s="75"/>
      <c r="ZB13" s="75"/>
      <c r="ZC13" s="75"/>
      <c r="ZD13" s="75"/>
      <c r="ZE13" s="75"/>
      <c r="ZF13" s="75"/>
      <c r="ZG13" s="75"/>
      <c r="ZH13" s="75"/>
      <c r="ZI13" s="75"/>
      <c r="ZJ13" s="75"/>
      <c r="ZK13" s="75"/>
      <c r="ZL13" s="75"/>
      <c r="ZM13" s="75"/>
      <c r="ZN13" s="75"/>
      <c r="ZO13" s="75"/>
      <c r="ZP13" s="75"/>
      <c r="ZQ13" s="75"/>
      <c r="ZR13" s="75"/>
      <c r="ZS13" s="75"/>
      <c r="ZT13" s="75"/>
      <c r="ZU13" s="75"/>
      <c r="ZV13" s="75"/>
      <c r="ZW13" s="75"/>
      <c r="ZX13" s="75"/>
      <c r="ZY13" s="75"/>
      <c r="ZZ13" s="75"/>
      <c r="AAA13" s="75"/>
      <c r="AAB13" s="75"/>
      <c r="AAC13" s="75"/>
      <c r="AAD13" s="75"/>
      <c r="AAE13" s="75"/>
      <c r="AAF13" s="75"/>
      <c r="AAG13" s="75"/>
      <c r="AAH13" s="75"/>
      <c r="AAI13" s="75"/>
      <c r="AAJ13" s="75"/>
      <c r="AAK13" s="75"/>
      <c r="AAL13" s="75"/>
      <c r="AAM13" s="75"/>
      <c r="AAN13" s="75"/>
      <c r="AAO13" s="75"/>
      <c r="AAP13" s="75"/>
      <c r="AAQ13" s="75"/>
      <c r="AAR13" s="75"/>
      <c r="AAS13" s="75"/>
      <c r="AAT13" s="75"/>
      <c r="AAU13" s="75"/>
      <c r="AAV13" s="75"/>
      <c r="AAW13" s="75"/>
      <c r="AAX13" s="75"/>
      <c r="AAY13" s="75"/>
      <c r="AAZ13" s="75"/>
      <c r="ABA13" s="75"/>
      <c r="ABB13" s="75"/>
      <c r="ABC13" s="75"/>
      <c r="ABD13" s="75"/>
      <c r="ABE13" s="75"/>
      <c r="ABF13" s="75"/>
      <c r="ABG13" s="75"/>
      <c r="ABH13" s="75"/>
      <c r="ABI13" s="75"/>
      <c r="ABJ13" s="75"/>
      <c r="ABK13" s="75"/>
      <c r="ABL13" s="75"/>
      <c r="ABM13" s="75"/>
      <c r="ABN13" s="75"/>
      <c r="ABO13" s="75"/>
      <c r="ABP13" s="75"/>
      <c r="ABQ13" s="75"/>
      <c r="ABR13" s="75"/>
      <c r="ABS13" s="75"/>
      <c r="ABT13" s="75"/>
      <c r="ABU13" s="75"/>
      <c r="ABV13" s="75"/>
      <c r="ABW13" s="75"/>
      <c r="ABX13" s="75"/>
      <c r="ABY13" s="75"/>
      <c r="ABZ13" s="75"/>
      <c r="ACA13" s="75"/>
      <c r="ACB13" s="75"/>
      <c r="ACC13" s="75"/>
      <c r="ACD13" s="75"/>
      <c r="ACE13" s="75"/>
      <c r="ACF13" s="75"/>
      <c r="ACG13" s="75"/>
      <c r="ACH13" s="75"/>
      <c r="ACI13" s="75"/>
      <c r="ACJ13" s="75"/>
      <c r="ACK13" s="75"/>
      <c r="ACL13" s="75"/>
      <c r="ACM13" s="75"/>
      <c r="ACN13" s="75"/>
      <c r="ACO13" s="75"/>
      <c r="ACP13" s="75"/>
      <c r="ACQ13" s="75"/>
      <c r="ACR13" s="75"/>
      <c r="ACS13" s="75"/>
      <c r="ACT13" s="75"/>
      <c r="ACU13" s="75"/>
      <c r="ACV13" s="75"/>
      <c r="ACW13" s="75"/>
      <c r="ACX13" s="75"/>
      <c r="ACY13" s="75"/>
      <c r="ACZ13" s="75"/>
      <c r="ADA13" s="75"/>
      <c r="ADB13" s="75"/>
      <c r="ADC13" s="75"/>
      <c r="ADD13" s="75"/>
      <c r="ADE13" s="75"/>
      <c r="ADF13" s="75"/>
      <c r="ADG13" s="75"/>
      <c r="ADH13" s="75"/>
      <c r="ADI13" s="75"/>
      <c r="ADJ13" s="75"/>
      <c r="ADK13" s="75"/>
      <c r="ADL13" s="75"/>
      <c r="ADM13" s="75"/>
      <c r="ADN13" s="75"/>
      <c r="ADO13" s="75"/>
      <c r="ADP13" s="75"/>
      <c r="ADQ13" s="75"/>
      <c r="ADR13" s="75"/>
      <c r="ADS13" s="75"/>
      <c r="ADT13" s="75"/>
      <c r="ADU13" s="75"/>
      <c r="ADV13" s="75"/>
      <c r="ADW13" s="75"/>
      <c r="ADX13" s="75"/>
      <c r="ADY13" s="75"/>
      <c r="ADZ13" s="75"/>
      <c r="AEA13" s="75"/>
      <c r="AEB13" s="75"/>
      <c r="AEC13" s="75"/>
      <c r="AED13" s="75"/>
      <c r="AEE13" s="75"/>
      <c r="AEF13" s="75"/>
      <c r="AEG13" s="75"/>
      <c r="AEH13" s="75"/>
      <c r="AEI13" s="75"/>
      <c r="AEJ13" s="75"/>
      <c r="AEK13" s="75"/>
      <c r="AEL13" s="75"/>
      <c r="AEM13" s="75"/>
      <c r="AEN13" s="75"/>
      <c r="AEO13" s="75"/>
      <c r="AEP13" s="75"/>
      <c r="AEQ13" s="75"/>
      <c r="AER13" s="75"/>
      <c r="AES13" s="75"/>
      <c r="AET13" s="75"/>
      <c r="AEU13" s="75"/>
      <c r="AEV13" s="75"/>
      <c r="AEW13" s="75"/>
      <c r="AEX13" s="75"/>
      <c r="AEY13" s="75"/>
      <c r="AEZ13" s="75"/>
      <c r="AFA13" s="75"/>
      <c r="AFB13" s="75"/>
      <c r="AFC13" s="75"/>
      <c r="AFD13" s="75"/>
      <c r="AFE13" s="75"/>
      <c r="AFF13" s="75"/>
      <c r="AFG13" s="75"/>
      <c r="AFH13" s="75"/>
      <c r="AFI13" s="75"/>
      <c r="AFJ13" s="75"/>
      <c r="AFK13" s="75"/>
      <c r="AFL13" s="75"/>
      <c r="AFM13" s="75"/>
      <c r="AFN13" s="75"/>
      <c r="AFO13" s="75"/>
      <c r="AFP13" s="75"/>
      <c r="AFQ13" s="75"/>
      <c r="AFR13" s="75"/>
      <c r="AFS13" s="75"/>
      <c r="AFT13" s="75"/>
      <c r="AFU13" s="75"/>
      <c r="AFV13" s="75"/>
      <c r="AFW13" s="75"/>
      <c r="AFX13" s="75"/>
      <c r="AFY13" s="75"/>
      <c r="AFZ13" s="75"/>
      <c r="AGA13" s="75"/>
      <c r="AGB13" s="75"/>
      <c r="AGC13" s="75"/>
      <c r="AGD13" s="75"/>
      <c r="AGE13" s="75"/>
      <c r="AGF13" s="75"/>
      <c r="AGG13" s="75"/>
      <c r="AGH13" s="75"/>
      <c r="AGI13" s="75"/>
      <c r="AGJ13" s="75"/>
      <c r="AGK13" s="75"/>
      <c r="AGL13" s="75"/>
      <c r="AGM13" s="75"/>
      <c r="AGN13" s="75"/>
      <c r="AGO13" s="75"/>
      <c r="AGP13" s="75"/>
      <c r="AGQ13" s="75"/>
      <c r="AGR13" s="75"/>
      <c r="AGS13" s="75"/>
      <c r="AGT13" s="75"/>
      <c r="AGU13" s="75"/>
      <c r="AGV13" s="75"/>
      <c r="AGW13" s="75"/>
      <c r="AGX13" s="75"/>
      <c r="AGY13" s="75"/>
      <c r="AGZ13" s="75"/>
      <c r="AHA13" s="75"/>
      <c r="AHB13" s="75"/>
      <c r="AHC13" s="75"/>
      <c r="AHD13" s="75"/>
      <c r="AHE13" s="75"/>
      <c r="AHF13" s="75"/>
      <c r="AHG13" s="75"/>
      <c r="AHH13" s="75"/>
      <c r="AHI13" s="75"/>
      <c r="AHJ13" s="75"/>
      <c r="AHK13" s="75"/>
      <c r="AHL13" s="75"/>
      <c r="AHM13" s="75"/>
      <c r="AHN13" s="75"/>
      <c r="AHO13" s="75"/>
      <c r="AHP13" s="75"/>
      <c r="AHQ13" s="75"/>
      <c r="AHR13" s="75"/>
      <c r="AHS13" s="75"/>
      <c r="AHT13" s="75"/>
      <c r="AHU13" s="75"/>
      <c r="AHV13" s="75"/>
      <c r="AHW13" s="75"/>
      <c r="AHX13" s="75"/>
      <c r="AHY13" s="75"/>
      <c r="AHZ13" s="75"/>
      <c r="AIA13" s="75"/>
      <c r="AIB13" s="75"/>
      <c r="AIC13" s="75"/>
      <c r="AID13" s="75"/>
      <c r="AIE13" s="75"/>
      <c r="AIF13" s="75"/>
      <c r="AIG13" s="75"/>
      <c r="AIH13" s="75"/>
      <c r="AII13" s="75"/>
      <c r="AIJ13" s="75"/>
      <c r="AIK13" s="75"/>
      <c r="AIL13" s="75"/>
      <c r="AIM13" s="75"/>
      <c r="AIN13" s="75"/>
      <c r="AIO13" s="75"/>
      <c r="AIP13" s="75"/>
      <c r="AIQ13" s="75"/>
      <c r="AIR13" s="75"/>
      <c r="AIS13" s="75"/>
      <c r="AIT13" s="75"/>
      <c r="AIU13" s="75"/>
      <c r="AIV13" s="75"/>
      <c r="AIW13" s="75"/>
      <c r="AIX13" s="75"/>
      <c r="AIY13" s="75"/>
      <c r="AIZ13" s="75"/>
      <c r="AJA13" s="75"/>
      <c r="AJB13" s="75"/>
      <c r="AJC13" s="75"/>
      <c r="AJD13" s="75"/>
      <c r="AJE13" s="75"/>
      <c r="AJF13" s="75"/>
      <c r="AJG13" s="75"/>
      <c r="AJH13" s="75"/>
      <c r="AJI13" s="75"/>
      <c r="AJJ13" s="75"/>
      <c r="AJK13" s="75"/>
      <c r="AJL13" s="75"/>
      <c r="AJM13" s="75"/>
      <c r="AJN13" s="75"/>
      <c r="AJO13" s="75"/>
      <c r="AJP13" s="75"/>
      <c r="AJQ13" s="75"/>
      <c r="AJR13" s="75"/>
      <c r="AJS13" s="75"/>
      <c r="AJT13" s="75"/>
      <c r="AJU13" s="75"/>
      <c r="AJV13" s="75"/>
      <c r="AJW13" s="75"/>
      <c r="AJX13" s="75"/>
      <c r="AJY13" s="75"/>
      <c r="AJZ13" s="75"/>
      <c r="AKA13" s="75"/>
      <c r="AKB13" s="75"/>
      <c r="AKC13" s="75"/>
      <c r="AKD13" s="75"/>
      <c r="AKE13" s="75"/>
      <c r="AKF13" s="75"/>
      <c r="AKG13" s="75"/>
      <c r="AKH13" s="75"/>
      <c r="AKI13" s="75"/>
      <c r="AKJ13" s="75"/>
      <c r="AKK13" s="75"/>
      <c r="AKL13" s="75"/>
      <c r="AKM13" s="75"/>
      <c r="AKN13" s="75"/>
      <c r="AKO13" s="75"/>
      <c r="AKP13" s="75"/>
      <c r="AKQ13" s="75"/>
      <c r="AKR13" s="75"/>
      <c r="AKS13" s="75"/>
      <c r="AKT13" s="75"/>
      <c r="AKU13" s="75"/>
      <c r="AKV13" s="75"/>
      <c r="AKW13" s="75"/>
      <c r="AKX13" s="75"/>
      <c r="AKY13" s="75"/>
      <c r="AKZ13" s="75"/>
      <c r="ALA13" s="75"/>
      <c r="ALB13" s="75"/>
      <c r="ALC13" s="75"/>
      <c r="ALD13" s="75"/>
      <c r="ALE13" s="75"/>
      <c r="ALF13" s="75"/>
      <c r="ALG13" s="75"/>
      <c r="ALH13" s="75"/>
      <c r="ALI13" s="75"/>
      <c r="ALJ13" s="75"/>
      <c r="ALK13" s="75"/>
      <c r="ALL13" s="75"/>
      <c r="ALM13" s="75"/>
      <c r="ALN13" s="75"/>
      <c r="ALO13" s="75"/>
      <c r="ALP13" s="75"/>
      <c r="ALQ13" s="75"/>
      <c r="ALR13" s="75"/>
      <c r="ALS13" s="75"/>
      <c r="ALT13" s="75"/>
      <c r="ALU13" s="75"/>
      <c r="ALV13" s="75"/>
      <c r="ALW13" s="75"/>
      <c r="ALX13" s="75"/>
      <c r="ALY13" s="75"/>
      <c r="ALZ13" s="75"/>
      <c r="AMA13" s="75"/>
      <c r="AMB13" s="75"/>
      <c r="AMC13" s="75"/>
      <c r="AMD13" s="75"/>
      <c r="AME13" s="75"/>
      <c r="AMF13" s="75"/>
      <c r="AMG13" s="75"/>
      <c r="AMH13" s="75"/>
      <c r="AMI13" s="75"/>
      <c r="AMJ13" s="75"/>
      <c r="AMK13" s="75"/>
      <c r="AML13" s="75"/>
      <c r="AMM13" s="75"/>
      <c r="AMN13" s="75"/>
      <c r="AMO13" s="75"/>
      <c r="AMP13" s="75"/>
      <c r="AMQ13" s="75"/>
      <c r="AMR13" s="75"/>
      <c r="AMS13" s="75"/>
      <c r="AMT13" s="75"/>
      <c r="AMU13" s="75"/>
      <c r="AMV13" s="75"/>
      <c r="AMW13" s="75"/>
      <c r="AMX13" s="75"/>
      <c r="AMY13" s="75"/>
      <c r="AMZ13" s="75"/>
      <c r="ANA13" s="75"/>
      <c r="ANB13" s="75"/>
      <c r="ANC13" s="75"/>
      <c r="AND13" s="75"/>
      <c r="ANE13" s="75"/>
      <c r="ANF13" s="75"/>
      <c r="ANG13" s="75"/>
      <c r="ANH13" s="75"/>
      <c r="ANI13" s="75"/>
      <c r="ANJ13" s="75"/>
      <c r="ANK13" s="75"/>
      <c r="ANL13" s="75"/>
      <c r="ANM13" s="75"/>
      <c r="ANN13" s="75"/>
      <c r="ANO13" s="75"/>
      <c r="ANP13" s="75"/>
      <c r="ANQ13" s="75"/>
      <c r="ANR13" s="75"/>
      <c r="ANS13" s="75"/>
      <c r="ANT13" s="75"/>
      <c r="ANU13" s="75"/>
      <c r="ANV13" s="75"/>
      <c r="ANW13" s="75"/>
      <c r="ANX13" s="75"/>
      <c r="ANY13" s="75"/>
      <c r="ANZ13" s="75"/>
      <c r="AOA13" s="75"/>
      <c r="AOB13" s="75"/>
      <c r="AOC13" s="75"/>
      <c r="AOD13" s="75"/>
      <c r="AOE13" s="75"/>
      <c r="AOF13" s="75"/>
      <c r="AOG13" s="75"/>
      <c r="AOH13" s="75"/>
      <c r="AOI13" s="75"/>
      <c r="AOJ13" s="75"/>
      <c r="AOK13" s="75"/>
      <c r="AOL13" s="75"/>
      <c r="AOM13" s="75"/>
      <c r="AON13" s="75"/>
      <c r="AOO13" s="75"/>
      <c r="AOP13" s="75"/>
      <c r="AOQ13" s="75"/>
      <c r="AOR13" s="75"/>
      <c r="AOS13" s="75"/>
      <c r="AOT13" s="75"/>
      <c r="AOU13" s="75"/>
      <c r="AOV13" s="75"/>
      <c r="AOW13" s="75"/>
      <c r="AOX13" s="75"/>
      <c r="AOY13" s="75"/>
      <c r="AOZ13" s="75"/>
      <c r="APA13" s="75"/>
      <c r="APB13" s="75"/>
      <c r="APC13" s="75"/>
      <c r="APD13" s="75"/>
      <c r="APE13" s="75"/>
      <c r="APF13" s="75"/>
      <c r="APG13" s="75"/>
      <c r="APH13" s="75"/>
      <c r="API13" s="75"/>
      <c r="APJ13" s="75"/>
      <c r="APK13" s="75"/>
      <c r="APL13" s="75"/>
      <c r="APM13" s="75"/>
      <c r="APN13" s="75"/>
      <c r="APO13" s="75"/>
      <c r="APP13" s="75"/>
      <c r="APQ13" s="75"/>
      <c r="APR13" s="75"/>
      <c r="APS13" s="75"/>
      <c r="APT13" s="75"/>
      <c r="APU13" s="75"/>
      <c r="APV13" s="75"/>
      <c r="APW13" s="75"/>
      <c r="APX13" s="75"/>
      <c r="APY13" s="75"/>
      <c r="APZ13" s="75"/>
      <c r="AQA13" s="75"/>
      <c r="AQB13" s="75"/>
      <c r="AQC13" s="75"/>
      <c r="AQD13" s="75"/>
      <c r="AQE13" s="75"/>
      <c r="AQF13" s="75"/>
      <c r="AQG13" s="75"/>
      <c r="AQH13" s="75"/>
      <c r="AQI13" s="75"/>
      <c r="AQJ13" s="75"/>
      <c r="AQK13" s="75"/>
      <c r="AQL13" s="75"/>
      <c r="AQM13" s="75"/>
      <c r="AQN13" s="75"/>
      <c r="AQO13" s="75"/>
      <c r="AQP13" s="75"/>
      <c r="AQQ13" s="75"/>
      <c r="AQR13" s="75"/>
      <c r="AQS13" s="75"/>
      <c r="AQT13" s="75"/>
      <c r="AQU13" s="75"/>
      <c r="AQV13" s="75"/>
      <c r="AQW13" s="75"/>
      <c r="AQX13" s="75"/>
      <c r="AQY13" s="75"/>
      <c r="AQZ13" s="75"/>
      <c r="ARA13" s="75"/>
      <c r="ARB13" s="75"/>
      <c r="ARC13" s="75"/>
      <c r="ARD13" s="75"/>
      <c r="ARE13" s="75"/>
      <c r="ARF13" s="75"/>
      <c r="ARG13" s="75"/>
      <c r="ARH13" s="75"/>
      <c r="ARI13" s="75"/>
      <c r="ARJ13" s="75"/>
      <c r="ARK13" s="75"/>
      <c r="ARL13" s="75"/>
      <c r="ARM13" s="75"/>
      <c r="ARN13" s="75"/>
      <c r="ARO13" s="75"/>
      <c r="ARP13" s="75"/>
      <c r="ARQ13" s="75"/>
      <c r="ARR13" s="75"/>
      <c r="ARS13" s="75"/>
      <c r="ART13" s="75"/>
      <c r="ARU13" s="75"/>
      <c r="ARV13" s="75"/>
      <c r="ARW13" s="75"/>
      <c r="ARX13" s="75"/>
      <c r="ARY13" s="75"/>
      <c r="ARZ13" s="75"/>
      <c r="ASA13" s="75"/>
      <c r="ASB13" s="75"/>
      <c r="ASC13" s="75"/>
      <c r="ASD13" s="75"/>
      <c r="ASE13" s="75"/>
      <c r="ASF13" s="75"/>
      <c r="ASG13" s="75"/>
      <c r="ASH13" s="75"/>
      <c r="ASI13" s="75"/>
      <c r="ASJ13" s="75"/>
      <c r="ASK13" s="75"/>
      <c r="ASL13" s="75"/>
      <c r="ASM13" s="75"/>
      <c r="ASN13" s="75"/>
      <c r="ASO13" s="75"/>
      <c r="ASP13" s="75"/>
      <c r="ASQ13" s="75"/>
      <c r="ASR13" s="75"/>
      <c r="ASS13" s="75"/>
      <c r="AST13" s="75"/>
      <c r="ASU13" s="75"/>
      <c r="ASV13" s="75"/>
      <c r="ASW13" s="75"/>
      <c r="ASX13" s="75"/>
      <c r="ASY13" s="75"/>
      <c r="ASZ13" s="75"/>
      <c r="ATA13" s="75"/>
      <c r="ATB13" s="75"/>
      <c r="ATC13" s="75"/>
      <c r="ATD13" s="75"/>
      <c r="ATE13" s="75"/>
      <c r="ATF13" s="75"/>
      <c r="ATG13" s="75"/>
      <c r="ATH13" s="75"/>
      <c r="ATI13" s="75"/>
      <c r="ATJ13" s="75"/>
      <c r="ATK13" s="75"/>
      <c r="ATL13" s="75"/>
      <c r="ATM13" s="75"/>
      <c r="ATN13" s="75"/>
      <c r="ATO13" s="75"/>
      <c r="ATP13" s="75"/>
      <c r="ATQ13" s="75"/>
      <c r="ATR13" s="75"/>
      <c r="ATS13" s="75"/>
      <c r="ATT13" s="75"/>
      <c r="ATU13" s="75"/>
      <c r="ATV13" s="75"/>
      <c r="ATW13" s="75"/>
      <c r="ATX13" s="75"/>
      <c r="ATY13" s="75"/>
      <c r="ATZ13" s="75"/>
      <c r="AUA13" s="75"/>
      <c r="AUB13" s="75"/>
      <c r="AUC13" s="75"/>
      <c r="AUD13" s="75"/>
      <c r="AUE13" s="75"/>
      <c r="AUF13" s="75"/>
      <c r="AUG13" s="75"/>
      <c r="AUH13" s="75"/>
      <c r="AUI13" s="75"/>
      <c r="AUJ13" s="75"/>
      <c r="AUK13" s="75"/>
      <c r="AUL13" s="75"/>
      <c r="AUM13" s="75"/>
      <c r="AUN13" s="75"/>
      <c r="AUO13" s="75"/>
      <c r="AUP13" s="75"/>
      <c r="AUQ13" s="75"/>
      <c r="AUR13" s="75"/>
      <c r="AUS13" s="75"/>
      <c r="AUT13" s="75"/>
      <c r="AUU13" s="75"/>
      <c r="AUV13" s="75"/>
      <c r="AUW13" s="75"/>
      <c r="AUX13" s="75"/>
      <c r="AUY13" s="75"/>
      <c r="AUZ13" s="75"/>
      <c r="AVA13" s="75"/>
      <c r="AVB13" s="75"/>
      <c r="AVC13" s="75"/>
      <c r="AVD13" s="75"/>
      <c r="AVE13" s="75"/>
      <c r="AVF13" s="75"/>
      <c r="AVG13" s="75"/>
      <c r="AVH13" s="75"/>
      <c r="AVI13" s="75"/>
      <c r="AVJ13" s="75"/>
      <c r="AVK13" s="75"/>
      <c r="AVL13" s="75"/>
      <c r="AVM13" s="75"/>
      <c r="AVN13" s="75"/>
      <c r="AVO13" s="75"/>
      <c r="AVP13" s="75"/>
      <c r="AVQ13" s="75"/>
      <c r="AVR13" s="75"/>
      <c r="AVS13" s="75"/>
      <c r="AVT13" s="75"/>
      <c r="AVU13" s="75"/>
      <c r="AVV13" s="75"/>
      <c r="AVW13" s="75"/>
      <c r="AVX13" s="75"/>
      <c r="AVY13" s="75"/>
      <c r="AVZ13" s="75"/>
      <c r="AWA13" s="75"/>
      <c r="AWB13" s="75"/>
      <c r="AWC13" s="75"/>
      <c r="AWD13" s="75"/>
      <c r="AWE13" s="75"/>
      <c r="AWF13" s="75"/>
      <c r="AWG13" s="75"/>
      <c r="AWH13" s="75"/>
      <c r="AWI13" s="75"/>
      <c r="AWJ13" s="75"/>
      <c r="AWK13" s="75"/>
      <c r="AWL13" s="75"/>
      <c r="AWM13" s="75"/>
      <c r="AWN13" s="75"/>
      <c r="AWO13" s="75"/>
      <c r="AWP13" s="75"/>
      <c r="AWQ13" s="75"/>
      <c r="AWR13" s="75"/>
      <c r="AWS13" s="75"/>
      <c r="AWT13" s="75"/>
      <c r="AWU13" s="75"/>
      <c r="AWV13" s="75"/>
      <c r="AWW13" s="75"/>
      <c r="AWX13" s="75"/>
      <c r="AWY13" s="75"/>
      <c r="AWZ13" s="75"/>
      <c r="AXA13" s="75"/>
      <c r="AXB13" s="75"/>
      <c r="AXC13" s="75"/>
      <c r="AXD13" s="75"/>
      <c r="AXE13" s="75"/>
      <c r="AXF13" s="75"/>
      <c r="AXG13" s="75"/>
      <c r="AXH13" s="75"/>
      <c r="AXI13" s="75"/>
      <c r="AXJ13" s="75"/>
      <c r="AXK13" s="75"/>
      <c r="AXL13" s="75"/>
      <c r="AXM13" s="75"/>
      <c r="AXN13" s="75"/>
      <c r="AXO13" s="75"/>
      <c r="AXP13" s="75"/>
      <c r="AXQ13" s="75"/>
      <c r="AXR13" s="75"/>
      <c r="AXS13" s="75"/>
      <c r="AXT13" s="75"/>
      <c r="AXU13" s="75"/>
      <c r="AXV13" s="75"/>
      <c r="AXW13" s="75"/>
      <c r="AXX13" s="75"/>
      <c r="AXY13" s="75"/>
      <c r="AXZ13" s="75"/>
      <c r="AYA13" s="75"/>
      <c r="AYB13" s="75"/>
      <c r="AYC13" s="75"/>
      <c r="AYD13" s="75"/>
      <c r="AYE13" s="75"/>
      <c r="AYF13" s="75"/>
      <c r="AYG13" s="75"/>
      <c r="AYH13" s="75"/>
      <c r="AYI13" s="75"/>
      <c r="AYJ13" s="75"/>
      <c r="AYK13" s="75"/>
      <c r="AYL13" s="75"/>
      <c r="AYM13" s="75"/>
      <c r="AYN13" s="75"/>
      <c r="AYO13" s="75"/>
      <c r="AYP13" s="75"/>
      <c r="AYQ13" s="75"/>
      <c r="AYR13" s="75"/>
      <c r="AYS13" s="75"/>
      <c r="AYT13" s="75"/>
      <c r="AYU13" s="75"/>
      <c r="AYV13" s="75"/>
      <c r="AYW13" s="75"/>
      <c r="AYX13" s="75"/>
      <c r="AYY13" s="75"/>
      <c r="AYZ13" s="75"/>
      <c r="AZA13" s="75"/>
      <c r="AZB13" s="75"/>
      <c r="AZC13" s="75"/>
      <c r="AZD13" s="75"/>
      <c r="AZE13" s="75"/>
      <c r="AZF13" s="75"/>
      <c r="AZG13" s="75"/>
      <c r="AZH13" s="75"/>
      <c r="AZI13" s="75"/>
      <c r="AZJ13" s="75"/>
      <c r="AZK13" s="75"/>
      <c r="AZL13" s="75"/>
      <c r="AZM13" s="75"/>
      <c r="AZN13" s="75"/>
      <c r="AZO13" s="75"/>
      <c r="AZP13" s="75"/>
      <c r="AZQ13" s="75"/>
      <c r="AZR13" s="75"/>
      <c r="AZS13" s="75"/>
      <c r="AZT13" s="75"/>
      <c r="AZU13" s="75"/>
      <c r="AZV13" s="75"/>
      <c r="AZW13" s="75"/>
      <c r="AZX13" s="75"/>
      <c r="AZY13" s="75"/>
      <c r="AZZ13" s="75"/>
      <c r="BAA13" s="75"/>
      <c r="BAB13" s="75"/>
      <c r="BAC13" s="75"/>
      <c r="BAD13" s="75"/>
      <c r="BAE13" s="75"/>
      <c r="BAF13" s="75"/>
      <c r="BAG13" s="75"/>
      <c r="BAH13" s="75"/>
      <c r="BAI13" s="75"/>
      <c r="BAJ13" s="75"/>
      <c r="BAK13" s="75"/>
      <c r="BAL13" s="75"/>
      <c r="BAM13" s="75"/>
      <c r="BAN13" s="75"/>
      <c r="BAO13" s="75"/>
      <c r="BAP13" s="75"/>
      <c r="BAQ13" s="75"/>
      <c r="BAR13" s="75"/>
      <c r="BAS13" s="75"/>
      <c r="BAT13" s="75"/>
    </row>
    <row r="14" spans="1:1398" s="76" customFormat="1" ht="17.25" customHeight="1" x14ac:dyDescent="0.25">
      <c r="A14" s="161"/>
      <c r="B14" s="74"/>
      <c r="C14" s="195"/>
      <c r="D14" s="196"/>
      <c r="E14" s="196"/>
      <c r="F14" s="37"/>
      <c r="G14" s="38"/>
      <c r="H14" s="77"/>
      <c r="I14" s="352"/>
      <c r="J14" s="352"/>
      <c r="K14" s="352"/>
      <c r="L14" s="352"/>
      <c r="M14" s="352"/>
      <c r="N14" s="120"/>
      <c r="O14" s="174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5"/>
      <c r="SL14" s="75"/>
      <c r="SM14" s="75"/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5"/>
      <c r="TB14" s="75"/>
      <c r="TC14" s="75"/>
      <c r="TD14" s="75"/>
      <c r="TE14" s="75"/>
      <c r="TF14" s="75"/>
      <c r="TG14" s="75"/>
      <c r="TH14" s="75"/>
      <c r="TI14" s="75"/>
      <c r="TJ14" s="75"/>
      <c r="TK14" s="75"/>
      <c r="TL14" s="75"/>
      <c r="TM14" s="75"/>
      <c r="TN14" s="75"/>
      <c r="TO14" s="75"/>
      <c r="TP14" s="75"/>
      <c r="TQ14" s="75"/>
      <c r="TR14" s="75"/>
      <c r="TS14" s="75"/>
      <c r="TT14" s="75"/>
      <c r="TU14" s="75"/>
      <c r="TV14" s="75"/>
      <c r="TW14" s="75"/>
      <c r="TX14" s="75"/>
      <c r="TY14" s="75"/>
      <c r="TZ14" s="75"/>
      <c r="UA14" s="75"/>
      <c r="UB14" s="75"/>
      <c r="UC14" s="75"/>
      <c r="UD14" s="75"/>
      <c r="UE14" s="75"/>
      <c r="UF14" s="75"/>
      <c r="UG14" s="75"/>
      <c r="UH14" s="75"/>
      <c r="UI14" s="75"/>
      <c r="UJ14" s="75"/>
      <c r="UK14" s="75"/>
      <c r="UL14" s="75"/>
      <c r="UM14" s="75"/>
      <c r="UN14" s="75"/>
      <c r="UO14" s="75"/>
      <c r="UP14" s="75"/>
      <c r="UQ14" s="75"/>
      <c r="UR14" s="75"/>
      <c r="US14" s="75"/>
      <c r="UT14" s="75"/>
      <c r="UU14" s="75"/>
      <c r="UV14" s="75"/>
      <c r="UW14" s="75"/>
      <c r="UX14" s="75"/>
      <c r="UY14" s="75"/>
      <c r="UZ14" s="75"/>
      <c r="VA14" s="75"/>
      <c r="VB14" s="75"/>
      <c r="VC14" s="75"/>
      <c r="VD14" s="75"/>
      <c r="VE14" s="75"/>
      <c r="VF14" s="75"/>
      <c r="VG14" s="75"/>
      <c r="VH14" s="75"/>
      <c r="VI14" s="75"/>
      <c r="VJ14" s="75"/>
      <c r="VK14" s="75"/>
      <c r="VL14" s="75"/>
      <c r="VM14" s="75"/>
      <c r="VN14" s="75"/>
      <c r="VO14" s="75"/>
      <c r="VP14" s="75"/>
      <c r="VQ14" s="75"/>
      <c r="VR14" s="75"/>
      <c r="VS14" s="75"/>
      <c r="VT14" s="75"/>
      <c r="VU14" s="75"/>
      <c r="VV14" s="75"/>
      <c r="VW14" s="75"/>
      <c r="VX14" s="75"/>
      <c r="VY14" s="75"/>
      <c r="VZ14" s="75"/>
      <c r="WA14" s="75"/>
      <c r="WB14" s="75"/>
      <c r="WC14" s="75"/>
      <c r="WD14" s="75"/>
      <c r="WE14" s="75"/>
      <c r="WF14" s="75"/>
      <c r="WG14" s="75"/>
      <c r="WH14" s="75"/>
      <c r="WI14" s="75"/>
      <c r="WJ14" s="75"/>
      <c r="WK14" s="75"/>
      <c r="WL14" s="75"/>
      <c r="WM14" s="75"/>
      <c r="WN14" s="75"/>
      <c r="WO14" s="75"/>
      <c r="WP14" s="75"/>
      <c r="WQ14" s="75"/>
      <c r="WR14" s="75"/>
      <c r="WS14" s="75"/>
      <c r="WT14" s="75"/>
      <c r="WU14" s="75"/>
      <c r="WV14" s="75"/>
      <c r="WW14" s="75"/>
      <c r="WX14" s="75"/>
      <c r="WY14" s="75"/>
      <c r="WZ14" s="75"/>
      <c r="XA14" s="75"/>
      <c r="XB14" s="75"/>
      <c r="XC14" s="75"/>
      <c r="XD14" s="75"/>
      <c r="XE14" s="75"/>
      <c r="XF14" s="75"/>
      <c r="XG14" s="75"/>
      <c r="XH14" s="75"/>
      <c r="XI14" s="75"/>
      <c r="XJ14" s="75"/>
      <c r="XK14" s="75"/>
      <c r="XL14" s="75"/>
      <c r="XM14" s="75"/>
      <c r="XN14" s="75"/>
      <c r="XO14" s="75"/>
      <c r="XP14" s="75"/>
      <c r="XQ14" s="75"/>
      <c r="XR14" s="75"/>
      <c r="XS14" s="75"/>
      <c r="XT14" s="75"/>
      <c r="XU14" s="75"/>
      <c r="XV14" s="75"/>
      <c r="XW14" s="75"/>
      <c r="XX14" s="75"/>
      <c r="XY14" s="75"/>
      <c r="XZ14" s="75"/>
      <c r="YA14" s="75"/>
      <c r="YB14" s="75"/>
      <c r="YC14" s="75"/>
      <c r="YD14" s="75"/>
      <c r="YE14" s="75"/>
      <c r="YF14" s="75"/>
      <c r="YG14" s="75"/>
      <c r="YH14" s="75"/>
      <c r="YI14" s="75"/>
      <c r="YJ14" s="75"/>
      <c r="YK14" s="75"/>
      <c r="YL14" s="75"/>
      <c r="YM14" s="75"/>
      <c r="YN14" s="75"/>
      <c r="YO14" s="75"/>
      <c r="YP14" s="75"/>
      <c r="YQ14" s="75"/>
      <c r="YR14" s="75"/>
      <c r="YS14" s="75"/>
      <c r="YT14" s="75"/>
      <c r="YU14" s="75"/>
      <c r="YV14" s="75"/>
      <c r="YW14" s="75"/>
      <c r="YX14" s="75"/>
      <c r="YY14" s="75"/>
      <c r="YZ14" s="75"/>
      <c r="ZA14" s="75"/>
      <c r="ZB14" s="75"/>
      <c r="ZC14" s="75"/>
      <c r="ZD14" s="75"/>
      <c r="ZE14" s="75"/>
      <c r="ZF14" s="75"/>
      <c r="ZG14" s="75"/>
      <c r="ZH14" s="75"/>
      <c r="ZI14" s="75"/>
      <c r="ZJ14" s="75"/>
      <c r="ZK14" s="75"/>
      <c r="ZL14" s="75"/>
      <c r="ZM14" s="75"/>
      <c r="ZN14" s="75"/>
      <c r="ZO14" s="75"/>
      <c r="ZP14" s="75"/>
      <c r="ZQ14" s="75"/>
      <c r="ZR14" s="75"/>
      <c r="ZS14" s="75"/>
      <c r="ZT14" s="75"/>
      <c r="ZU14" s="75"/>
      <c r="ZV14" s="75"/>
      <c r="ZW14" s="75"/>
      <c r="ZX14" s="75"/>
      <c r="ZY14" s="75"/>
      <c r="ZZ14" s="75"/>
      <c r="AAA14" s="75"/>
      <c r="AAB14" s="75"/>
      <c r="AAC14" s="75"/>
      <c r="AAD14" s="75"/>
      <c r="AAE14" s="75"/>
      <c r="AAF14" s="75"/>
      <c r="AAG14" s="75"/>
      <c r="AAH14" s="75"/>
      <c r="AAI14" s="75"/>
      <c r="AAJ14" s="75"/>
      <c r="AAK14" s="75"/>
      <c r="AAL14" s="75"/>
      <c r="AAM14" s="75"/>
      <c r="AAN14" s="75"/>
      <c r="AAO14" s="75"/>
      <c r="AAP14" s="75"/>
      <c r="AAQ14" s="75"/>
      <c r="AAR14" s="75"/>
      <c r="AAS14" s="75"/>
      <c r="AAT14" s="75"/>
      <c r="AAU14" s="75"/>
      <c r="AAV14" s="75"/>
      <c r="AAW14" s="75"/>
      <c r="AAX14" s="75"/>
      <c r="AAY14" s="75"/>
      <c r="AAZ14" s="75"/>
      <c r="ABA14" s="75"/>
      <c r="ABB14" s="75"/>
      <c r="ABC14" s="75"/>
      <c r="ABD14" s="75"/>
      <c r="ABE14" s="75"/>
      <c r="ABF14" s="75"/>
      <c r="ABG14" s="75"/>
      <c r="ABH14" s="75"/>
      <c r="ABI14" s="75"/>
      <c r="ABJ14" s="75"/>
      <c r="ABK14" s="75"/>
      <c r="ABL14" s="75"/>
      <c r="ABM14" s="75"/>
      <c r="ABN14" s="75"/>
      <c r="ABO14" s="75"/>
      <c r="ABP14" s="75"/>
      <c r="ABQ14" s="75"/>
      <c r="ABR14" s="75"/>
      <c r="ABS14" s="75"/>
      <c r="ABT14" s="75"/>
      <c r="ABU14" s="75"/>
      <c r="ABV14" s="75"/>
      <c r="ABW14" s="75"/>
      <c r="ABX14" s="75"/>
      <c r="ABY14" s="75"/>
      <c r="ABZ14" s="75"/>
      <c r="ACA14" s="75"/>
      <c r="ACB14" s="75"/>
      <c r="ACC14" s="75"/>
      <c r="ACD14" s="75"/>
      <c r="ACE14" s="75"/>
      <c r="ACF14" s="75"/>
      <c r="ACG14" s="75"/>
      <c r="ACH14" s="75"/>
      <c r="ACI14" s="75"/>
      <c r="ACJ14" s="75"/>
      <c r="ACK14" s="75"/>
      <c r="ACL14" s="75"/>
      <c r="ACM14" s="75"/>
      <c r="ACN14" s="75"/>
      <c r="ACO14" s="75"/>
      <c r="ACP14" s="75"/>
      <c r="ACQ14" s="75"/>
      <c r="ACR14" s="75"/>
      <c r="ACS14" s="75"/>
      <c r="ACT14" s="75"/>
      <c r="ACU14" s="75"/>
      <c r="ACV14" s="75"/>
      <c r="ACW14" s="75"/>
      <c r="ACX14" s="75"/>
      <c r="ACY14" s="75"/>
      <c r="ACZ14" s="75"/>
      <c r="ADA14" s="75"/>
      <c r="ADB14" s="75"/>
      <c r="ADC14" s="75"/>
      <c r="ADD14" s="75"/>
      <c r="ADE14" s="75"/>
      <c r="ADF14" s="75"/>
      <c r="ADG14" s="75"/>
      <c r="ADH14" s="75"/>
      <c r="ADI14" s="75"/>
      <c r="ADJ14" s="75"/>
      <c r="ADK14" s="75"/>
      <c r="ADL14" s="75"/>
      <c r="ADM14" s="75"/>
      <c r="ADN14" s="75"/>
      <c r="ADO14" s="75"/>
      <c r="ADP14" s="75"/>
      <c r="ADQ14" s="75"/>
      <c r="ADR14" s="75"/>
      <c r="ADS14" s="75"/>
      <c r="ADT14" s="75"/>
      <c r="ADU14" s="75"/>
      <c r="ADV14" s="75"/>
      <c r="ADW14" s="75"/>
      <c r="ADX14" s="75"/>
      <c r="ADY14" s="75"/>
      <c r="ADZ14" s="75"/>
      <c r="AEA14" s="75"/>
      <c r="AEB14" s="75"/>
      <c r="AEC14" s="75"/>
      <c r="AED14" s="75"/>
      <c r="AEE14" s="75"/>
      <c r="AEF14" s="75"/>
      <c r="AEG14" s="75"/>
      <c r="AEH14" s="75"/>
      <c r="AEI14" s="75"/>
      <c r="AEJ14" s="75"/>
      <c r="AEK14" s="75"/>
      <c r="AEL14" s="75"/>
      <c r="AEM14" s="75"/>
      <c r="AEN14" s="75"/>
      <c r="AEO14" s="75"/>
      <c r="AEP14" s="75"/>
      <c r="AEQ14" s="75"/>
      <c r="AER14" s="75"/>
      <c r="AES14" s="75"/>
      <c r="AET14" s="75"/>
      <c r="AEU14" s="75"/>
      <c r="AEV14" s="75"/>
      <c r="AEW14" s="75"/>
      <c r="AEX14" s="75"/>
      <c r="AEY14" s="75"/>
      <c r="AEZ14" s="75"/>
      <c r="AFA14" s="75"/>
      <c r="AFB14" s="75"/>
      <c r="AFC14" s="75"/>
      <c r="AFD14" s="75"/>
      <c r="AFE14" s="75"/>
      <c r="AFF14" s="75"/>
      <c r="AFG14" s="75"/>
      <c r="AFH14" s="75"/>
      <c r="AFI14" s="75"/>
      <c r="AFJ14" s="75"/>
      <c r="AFK14" s="75"/>
      <c r="AFL14" s="75"/>
      <c r="AFM14" s="75"/>
      <c r="AFN14" s="75"/>
      <c r="AFO14" s="75"/>
      <c r="AFP14" s="75"/>
      <c r="AFQ14" s="75"/>
      <c r="AFR14" s="75"/>
      <c r="AFS14" s="75"/>
      <c r="AFT14" s="75"/>
      <c r="AFU14" s="75"/>
      <c r="AFV14" s="75"/>
      <c r="AFW14" s="75"/>
      <c r="AFX14" s="75"/>
      <c r="AFY14" s="75"/>
      <c r="AFZ14" s="75"/>
      <c r="AGA14" s="75"/>
      <c r="AGB14" s="75"/>
      <c r="AGC14" s="75"/>
      <c r="AGD14" s="75"/>
      <c r="AGE14" s="75"/>
      <c r="AGF14" s="75"/>
      <c r="AGG14" s="75"/>
      <c r="AGH14" s="75"/>
      <c r="AGI14" s="75"/>
      <c r="AGJ14" s="75"/>
      <c r="AGK14" s="75"/>
      <c r="AGL14" s="75"/>
      <c r="AGM14" s="75"/>
      <c r="AGN14" s="75"/>
      <c r="AGO14" s="75"/>
      <c r="AGP14" s="75"/>
      <c r="AGQ14" s="75"/>
      <c r="AGR14" s="75"/>
      <c r="AGS14" s="75"/>
      <c r="AGT14" s="75"/>
      <c r="AGU14" s="75"/>
      <c r="AGV14" s="75"/>
      <c r="AGW14" s="75"/>
      <c r="AGX14" s="75"/>
      <c r="AGY14" s="75"/>
      <c r="AGZ14" s="75"/>
      <c r="AHA14" s="75"/>
      <c r="AHB14" s="75"/>
      <c r="AHC14" s="75"/>
      <c r="AHD14" s="75"/>
      <c r="AHE14" s="75"/>
      <c r="AHF14" s="75"/>
      <c r="AHG14" s="75"/>
      <c r="AHH14" s="75"/>
      <c r="AHI14" s="75"/>
      <c r="AHJ14" s="75"/>
      <c r="AHK14" s="75"/>
      <c r="AHL14" s="75"/>
      <c r="AHM14" s="75"/>
      <c r="AHN14" s="75"/>
      <c r="AHO14" s="75"/>
      <c r="AHP14" s="75"/>
      <c r="AHQ14" s="75"/>
      <c r="AHR14" s="75"/>
      <c r="AHS14" s="75"/>
      <c r="AHT14" s="75"/>
      <c r="AHU14" s="75"/>
      <c r="AHV14" s="75"/>
      <c r="AHW14" s="75"/>
      <c r="AHX14" s="75"/>
      <c r="AHY14" s="75"/>
      <c r="AHZ14" s="75"/>
      <c r="AIA14" s="75"/>
      <c r="AIB14" s="75"/>
      <c r="AIC14" s="75"/>
      <c r="AID14" s="75"/>
      <c r="AIE14" s="75"/>
      <c r="AIF14" s="75"/>
      <c r="AIG14" s="75"/>
      <c r="AIH14" s="75"/>
      <c r="AII14" s="75"/>
      <c r="AIJ14" s="75"/>
      <c r="AIK14" s="75"/>
      <c r="AIL14" s="75"/>
      <c r="AIM14" s="75"/>
      <c r="AIN14" s="75"/>
      <c r="AIO14" s="75"/>
      <c r="AIP14" s="75"/>
      <c r="AIQ14" s="75"/>
      <c r="AIR14" s="75"/>
      <c r="AIS14" s="75"/>
      <c r="AIT14" s="75"/>
      <c r="AIU14" s="75"/>
      <c r="AIV14" s="75"/>
      <c r="AIW14" s="75"/>
      <c r="AIX14" s="75"/>
      <c r="AIY14" s="75"/>
      <c r="AIZ14" s="75"/>
      <c r="AJA14" s="75"/>
      <c r="AJB14" s="75"/>
      <c r="AJC14" s="75"/>
      <c r="AJD14" s="75"/>
      <c r="AJE14" s="75"/>
      <c r="AJF14" s="75"/>
      <c r="AJG14" s="75"/>
      <c r="AJH14" s="75"/>
      <c r="AJI14" s="75"/>
      <c r="AJJ14" s="75"/>
      <c r="AJK14" s="75"/>
      <c r="AJL14" s="75"/>
      <c r="AJM14" s="75"/>
      <c r="AJN14" s="75"/>
      <c r="AJO14" s="75"/>
      <c r="AJP14" s="75"/>
      <c r="AJQ14" s="75"/>
      <c r="AJR14" s="75"/>
      <c r="AJS14" s="75"/>
      <c r="AJT14" s="75"/>
      <c r="AJU14" s="75"/>
      <c r="AJV14" s="75"/>
      <c r="AJW14" s="75"/>
      <c r="AJX14" s="75"/>
      <c r="AJY14" s="75"/>
      <c r="AJZ14" s="75"/>
      <c r="AKA14" s="75"/>
      <c r="AKB14" s="75"/>
      <c r="AKC14" s="75"/>
      <c r="AKD14" s="75"/>
      <c r="AKE14" s="75"/>
      <c r="AKF14" s="75"/>
      <c r="AKG14" s="75"/>
      <c r="AKH14" s="75"/>
      <c r="AKI14" s="75"/>
      <c r="AKJ14" s="75"/>
      <c r="AKK14" s="75"/>
      <c r="AKL14" s="75"/>
      <c r="AKM14" s="75"/>
      <c r="AKN14" s="75"/>
      <c r="AKO14" s="75"/>
      <c r="AKP14" s="75"/>
      <c r="AKQ14" s="75"/>
      <c r="AKR14" s="75"/>
      <c r="AKS14" s="75"/>
      <c r="AKT14" s="75"/>
      <c r="AKU14" s="75"/>
      <c r="AKV14" s="75"/>
      <c r="AKW14" s="75"/>
      <c r="AKX14" s="75"/>
      <c r="AKY14" s="75"/>
      <c r="AKZ14" s="75"/>
      <c r="ALA14" s="75"/>
      <c r="ALB14" s="75"/>
      <c r="ALC14" s="75"/>
      <c r="ALD14" s="75"/>
      <c r="ALE14" s="75"/>
      <c r="ALF14" s="75"/>
      <c r="ALG14" s="75"/>
      <c r="ALH14" s="75"/>
      <c r="ALI14" s="75"/>
      <c r="ALJ14" s="75"/>
      <c r="ALK14" s="75"/>
      <c r="ALL14" s="75"/>
      <c r="ALM14" s="75"/>
      <c r="ALN14" s="75"/>
      <c r="ALO14" s="75"/>
      <c r="ALP14" s="75"/>
      <c r="ALQ14" s="75"/>
      <c r="ALR14" s="75"/>
      <c r="ALS14" s="75"/>
      <c r="ALT14" s="75"/>
      <c r="ALU14" s="75"/>
      <c r="ALV14" s="75"/>
      <c r="ALW14" s="75"/>
      <c r="ALX14" s="75"/>
      <c r="ALY14" s="75"/>
      <c r="ALZ14" s="75"/>
      <c r="AMA14" s="75"/>
      <c r="AMB14" s="75"/>
      <c r="AMC14" s="75"/>
      <c r="AMD14" s="75"/>
      <c r="AME14" s="75"/>
      <c r="AMF14" s="75"/>
      <c r="AMG14" s="75"/>
      <c r="AMH14" s="75"/>
      <c r="AMI14" s="75"/>
      <c r="AMJ14" s="75"/>
      <c r="AMK14" s="75"/>
      <c r="AML14" s="75"/>
      <c r="AMM14" s="75"/>
      <c r="AMN14" s="75"/>
      <c r="AMO14" s="75"/>
      <c r="AMP14" s="75"/>
      <c r="AMQ14" s="75"/>
      <c r="AMR14" s="75"/>
      <c r="AMS14" s="75"/>
      <c r="AMT14" s="75"/>
      <c r="AMU14" s="75"/>
      <c r="AMV14" s="75"/>
      <c r="AMW14" s="75"/>
      <c r="AMX14" s="75"/>
      <c r="AMY14" s="75"/>
      <c r="AMZ14" s="75"/>
      <c r="ANA14" s="75"/>
      <c r="ANB14" s="75"/>
      <c r="ANC14" s="75"/>
      <c r="AND14" s="75"/>
      <c r="ANE14" s="75"/>
      <c r="ANF14" s="75"/>
      <c r="ANG14" s="75"/>
      <c r="ANH14" s="75"/>
      <c r="ANI14" s="75"/>
      <c r="ANJ14" s="75"/>
      <c r="ANK14" s="75"/>
      <c r="ANL14" s="75"/>
      <c r="ANM14" s="75"/>
      <c r="ANN14" s="75"/>
      <c r="ANO14" s="75"/>
      <c r="ANP14" s="75"/>
      <c r="ANQ14" s="75"/>
      <c r="ANR14" s="75"/>
      <c r="ANS14" s="75"/>
      <c r="ANT14" s="75"/>
      <c r="ANU14" s="75"/>
      <c r="ANV14" s="75"/>
      <c r="ANW14" s="75"/>
      <c r="ANX14" s="75"/>
      <c r="ANY14" s="75"/>
      <c r="ANZ14" s="75"/>
      <c r="AOA14" s="75"/>
      <c r="AOB14" s="75"/>
      <c r="AOC14" s="75"/>
      <c r="AOD14" s="75"/>
      <c r="AOE14" s="75"/>
      <c r="AOF14" s="75"/>
      <c r="AOG14" s="75"/>
      <c r="AOH14" s="75"/>
      <c r="AOI14" s="75"/>
      <c r="AOJ14" s="75"/>
      <c r="AOK14" s="75"/>
      <c r="AOL14" s="75"/>
      <c r="AOM14" s="75"/>
      <c r="AON14" s="75"/>
      <c r="AOO14" s="75"/>
      <c r="AOP14" s="75"/>
      <c r="AOQ14" s="75"/>
      <c r="AOR14" s="75"/>
      <c r="AOS14" s="75"/>
      <c r="AOT14" s="75"/>
      <c r="AOU14" s="75"/>
      <c r="AOV14" s="75"/>
      <c r="AOW14" s="75"/>
      <c r="AOX14" s="75"/>
      <c r="AOY14" s="75"/>
      <c r="AOZ14" s="75"/>
      <c r="APA14" s="75"/>
      <c r="APB14" s="75"/>
      <c r="APC14" s="75"/>
      <c r="APD14" s="75"/>
      <c r="APE14" s="75"/>
      <c r="APF14" s="75"/>
      <c r="APG14" s="75"/>
      <c r="APH14" s="75"/>
      <c r="API14" s="75"/>
      <c r="APJ14" s="75"/>
      <c r="APK14" s="75"/>
      <c r="APL14" s="75"/>
      <c r="APM14" s="75"/>
      <c r="APN14" s="75"/>
      <c r="APO14" s="75"/>
      <c r="APP14" s="75"/>
      <c r="APQ14" s="75"/>
      <c r="APR14" s="75"/>
      <c r="APS14" s="75"/>
      <c r="APT14" s="75"/>
      <c r="APU14" s="75"/>
      <c r="APV14" s="75"/>
      <c r="APW14" s="75"/>
      <c r="APX14" s="75"/>
      <c r="APY14" s="75"/>
      <c r="APZ14" s="75"/>
      <c r="AQA14" s="75"/>
      <c r="AQB14" s="75"/>
      <c r="AQC14" s="75"/>
      <c r="AQD14" s="75"/>
      <c r="AQE14" s="75"/>
      <c r="AQF14" s="75"/>
      <c r="AQG14" s="75"/>
      <c r="AQH14" s="75"/>
      <c r="AQI14" s="75"/>
      <c r="AQJ14" s="75"/>
      <c r="AQK14" s="75"/>
      <c r="AQL14" s="75"/>
      <c r="AQM14" s="75"/>
      <c r="AQN14" s="75"/>
      <c r="AQO14" s="75"/>
      <c r="AQP14" s="75"/>
      <c r="AQQ14" s="75"/>
      <c r="AQR14" s="75"/>
      <c r="AQS14" s="75"/>
      <c r="AQT14" s="75"/>
      <c r="AQU14" s="75"/>
      <c r="AQV14" s="75"/>
      <c r="AQW14" s="75"/>
      <c r="AQX14" s="75"/>
      <c r="AQY14" s="75"/>
      <c r="AQZ14" s="75"/>
      <c r="ARA14" s="75"/>
      <c r="ARB14" s="75"/>
      <c r="ARC14" s="75"/>
      <c r="ARD14" s="75"/>
      <c r="ARE14" s="75"/>
      <c r="ARF14" s="75"/>
      <c r="ARG14" s="75"/>
      <c r="ARH14" s="75"/>
      <c r="ARI14" s="75"/>
      <c r="ARJ14" s="75"/>
      <c r="ARK14" s="75"/>
      <c r="ARL14" s="75"/>
      <c r="ARM14" s="75"/>
      <c r="ARN14" s="75"/>
      <c r="ARO14" s="75"/>
      <c r="ARP14" s="75"/>
      <c r="ARQ14" s="75"/>
      <c r="ARR14" s="75"/>
      <c r="ARS14" s="75"/>
      <c r="ART14" s="75"/>
      <c r="ARU14" s="75"/>
      <c r="ARV14" s="75"/>
      <c r="ARW14" s="75"/>
      <c r="ARX14" s="75"/>
      <c r="ARY14" s="75"/>
      <c r="ARZ14" s="75"/>
      <c r="ASA14" s="75"/>
      <c r="ASB14" s="75"/>
      <c r="ASC14" s="75"/>
      <c r="ASD14" s="75"/>
      <c r="ASE14" s="75"/>
      <c r="ASF14" s="75"/>
      <c r="ASG14" s="75"/>
      <c r="ASH14" s="75"/>
      <c r="ASI14" s="75"/>
      <c r="ASJ14" s="75"/>
      <c r="ASK14" s="75"/>
      <c r="ASL14" s="75"/>
      <c r="ASM14" s="75"/>
      <c r="ASN14" s="75"/>
      <c r="ASO14" s="75"/>
      <c r="ASP14" s="75"/>
      <c r="ASQ14" s="75"/>
      <c r="ASR14" s="75"/>
      <c r="ASS14" s="75"/>
      <c r="AST14" s="75"/>
      <c r="ASU14" s="75"/>
      <c r="ASV14" s="75"/>
      <c r="ASW14" s="75"/>
      <c r="ASX14" s="75"/>
      <c r="ASY14" s="75"/>
      <c r="ASZ14" s="75"/>
      <c r="ATA14" s="75"/>
      <c r="ATB14" s="75"/>
      <c r="ATC14" s="75"/>
      <c r="ATD14" s="75"/>
      <c r="ATE14" s="75"/>
      <c r="ATF14" s="75"/>
      <c r="ATG14" s="75"/>
      <c r="ATH14" s="75"/>
      <c r="ATI14" s="75"/>
      <c r="ATJ14" s="75"/>
      <c r="ATK14" s="75"/>
      <c r="ATL14" s="75"/>
      <c r="ATM14" s="75"/>
      <c r="ATN14" s="75"/>
      <c r="ATO14" s="75"/>
      <c r="ATP14" s="75"/>
      <c r="ATQ14" s="75"/>
      <c r="ATR14" s="75"/>
      <c r="ATS14" s="75"/>
      <c r="ATT14" s="75"/>
      <c r="ATU14" s="75"/>
      <c r="ATV14" s="75"/>
      <c r="ATW14" s="75"/>
      <c r="ATX14" s="75"/>
      <c r="ATY14" s="75"/>
      <c r="ATZ14" s="75"/>
      <c r="AUA14" s="75"/>
      <c r="AUB14" s="75"/>
      <c r="AUC14" s="75"/>
      <c r="AUD14" s="75"/>
      <c r="AUE14" s="75"/>
      <c r="AUF14" s="75"/>
      <c r="AUG14" s="75"/>
      <c r="AUH14" s="75"/>
      <c r="AUI14" s="75"/>
      <c r="AUJ14" s="75"/>
      <c r="AUK14" s="75"/>
      <c r="AUL14" s="75"/>
      <c r="AUM14" s="75"/>
      <c r="AUN14" s="75"/>
      <c r="AUO14" s="75"/>
      <c r="AUP14" s="75"/>
      <c r="AUQ14" s="75"/>
      <c r="AUR14" s="75"/>
      <c r="AUS14" s="75"/>
      <c r="AUT14" s="75"/>
      <c r="AUU14" s="75"/>
      <c r="AUV14" s="75"/>
      <c r="AUW14" s="75"/>
      <c r="AUX14" s="75"/>
      <c r="AUY14" s="75"/>
      <c r="AUZ14" s="75"/>
      <c r="AVA14" s="75"/>
      <c r="AVB14" s="75"/>
      <c r="AVC14" s="75"/>
      <c r="AVD14" s="75"/>
      <c r="AVE14" s="75"/>
      <c r="AVF14" s="75"/>
      <c r="AVG14" s="75"/>
      <c r="AVH14" s="75"/>
      <c r="AVI14" s="75"/>
      <c r="AVJ14" s="75"/>
      <c r="AVK14" s="75"/>
      <c r="AVL14" s="75"/>
      <c r="AVM14" s="75"/>
      <c r="AVN14" s="75"/>
      <c r="AVO14" s="75"/>
      <c r="AVP14" s="75"/>
      <c r="AVQ14" s="75"/>
      <c r="AVR14" s="75"/>
      <c r="AVS14" s="75"/>
      <c r="AVT14" s="75"/>
      <c r="AVU14" s="75"/>
      <c r="AVV14" s="75"/>
      <c r="AVW14" s="75"/>
      <c r="AVX14" s="75"/>
      <c r="AVY14" s="75"/>
      <c r="AVZ14" s="75"/>
      <c r="AWA14" s="75"/>
      <c r="AWB14" s="75"/>
      <c r="AWC14" s="75"/>
      <c r="AWD14" s="75"/>
      <c r="AWE14" s="75"/>
      <c r="AWF14" s="75"/>
      <c r="AWG14" s="75"/>
      <c r="AWH14" s="75"/>
      <c r="AWI14" s="75"/>
      <c r="AWJ14" s="75"/>
      <c r="AWK14" s="75"/>
      <c r="AWL14" s="75"/>
      <c r="AWM14" s="75"/>
      <c r="AWN14" s="75"/>
      <c r="AWO14" s="75"/>
      <c r="AWP14" s="75"/>
      <c r="AWQ14" s="75"/>
      <c r="AWR14" s="75"/>
      <c r="AWS14" s="75"/>
      <c r="AWT14" s="75"/>
      <c r="AWU14" s="75"/>
      <c r="AWV14" s="75"/>
      <c r="AWW14" s="75"/>
      <c r="AWX14" s="75"/>
      <c r="AWY14" s="75"/>
      <c r="AWZ14" s="75"/>
      <c r="AXA14" s="75"/>
      <c r="AXB14" s="75"/>
      <c r="AXC14" s="75"/>
      <c r="AXD14" s="75"/>
      <c r="AXE14" s="75"/>
      <c r="AXF14" s="75"/>
      <c r="AXG14" s="75"/>
      <c r="AXH14" s="75"/>
      <c r="AXI14" s="75"/>
      <c r="AXJ14" s="75"/>
      <c r="AXK14" s="75"/>
      <c r="AXL14" s="75"/>
      <c r="AXM14" s="75"/>
      <c r="AXN14" s="75"/>
      <c r="AXO14" s="75"/>
      <c r="AXP14" s="75"/>
      <c r="AXQ14" s="75"/>
      <c r="AXR14" s="75"/>
      <c r="AXS14" s="75"/>
      <c r="AXT14" s="75"/>
      <c r="AXU14" s="75"/>
      <c r="AXV14" s="75"/>
      <c r="AXW14" s="75"/>
      <c r="AXX14" s="75"/>
      <c r="AXY14" s="75"/>
      <c r="AXZ14" s="75"/>
      <c r="AYA14" s="75"/>
      <c r="AYB14" s="75"/>
      <c r="AYC14" s="75"/>
      <c r="AYD14" s="75"/>
      <c r="AYE14" s="75"/>
      <c r="AYF14" s="75"/>
      <c r="AYG14" s="75"/>
      <c r="AYH14" s="75"/>
      <c r="AYI14" s="75"/>
      <c r="AYJ14" s="75"/>
      <c r="AYK14" s="75"/>
      <c r="AYL14" s="75"/>
      <c r="AYM14" s="75"/>
      <c r="AYN14" s="75"/>
      <c r="AYO14" s="75"/>
      <c r="AYP14" s="75"/>
      <c r="AYQ14" s="75"/>
      <c r="AYR14" s="75"/>
      <c r="AYS14" s="75"/>
      <c r="AYT14" s="75"/>
      <c r="AYU14" s="75"/>
      <c r="AYV14" s="75"/>
      <c r="AYW14" s="75"/>
      <c r="AYX14" s="75"/>
      <c r="AYY14" s="75"/>
      <c r="AYZ14" s="75"/>
      <c r="AZA14" s="75"/>
      <c r="AZB14" s="75"/>
      <c r="AZC14" s="75"/>
      <c r="AZD14" s="75"/>
      <c r="AZE14" s="75"/>
      <c r="AZF14" s="75"/>
      <c r="AZG14" s="75"/>
      <c r="AZH14" s="75"/>
      <c r="AZI14" s="75"/>
      <c r="AZJ14" s="75"/>
      <c r="AZK14" s="75"/>
      <c r="AZL14" s="75"/>
      <c r="AZM14" s="75"/>
      <c r="AZN14" s="75"/>
      <c r="AZO14" s="75"/>
      <c r="AZP14" s="75"/>
      <c r="AZQ14" s="75"/>
      <c r="AZR14" s="75"/>
      <c r="AZS14" s="75"/>
      <c r="AZT14" s="75"/>
      <c r="AZU14" s="75"/>
      <c r="AZV14" s="75"/>
      <c r="AZW14" s="75"/>
      <c r="AZX14" s="75"/>
      <c r="AZY14" s="75"/>
      <c r="AZZ14" s="75"/>
      <c r="BAA14" s="75"/>
      <c r="BAB14" s="75"/>
      <c r="BAC14" s="75"/>
      <c r="BAD14" s="75"/>
      <c r="BAE14" s="75"/>
      <c r="BAF14" s="75"/>
      <c r="BAG14" s="75"/>
      <c r="BAH14" s="75"/>
      <c r="BAI14" s="75"/>
      <c r="BAJ14" s="75"/>
      <c r="BAK14" s="75"/>
      <c r="BAL14" s="75"/>
      <c r="BAM14" s="75"/>
      <c r="BAN14" s="75"/>
      <c r="BAO14" s="75"/>
      <c r="BAP14" s="75"/>
      <c r="BAQ14" s="75"/>
      <c r="BAR14" s="75"/>
      <c r="BAS14" s="75"/>
      <c r="BAT14" s="75"/>
    </row>
    <row r="15" spans="1:1398" s="76" customFormat="1" ht="7.5" customHeight="1" x14ac:dyDescent="0.25">
      <c r="A15" s="161"/>
      <c r="B15" s="74"/>
      <c r="C15" s="195"/>
      <c r="D15" s="196"/>
      <c r="E15" s="196"/>
      <c r="F15" s="37"/>
      <c r="G15" s="38"/>
      <c r="H15" s="77"/>
      <c r="I15" s="77"/>
      <c r="J15" s="78"/>
      <c r="K15" s="79"/>
      <c r="L15" s="79"/>
      <c r="M15" s="172"/>
      <c r="N15" s="120"/>
      <c r="O15" s="120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75"/>
      <c r="JA15" s="75"/>
      <c r="JB15" s="75"/>
      <c r="JC15" s="75"/>
      <c r="JD15" s="75"/>
      <c r="JE15" s="75"/>
      <c r="JF15" s="75"/>
      <c r="JG15" s="75"/>
      <c r="JH15" s="75"/>
      <c r="JI15" s="75"/>
      <c r="JJ15" s="75"/>
      <c r="JK15" s="75"/>
      <c r="JL15" s="75"/>
      <c r="JM15" s="75"/>
      <c r="JN15" s="75"/>
      <c r="JO15" s="75"/>
      <c r="JP15" s="75"/>
      <c r="JQ15" s="75"/>
      <c r="JR15" s="75"/>
      <c r="JS15" s="75"/>
      <c r="JT15" s="75"/>
      <c r="JU15" s="75"/>
      <c r="JV15" s="75"/>
      <c r="JW15" s="75"/>
      <c r="JX15" s="75"/>
      <c r="JY15" s="75"/>
      <c r="JZ15" s="75"/>
      <c r="KA15" s="75"/>
      <c r="KB15" s="75"/>
      <c r="KC15" s="75"/>
      <c r="KD15" s="75"/>
      <c r="KE15" s="75"/>
      <c r="KF15" s="75"/>
      <c r="KG15" s="75"/>
      <c r="KH15" s="75"/>
      <c r="KI15" s="75"/>
      <c r="KJ15" s="75"/>
      <c r="KK15" s="75"/>
      <c r="KL15" s="75"/>
      <c r="KM15" s="75"/>
      <c r="KN15" s="75"/>
      <c r="KO15" s="75"/>
      <c r="KP15" s="75"/>
      <c r="KQ15" s="75"/>
      <c r="KR15" s="75"/>
      <c r="KS15" s="75"/>
      <c r="KT15" s="75"/>
      <c r="KU15" s="75"/>
      <c r="KV15" s="75"/>
      <c r="KW15" s="75"/>
      <c r="KX15" s="75"/>
      <c r="KY15" s="75"/>
      <c r="KZ15" s="75"/>
      <c r="LA15" s="75"/>
      <c r="LB15" s="75"/>
      <c r="LC15" s="75"/>
      <c r="LD15" s="75"/>
      <c r="LE15" s="75"/>
      <c r="LF15" s="75"/>
      <c r="LG15" s="75"/>
      <c r="LH15" s="75"/>
      <c r="LI15" s="75"/>
      <c r="LJ15" s="75"/>
      <c r="LK15" s="75"/>
      <c r="LL15" s="75"/>
      <c r="LM15" s="75"/>
      <c r="LN15" s="75"/>
      <c r="LO15" s="75"/>
      <c r="LP15" s="75"/>
      <c r="LQ15" s="75"/>
      <c r="LR15" s="75"/>
      <c r="LS15" s="75"/>
      <c r="LT15" s="75"/>
      <c r="LU15" s="75"/>
      <c r="LV15" s="75"/>
      <c r="LW15" s="75"/>
      <c r="LX15" s="75"/>
      <c r="LY15" s="75"/>
      <c r="LZ15" s="75"/>
      <c r="MA15" s="75"/>
      <c r="MB15" s="75"/>
      <c r="MC15" s="75"/>
      <c r="MD15" s="75"/>
      <c r="ME15" s="75"/>
      <c r="MF15" s="75"/>
      <c r="MG15" s="75"/>
      <c r="MH15" s="75"/>
      <c r="MI15" s="75"/>
      <c r="MJ15" s="75"/>
      <c r="MK15" s="75"/>
      <c r="ML15" s="75"/>
      <c r="MM15" s="75"/>
      <c r="MN15" s="75"/>
      <c r="MO15" s="75"/>
      <c r="MP15" s="75"/>
      <c r="MQ15" s="75"/>
      <c r="MR15" s="75"/>
      <c r="MS15" s="75"/>
      <c r="MT15" s="75"/>
      <c r="MU15" s="75"/>
      <c r="MV15" s="75"/>
      <c r="MW15" s="75"/>
      <c r="MX15" s="75"/>
      <c r="MY15" s="75"/>
      <c r="MZ15" s="75"/>
      <c r="NA15" s="75"/>
      <c r="NB15" s="75"/>
      <c r="NC15" s="75"/>
      <c r="ND15" s="75"/>
      <c r="NE15" s="75"/>
      <c r="NF15" s="75"/>
      <c r="NG15" s="75"/>
      <c r="NH15" s="75"/>
      <c r="NI15" s="75"/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75"/>
      <c r="NX15" s="75"/>
      <c r="NY15" s="75"/>
      <c r="NZ15" s="75"/>
      <c r="OA15" s="75"/>
      <c r="OB15" s="75"/>
      <c r="OC15" s="75"/>
      <c r="OD15" s="75"/>
      <c r="OE15" s="75"/>
      <c r="OF15" s="75"/>
      <c r="OG15" s="75"/>
      <c r="OH15" s="75"/>
      <c r="OI15" s="75"/>
      <c r="OJ15" s="75"/>
      <c r="OK15" s="75"/>
      <c r="OL15" s="75"/>
      <c r="OM15" s="75"/>
      <c r="ON15" s="75"/>
      <c r="OO15" s="75"/>
      <c r="OP15" s="75"/>
      <c r="OQ15" s="75"/>
      <c r="OR15" s="75"/>
      <c r="OS15" s="75"/>
      <c r="OT15" s="75"/>
      <c r="OU15" s="75"/>
      <c r="OV15" s="75"/>
      <c r="OW15" s="75"/>
      <c r="OX15" s="75"/>
      <c r="OY15" s="75"/>
      <c r="OZ15" s="75"/>
      <c r="PA15" s="75"/>
      <c r="PB15" s="75"/>
      <c r="PC15" s="75"/>
      <c r="PD15" s="75"/>
      <c r="PE15" s="75"/>
      <c r="PF15" s="75"/>
      <c r="PG15" s="75"/>
      <c r="PH15" s="75"/>
      <c r="PI15" s="75"/>
      <c r="PJ15" s="75"/>
      <c r="PK15" s="75"/>
      <c r="PL15" s="75"/>
      <c r="PM15" s="75"/>
      <c r="PN15" s="75"/>
      <c r="PO15" s="75"/>
      <c r="PP15" s="75"/>
      <c r="PQ15" s="75"/>
      <c r="PR15" s="75"/>
      <c r="PS15" s="75"/>
      <c r="PT15" s="75"/>
      <c r="PU15" s="75"/>
      <c r="PV15" s="75"/>
      <c r="PW15" s="75"/>
      <c r="PX15" s="75"/>
      <c r="PY15" s="75"/>
      <c r="PZ15" s="75"/>
      <c r="QA15" s="75"/>
      <c r="QB15" s="75"/>
      <c r="QC15" s="75"/>
      <c r="QD15" s="75"/>
      <c r="QE15" s="75"/>
      <c r="QF15" s="75"/>
      <c r="QG15" s="75"/>
      <c r="QH15" s="75"/>
      <c r="QI15" s="75"/>
      <c r="QJ15" s="75"/>
      <c r="QK15" s="75"/>
      <c r="QL15" s="75"/>
      <c r="QM15" s="75"/>
      <c r="QN15" s="75"/>
      <c r="QO15" s="75"/>
      <c r="QP15" s="75"/>
      <c r="QQ15" s="75"/>
      <c r="QR15" s="75"/>
      <c r="QS15" s="75"/>
      <c r="QT15" s="75"/>
      <c r="QU15" s="75"/>
      <c r="QV15" s="75"/>
      <c r="QW15" s="75"/>
      <c r="QX15" s="75"/>
      <c r="QY15" s="75"/>
      <c r="QZ15" s="75"/>
      <c r="RA15" s="75"/>
      <c r="RB15" s="75"/>
      <c r="RC15" s="75"/>
      <c r="RD15" s="75"/>
      <c r="RE15" s="75"/>
      <c r="RF15" s="75"/>
      <c r="RG15" s="75"/>
      <c r="RH15" s="75"/>
      <c r="RI15" s="75"/>
      <c r="RJ15" s="75"/>
      <c r="RK15" s="75"/>
      <c r="RL15" s="75"/>
      <c r="RM15" s="75"/>
      <c r="RN15" s="75"/>
      <c r="RO15" s="75"/>
      <c r="RP15" s="75"/>
      <c r="RQ15" s="75"/>
      <c r="RR15" s="75"/>
      <c r="RS15" s="75"/>
      <c r="RT15" s="75"/>
      <c r="RU15" s="75"/>
      <c r="RV15" s="75"/>
      <c r="RW15" s="75"/>
      <c r="RX15" s="75"/>
      <c r="RY15" s="75"/>
      <c r="RZ15" s="75"/>
      <c r="SA15" s="75"/>
      <c r="SB15" s="75"/>
      <c r="SC15" s="75"/>
      <c r="SD15" s="75"/>
      <c r="SE15" s="75"/>
      <c r="SF15" s="75"/>
      <c r="SG15" s="75"/>
      <c r="SH15" s="75"/>
      <c r="SI15" s="75"/>
      <c r="SJ15" s="75"/>
      <c r="SK15" s="75"/>
      <c r="SL15" s="75"/>
      <c r="SM15" s="75"/>
      <c r="SN15" s="75"/>
      <c r="SO15" s="75"/>
      <c r="SP15" s="75"/>
      <c r="SQ15" s="75"/>
      <c r="SR15" s="75"/>
      <c r="SS15" s="75"/>
      <c r="ST15" s="75"/>
      <c r="SU15" s="75"/>
      <c r="SV15" s="75"/>
      <c r="SW15" s="75"/>
      <c r="SX15" s="75"/>
      <c r="SY15" s="75"/>
      <c r="SZ15" s="75"/>
      <c r="TA15" s="75"/>
      <c r="TB15" s="75"/>
      <c r="TC15" s="75"/>
      <c r="TD15" s="75"/>
      <c r="TE15" s="75"/>
      <c r="TF15" s="75"/>
      <c r="TG15" s="75"/>
      <c r="TH15" s="75"/>
      <c r="TI15" s="75"/>
      <c r="TJ15" s="75"/>
      <c r="TK15" s="75"/>
      <c r="TL15" s="75"/>
      <c r="TM15" s="75"/>
      <c r="TN15" s="75"/>
      <c r="TO15" s="75"/>
      <c r="TP15" s="75"/>
      <c r="TQ15" s="75"/>
      <c r="TR15" s="75"/>
      <c r="TS15" s="75"/>
      <c r="TT15" s="75"/>
      <c r="TU15" s="75"/>
      <c r="TV15" s="75"/>
      <c r="TW15" s="75"/>
      <c r="TX15" s="75"/>
      <c r="TY15" s="75"/>
      <c r="TZ15" s="75"/>
      <c r="UA15" s="75"/>
      <c r="UB15" s="75"/>
      <c r="UC15" s="75"/>
      <c r="UD15" s="75"/>
      <c r="UE15" s="75"/>
      <c r="UF15" s="75"/>
      <c r="UG15" s="75"/>
      <c r="UH15" s="75"/>
      <c r="UI15" s="75"/>
      <c r="UJ15" s="75"/>
      <c r="UK15" s="75"/>
      <c r="UL15" s="75"/>
      <c r="UM15" s="75"/>
      <c r="UN15" s="75"/>
      <c r="UO15" s="75"/>
      <c r="UP15" s="75"/>
      <c r="UQ15" s="75"/>
      <c r="UR15" s="75"/>
      <c r="US15" s="75"/>
      <c r="UT15" s="75"/>
      <c r="UU15" s="75"/>
      <c r="UV15" s="75"/>
      <c r="UW15" s="75"/>
      <c r="UX15" s="75"/>
      <c r="UY15" s="75"/>
      <c r="UZ15" s="75"/>
      <c r="VA15" s="75"/>
      <c r="VB15" s="75"/>
      <c r="VC15" s="75"/>
      <c r="VD15" s="75"/>
      <c r="VE15" s="75"/>
      <c r="VF15" s="75"/>
      <c r="VG15" s="75"/>
      <c r="VH15" s="75"/>
      <c r="VI15" s="75"/>
      <c r="VJ15" s="75"/>
      <c r="VK15" s="75"/>
      <c r="VL15" s="75"/>
      <c r="VM15" s="75"/>
      <c r="VN15" s="75"/>
      <c r="VO15" s="75"/>
      <c r="VP15" s="75"/>
      <c r="VQ15" s="75"/>
      <c r="VR15" s="75"/>
      <c r="VS15" s="75"/>
      <c r="VT15" s="75"/>
      <c r="VU15" s="75"/>
      <c r="VV15" s="75"/>
      <c r="VW15" s="75"/>
      <c r="VX15" s="75"/>
      <c r="VY15" s="75"/>
      <c r="VZ15" s="75"/>
      <c r="WA15" s="75"/>
      <c r="WB15" s="75"/>
      <c r="WC15" s="75"/>
      <c r="WD15" s="75"/>
      <c r="WE15" s="75"/>
      <c r="WF15" s="75"/>
      <c r="WG15" s="75"/>
      <c r="WH15" s="75"/>
      <c r="WI15" s="75"/>
      <c r="WJ15" s="75"/>
      <c r="WK15" s="75"/>
      <c r="WL15" s="75"/>
      <c r="WM15" s="75"/>
      <c r="WN15" s="75"/>
      <c r="WO15" s="75"/>
      <c r="WP15" s="75"/>
      <c r="WQ15" s="75"/>
      <c r="WR15" s="75"/>
      <c r="WS15" s="75"/>
      <c r="WT15" s="75"/>
      <c r="WU15" s="75"/>
      <c r="WV15" s="75"/>
      <c r="WW15" s="75"/>
      <c r="WX15" s="75"/>
      <c r="WY15" s="75"/>
      <c r="WZ15" s="75"/>
      <c r="XA15" s="75"/>
      <c r="XB15" s="75"/>
      <c r="XC15" s="75"/>
      <c r="XD15" s="75"/>
      <c r="XE15" s="75"/>
      <c r="XF15" s="75"/>
      <c r="XG15" s="75"/>
      <c r="XH15" s="75"/>
      <c r="XI15" s="75"/>
      <c r="XJ15" s="75"/>
      <c r="XK15" s="75"/>
      <c r="XL15" s="75"/>
      <c r="XM15" s="75"/>
      <c r="XN15" s="75"/>
      <c r="XO15" s="75"/>
      <c r="XP15" s="75"/>
      <c r="XQ15" s="75"/>
      <c r="XR15" s="75"/>
      <c r="XS15" s="75"/>
      <c r="XT15" s="75"/>
      <c r="XU15" s="75"/>
      <c r="XV15" s="75"/>
      <c r="XW15" s="75"/>
      <c r="XX15" s="75"/>
      <c r="XY15" s="75"/>
      <c r="XZ15" s="75"/>
      <c r="YA15" s="75"/>
      <c r="YB15" s="75"/>
      <c r="YC15" s="75"/>
      <c r="YD15" s="75"/>
      <c r="YE15" s="75"/>
      <c r="YF15" s="75"/>
      <c r="YG15" s="75"/>
      <c r="YH15" s="75"/>
      <c r="YI15" s="75"/>
      <c r="YJ15" s="75"/>
      <c r="YK15" s="75"/>
      <c r="YL15" s="75"/>
      <c r="YM15" s="75"/>
      <c r="YN15" s="75"/>
      <c r="YO15" s="75"/>
      <c r="YP15" s="75"/>
      <c r="YQ15" s="75"/>
      <c r="YR15" s="75"/>
      <c r="YS15" s="75"/>
      <c r="YT15" s="75"/>
      <c r="YU15" s="75"/>
      <c r="YV15" s="75"/>
      <c r="YW15" s="75"/>
      <c r="YX15" s="75"/>
      <c r="YY15" s="75"/>
      <c r="YZ15" s="75"/>
      <c r="ZA15" s="75"/>
      <c r="ZB15" s="75"/>
      <c r="ZC15" s="75"/>
      <c r="ZD15" s="75"/>
      <c r="ZE15" s="75"/>
      <c r="ZF15" s="75"/>
      <c r="ZG15" s="75"/>
      <c r="ZH15" s="75"/>
      <c r="ZI15" s="75"/>
      <c r="ZJ15" s="75"/>
      <c r="ZK15" s="75"/>
      <c r="ZL15" s="75"/>
      <c r="ZM15" s="75"/>
      <c r="ZN15" s="75"/>
      <c r="ZO15" s="75"/>
      <c r="ZP15" s="75"/>
      <c r="ZQ15" s="75"/>
      <c r="ZR15" s="75"/>
      <c r="ZS15" s="75"/>
      <c r="ZT15" s="75"/>
      <c r="ZU15" s="75"/>
      <c r="ZV15" s="75"/>
      <c r="ZW15" s="75"/>
      <c r="ZX15" s="75"/>
      <c r="ZY15" s="75"/>
      <c r="ZZ15" s="75"/>
      <c r="AAA15" s="75"/>
      <c r="AAB15" s="75"/>
      <c r="AAC15" s="75"/>
      <c r="AAD15" s="75"/>
      <c r="AAE15" s="75"/>
      <c r="AAF15" s="75"/>
      <c r="AAG15" s="75"/>
      <c r="AAH15" s="75"/>
      <c r="AAI15" s="75"/>
      <c r="AAJ15" s="75"/>
      <c r="AAK15" s="75"/>
      <c r="AAL15" s="75"/>
      <c r="AAM15" s="75"/>
      <c r="AAN15" s="75"/>
      <c r="AAO15" s="75"/>
      <c r="AAP15" s="75"/>
      <c r="AAQ15" s="75"/>
      <c r="AAR15" s="75"/>
      <c r="AAS15" s="75"/>
      <c r="AAT15" s="75"/>
      <c r="AAU15" s="75"/>
      <c r="AAV15" s="75"/>
      <c r="AAW15" s="75"/>
      <c r="AAX15" s="75"/>
      <c r="AAY15" s="75"/>
      <c r="AAZ15" s="75"/>
      <c r="ABA15" s="75"/>
      <c r="ABB15" s="75"/>
      <c r="ABC15" s="75"/>
      <c r="ABD15" s="75"/>
      <c r="ABE15" s="75"/>
      <c r="ABF15" s="75"/>
      <c r="ABG15" s="75"/>
      <c r="ABH15" s="75"/>
      <c r="ABI15" s="75"/>
      <c r="ABJ15" s="75"/>
      <c r="ABK15" s="75"/>
      <c r="ABL15" s="75"/>
      <c r="ABM15" s="75"/>
      <c r="ABN15" s="75"/>
      <c r="ABO15" s="75"/>
      <c r="ABP15" s="75"/>
      <c r="ABQ15" s="75"/>
      <c r="ABR15" s="75"/>
      <c r="ABS15" s="75"/>
      <c r="ABT15" s="75"/>
      <c r="ABU15" s="75"/>
      <c r="ABV15" s="75"/>
      <c r="ABW15" s="75"/>
      <c r="ABX15" s="75"/>
      <c r="ABY15" s="75"/>
      <c r="ABZ15" s="75"/>
      <c r="ACA15" s="75"/>
      <c r="ACB15" s="75"/>
      <c r="ACC15" s="75"/>
      <c r="ACD15" s="75"/>
      <c r="ACE15" s="75"/>
      <c r="ACF15" s="75"/>
      <c r="ACG15" s="75"/>
      <c r="ACH15" s="75"/>
      <c r="ACI15" s="75"/>
      <c r="ACJ15" s="75"/>
      <c r="ACK15" s="75"/>
      <c r="ACL15" s="75"/>
      <c r="ACM15" s="75"/>
      <c r="ACN15" s="75"/>
      <c r="ACO15" s="75"/>
      <c r="ACP15" s="75"/>
      <c r="ACQ15" s="75"/>
      <c r="ACR15" s="75"/>
      <c r="ACS15" s="75"/>
      <c r="ACT15" s="75"/>
      <c r="ACU15" s="75"/>
      <c r="ACV15" s="75"/>
      <c r="ACW15" s="75"/>
      <c r="ACX15" s="75"/>
      <c r="ACY15" s="75"/>
      <c r="ACZ15" s="75"/>
      <c r="ADA15" s="75"/>
      <c r="ADB15" s="75"/>
      <c r="ADC15" s="75"/>
      <c r="ADD15" s="75"/>
      <c r="ADE15" s="75"/>
      <c r="ADF15" s="75"/>
      <c r="ADG15" s="75"/>
      <c r="ADH15" s="75"/>
      <c r="ADI15" s="75"/>
      <c r="ADJ15" s="75"/>
      <c r="ADK15" s="75"/>
      <c r="ADL15" s="75"/>
      <c r="ADM15" s="75"/>
      <c r="ADN15" s="75"/>
      <c r="ADO15" s="75"/>
      <c r="ADP15" s="75"/>
      <c r="ADQ15" s="75"/>
      <c r="ADR15" s="75"/>
      <c r="ADS15" s="75"/>
      <c r="ADT15" s="75"/>
      <c r="ADU15" s="75"/>
      <c r="ADV15" s="75"/>
      <c r="ADW15" s="75"/>
      <c r="ADX15" s="75"/>
      <c r="ADY15" s="75"/>
      <c r="ADZ15" s="75"/>
      <c r="AEA15" s="75"/>
      <c r="AEB15" s="75"/>
      <c r="AEC15" s="75"/>
      <c r="AED15" s="75"/>
      <c r="AEE15" s="75"/>
      <c r="AEF15" s="75"/>
      <c r="AEG15" s="75"/>
      <c r="AEH15" s="75"/>
      <c r="AEI15" s="75"/>
      <c r="AEJ15" s="75"/>
      <c r="AEK15" s="75"/>
      <c r="AEL15" s="75"/>
      <c r="AEM15" s="75"/>
      <c r="AEN15" s="75"/>
      <c r="AEO15" s="75"/>
      <c r="AEP15" s="75"/>
      <c r="AEQ15" s="75"/>
      <c r="AER15" s="75"/>
      <c r="AES15" s="75"/>
      <c r="AET15" s="75"/>
      <c r="AEU15" s="75"/>
      <c r="AEV15" s="75"/>
      <c r="AEW15" s="75"/>
      <c r="AEX15" s="75"/>
      <c r="AEY15" s="75"/>
      <c r="AEZ15" s="75"/>
      <c r="AFA15" s="75"/>
      <c r="AFB15" s="75"/>
      <c r="AFC15" s="75"/>
      <c r="AFD15" s="75"/>
      <c r="AFE15" s="75"/>
      <c r="AFF15" s="75"/>
      <c r="AFG15" s="75"/>
      <c r="AFH15" s="75"/>
      <c r="AFI15" s="75"/>
      <c r="AFJ15" s="75"/>
      <c r="AFK15" s="75"/>
      <c r="AFL15" s="75"/>
      <c r="AFM15" s="75"/>
      <c r="AFN15" s="75"/>
      <c r="AFO15" s="75"/>
      <c r="AFP15" s="75"/>
      <c r="AFQ15" s="75"/>
      <c r="AFR15" s="75"/>
      <c r="AFS15" s="75"/>
      <c r="AFT15" s="75"/>
      <c r="AFU15" s="75"/>
      <c r="AFV15" s="75"/>
      <c r="AFW15" s="75"/>
      <c r="AFX15" s="75"/>
      <c r="AFY15" s="75"/>
      <c r="AFZ15" s="75"/>
      <c r="AGA15" s="75"/>
      <c r="AGB15" s="75"/>
      <c r="AGC15" s="75"/>
      <c r="AGD15" s="75"/>
      <c r="AGE15" s="75"/>
      <c r="AGF15" s="75"/>
      <c r="AGG15" s="75"/>
      <c r="AGH15" s="75"/>
      <c r="AGI15" s="75"/>
      <c r="AGJ15" s="75"/>
      <c r="AGK15" s="75"/>
      <c r="AGL15" s="75"/>
      <c r="AGM15" s="75"/>
      <c r="AGN15" s="75"/>
      <c r="AGO15" s="75"/>
      <c r="AGP15" s="75"/>
      <c r="AGQ15" s="75"/>
      <c r="AGR15" s="75"/>
      <c r="AGS15" s="75"/>
      <c r="AGT15" s="75"/>
      <c r="AGU15" s="75"/>
      <c r="AGV15" s="75"/>
      <c r="AGW15" s="75"/>
      <c r="AGX15" s="75"/>
      <c r="AGY15" s="75"/>
      <c r="AGZ15" s="75"/>
      <c r="AHA15" s="75"/>
      <c r="AHB15" s="75"/>
      <c r="AHC15" s="75"/>
      <c r="AHD15" s="75"/>
      <c r="AHE15" s="75"/>
      <c r="AHF15" s="75"/>
      <c r="AHG15" s="75"/>
      <c r="AHH15" s="75"/>
      <c r="AHI15" s="75"/>
      <c r="AHJ15" s="75"/>
      <c r="AHK15" s="75"/>
      <c r="AHL15" s="75"/>
      <c r="AHM15" s="75"/>
      <c r="AHN15" s="75"/>
      <c r="AHO15" s="75"/>
      <c r="AHP15" s="75"/>
      <c r="AHQ15" s="75"/>
      <c r="AHR15" s="75"/>
      <c r="AHS15" s="75"/>
      <c r="AHT15" s="75"/>
      <c r="AHU15" s="75"/>
      <c r="AHV15" s="75"/>
      <c r="AHW15" s="75"/>
      <c r="AHX15" s="75"/>
      <c r="AHY15" s="75"/>
      <c r="AHZ15" s="75"/>
      <c r="AIA15" s="75"/>
      <c r="AIB15" s="75"/>
      <c r="AIC15" s="75"/>
      <c r="AID15" s="75"/>
      <c r="AIE15" s="75"/>
      <c r="AIF15" s="75"/>
      <c r="AIG15" s="75"/>
      <c r="AIH15" s="75"/>
      <c r="AII15" s="75"/>
      <c r="AIJ15" s="75"/>
      <c r="AIK15" s="75"/>
      <c r="AIL15" s="75"/>
      <c r="AIM15" s="75"/>
      <c r="AIN15" s="75"/>
      <c r="AIO15" s="75"/>
      <c r="AIP15" s="75"/>
      <c r="AIQ15" s="75"/>
      <c r="AIR15" s="75"/>
      <c r="AIS15" s="75"/>
      <c r="AIT15" s="75"/>
      <c r="AIU15" s="75"/>
      <c r="AIV15" s="75"/>
      <c r="AIW15" s="75"/>
      <c r="AIX15" s="75"/>
      <c r="AIY15" s="75"/>
      <c r="AIZ15" s="75"/>
      <c r="AJA15" s="75"/>
      <c r="AJB15" s="75"/>
      <c r="AJC15" s="75"/>
      <c r="AJD15" s="75"/>
      <c r="AJE15" s="75"/>
      <c r="AJF15" s="75"/>
      <c r="AJG15" s="75"/>
      <c r="AJH15" s="75"/>
      <c r="AJI15" s="75"/>
      <c r="AJJ15" s="75"/>
      <c r="AJK15" s="75"/>
      <c r="AJL15" s="75"/>
      <c r="AJM15" s="75"/>
      <c r="AJN15" s="75"/>
      <c r="AJO15" s="75"/>
      <c r="AJP15" s="75"/>
      <c r="AJQ15" s="75"/>
      <c r="AJR15" s="75"/>
      <c r="AJS15" s="75"/>
      <c r="AJT15" s="75"/>
      <c r="AJU15" s="75"/>
      <c r="AJV15" s="75"/>
      <c r="AJW15" s="75"/>
      <c r="AJX15" s="75"/>
      <c r="AJY15" s="75"/>
      <c r="AJZ15" s="75"/>
      <c r="AKA15" s="75"/>
      <c r="AKB15" s="75"/>
      <c r="AKC15" s="75"/>
      <c r="AKD15" s="75"/>
      <c r="AKE15" s="75"/>
      <c r="AKF15" s="75"/>
      <c r="AKG15" s="75"/>
      <c r="AKH15" s="75"/>
      <c r="AKI15" s="75"/>
      <c r="AKJ15" s="75"/>
      <c r="AKK15" s="75"/>
      <c r="AKL15" s="75"/>
      <c r="AKM15" s="75"/>
      <c r="AKN15" s="75"/>
      <c r="AKO15" s="75"/>
      <c r="AKP15" s="75"/>
      <c r="AKQ15" s="75"/>
      <c r="AKR15" s="75"/>
      <c r="AKS15" s="75"/>
      <c r="AKT15" s="75"/>
      <c r="AKU15" s="75"/>
      <c r="AKV15" s="75"/>
      <c r="AKW15" s="75"/>
      <c r="AKX15" s="75"/>
      <c r="AKY15" s="75"/>
      <c r="AKZ15" s="75"/>
      <c r="ALA15" s="75"/>
      <c r="ALB15" s="75"/>
      <c r="ALC15" s="75"/>
      <c r="ALD15" s="75"/>
      <c r="ALE15" s="75"/>
      <c r="ALF15" s="75"/>
      <c r="ALG15" s="75"/>
      <c r="ALH15" s="75"/>
      <c r="ALI15" s="75"/>
      <c r="ALJ15" s="75"/>
      <c r="ALK15" s="75"/>
      <c r="ALL15" s="75"/>
      <c r="ALM15" s="75"/>
      <c r="ALN15" s="75"/>
      <c r="ALO15" s="75"/>
      <c r="ALP15" s="75"/>
      <c r="ALQ15" s="75"/>
      <c r="ALR15" s="75"/>
      <c r="ALS15" s="75"/>
      <c r="ALT15" s="75"/>
      <c r="ALU15" s="75"/>
      <c r="ALV15" s="75"/>
      <c r="ALW15" s="75"/>
      <c r="ALX15" s="75"/>
      <c r="ALY15" s="75"/>
      <c r="ALZ15" s="75"/>
      <c r="AMA15" s="75"/>
      <c r="AMB15" s="75"/>
      <c r="AMC15" s="75"/>
      <c r="AMD15" s="75"/>
      <c r="AME15" s="75"/>
      <c r="AMF15" s="75"/>
      <c r="AMG15" s="75"/>
      <c r="AMH15" s="75"/>
      <c r="AMI15" s="75"/>
      <c r="AMJ15" s="75"/>
      <c r="AMK15" s="75"/>
      <c r="AML15" s="75"/>
      <c r="AMM15" s="75"/>
      <c r="AMN15" s="75"/>
      <c r="AMO15" s="75"/>
      <c r="AMP15" s="75"/>
      <c r="AMQ15" s="75"/>
      <c r="AMR15" s="75"/>
      <c r="AMS15" s="75"/>
      <c r="AMT15" s="75"/>
      <c r="AMU15" s="75"/>
      <c r="AMV15" s="75"/>
      <c r="AMW15" s="75"/>
      <c r="AMX15" s="75"/>
      <c r="AMY15" s="75"/>
      <c r="AMZ15" s="75"/>
      <c r="ANA15" s="75"/>
      <c r="ANB15" s="75"/>
      <c r="ANC15" s="75"/>
      <c r="AND15" s="75"/>
      <c r="ANE15" s="75"/>
      <c r="ANF15" s="75"/>
      <c r="ANG15" s="75"/>
      <c r="ANH15" s="75"/>
      <c r="ANI15" s="75"/>
      <c r="ANJ15" s="75"/>
      <c r="ANK15" s="75"/>
      <c r="ANL15" s="75"/>
      <c r="ANM15" s="75"/>
      <c r="ANN15" s="75"/>
      <c r="ANO15" s="75"/>
      <c r="ANP15" s="75"/>
      <c r="ANQ15" s="75"/>
      <c r="ANR15" s="75"/>
      <c r="ANS15" s="75"/>
      <c r="ANT15" s="75"/>
      <c r="ANU15" s="75"/>
      <c r="ANV15" s="75"/>
      <c r="ANW15" s="75"/>
      <c r="ANX15" s="75"/>
      <c r="ANY15" s="75"/>
      <c r="ANZ15" s="75"/>
      <c r="AOA15" s="75"/>
      <c r="AOB15" s="75"/>
      <c r="AOC15" s="75"/>
      <c r="AOD15" s="75"/>
      <c r="AOE15" s="75"/>
      <c r="AOF15" s="75"/>
      <c r="AOG15" s="75"/>
      <c r="AOH15" s="75"/>
      <c r="AOI15" s="75"/>
      <c r="AOJ15" s="75"/>
      <c r="AOK15" s="75"/>
      <c r="AOL15" s="75"/>
      <c r="AOM15" s="75"/>
      <c r="AON15" s="75"/>
      <c r="AOO15" s="75"/>
      <c r="AOP15" s="75"/>
      <c r="AOQ15" s="75"/>
      <c r="AOR15" s="75"/>
      <c r="AOS15" s="75"/>
      <c r="AOT15" s="75"/>
      <c r="AOU15" s="75"/>
      <c r="AOV15" s="75"/>
      <c r="AOW15" s="75"/>
      <c r="AOX15" s="75"/>
      <c r="AOY15" s="75"/>
      <c r="AOZ15" s="75"/>
      <c r="APA15" s="75"/>
      <c r="APB15" s="75"/>
      <c r="APC15" s="75"/>
      <c r="APD15" s="75"/>
      <c r="APE15" s="75"/>
      <c r="APF15" s="75"/>
      <c r="APG15" s="75"/>
      <c r="APH15" s="75"/>
      <c r="API15" s="75"/>
      <c r="APJ15" s="75"/>
      <c r="APK15" s="75"/>
      <c r="APL15" s="75"/>
      <c r="APM15" s="75"/>
      <c r="APN15" s="75"/>
      <c r="APO15" s="75"/>
      <c r="APP15" s="75"/>
      <c r="APQ15" s="75"/>
      <c r="APR15" s="75"/>
      <c r="APS15" s="75"/>
      <c r="APT15" s="75"/>
      <c r="APU15" s="75"/>
      <c r="APV15" s="75"/>
      <c r="APW15" s="75"/>
      <c r="APX15" s="75"/>
      <c r="APY15" s="75"/>
      <c r="APZ15" s="75"/>
      <c r="AQA15" s="75"/>
      <c r="AQB15" s="75"/>
      <c r="AQC15" s="75"/>
      <c r="AQD15" s="75"/>
      <c r="AQE15" s="75"/>
      <c r="AQF15" s="75"/>
      <c r="AQG15" s="75"/>
      <c r="AQH15" s="75"/>
      <c r="AQI15" s="75"/>
      <c r="AQJ15" s="75"/>
      <c r="AQK15" s="75"/>
      <c r="AQL15" s="75"/>
      <c r="AQM15" s="75"/>
      <c r="AQN15" s="75"/>
      <c r="AQO15" s="75"/>
      <c r="AQP15" s="75"/>
      <c r="AQQ15" s="75"/>
      <c r="AQR15" s="75"/>
      <c r="AQS15" s="75"/>
      <c r="AQT15" s="75"/>
      <c r="AQU15" s="75"/>
      <c r="AQV15" s="75"/>
      <c r="AQW15" s="75"/>
      <c r="AQX15" s="75"/>
      <c r="AQY15" s="75"/>
      <c r="AQZ15" s="75"/>
      <c r="ARA15" s="75"/>
      <c r="ARB15" s="75"/>
      <c r="ARC15" s="75"/>
      <c r="ARD15" s="75"/>
      <c r="ARE15" s="75"/>
      <c r="ARF15" s="75"/>
      <c r="ARG15" s="75"/>
      <c r="ARH15" s="75"/>
      <c r="ARI15" s="75"/>
      <c r="ARJ15" s="75"/>
      <c r="ARK15" s="75"/>
      <c r="ARL15" s="75"/>
      <c r="ARM15" s="75"/>
      <c r="ARN15" s="75"/>
      <c r="ARO15" s="75"/>
      <c r="ARP15" s="75"/>
      <c r="ARQ15" s="75"/>
      <c r="ARR15" s="75"/>
      <c r="ARS15" s="75"/>
      <c r="ART15" s="75"/>
      <c r="ARU15" s="75"/>
      <c r="ARV15" s="75"/>
      <c r="ARW15" s="75"/>
      <c r="ARX15" s="75"/>
      <c r="ARY15" s="75"/>
      <c r="ARZ15" s="75"/>
      <c r="ASA15" s="75"/>
      <c r="ASB15" s="75"/>
      <c r="ASC15" s="75"/>
      <c r="ASD15" s="75"/>
      <c r="ASE15" s="75"/>
      <c r="ASF15" s="75"/>
      <c r="ASG15" s="75"/>
      <c r="ASH15" s="75"/>
      <c r="ASI15" s="75"/>
      <c r="ASJ15" s="75"/>
      <c r="ASK15" s="75"/>
      <c r="ASL15" s="75"/>
      <c r="ASM15" s="75"/>
      <c r="ASN15" s="75"/>
      <c r="ASO15" s="75"/>
      <c r="ASP15" s="75"/>
      <c r="ASQ15" s="75"/>
      <c r="ASR15" s="75"/>
      <c r="ASS15" s="75"/>
      <c r="AST15" s="75"/>
      <c r="ASU15" s="75"/>
      <c r="ASV15" s="75"/>
      <c r="ASW15" s="75"/>
      <c r="ASX15" s="75"/>
      <c r="ASY15" s="75"/>
      <c r="ASZ15" s="75"/>
      <c r="ATA15" s="75"/>
      <c r="ATB15" s="75"/>
      <c r="ATC15" s="75"/>
      <c r="ATD15" s="75"/>
      <c r="ATE15" s="75"/>
      <c r="ATF15" s="75"/>
      <c r="ATG15" s="75"/>
      <c r="ATH15" s="75"/>
      <c r="ATI15" s="75"/>
      <c r="ATJ15" s="75"/>
      <c r="ATK15" s="75"/>
      <c r="ATL15" s="75"/>
      <c r="ATM15" s="75"/>
      <c r="ATN15" s="75"/>
      <c r="ATO15" s="75"/>
      <c r="ATP15" s="75"/>
      <c r="ATQ15" s="75"/>
      <c r="ATR15" s="75"/>
      <c r="ATS15" s="75"/>
      <c r="ATT15" s="75"/>
      <c r="ATU15" s="75"/>
      <c r="ATV15" s="75"/>
      <c r="ATW15" s="75"/>
      <c r="ATX15" s="75"/>
      <c r="ATY15" s="75"/>
      <c r="ATZ15" s="75"/>
      <c r="AUA15" s="75"/>
      <c r="AUB15" s="75"/>
      <c r="AUC15" s="75"/>
      <c r="AUD15" s="75"/>
      <c r="AUE15" s="75"/>
      <c r="AUF15" s="75"/>
      <c r="AUG15" s="75"/>
      <c r="AUH15" s="75"/>
      <c r="AUI15" s="75"/>
      <c r="AUJ15" s="75"/>
      <c r="AUK15" s="75"/>
      <c r="AUL15" s="75"/>
      <c r="AUM15" s="75"/>
      <c r="AUN15" s="75"/>
      <c r="AUO15" s="75"/>
      <c r="AUP15" s="75"/>
      <c r="AUQ15" s="75"/>
      <c r="AUR15" s="75"/>
      <c r="AUS15" s="75"/>
      <c r="AUT15" s="75"/>
      <c r="AUU15" s="75"/>
      <c r="AUV15" s="75"/>
      <c r="AUW15" s="75"/>
      <c r="AUX15" s="75"/>
      <c r="AUY15" s="75"/>
      <c r="AUZ15" s="75"/>
      <c r="AVA15" s="75"/>
      <c r="AVB15" s="75"/>
      <c r="AVC15" s="75"/>
      <c r="AVD15" s="75"/>
      <c r="AVE15" s="75"/>
      <c r="AVF15" s="75"/>
      <c r="AVG15" s="75"/>
      <c r="AVH15" s="75"/>
      <c r="AVI15" s="75"/>
      <c r="AVJ15" s="75"/>
      <c r="AVK15" s="75"/>
      <c r="AVL15" s="75"/>
      <c r="AVM15" s="75"/>
      <c r="AVN15" s="75"/>
      <c r="AVO15" s="75"/>
      <c r="AVP15" s="75"/>
      <c r="AVQ15" s="75"/>
      <c r="AVR15" s="75"/>
      <c r="AVS15" s="75"/>
      <c r="AVT15" s="75"/>
      <c r="AVU15" s="75"/>
      <c r="AVV15" s="75"/>
      <c r="AVW15" s="75"/>
      <c r="AVX15" s="75"/>
      <c r="AVY15" s="75"/>
      <c r="AVZ15" s="75"/>
      <c r="AWA15" s="75"/>
      <c r="AWB15" s="75"/>
      <c r="AWC15" s="75"/>
      <c r="AWD15" s="75"/>
      <c r="AWE15" s="75"/>
      <c r="AWF15" s="75"/>
      <c r="AWG15" s="75"/>
      <c r="AWH15" s="75"/>
      <c r="AWI15" s="75"/>
      <c r="AWJ15" s="75"/>
      <c r="AWK15" s="75"/>
      <c r="AWL15" s="75"/>
      <c r="AWM15" s="75"/>
      <c r="AWN15" s="75"/>
      <c r="AWO15" s="75"/>
      <c r="AWP15" s="75"/>
      <c r="AWQ15" s="75"/>
      <c r="AWR15" s="75"/>
      <c r="AWS15" s="75"/>
      <c r="AWT15" s="75"/>
      <c r="AWU15" s="75"/>
      <c r="AWV15" s="75"/>
      <c r="AWW15" s="75"/>
      <c r="AWX15" s="75"/>
      <c r="AWY15" s="75"/>
      <c r="AWZ15" s="75"/>
      <c r="AXA15" s="75"/>
      <c r="AXB15" s="75"/>
      <c r="AXC15" s="75"/>
      <c r="AXD15" s="75"/>
      <c r="AXE15" s="75"/>
      <c r="AXF15" s="75"/>
      <c r="AXG15" s="75"/>
      <c r="AXH15" s="75"/>
      <c r="AXI15" s="75"/>
      <c r="AXJ15" s="75"/>
      <c r="AXK15" s="75"/>
      <c r="AXL15" s="75"/>
      <c r="AXM15" s="75"/>
      <c r="AXN15" s="75"/>
      <c r="AXO15" s="75"/>
      <c r="AXP15" s="75"/>
      <c r="AXQ15" s="75"/>
      <c r="AXR15" s="75"/>
      <c r="AXS15" s="75"/>
      <c r="AXT15" s="75"/>
      <c r="AXU15" s="75"/>
      <c r="AXV15" s="75"/>
      <c r="AXW15" s="75"/>
      <c r="AXX15" s="75"/>
      <c r="AXY15" s="75"/>
      <c r="AXZ15" s="75"/>
      <c r="AYA15" s="75"/>
      <c r="AYB15" s="75"/>
      <c r="AYC15" s="75"/>
      <c r="AYD15" s="75"/>
      <c r="AYE15" s="75"/>
      <c r="AYF15" s="75"/>
      <c r="AYG15" s="75"/>
      <c r="AYH15" s="75"/>
      <c r="AYI15" s="75"/>
      <c r="AYJ15" s="75"/>
      <c r="AYK15" s="75"/>
      <c r="AYL15" s="75"/>
      <c r="AYM15" s="75"/>
      <c r="AYN15" s="75"/>
      <c r="AYO15" s="75"/>
      <c r="AYP15" s="75"/>
      <c r="AYQ15" s="75"/>
      <c r="AYR15" s="75"/>
      <c r="AYS15" s="75"/>
      <c r="AYT15" s="75"/>
      <c r="AYU15" s="75"/>
      <c r="AYV15" s="75"/>
      <c r="AYW15" s="75"/>
      <c r="AYX15" s="75"/>
      <c r="AYY15" s="75"/>
      <c r="AYZ15" s="75"/>
      <c r="AZA15" s="75"/>
      <c r="AZB15" s="75"/>
      <c r="AZC15" s="75"/>
      <c r="AZD15" s="75"/>
      <c r="AZE15" s="75"/>
      <c r="AZF15" s="75"/>
      <c r="AZG15" s="75"/>
      <c r="AZH15" s="75"/>
      <c r="AZI15" s="75"/>
      <c r="AZJ15" s="75"/>
      <c r="AZK15" s="75"/>
      <c r="AZL15" s="75"/>
      <c r="AZM15" s="75"/>
      <c r="AZN15" s="75"/>
      <c r="AZO15" s="75"/>
      <c r="AZP15" s="75"/>
      <c r="AZQ15" s="75"/>
      <c r="AZR15" s="75"/>
      <c r="AZS15" s="75"/>
      <c r="AZT15" s="75"/>
      <c r="AZU15" s="75"/>
      <c r="AZV15" s="75"/>
      <c r="AZW15" s="75"/>
      <c r="AZX15" s="75"/>
      <c r="AZY15" s="75"/>
      <c r="AZZ15" s="75"/>
      <c r="BAA15" s="75"/>
      <c r="BAB15" s="75"/>
      <c r="BAC15" s="75"/>
      <c r="BAD15" s="75"/>
      <c r="BAE15" s="75"/>
      <c r="BAF15" s="75"/>
      <c r="BAG15" s="75"/>
      <c r="BAH15" s="75"/>
      <c r="BAI15" s="75"/>
      <c r="BAJ15" s="75"/>
      <c r="BAK15" s="75"/>
      <c r="BAL15" s="75"/>
      <c r="BAM15" s="75"/>
      <c r="BAN15" s="75"/>
      <c r="BAO15" s="75"/>
      <c r="BAP15" s="75"/>
      <c r="BAQ15" s="75"/>
      <c r="BAR15" s="75"/>
      <c r="BAS15" s="75"/>
      <c r="BAT15" s="75"/>
    </row>
    <row r="16" spans="1:1398" ht="17.25" customHeight="1" x14ac:dyDescent="0.2">
      <c r="A16" s="169" t="s">
        <v>153</v>
      </c>
      <c r="B16" s="10"/>
      <c r="C16" s="379"/>
      <c r="D16" s="380"/>
      <c r="E16" s="380"/>
      <c r="F16" s="138"/>
      <c r="G16" s="197"/>
      <c r="H16" s="381"/>
      <c r="I16" s="382"/>
      <c r="J16" s="389" t="s">
        <v>39</v>
      </c>
      <c r="K16" s="389"/>
      <c r="L16" s="198"/>
      <c r="M16" s="388"/>
      <c r="N16" s="388"/>
      <c r="O16" s="388"/>
    </row>
    <row r="17" spans="1:1398" s="1" customFormat="1" ht="7.5" customHeight="1" x14ac:dyDescent="0.2">
      <c r="A17" s="199"/>
      <c r="B17" s="200"/>
      <c r="C17" s="200"/>
      <c r="D17" s="201"/>
      <c r="E17" s="200"/>
      <c r="F17" s="200"/>
      <c r="G17" s="119"/>
      <c r="H17" s="200"/>
      <c r="I17" s="200"/>
      <c r="J17" s="161"/>
      <c r="K17" s="161"/>
      <c r="L17" s="202"/>
      <c r="M17" s="203"/>
      <c r="N17" s="173"/>
      <c r="O17" s="204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  <c r="IZ17" s="19"/>
      <c r="JA17" s="19"/>
      <c r="JB17" s="19"/>
      <c r="JC17" s="19"/>
      <c r="JD17" s="19"/>
      <c r="JE17" s="19"/>
      <c r="JF17" s="19"/>
      <c r="JG17" s="19"/>
      <c r="JH17" s="19"/>
      <c r="JI17" s="19"/>
      <c r="JJ17" s="19"/>
      <c r="JK17" s="19"/>
      <c r="JL17" s="19"/>
      <c r="JM17" s="19"/>
      <c r="JN17" s="19"/>
      <c r="JO17" s="19"/>
      <c r="JP17" s="19"/>
      <c r="JQ17" s="19"/>
      <c r="JR17" s="19"/>
      <c r="JS17" s="19"/>
      <c r="JT17" s="19"/>
      <c r="JU17" s="19"/>
      <c r="JV17" s="19"/>
      <c r="JW17" s="19"/>
      <c r="JX17" s="19"/>
      <c r="JY17" s="19"/>
      <c r="JZ17" s="19"/>
      <c r="KA17" s="19"/>
      <c r="KB17" s="19"/>
      <c r="KC17" s="19"/>
      <c r="KD17" s="19"/>
      <c r="KE17" s="19"/>
      <c r="KF17" s="19"/>
      <c r="KG17" s="19"/>
      <c r="KH17" s="19"/>
      <c r="KI17" s="19"/>
      <c r="KJ17" s="19"/>
      <c r="KK17" s="19"/>
      <c r="KL17" s="19"/>
      <c r="KM17" s="19"/>
      <c r="KN17" s="19"/>
      <c r="KO17" s="19"/>
      <c r="KP17" s="19"/>
      <c r="KQ17" s="19"/>
      <c r="KR17" s="19"/>
      <c r="KS17" s="19"/>
      <c r="KT17" s="19"/>
      <c r="KU17" s="19"/>
      <c r="KV17" s="19"/>
      <c r="KW17" s="19"/>
      <c r="KX17" s="19"/>
      <c r="KY17" s="19"/>
      <c r="KZ17" s="19"/>
      <c r="LA17" s="19"/>
      <c r="LB17" s="19"/>
      <c r="LC17" s="19"/>
      <c r="LD17" s="19"/>
      <c r="LE17" s="19"/>
      <c r="LF17" s="19"/>
      <c r="LG17" s="19"/>
      <c r="LH17" s="19"/>
      <c r="LI17" s="19"/>
      <c r="LJ17" s="19"/>
      <c r="LK17" s="19"/>
      <c r="LL17" s="19"/>
      <c r="LM17" s="19"/>
      <c r="LN17" s="19"/>
      <c r="LO17" s="19"/>
      <c r="LP17" s="19"/>
      <c r="LQ17" s="19"/>
      <c r="LR17" s="19"/>
      <c r="LS17" s="19"/>
      <c r="LT17" s="19"/>
      <c r="LU17" s="19"/>
      <c r="LV17" s="19"/>
      <c r="LW17" s="19"/>
      <c r="LX17" s="19"/>
      <c r="LY17" s="19"/>
      <c r="LZ17" s="19"/>
      <c r="MA17" s="19"/>
      <c r="MB17" s="19"/>
      <c r="MC17" s="19"/>
      <c r="MD17" s="19"/>
      <c r="ME17" s="19"/>
      <c r="MF17" s="19"/>
      <c r="MG17" s="19"/>
      <c r="MH17" s="19"/>
      <c r="MI17" s="19"/>
      <c r="MJ17" s="19"/>
      <c r="MK17" s="19"/>
      <c r="ML17" s="19"/>
      <c r="MM17" s="19"/>
      <c r="MN17" s="19"/>
      <c r="MO17" s="19"/>
      <c r="MP17" s="19"/>
      <c r="MQ17" s="19"/>
      <c r="MR17" s="19"/>
      <c r="MS17" s="19"/>
      <c r="MT17" s="19"/>
      <c r="MU17" s="19"/>
      <c r="MV17" s="19"/>
      <c r="MW17" s="19"/>
      <c r="MX17" s="19"/>
      <c r="MY17" s="19"/>
      <c r="MZ17" s="19"/>
      <c r="NA17" s="19"/>
      <c r="NB17" s="19"/>
      <c r="NC17" s="19"/>
      <c r="ND17" s="19"/>
      <c r="NE17" s="19"/>
      <c r="NF17" s="19"/>
      <c r="NG17" s="19"/>
      <c r="NH17" s="19"/>
      <c r="NI17" s="19"/>
      <c r="NJ17" s="19"/>
      <c r="NK17" s="19"/>
      <c r="NL17" s="19"/>
      <c r="NM17" s="19"/>
      <c r="NN17" s="19"/>
      <c r="NO17" s="19"/>
      <c r="NP17" s="19"/>
      <c r="NQ17" s="19"/>
      <c r="NR17" s="19"/>
      <c r="NS17" s="19"/>
      <c r="NT17" s="19"/>
      <c r="NU17" s="19"/>
      <c r="NV17" s="19"/>
      <c r="NW17" s="19"/>
      <c r="NX17" s="19"/>
      <c r="NY17" s="19"/>
      <c r="NZ17" s="19"/>
      <c r="OA17" s="19"/>
      <c r="OB17" s="19"/>
      <c r="OC17" s="19"/>
      <c r="OD17" s="19"/>
      <c r="OE17" s="19"/>
      <c r="OF17" s="19"/>
      <c r="OG17" s="19"/>
      <c r="OH17" s="19"/>
      <c r="OI17" s="19"/>
      <c r="OJ17" s="19"/>
      <c r="OK17" s="19"/>
      <c r="OL17" s="19"/>
      <c r="OM17" s="19"/>
      <c r="ON17" s="19"/>
      <c r="OO17" s="19"/>
      <c r="OP17" s="19"/>
      <c r="OQ17" s="19"/>
      <c r="OR17" s="19"/>
      <c r="OS17" s="19"/>
      <c r="OT17" s="19"/>
      <c r="OU17" s="19"/>
      <c r="OV17" s="19"/>
      <c r="OW17" s="19"/>
      <c r="OX17" s="19"/>
      <c r="OY17" s="19"/>
      <c r="OZ17" s="19"/>
      <c r="PA17" s="19"/>
      <c r="PB17" s="19"/>
      <c r="PC17" s="19"/>
      <c r="PD17" s="19"/>
      <c r="PE17" s="19"/>
      <c r="PF17" s="19"/>
      <c r="PG17" s="19"/>
      <c r="PH17" s="19"/>
      <c r="PI17" s="19"/>
      <c r="PJ17" s="19"/>
      <c r="PK17" s="19"/>
      <c r="PL17" s="19"/>
      <c r="PM17" s="19"/>
      <c r="PN17" s="19"/>
      <c r="PO17" s="19"/>
      <c r="PP17" s="19"/>
      <c r="PQ17" s="19"/>
      <c r="PR17" s="19"/>
      <c r="PS17" s="19"/>
      <c r="PT17" s="19"/>
      <c r="PU17" s="19"/>
      <c r="PV17" s="19"/>
      <c r="PW17" s="19"/>
      <c r="PX17" s="19"/>
      <c r="PY17" s="19"/>
      <c r="PZ17" s="19"/>
      <c r="QA17" s="19"/>
      <c r="QB17" s="19"/>
      <c r="QC17" s="19"/>
      <c r="QD17" s="19"/>
      <c r="QE17" s="19"/>
      <c r="QF17" s="19"/>
      <c r="QG17" s="19"/>
      <c r="QH17" s="19"/>
      <c r="QI17" s="19"/>
      <c r="QJ17" s="19"/>
      <c r="QK17" s="19"/>
      <c r="QL17" s="19"/>
      <c r="QM17" s="19"/>
      <c r="QN17" s="19"/>
      <c r="QO17" s="19"/>
      <c r="QP17" s="19"/>
      <c r="QQ17" s="19"/>
      <c r="QR17" s="19"/>
      <c r="QS17" s="19"/>
      <c r="QT17" s="19"/>
      <c r="QU17" s="19"/>
      <c r="QV17" s="19"/>
      <c r="QW17" s="19"/>
      <c r="QX17" s="19"/>
      <c r="QY17" s="19"/>
      <c r="QZ17" s="19"/>
      <c r="RA17" s="19"/>
      <c r="RB17" s="19"/>
      <c r="RC17" s="19"/>
      <c r="RD17" s="19"/>
      <c r="RE17" s="19"/>
      <c r="RF17" s="19"/>
      <c r="RG17" s="19"/>
      <c r="RH17" s="19"/>
      <c r="RI17" s="19"/>
      <c r="RJ17" s="19"/>
      <c r="RK17" s="19"/>
      <c r="RL17" s="19"/>
      <c r="RM17" s="19"/>
      <c r="RN17" s="19"/>
      <c r="RO17" s="19"/>
      <c r="RP17" s="19"/>
      <c r="RQ17" s="19"/>
      <c r="RR17" s="19"/>
      <c r="RS17" s="19"/>
      <c r="RT17" s="19"/>
      <c r="RU17" s="19"/>
      <c r="RV17" s="19"/>
      <c r="RW17" s="19"/>
      <c r="RX17" s="19"/>
      <c r="RY17" s="19"/>
      <c r="RZ17" s="19"/>
      <c r="SA17" s="19"/>
      <c r="SB17" s="19"/>
      <c r="SC17" s="19"/>
      <c r="SD17" s="19"/>
      <c r="SE17" s="19"/>
      <c r="SF17" s="19"/>
      <c r="SG17" s="19"/>
      <c r="SH17" s="19"/>
      <c r="SI17" s="19"/>
      <c r="SJ17" s="19"/>
      <c r="SK17" s="19"/>
      <c r="SL17" s="19"/>
      <c r="SM17" s="19"/>
      <c r="SN17" s="19"/>
      <c r="SO17" s="19"/>
      <c r="SP17" s="19"/>
      <c r="SQ17" s="19"/>
      <c r="SR17" s="19"/>
      <c r="SS17" s="19"/>
      <c r="ST17" s="19"/>
      <c r="SU17" s="19"/>
      <c r="SV17" s="19"/>
      <c r="SW17" s="19"/>
      <c r="SX17" s="19"/>
      <c r="SY17" s="19"/>
      <c r="SZ17" s="19"/>
      <c r="TA17" s="19"/>
      <c r="TB17" s="19"/>
      <c r="TC17" s="19"/>
      <c r="TD17" s="19"/>
      <c r="TE17" s="19"/>
      <c r="TF17" s="19"/>
      <c r="TG17" s="19"/>
      <c r="TH17" s="19"/>
      <c r="TI17" s="19"/>
      <c r="TJ17" s="19"/>
      <c r="TK17" s="19"/>
      <c r="TL17" s="19"/>
      <c r="TM17" s="19"/>
      <c r="TN17" s="19"/>
      <c r="TO17" s="19"/>
      <c r="TP17" s="19"/>
      <c r="TQ17" s="19"/>
      <c r="TR17" s="19"/>
      <c r="TS17" s="19"/>
      <c r="TT17" s="19"/>
      <c r="TU17" s="19"/>
      <c r="TV17" s="19"/>
      <c r="TW17" s="19"/>
      <c r="TX17" s="19"/>
      <c r="TY17" s="19"/>
      <c r="TZ17" s="19"/>
      <c r="UA17" s="19"/>
      <c r="UB17" s="19"/>
      <c r="UC17" s="19"/>
      <c r="UD17" s="19"/>
      <c r="UE17" s="19"/>
      <c r="UF17" s="19"/>
      <c r="UG17" s="19"/>
      <c r="UH17" s="19"/>
      <c r="UI17" s="19"/>
      <c r="UJ17" s="19"/>
      <c r="UK17" s="19"/>
      <c r="UL17" s="19"/>
      <c r="UM17" s="19"/>
      <c r="UN17" s="19"/>
      <c r="UO17" s="19"/>
      <c r="UP17" s="19"/>
      <c r="UQ17" s="19"/>
      <c r="UR17" s="19"/>
      <c r="US17" s="19"/>
      <c r="UT17" s="19"/>
      <c r="UU17" s="19"/>
      <c r="UV17" s="19"/>
      <c r="UW17" s="19"/>
      <c r="UX17" s="19"/>
      <c r="UY17" s="19"/>
      <c r="UZ17" s="19"/>
      <c r="VA17" s="19"/>
      <c r="VB17" s="19"/>
      <c r="VC17" s="19"/>
      <c r="VD17" s="19"/>
      <c r="VE17" s="19"/>
      <c r="VF17" s="19"/>
      <c r="VG17" s="19"/>
      <c r="VH17" s="19"/>
      <c r="VI17" s="19"/>
      <c r="VJ17" s="19"/>
      <c r="VK17" s="19"/>
      <c r="VL17" s="19"/>
      <c r="VM17" s="19"/>
      <c r="VN17" s="19"/>
      <c r="VO17" s="19"/>
      <c r="VP17" s="19"/>
      <c r="VQ17" s="19"/>
      <c r="VR17" s="19"/>
      <c r="VS17" s="19"/>
      <c r="VT17" s="19"/>
      <c r="VU17" s="19"/>
      <c r="VV17" s="19"/>
      <c r="VW17" s="19"/>
      <c r="VX17" s="19"/>
      <c r="VY17" s="19"/>
      <c r="VZ17" s="19"/>
      <c r="WA17" s="19"/>
      <c r="WB17" s="19"/>
      <c r="WC17" s="19"/>
      <c r="WD17" s="19"/>
      <c r="WE17" s="19"/>
      <c r="WF17" s="19"/>
      <c r="WG17" s="19"/>
      <c r="WH17" s="19"/>
      <c r="WI17" s="19"/>
      <c r="WJ17" s="19"/>
      <c r="WK17" s="19"/>
      <c r="WL17" s="19"/>
      <c r="WM17" s="19"/>
      <c r="WN17" s="19"/>
      <c r="WO17" s="19"/>
      <c r="WP17" s="19"/>
      <c r="WQ17" s="19"/>
      <c r="WR17" s="19"/>
      <c r="WS17" s="19"/>
      <c r="WT17" s="19"/>
      <c r="WU17" s="19"/>
      <c r="WV17" s="19"/>
      <c r="WW17" s="19"/>
      <c r="WX17" s="19"/>
      <c r="WY17" s="19"/>
      <c r="WZ17" s="19"/>
      <c r="XA17" s="19"/>
      <c r="XB17" s="19"/>
      <c r="XC17" s="19"/>
      <c r="XD17" s="19"/>
      <c r="XE17" s="19"/>
      <c r="XF17" s="19"/>
      <c r="XG17" s="19"/>
      <c r="XH17" s="19"/>
      <c r="XI17" s="19"/>
      <c r="XJ17" s="19"/>
      <c r="XK17" s="19"/>
      <c r="XL17" s="19"/>
      <c r="XM17" s="19"/>
      <c r="XN17" s="19"/>
      <c r="XO17" s="19"/>
      <c r="XP17" s="19"/>
      <c r="XQ17" s="19"/>
      <c r="XR17" s="19"/>
      <c r="XS17" s="19"/>
      <c r="XT17" s="19"/>
      <c r="XU17" s="19"/>
      <c r="XV17" s="19"/>
      <c r="XW17" s="19"/>
      <c r="XX17" s="19"/>
      <c r="XY17" s="19"/>
      <c r="XZ17" s="19"/>
      <c r="YA17" s="19"/>
      <c r="YB17" s="19"/>
      <c r="YC17" s="19"/>
      <c r="YD17" s="19"/>
      <c r="YE17" s="19"/>
      <c r="YF17" s="19"/>
      <c r="YG17" s="19"/>
      <c r="YH17" s="19"/>
      <c r="YI17" s="19"/>
      <c r="YJ17" s="19"/>
      <c r="YK17" s="19"/>
      <c r="YL17" s="19"/>
      <c r="YM17" s="19"/>
      <c r="YN17" s="19"/>
      <c r="YO17" s="19"/>
      <c r="YP17" s="19"/>
      <c r="YQ17" s="19"/>
      <c r="YR17" s="19"/>
      <c r="YS17" s="19"/>
      <c r="YT17" s="19"/>
      <c r="YU17" s="19"/>
      <c r="YV17" s="19"/>
      <c r="YW17" s="19"/>
      <c r="YX17" s="19"/>
      <c r="YY17" s="19"/>
      <c r="YZ17" s="19"/>
      <c r="ZA17" s="19"/>
      <c r="ZB17" s="19"/>
      <c r="ZC17" s="19"/>
      <c r="ZD17" s="19"/>
      <c r="ZE17" s="19"/>
      <c r="ZF17" s="19"/>
      <c r="ZG17" s="19"/>
      <c r="ZH17" s="19"/>
      <c r="ZI17" s="19"/>
      <c r="ZJ17" s="19"/>
      <c r="ZK17" s="19"/>
      <c r="ZL17" s="19"/>
      <c r="ZM17" s="19"/>
      <c r="ZN17" s="19"/>
      <c r="ZO17" s="19"/>
      <c r="ZP17" s="19"/>
      <c r="ZQ17" s="19"/>
      <c r="ZR17" s="19"/>
      <c r="ZS17" s="19"/>
      <c r="ZT17" s="19"/>
      <c r="ZU17" s="19"/>
      <c r="ZV17" s="19"/>
      <c r="ZW17" s="19"/>
      <c r="ZX17" s="19"/>
      <c r="ZY17" s="19"/>
      <c r="ZZ17" s="19"/>
      <c r="AAA17" s="19"/>
      <c r="AAB17" s="19"/>
      <c r="AAC17" s="19"/>
      <c r="AAD17" s="19"/>
      <c r="AAE17" s="19"/>
      <c r="AAF17" s="19"/>
      <c r="AAG17" s="19"/>
      <c r="AAH17" s="19"/>
      <c r="AAI17" s="19"/>
      <c r="AAJ17" s="19"/>
      <c r="AAK17" s="19"/>
      <c r="AAL17" s="19"/>
      <c r="AAM17" s="19"/>
      <c r="AAN17" s="19"/>
      <c r="AAO17" s="19"/>
      <c r="AAP17" s="19"/>
      <c r="AAQ17" s="19"/>
      <c r="AAR17" s="19"/>
      <c r="AAS17" s="19"/>
      <c r="AAT17" s="19"/>
      <c r="AAU17" s="19"/>
      <c r="AAV17" s="19"/>
      <c r="AAW17" s="19"/>
      <c r="AAX17" s="19"/>
      <c r="AAY17" s="19"/>
      <c r="AAZ17" s="19"/>
      <c r="ABA17" s="19"/>
      <c r="ABB17" s="19"/>
      <c r="ABC17" s="19"/>
      <c r="ABD17" s="19"/>
      <c r="ABE17" s="19"/>
      <c r="ABF17" s="19"/>
      <c r="ABG17" s="19"/>
      <c r="ABH17" s="19"/>
      <c r="ABI17" s="19"/>
      <c r="ABJ17" s="19"/>
      <c r="ABK17" s="19"/>
      <c r="ABL17" s="19"/>
      <c r="ABM17" s="19"/>
      <c r="ABN17" s="19"/>
      <c r="ABO17" s="19"/>
      <c r="ABP17" s="19"/>
      <c r="ABQ17" s="19"/>
      <c r="ABR17" s="19"/>
      <c r="ABS17" s="19"/>
      <c r="ABT17" s="19"/>
      <c r="ABU17" s="19"/>
      <c r="ABV17" s="19"/>
      <c r="ABW17" s="19"/>
      <c r="ABX17" s="19"/>
      <c r="ABY17" s="19"/>
      <c r="ABZ17" s="19"/>
      <c r="ACA17" s="19"/>
      <c r="ACB17" s="19"/>
      <c r="ACC17" s="19"/>
      <c r="ACD17" s="19"/>
      <c r="ACE17" s="19"/>
      <c r="ACF17" s="19"/>
      <c r="ACG17" s="19"/>
      <c r="ACH17" s="19"/>
      <c r="ACI17" s="19"/>
      <c r="ACJ17" s="19"/>
      <c r="ACK17" s="19"/>
      <c r="ACL17" s="19"/>
      <c r="ACM17" s="19"/>
      <c r="ACN17" s="19"/>
      <c r="ACO17" s="19"/>
      <c r="ACP17" s="19"/>
      <c r="ACQ17" s="19"/>
      <c r="ACR17" s="19"/>
      <c r="ACS17" s="19"/>
      <c r="ACT17" s="19"/>
      <c r="ACU17" s="19"/>
      <c r="ACV17" s="19"/>
      <c r="ACW17" s="19"/>
      <c r="ACX17" s="19"/>
      <c r="ACY17" s="19"/>
      <c r="ACZ17" s="19"/>
      <c r="ADA17" s="19"/>
      <c r="ADB17" s="19"/>
      <c r="ADC17" s="19"/>
      <c r="ADD17" s="19"/>
      <c r="ADE17" s="19"/>
      <c r="ADF17" s="19"/>
      <c r="ADG17" s="19"/>
      <c r="ADH17" s="19"/>
      <c r="ADI17" s="19"/>
      <c r="ADJ17" s="19"/>
      <c r="ADK17" s="19"/>
      <c r="ADL17" s="19"/>
      <c r="ADM17" s="19"/>
      <c r="ADN17" s="19"/>
      <c r="ADO17" s="19"/>
      <c r="ADP17" s="19"/>
      <c r="ADQ17" s="19"/>
      <c r="ADR17" s="19"/>
      <c r="ADS17" s="19"/>
      <c r="ADT17" s="19"/>
      <c r="ADU17" s="19"/>
      <c r="ADV17" s="19"/>
      <c r="ADW17" s="19"/>
      <c r="ADX17" s="19"/>
      <c r="ADY17" s="19"/>
      <c r="ADZ17" s="19"/>
      <c r="AEA17" s="19"/>
      <c r="AEB17" s="19"/>
      <c r="AEC17" s="19"/>
      <c r="AED17" s="19"/>
      <c r="AEE17" s="19"/>
      <c r="AEF17" s="19"/>
      <c r="AEG17" s="19"/>
      <c r="AEH17" s="19"/>
      <c r="AEI17" s="19"/>
      <c r="AEJ17" s="19"/>
      <c r="AEK17" s="19"/>
      <c r="AEL17" s="19"/>
      <c r="AEM17" s="19"/>
      <c r="AEN17" s="19"/>
      <c r="AEO17" s="19"/>
      <c r="AEP17" s="19"/>
      <c r="AEQ17" s="19"/>
      <c r="AER17" s="19"/>
      <c r="AES17" s="19"/>
      <c r="AET17" s="19"/>
      <c r="AEU17" s="19"/>
      <c r="AEV17" s="19"/>
      <c r="AEW17" s="19"/>
      <c r="AEX17" s="19"/>
      <c r="AEY17" s="19"/>
      <c r="AEZ17" s="19"/>
      <c r="AFA17" s="19"/>
      <c r="AFB17" s="19"/>
      <c r="AFC17" s="19"/>
      <c r="AFD17" s="19"/>
      <c r="AFE17" s="19"/>
      <c r="AFF17" s="19"/>
      <c r="AFG17" s="19"/>
      <c r="AFH17" s="19"/>
      <c r="AFI17" s="19"/>
      <c r="AFJ17" s="19"/>
      <c r="AFK17" s="19"/>
      <c r="AFL17" s="19"/>
      <c r="AFM17" s="19"/>
      <c r="AFN17" s="19"/>
      <c r="AFO17" s="19"/>
      <c r="AFP17" s="19"/>
      <c r="AFQ17" s="19"/>
      <c r="AFR17" s="19"/>
      <c r="AFS17" s="19"/>
      <c r="AFT17" s="19"/>
      <c r="AFU17" s="19"/>
      <c r="AFV17" s="19"/>
      <c r="AFW17" s="19"/>
      <c r="AFX17" s="19"/>
      <c r="AFY17" s="19"/>
      <c r="AFZ17" s="19"/>
      <c r="AGA17" s="19"/>
      <c r="AGB17" s="19"/>
      <c r="AGC17" s="19"/>
      <c r="AGD17" s="19"/>
      <c r="AGE17" s="19"/>
      <c r="AGF17" s="19"/>
      <c r="AGG17" s="19"/>
      <c r="AGH17" s="19"/>
      <c r="AGI17" s="19"/>
      <c r="AGJ17" s="19"/>
      <c r="AGK17" s="19"/>
      <c r="AGL17" s="19"/>
      <c r="AGM17" s="19"/>
      <c r="AGN17" s="19"/>
      <c r="AGO17" s="19"/>
      <c r="AGP17" s="19"/>
      <c r="AGQ17" s="19"/>
      <c r="AGR17" s="19"/>
      <c r="AGS17" s="19"/>
      <c r="AGT17" s="19"/>
      <c r="AGU17" s="19"/>
      <c r="AGV17" s="19"/>
      <c r="AGW17" s="19"/>
      <c r="AGX17" s="19"/>
      <c r="AGY17" s="19"/>
      <c r="AGZ17" s="19"/>
      <c r="AHA17" s="19"/>
      <c r="AHB17" s="19"/>
      <c r="AHC17" s="19"/>
      <c r="AHD17" s="19"/>
      <c r="AHE17" s="19"/>
      <c r="AHF17" s="19"/>
      <c r="AHG17" s="19"/>
      <c r="AHH17" s="19"/>
      <c r="AHI17" s="19"/>
      <c r="AHJ17" s="19"/>
      <c r="AHK17" s="19"/>
      <c r="AHL17" s="19"/>
      <c r="AHM17" s="19"/>
      <c r="AHN17" s="19"/>
      <c r="AHO17" s="19"/>
      <c r="AHP17" s="19"/>
      <c r="AHQ17" s="19"/>
      <c r="AHR17" s="19"/>
      <c r="AHS17" s="19"/>
      <c r="AHT17" s="19"/>
      <c r="AHU17" s="19"/>
      <c r="AHV17" s="19"/>
      <c r="AHW17" s="19"/>
      <c r="AHX17" s="19"/>
      <c r="AHY17" s="19"/>
      <c r="AHZ17" s="19"/>
      <c r="AIA17" s="19"/>
      <c r="AIB17" s="19"/>
      <c r="AIC17" s="19"/>
      <c r="AID17" s="19"/>
      <c r="AIE17" s="19"/>
      <c r="AIF17" s="19"/>
      <c r="AIG17" s="19"/>
      <c r="AIH17" s="19"/>
      <c r="AII17" s="19"/>
      <c r="AIJ17" s="19"/>
      <c r="AIK17" s="19"/>
      <c r="AIL17" s="19"/>
      <c r="AIM17" s="19"/>
      <c r="AIN17" s="19"/>
      <c r="AIO17" s="19"/>
      <c r="AIP17" s="19"/>
      <c r="AIQ17" s="19"/>
      <c r="AIR17" s="19"/>
      <c r="AIS17" s="19"/>
      <c r="AIT17" s="19"/>
      <c r="AIU17" s="19"/>
      <c r="AIV17" s="19"/>
      <c r="AIW17" s="19"/>
      <c r="AIX17" s="19"/>
      <c r="AIY17" s="19"/>
      <c r="AIZ17" s="19"/>
      <c r="AJA17" s="19"/>
      <c r="AJB17" s="19"/>
      <c r="AJC17" s="19"/>
      <c r="AJD17" s="19"/>
      <c r="AJE17" s="19"/>
      <c r="AJF17" s="19"/>
      <c r="AJG17" s="19"/>
      <c r="AJH17" s="19"/>
      <c r="AJI17" s="19"/>
      <c r="AJJ17" s="19"/>
      <c r="AJK17" s="19"/>
      <c r="AJL17" s="19"/>
      <c r="AJM17" s="19"/>
      <c r="AJN17" s="19"/>
      <c r="AJO17" s="19"/>
      <c r="AJP17" s="19"/>
      <c r="AJQ17" s="19"/>
      <c r="AJR17" s="19"/>
      <c r="AJS17" s="19"/>
      <c r="AJT17" s="19"/>
      <c r="AJU17" s="19"/>
      <c r="AJV17" s="19"/>
      <c r="AJW17" s="19"/>
      <c r="AJX17" s="19"/>
      <c r="AJY17" s="19"/>
      <c r="AJZ17" s="19"/>
      <c r="AKA17" s="19"/>
      <c r="AKB17" s="19"/>
      <c r="AKC17" s="19"/>
      <c r="AKD17" s="19"/>
      <c r="AKE17" s="19"/>
      <c r="AKF17" s="19"/>
      <c r="AKG17" s="19"/>
      <c r="AKH17" s="19"/>
      <c r="AKI17" s="19"/>
      <c r="AKJ17" s="19"/>
      <c r="AKK17" s="19"/>
      <c r="AKL17" s="19"/>
      <c r="AKM17" s="19"/>
      <c r="AKN17" s="19"/>
      <c r="AKO17" s="19"/>
      <c r="AKP17" s="19"/>
      <c r="AKQ17" s="19"/>
      <c r="AKR17" s="19"/>
      <c r="AKS17" s="19"/>
      <c r="AKT17" s="19"/>
      <c r="AKU17" s="19"/>
      <c r="AKV17" s="19"/>
      <c r="AKW17" s="19"/>
      <c r="AKX17" s="19"/>
      <c r="AKY17" s="19"/>
      <c r="AKZ17" s="19"/>
      <c r="ALA17" s="19"/>
      <c r="ALB17" s="19"/>
      <c r="ALC17" s="19"/>
      <c r="ALD17" s="19"/>
      <c r="ALE17" s="19"/>
      <c r="ALF17" s="19"/>
      <c r="ALG17" s="19"/>
      <c r="ALH17" s="19"/>
      <c r="ALI17" s="19"/>
      <c r="ALJ17" s="19"/>
      <c r="ALK17" s="19"/>
      <c r="ALL17" s="19"/>
      <c r="ALM17" s="19"/>
      <c r="ALN17" s="19"/>
      <c r="ALO17" s="19"/>
      <c r="ALP17" s="19"/>
      <c r="ALQ17" s="19"/>
      <c r="ALR17" s="19"/>
      <c r="ALS17" s="19"/>
      <c r="ALT17" s="19"/>
      <c r="ALU17" s="19"/>
      <c r="ALV17" s="19"/>
      <c r="ALW17" s="19"/>
      <c r="ALX17" s="19"/>
      <c r="ALY17" s="19"/>
      <c r="ALZ17" s="19"/>
      <c r="AMA17" s="19"/>
      <c r="AMB17" s="19"/>
      <c r="AMC17" s="19"/>
      <c r="AMD17" s="19"/>
      <c r="AME17" s="19"/>
      <c r="AMF17" s="19"/>
      <c r="AMG17" s="19"/>
      <c r="AMH17" s="19"/>
      <c r="AMI17" s="19"/>
      <c r="AMJ17" s="19"/>
      <c r="AMK17" s="19"/>
      <c r="AML17" s="19"/>
      <c r="AMM17" s="19"/>
      <c r="AMN17" s="19"/>
      <c r="AMO17" s="19"/>
      <c r="AMP17" s="19"/>
      <c r="AMQ17" s="19"/>
      <c r="AMR17" s="19"/>
      <c r="AMS17" s="19"/>
      <c r="AMT17" s="19"/>
      <c r="AMU17" s="19"/>
      <c r="AMV17" s="19"/>
      <c r="AMW17" s="19"/>
      <c r="AMX17" s="19"/>
      <c r="AMY17" s="19"/>
      <c r="AMZ17" s="19"/>
      <c r="ANA17" s="19"/>
      <c r="ANB17" s="19"/>
      <c r="ANC17" s="19"/>
      <c r="AND17" s="19"/>
      <c r="ANE17" s="19"/>
      <c r="ANF17" s="19"/>
      <c r="ANG17" s="19"/>
      <c r="ANH17" s="19"/>
      <c r="ANI17" s="19"/>
      <c r="ANJ17" s="19"/>
      <c r="ANK17" s="19"/>
      <c r="ANL17" s="19"/>
      <c r="ANM17" s="19"/>
      <c r="ANN17" s="19"/>
      <c r="ANO17" s="19"/>
      <c r="ANP17" s="19"/>
      <c r="ANQ17" s="19"/>
      <c r="ANR17" s="19"/>
      <c r="ANS17" s="19"/>
      <c r="ANT17" s="19"/>
      <c r="ANU17" s="19"/>
      <c r="ANV17" s="19"/>
      <c r="ANW17" s="19"/>
      <c r="ANX17" s="19"/>
      <c r="ANY17" s="19"/>
      <c r="ANZ17" s="19"/>
      <c r="AOA17" s="19"/>
      <c r="AOB17" s="19"/>
      <c r="AOC17" s="19"/>
      <c r="AOD17" s="19"/>
      <c r="AOE17" s="19"/>
      <c r="AOF17" s="19"/>
      <c r="AOG17" s="19"/>
      <c r="AOH17" s="19"/>
      <c r="AOI17" s="19"/>
      <c r="AOJ17" s="19"/>
      <c r="AOK17" s="19"/>
      <c r="AOL17" s="19"/>
      <c r="AOM17" s="19"/>
      <c r="AON17" s="19"/>
      <c r="AOO17" s="19"/>
      <c r="AOP17" s="19"/>
      <c r="AOQ17" s="19"/>
      <c r="AOR17" s="19"/>
      <c r="AOS17" s="19"/>
      <c r="AOT17" s="19"/>
      <c r="AOU17" s="19"/>
      <c r="AOV17" s="19"/>
      <c r="AOW17" s="19"/>
      <c r="AOX17" s="19"/>
      <c r="AOY17" s="19"/>
      <c r="AOZ17" s="19"/>
      <c r="APA17" s="19"/>
      <c r="APB17" s="19"/>
      <c r="APC17" s="19"/>
      <c r="APD17" s="19"/>
      <c r="APE17" s="19"/>
      <c r="APF17" s="19"/>
      <c r="APG17" s="19"/>
      <c r="APH17" s="19"/>
      <c r="API17" s="19"/>
      <c r="APJ17" s="19"/>
      <c r="APK17" s="19"/>
      <c r="APL17" s="19"/>
      <c r="APM17" s="19"/>
      <c r="APN17" s="19"/>
      <c r="APO17" s="19"/>
      <c r="APP17" s="19"/>
      <c r="APQ17" s="19"/>
      <c r="APR17" s="19"/>
      <c r="APS17" s="19"/>
      <c r="APT17" s="19"/>
      <c r="APU17" s="19"/>
      <c r="APV17" s="19"/>
      <c r="APW17" s="19"/>
      <c r="APX17" s="19"/>
      <c r="APY17" s="19"/>
      <c r="APZ17" s="19"/>
      <c r="AQA17" s="19"/>
      <c r="AQB17" s="19"/>
      <c r="AQC17" s="19"/>
      <c r="AQD17" s="19"/>
      <c r="AQE17" s="19"/>
      <c r="AQF17" s="19"/>
      <c r="AQG17" s="19"/>
      <c r="AQH17" s="19"/>
      <c r="AQI17" s="19"/>
      <c r="AQJ17" s="19"/>
      <c r="AQK17" s="19"/>
      <c r="AQL17" s="19"/>
      <c r="AQM17" s="19"/>
      <c r="AQN17" s="19"/>
      <c r="AQO17" s="19"/>
      <c r="AQP17" s="19"/>
      <c r="AQQ17" s="19"/>
      <c r="AQR17" s="19"/>
      <c r="AQS17" s="19"/>
      <c r="AQT17" s="19"/>
      <c r="AQU17" s="19"/>
      <c r="AQV17" s="19"/>
      <c r="AQW17" s="19"/>
      <c r="AQX17" s="19"/>
      <c r="AQY17" s="19"/>
      <c r="AQZ17" s="19"/>
      <c r="ARA17" s="19"/>
      <c r="ARB17" s="19"/>
      <c r="ARC17" s="19"/>
      <c r="ARD17" s="19"/>
      <c r="ARE17" s="19"/>
      <c r="ARF17" s="19"/>
      <c r="ARG17" s="19"/>
      <c r="ARH17" s="19"/>
      <c r="ARI17" s="19"/>
      <c r="ARJ17" s="19"/>
      <c r="ARK17" s="19"/>
      <c r="ARL17" s="19"/>
      <c r="ARM17" s="19"/>
      <c r="ARN17" s="19"/>
      <c r="ARO17" s="19"/>
      <c r="ARP17" s="19"/>
      <c r="ARQ17" s="19"/>
      <c r="ARR17" s="19"/>
      <c r="ARS17" s="19"/>
      <c r="ART17" s="19"/>
      <c r="ARU17" s="19"/>
      <c r="ARV17" s="19"/>
      <c r="ARW17" s="19"/>
      <c r="ARX17" s="19"/>
      <c r="ARY17" s="19"/>
      <c r="ARZ17" s="19"/>
      <c r="ASA17" s="19"/>
      <c r="ASB17" s="19"/>
      <c r="ASC17" s="19"/>
      <c r="ASD17" s="19"/>
      <c r="ASE17" s="19"/>
      <c r="ASF17" s="19"/>
      <c r="ASG17" s="19"/>
      <c r="ASH17" s="19"/>
      <c r="ASI17" s="19"/>
      <c r="ASJ17" s="19"/>
      <c r="ASK17" s="19"/>
      <c r="ASL17" s="19"/>
      <c r="ASM17" s="19"/>
      <c r="ASN17" s="19"/>
      <c r="ASO17" s="19"/>
      <c r="ASP17" s="19"/>
      <c r="ASQ17" s="19"/>
      <c r="ASR17" s="19"/>
      <c r="ASS17" s="19"/>
      <c r="AST17" s="19"/>
      <c r="ASU17" s="19"/>
      <c r="ASV17" s="19"/>
      <c r="ASW17" s="19"/>
      <c r="ASX17" s="19"/>
      <c r="ASY17" s="19"/>
      <c r="ASZ17" s="19"/>
      <c r="ATA17" s="19"/>
      <c r="ATB17" s="19"/>
      <c r="ATC17" s="19"/>
      <c r="ATD17" s="19"/>
      <c r="ATE17" s="19"/>
      <c r="ATF17" s="19"/>
      <c r="ATG17" s="19"/>
      <c r="ATH17" s="19"/>
      <c r="ATI17" s="19"/>
      <c r="ATJ17" s="19"/>
      <c r="ATK17" s="19"/>
      <c r="ATL17" s="19"/>
      <c r="ATM17" s="19"/>
      <c r="ATN17" s="19"/>
      <c r="ATO17" s="19"/>
      <c r="ATP17" s="19"/>
      <c r="ATQ17" s="19"/>
      <c r="ATR17" s="19"/>
      <c r="ATS17" s="19"/>
      <c r="ATT17" s="19"/>
      <c r="ATU17" s="19"/>
      <c r="ATV17" s="19"/>
      <c r="ATW17" s="19"/>
      <c r="ATX17" s="19"/>
      <c r="ATY17" s="19"/>
      <c r="ATZ17" s="19"/>
      <c r="AUA17" s="19"/>
      <c r="AUB17" s="19"/>
      <c r="AUC17" s="19"/>
      <c r="AUD17" s="19"/>
      <c r="AUE17" s="19"/>
      <c r="AUF17" s="19"/>
      <c r="AUG17" s="19"/>
      <c r="AUH17" s="19"/>
      <c r="AUI17" s="19"/>
      <c r="AUJ17" s="19"/>
      <c r="AUK17" s="19"/>
      <c r="AUL17" s="19"/>
      <c r="AUM17" s="19"/>
      <c r="AUN17" s="19"/>
      <c r="AUO17" s="19"/>
      <c r="AUP17" s="19"/>
      <c r="AUQ17" s="19"/>
      <c r="AUR17" s="19"/>
      <c r="AUS17" s="19"/>
      <c r="AUT17" s="19"/>
      <c r="AUU17" s="19"/>
      <c r="AUV17" s="19"/>
      <c r="AUW17" s="19"/>
      <c r="AUX17" s="19"/>
      <c r="AUY17" s="19"/>
      <c r="AUZ17" s="19"/>
      <c r="AVA17" s="19"/>
      <c r="AVB17" s="19"/>
      <c r="AVC17" s="19"/>
      <c r="AVD17" s="19"/>
      <c r="AVE17" s="19"/>
      <c r="AVF17" s="19"/>
      <c r="AVG17" s="19"/>
      <c r="AVH17" s="19"/>
      <c r="AVI17" s="19"/>
      <c r="AVJ17" s="19"/>
      <c r="AVK17" s="19"/>
      <c r="AVL17" s="19"/>
      <c r="AVM17" s="19"/>
      <c r="AVN17" s="19"/>
      <c r="AVO17" s="19"/>
      <c r="AVP17" s="19"/>
      <c r="AVQ17" s="19"/>
      <c r="AVR17" s="19"/>
      <c r="AVS17" s="19"/>
      <c r="AVT17" s="19"/>
      <c r="AVU17" s="19"/>
      <c r="AVV17" s="19"/>
      <c r="AVW17" s="19"/>
      <c r="AVX17" s="19"/>
      <c r="AVY17" s="19"/>
      <c r="AVZ17" s="19"/>
      <c r="AWA17" s="19"/>
      <c r="AWB17" s="19"/>
      <c r="AWC17" s="19"/>
      <c r="AWD17" s="19"/>
      <c r="AWE17" s="19"/>
      <c r="AWF17" s="19"/>
      <c r="AWG17" s="19"/>
      <c r="AWH17" s="19"/>
      <c r="AWI17" s="19"/>
      <c r="AWJ17" s="19"/>
      <c r="AWK17" s="19"/>
      <c r="AWL17" s="19"/>
      <c r="AWM17" s="19"/>
      <c r="AWN17" s="19"/>
      <c r="AWO17" s="19"/>
      <c r="AWP17" s="19"/>
      <c r="AWQ17" s="19"/>
      <c r="AWR17" s="19"/>
      <c r="AWS17" s="19"/>
      <c r="AWT17" s="19"/>
      <c r="AWU17" s="19"/>
      <c r="AWV17" s="19"/>
      <c r="AWW17" s="19"/>
      <c r="AWX17" s="19"/>
      <c r="AWY17" s="19"/>
      <c r="AWZ17" s="19"/>
      <c r="AXA17" s="19"/>
      <c r="AXB17" s="19"/>
      <c r="AXC17" s="19"/>
      <c r="AXD17" s="19"/>
      <c r="AXE17" s="19"/>
      <c r="AXF17" s="19"/>
      <c r="AXG17" s="19"/>
      <c r="AXH17" s="19"/>
      <c r="AXI17" s="19"/>
      <c r="AXJ17" s="19"/>
      <c r="AXK17" s="19"/>
      <c r="AXL17" s="19"/>
      <c r="AXM17" s="19"/>
      <c r="AXN17" s="19"/>
      <c r="AXO17" s="19"/>
      <c r="AXP17" s="19"/>
      <c r="AXQ17" s="19"/>
      <c r="AXR17" s="19"/>
      <c r="AXS17" s="19"/>
      <c r="AXT17" s="19"/>
      <c r="AXU17" s="19"/>
      <c r="AXV17" s="19"/>
      <c r="AXW17" s="19"/>
      <c r="AXX17" s="19"/>
      <c r="AXY17" s="19"/>
      <c r="AXZ17" s="19"/>
      <c r="AYA17" s="19"/>
      <c r="AYB17" s="19"/>
      <c r="AYC17" s="19"/>
      <c r="AYD17" s="19"/>
      <c r="AYE17" s="19"/>
      <c r="AYF17" s="19"/>
      <c r="AYG17" s="19"/>
      <c r="AYH17" s="19"/>
      <c r="AYI17" s="19"/>
      <c r="AYJ17" s="19"/>
      <c r="AYK17" s="19"/>
      <c r="AYL17" s="19"/>
      <c r="AYM17" s="19"/>
      <c r="AYN17" s="19"/>
      <c r="AYO17" s="19"/>
      <c r="AYP17" s="19"/>
      <c r="AYQ17" s="19"/>
      <c r="AYR17" s="19"/>
      <c r="AYS17" s="19"/>
      <c r="AYT17" s="19"/>
      <c r="AYU17" s="19"/>
      <c r="AYV17" s="19"/>
      <c r="AYW17" s="19"/>
      <c r="AYX17" s="19"/>
      <c r="AYY17" s="19"/>
      <c r="AYZ17" s="19"/>
      <c r="AZA17" s="19"/>
      <c r="AZB17" s="19"/>
      <c r="AZC17" s="19"/>
      <c r="AZD17" s="19"/>
      <c r="AZE17" s="19"/>
      <c r="AZF17" s="19"/>
      <c r="AZG17" s="19"/>
      <c r="AZH17" s="19"/>
      <c r="AZI17" s="19"/>
      <c r="AZJ17" s="19"/>
      <c r="AZK17" s="19"/>
      <c r="AZL17" s="19"/>
      <c r="AZM17" s="19"/>
      <c r="AZN17" s="19"/>
      <c r="AZO17" s="19"/>
      <c r="AZP17" s="19"/>
      <c r="AZQ17" s="19"/>
      <c r="AZR17" s="19"/>
      <c r="AZS17" s="19"/>
      <c r="AZT17" s="19"/>
      <c r="AZU17" s="19"/>
      <c r="AZV17" s="19"/>
      <c r="AZW17" s="19"/>
      <c r="AZX17" s="19"/>
      <c r="AZY17" s="19"/>
      <c r="AZZ17" s="19"/>
      <c r="BAA17" s="19"/>
      <c r="BAB17" s="19"/>
      <c r="BAC17" s="19"/>
      <c r="BAD17" s="19"/>
      <c r="BAE17" s="19"/>
      <c r="BAF17" s="19"/>
      <c r="BAG17" s="19"/>
      <c r="BAH17" s="19"/>
      <c r="BAI17" s="19"/>
      <c r="BAJ17" s="19"/>
      <c r="BAK17" s="19"/>
      <c r="BAL17" s="19"/>
      <c r="BAM17" s="19"/>
      <c r="BAN17" s="19"/>
      <c r="BAO17" s="19"/>
      <c r="BAP17" s="19"/>
      <c r="BAQ17" s="19"/>
      <c r="BAR17" s="19"/>
      <c r="BAS17" s="19"/>
      <c r="BAT17" s="19"/>
    </row>
    <row r="18" spans="1:1398" s="1" customFormat="1" ht="17.25" customHeight="1" x14ac:dyDescent="0.2">
      <c r="A18" s="169" t="s">
        <v>154</v>
      </c>
      <c r="B18" s="10"/>
      <c r="C18" s="390"/>
      <c r="D18" s="390"/>
      <c r="E18" s="390"/>
      <c r="F18" s="390"/>
      <c r="G18" s="390"/>
      <c r="H18" s="381"/>
      <c r="I18" s="382"/>
      <c r="J18" s="389" t="s">
        <v>44</v>
      </c>
      <c r="K18" s="389"/>
      <c r="L18" s="198"/>
      <c r="M18" s="407"/>
      <c r="N18" s="408"/>
      <c r="O18" s="40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  <c r="JV18" s="19"/>
      <c r="JW18" s="19"/>
      <c r="JX18" s="19"/>
      <c r="JY18" s="19"/>
      <c r="JZ18" s="19"/>
      <c r="KA18" s="19"/>
      <c r="KB18" s="19"/>
      <c r="KC18" s="19"/>
      <c r="KD18" s="19"/>
      <c r="KE18" s="19"/>
      <c r="KF18" s="19"/>
      <c r="KG18" s="19"/>
      <c r="KH18" s="19"/>
      <c r="KI18" s="19"/>
      <c r="KJ18" s="19"/>
      <c r="KK18" s="19"/>
      <c r="KL18" s="19"/>
      <c r="KM18" s="19"/>
      <c r="KN18" s="19"/>
      <c r="KO18" s="19"/>
      <c r="KP18" s="19"/>
      <c r="KQ18" s="19"/>
      <c r="KR18" s="19"/>
      <c r="KS18" s="19"/>
      <c r="KT18" s="19"/>
      <c r="KU18" s="19"/>
      <c r="KV18" s="19"/>
      <c r="KW18" s="19"/>
      <c r="KX18" s="19"/>
      <c r="KY18" s="19"/>
      <c r="KZ18" s="19"/>
      <c r="LA18" s="19"/>
      <c r="LB18" s="19"/>
      <c r="LC18" s="19"/>
      <c r="LD18" s="19"/>
      <c r="LE18" s="19"/>
      <c r="LF18" s="19"/>
      <c r="LG18" s="19"/>
      <c r="LH18" s="19"/>
      <c r="LI18" s="19"/>
      <c r="LJ18" s="19"/>
      <c r="LK18" s="19"/>
      <c r="LL18" s="19"/>
      <c r="LM18" s="19"/>
      <c r="LN18" s="19"/>
      <c r="LO18" s="19"/>
      <c r="LP18" s="19"/>
      <c r="LQ18" s="19"/>
      <c r="LR18" s="19"/>
      <c r="LS18" s="19"/>
      <c r="LT18" s="19"/>
      <c r="LU18" s="19"/>
      <c r="LV18" s="19"/>
      <c r="LW18" s="19"/>
      <c r="LX18" s="19"/>
      <c r="LY18" s="19"/>
      <c r="LZ18" s="19"/>
      <c r="MA18" s="19"/>
      <c r="MB18" s="19"/>
      <c r="MC18" s="19"/>
      <c r="MD18" s="19"/>
      <c r="ME18" s="19"/>
      <c r="MF18" s="19"/>
      <c r="MG18" s="19"/>
      <c r="MH18" s="19"/>
      <c r="MI18" s="19"/>
      <c r="MJ18" s="19"/>
      <c r="MK18" s="19"/>
      <c r="ML18" s="19"/>
      <c r="MM18" s="19"/>
      <c r="MN18" s="19"/>
      <c r="MO18" s="19"/>
      <c r="MP18" s="19"/>
      <c r="MQ18" s="19"/>
      <c r="MR18" s="19"/>
      <c r="MS18" s="19"/>
      <c r="MT18" s="19"/>
      <c r="MU18" s="19"/>
      <c r="MV18" s="19"/>
      <c r="MW18" s="19"/>
      <c r="MX18" s="19"/>
      <c r="MY18" s="19"/>
      <c r="MZ18" s="19"/>
      <c r="NA18" s="19"/>
      <c r="NB18" s="19"/>
      <c r="NC18" s="19"/>
      <c r="ND18" s="19"/>
      <c r="NE18" s="19"/>
      <c r="NF18" s="19"/>
      <c r="NG18" s="19"/>
      <c r="NH18" s="19"/>
      <c r="NI18" s="19"/>
      <c r="NJ18" s="19"/>
      <c r="NK18" s="19"/>
      <c r="NL18" s="19"/>
      <c r="NM18" s="19"/>
      <c r="NN18" s="19"/>
      <c r="NO18" s="19"/>
      <c r="NP18" s="19"/>
      <c r="NQ18" s="19"/>
      <c r="NR18" s="19"/>
      <c r="NS18" s="19"/>
      <c r="NT18" s="19"/>
      <c r="NU18" s="19"/>
      <c r="NV18" s="19"/>
      <c r="NW18" s="19"/>
      <c r="NX18" s="19"/>
      <c r="NY18" s="19"/>
      <c r="NZ18" s="19"/>
      <c r="OA18" s="19"/>
      <c r="OB18" s="19"/>
      <c r="OC18" s="19"/>
      <c r="OD18" s="19"/>
      <c r="OE18" s="19"/>
      <c r="OF18" s="19"/>
      <c r="OG18" s="19"/>
      <c r="OH18" s="19"/>
      <c r="OI18" s="19"/>
      <c r="OJ18" s="19"/>
      <c r="OK18" s="19"/>
      <c r="OL18" s="19"/>
      <c r="OM18" s="19"/>
      <c r="ON18" s="19"/>
      <c r="OO18" s="19"/>
      <c r="OP18" s="19"/>
      <c r="OQ18" s="19"/>
      <c r="OR18" s="19"/>
      <c r="OS18" s="19"/>
      <c r="OT18" s="19"/>
      <c r="OU18" s="19"/>
      <c r="OV18" s="19"/>
      <c r="OW18" s="19"/>
      <c r="OX18" s="19"/>
      <c r="OY18" s="19"/>
      <c r="OZ18" s="19"/>
      <c r="PA18" s="19"/>
      <c r="PB18" s="19"/>
      <c r="PC18" s="19"/>
      <c r="PD18" s="19"/>
      <c r="PE18" s="19"/>
      <c r="PF18" s="19"/>
      <c r="PG18" s="19"/>
      <c r="PH18" s="19"/>
      <c r="PI18" s="19"/>
      <c r="PJ18" s="19"/>
      <c r="PK18" s="19"/>
      <c r="PL18" s="19"/>
      <c r="PM18" s="19"/>
      <c r="PN18" s="19"/>
      <c r="PO18" s="19"/>
      <c r="PP18" s="19"/>
      <c r="PQ18" s="19"/>
      <c r="PR18" s="19"/>
      <c r="PS18" s="19"/>
      <c r="PT18" s="19"/>
      <c r="PU18" s="19"/>
      <c r="PV18" s="19"/>
      <c r="PW18" s="19"/>
      <c r="PX18" s="19"/>
      <c r="PY18" s="19"/>
      <c r="PZ18" s="19"/>
      <c r="QA18" s="19"/>
      <c r="QB18" s="19"/>
      <c r="QC18" s="19"/>
      <c r="QD18" s="19"/>
      <c r="QE18" s="19"/>
      <c r="QF18" s="19"/>
      <c r="QG18" s="19"/>
      <c r="QH18" s="19"/>
      <c r="QI18" s="19"/>
      <c r="QJ18" s="19"/>
      <c r="QK18" s="19"/>
      <c r="QL18" s="19"/>
      <c r="QM18" s="19"/>
      <c r="QN18" s="19"/>
      <c r="QO18" s="19"/>
      <c r="QP18" s="19"/>
      <c r="QQ18" s="19"/>
      <c r="QR18" s="19"/>
      <c r="QS18" s="19"/>
      <c r="QT18" s="19"/>
      <c r="QU18" s="19"/>
      <c r="QV18" s="19"/>
      <c r="QW18" s="19"/>
      <c r="QX18" s="19"/>
      <c r="QY18" s="19"/>
      <c r="QZ18" s="19"/>
      <c r="RA18" s="19"/>
      <c r="RB18" s="19"/>
      <c r="RC18" s="19"/>
      <c r="RD18" s="19"/>
      <c r="RE18" s="19"/>
      <c r="RF18" s="19"/>
      <c r="RG18" s="19"/>
      <c r="RH18" s="19"/>
      <c r="RI18" s="19"/>
      <c r="RJ18" s="19"/>
      <c r="RK18" s="19"/>
      <c r="RL18" s="19"/>
      <c r="RM18" s="19"/>
      <c r="RN18" s="19"/>
      <c r="RO18" s="19"/>
      <c r="RP18" s="19"/>
      <c r="RQ18" s="19"/>
      <c r="RR18" s="19"/>
      <c r="RS18" s="19"/>
      <c r="RT18" s="19"/>
      <c r="RU18" s="19"/>
      <c r="RV18" s="19"/>
      <c r="RW18" s="19"/>
      <c r="RX18" s="19"/>
      <c r="RY18" s="19"/>
      <c r="RZ18" s="19"/>
      <c r="SA18" s="19"/>
      <c r="SB18" s="19"/>
      <c r="SC18" s="19"/>
      <c r="SD18" s="19"/>
      <c r="SE18" s="19"/>
      <c r="SF18" s="19"/>
      <c r="SG18" s="19"/>
      <c r="SH18" s="19"/>
      <c r="SI18" s="19"/>
      <c r="SJ18" s="19"/>
      <c r="SK18" s="19"/>
      <c r="SL18" s="19"/>
      <c r="SM18" s="19"/>
      <c r="SN18" s="19"/>
      <c r="SO18" s="19"/>
      <c r="SP18" s="19"/>
      <c r="SQ18" s="19"/>
      <c r="SR18" s="19"/>
      <c r="SS18" s="19"/>
      <c r="ST18" s="19"/>
      <c r="SU18" s="19"/>
      <c r="SV18" s="19"/>
      <c r="SW18" s="19"/>
      <c r="SX18" s="19"/>
      <c r="SY18" s="19"/>
      <c r="SZ18" s="19"/>
      <c r="TA18" s="19"/>
      <c r="TB18" s="19"/>
      <c r="TC18" s="19"/>
      <c r="TD18" s="19"/>
      <c r="TE18" s="19"/>
      <c r="TF18" s="19"/>
      <c r="TG18" s="19"/>
      <c r="TH18" s="19"/>
      <c r="TI18" s="19"/>
      <c r="TJ18" s="19"/>
      <c r="TK18" s="19"/>
      <c r="TL18" s="19"/>
      <c r="TM18" s="19"/>
      <c r="TN18" s="19"/>
      <c r="TO18" s="19"/>
      <c r="TP18" s="19"/>
      <c r="TQ18" s="19"/>
      <c r="TR18" s="19"/>
      <c r="TS18" s="19"/>
      <c r="TT18" s="19"/>
      <c r="TU18" s="19"/>
      <c r="TV18" s="19"/>
      <c r="TW18" s="19"/>
      <c r="TX18" s="19"/>
      <c r="TY18" s="19"/>
      <c r="TZ18" s="19"/>
      <c r="UA18" s="19"/>
      <c r="UB18" s="19"/>
      <c r="UC18" s="19"/>
      <c r="UD18" s="19"/>
      <c r="UE18" s="19"/>
      <c r="UF18" s="19"/>
      <c r="UG18" s="19"/>
      <c r="UH18" s="19"/>
      <c r="UI18" s="19"/>
      <c r="UJ18" s="19"/>
      <c r="UK18" s="19"/>
      <c r="UL18" s="19"/>
      <c r="UM18" s="19"/>
      <c r="UN18" s="19"/>
      <c r="UO18" s="19"/>
      <c r="UP18" s="19"/>
      <c r="UQ18" s="19"/>
      <c r="UR18" s="19"/>
      <c r="US18" s="19"/>
      <c r="UT18" s="19"/>
      <c r="UU18" s="19"/>
      <c r="UV18" s="19"/>
      <c r="UW18" s="19"/>
      <c r="UX18" s="19"/>
      <c r="UY18" s="19"/>
      <c r="UZ18" s="19"/>
      <c r="VA18" s="19"/>
      <c r="VB18" s="19"/>
      <c r="VC18" s="19"/>
      <c r="VD18" s="19"/>
      <c r="VE18" s="19"/>
      <c r="VF18" s="19"/>
      <c r="VG18" s="19"/>
      <c r="VH18" s="19"/>
      <c r="VI18" s="19"/>
      <c r="VJ18" s="19"/>
      <c r="VK18" s="19"/>
      <c r="VL18" s="19"/>
      <c r="VM18" s="19"/>
      <c r="VN18" s="19"/>
      <c r="VO18" s="19"/>
      <c r="VP18" s="19"/>
      <c r="VQ18" s="19"/>
      <c r="VR18" s="19"/>
      <c r="VS18" s="19"/>
      <c r="VT18" s="19"/>
      <c r="VU18" s="19"/>
      <c r="VV18" s="19"/>
      <c r="VW18" s="19"/>
      <c r="VX18" s="19"/>
      <c r="VY18" s="19"/>
      <c r="VZ18" s="19"/>
      <c r="WA18" s="19"/>
      <c r="WB18" s="19"/>
      <c r="WC18" s="19"/>
      <c r="WD18" s="19"/>
      <c r="WE18" s="19"/>
      <c r="WF18" s="19"/>
      <c r="WG18" s="19"/>
      <c r="WH18" s="19"/>
      <c r="WI18" s="19"/>
      <c r="WJ18" s="19"/>
      <c r="WK18" s="19"/>
      <c r="WL18" s="19"/>
      <c r="WM18" s="19"/>
      <c r="WN18" s="19"/>
      <c r="WO18" s="19"/>
      <c r="WP18" s="19"/>
      <c r="WQ18" s="19"/>
      <c r="WR18" s="19"/>
      <c r="WS18" s="19"/>
      <c r="WT18" s="19"/>
      <c r="WU18" s="19"/>
      <c r="WV18" s="19"/>
      <c r="WW18" s="19"/>
      <c r="WX18" s="19"/>
      <c r="WY18" s="19"/>
      <c r="WZ18" s="19"/>
      <c r="XA18" s="19"/>
      <c r="XB18" s="19"/>
      <c r="XC18" s="19"/>
      <c r="XD18" s="19"/>
      <c r="XE18" s="19"/>
      <c r="XF18" s="19"/>
      <c r="XG18" s="19"/>
      <c r="XH18" s="19"/>
      <c r="XI18" s="19"/>
      <c r="XJ18" s="19"/>
      <c r="XK18" s="19"/>
      <c r="XL18" s="19"/>
      <c r="XM18" s="19"/>
      <c r="XN18" s="19"/>
      <c r="XO18" s="19"/>
      <c r="XP18" s="19"/>
      <c r="XQ18" s="19"/>
      <c r="XR18" s="19"/>
      <c r="XS18" s="19"/>
      <c r="XT18" s="19"/>
      <c r="XU18" s="19"/>
      <c r="XV18" s="19"/>
      <c r="XW18" s="19"/>
      <c r="XX18" s="19"/>
      <c r="XY18" s="19"/>
      <c r="XZ18" s="19"/>
      <c r="YA18" s="19"/>
      <c r="YB18" s="19"/>
      <c r="YC18" s="19"/>
      <c r="YD18" s="19"/>
      <c r="YE18" s="19"/>
      <c r="YF18" s="19"/>
      <c r="YG18" s="19"/>
      <c r="YH18" s="19"/>
      <c r="YI18" s="19"/>
      <c r="YJ18" s="19"/>
      <c r="YK18" s="19"/>
      <c r="YL18" s="19"/>
      <c r="YM18" s="19"/>
      <c r="YN18" s="19"/>
      <c r="YO18" s="19"/>
      <c r="YP18" s="19"/>
      <c r="YQ18" s="19"/>
      <c r="YR18" s="19"/>
      <c r="YS18" s="19"/>
      <c r="YT18" s="19"/>
      <c r="YU18" s="19"/>
      <c r="YV18" s="19"/>
      <c r="YW18" s="19"/>
      <c r="YX18" s="19"/>
      <c r="YY18" s="19"/>
      <c r="YZ18" s="19"/>
      <c r="ZA18" s="19"/>
      <c r="ZB18" s="19"/>
      <c r="ZC18" s="19"/>
      <c r="ZD18" s="19"/>
      <c r="ZE18" s="19"/>
      <c r="ZF18" s="19"/>
      <c r="ZG18" s="19"/>
      <c r="ZH18" s="19"/>
      <c r="ZI18" s="19"/>
      <c r="ZJ18" s="19"/>
      <c r="ZK18" s="19"/>
      <c r="ZL18" s="19"/>
      <c r="ZM18" s="19"/>
      <c r="ZN18" s="19"/>
      <c r="ZO18" s="19"/>
      <c r="ZP18" s="19"/>
      <c r="ZQ18" s="19"/>
      <c r="ZR18" s="19"/>
      <c r="ZS18" s="19"/>
      <c r="ZT18" s="19"/>
      <c r="ZU18" s="19"/>
      <c r="ZV18" s="19"/>
      <c r="ZW18" s="19"/>
      <c r="ZX18" s="19"/>
      <c r="ZY18" s="19"/>
      <c r="ZZ18" s="19"/>
      <c r="AAA18" s="19"/>
      <c r="AAB18" s="19"/>
      <c r="AAC18" s="19"/>
      <c r="AAD18" s="19"/>
      <c r="AAE18" s="19"/>
      <c r="AAF18" s="19"/>
      <c r="AAG18" s="19"/>
      <c r="AAH18" s="19"/>
      <c r="AAI18" s="19"/>
      <c r="AAJ18" s="19"/>
      <c r="AAK18" s="19"/>
      <c r="AAL18" s="19"/>
      <c r="AAM18" s="19"/>
      <c r="AAN18" s="19"/>
      <c r="AAO18" s="19"/>
      <c r="AAP18" s="19"/>
      <c r="AAQ18" s="19"/>
      <c r="AAR18" s="19"/>
      <c r="AAS18" s="19"/>
      <c r="AAT18" s="19"/>
      <c r="AAU18" s="19"/>
      <c r="AAV18" s="19"/>
      <c r="AAW18" s="19"/>
      <c r="AAX18" s="19"/>
      <c r="AAY18" s="19"/>
      <c r="AAZ18" s="19"/>
      <c r="ABA18" s="19"/>
      <c r="ABB18" s="19"/>
      <c r="ABC18" s="19"/>
      <c r="ABD18" s="19"/>
      <c r="ABE18" s="19"/>
      <c r="ABF18" s="19"/>
      <c r="ABG18" s="19"/>
      <c r="ABH18" s="19"/>
      <c r="ABI18" s="19"/>
      <c r="ABJ18" s="19"/>
      <c r="ABK18" s="19"/>
      <c r="ABL18" s="19"/>
      <c r="ABM18" s="19"/>
      <c r="ABN18" s="19"/>
      <c r="ABO18" s="19"/>
      <c r="ABP18" s="19"/>
      <c r="ABQ18" s="19"/>
      <c r="ABR18" s="19"/>
      <c r="ABS18" s="19"/>
      <c r="ABT18" s="19"/>
      <c r="ABU18" s="19"/>
      <c r="ABV18" s="19"/>
      <c r="ABW18" s="19"/>
      <c r="ABX18" s="19"/>
      <c r="ABY18" s="19"/>
      <c r="ABZ18" s="19"/>
      <c r="ACA18" s="19"/>
      <c r="ACB18" s="19"/>
      <c r="ACC18" s="19"/>
      <c r="ACD18" s="19"/>
      <c r="ACE18" s="19"/>
      <c r="ACF18" s="19"/>
      <c r="ACG18" s="19"/>
      <c r="ACH18" s="19"/>
      <c r="ACI18" s="19"/>
      <c r="ACJ18" s="19"/>
      <c r="ACK18" s="19"/>
      <c r="ACL18" s="19"/>
      <c r="ACM18" s="19"/>
      <c r="ACN18" s="19"/>
      <c r="ACO18" s="19"/>
      <c r="ACP18" s="19"/>
      <c r="ACQ18" s="19"/>
      <c r="ACR18" s="19"/>
      <c r="ACS18" s="19"/>
      <c r="ACT18" s="19"/>
      <c r="ACU18" s="19"/>
      <c r="ACV18" s="19"/>
      <c r="ACW18" s="19"/>
      <c r="ACX18" s="19"/>
      <c r="ACY18" s="19"/>
      <c r="ACZ18" s="19"/>
      <c r="ADA18" s="19"/>
      <c r="ADB18" s="19"/>
      <c r="ADC18" s="19"/>
      <c r="ADD18" s="19"/>
      <c r="ADE18" s="19"/>
      <c r="ADF18" s="19"/>
      <c r="ADG18" s="19"/>
      <c r="ADH18" s="19"/>
      <c r="ADI18" s="19"/>
      <c r="ADJ18" s="19"/>
      <c r="ADK18" s="19"/>
      <c r="ADL18" s="19"/>
      <c r="ADM18" s="19"/>
      <c r="ADN18" s="19"/>
      <c r="ADO18" s="19"/>
      <c r="ADP18" s="19"/>
      <c r="ADQ18" s="19"/>
      <c r="ADR18" s="19"/>
      <c r="ADS18" s="19"/>
      <c r="ADT18" s="19"/>
      <c r="ADU18" s="19"/>
      <c r="ADV18" s="19"/>
      <c r="ADW18" s="19"/>
      <c r="ADX18" s="19"/>
      <c r="ADY18" s="19"/>
      <c r="ADZ18" s="19"/>
      <c r="AEA18" s="19"/>
      <c r="AEB18" s="19"/>
      <c r="AEC18" s="19"/>
      <c r="AED18" s="19"/>
      <c r="AEE18" s="19"/>
      <c r="AEF18" s="19"/>
      <c r="AEG18" s="19"/>
      <c r="AEH18" s="19"/>
      <c r="AEI18" s="19"/>
      <c r="AEJ18" s="19"/>
      <c r="AEK18" s="19"/>
      <c r="AEL18" s="19"/>
      <c r="AEM18" s="19"/>
      <c r="AEN18" s="19"/>
      <c r="AEO18" s="19"/>
      <c r="AEP18" s="19"/>
      <c r="AEQ18" s="19"/>
      <c r="AER18" s="19"/>
      <c r="AES18" s="19"/>
      <c r="AET18" s="19"/>
      <c r="AEU18" s="19"/>
      <c r="AEV18" s="19"/>
      <c r="AEW18" s="19"/>
      <c r="AEX18" s="19"/>
      <c r="AEY18" s="19"/>
      <c r="AEZ18" s="19"/>
      <c r="AFA18" s="19"/>
      <c r="AFB18" s="19"/>
      <c r="AFC18" s="19"/>
      <c r="AFD18" s="19"/>
      <c r="AFE18" s="19"/>
      <c r="AFF18" s="19"/>
      <c r="AFG18" s="19"/>
      <c r="AFH18" s="19"/>
      <c r="AFI18" s="19"/>
      <c r="AFJ18" s="19"/>
      <c r="AFK18" s="19"/>
      <c r="AFL18" s="19"/>
      <c r="AFM18" s="19"/>
      <c r="AFN18" s="19"/>
      <c r="AFO18" s="19"/>
      <c r="AFP18" s="19"/>
      <c r="AFQ18" s="19"/>
      <c r="AFR18" s="19"/>
      <c r="AFS18" s="19"/>
      <c r="AFT18" s="19"/>
      <c r="AFU18" s="19"/>
      <c r="AFV18" s="19"/>
      <c r="AFW18" s="19"/>
      <c r="AFX18" s="19"/>
      <c r="AFY18" s="19"/>
      <c r="AFZ18" s="19"/>
      <c r="AGA18" s="19"/>
      <c r="AGB18" s="19"/>
      <c r="AGC18" s="19"/>
      <c r="AGD18" s="19"/>
      <c r="AGE18" s="19"/>
      <c r="AGF18" s="19"/>
      <c r="AGG18" s="19"/>
      <c r="AGH18" s="19"/>
      <c r="AGI18" s="19"/>
      <c r="AGJ18" s="19"/>
      <c r="AGK18" s="19"/>
      <c r="AGL18" s="19"/>
      <c r="AGM18" s="19"/>
      <c r="AGN18" s="19"/>
      <c r="AGO18" s="19"/>
      <c r="AGP18" s="19"/>
      <c r="AGQ18" s="19"/>
      <c r="AGR18" s="19"/>
      <c r="AGS18" s="19"/>
      <c r="AGT18" s="19"/>
      <c r="AGU18" s="19"/>
      <c r="AGV18" s="19"/>
      <c r="AGW18" s="19"/>
      <c r="AGX18" s="19"/>
      <c r="AGY18" s="19"/>
      <c r="AGZ18" s="19"/>
      <c r="AHA18" s="19"/>
      <c r="AHB18" s="19"/>
      <c r="AHC18" s="19"/>
      <c r="AHD18" s="19"/>
      <c r="AHE18" s="19"/>
      <c r="AHF18" s="19"/>
      <c r="AHG18" s="19"/>
      <c r="AHH18" s="19"/>
      <c r="AHI18" s="19"/>
      <c r="AHJ18" s="19"/>
      <c r="AHK18" s="19"/>
      <c r="AHL18" s="19"/>
      <c r="AHM18" s="19"/>
      <c r="AHN18" s="19"/>
      <c r="AHO18" s="19"/>
      <c r="AHP18" s="19"/>
      <c r="AHQ18" s="19"/>
      <c r="AHR18" s="19"/>
      <c r="AHS18" s="19"/>
      <c r="AHT18" s="19"/>
      <c r="AHU18" s="19"/>
      <c r="AHV18" s="19"/>
      <c r="AHW18" s="19"/>
      <c r="AHX18" s="19"/>
      <c r="AHY18" s="19"/>
      <c r="AHZ18" s="19"/>
      <c r="AIA18" s="19"/>
      <c r="AIB18" s="19"/>
      <c r="AIC18" s="19"/>
      <c r="AID18" s="19"/>
      <c r="AIE18" s="19"/>
      <c r="AIF18" s="19"/>
      <c r="AIG18" s="19"/>
      <c r="AIH18" s="19"/>
      <c r="AII18" s="19"/>
      <c r="AIJ18" s="19"/>
      <c r="AIK18" s="19"/>
      <c r="AIL18" s="19"/>
      <c r="AIM18" s="19"/>
      <c r="AIN18" s="19"/>
      <c r="AIO18" s="19"/>
      <c r="AIP18" s="19"/>
      <c r="AIQ18" s="19"/>
      <c r="AIR18" s="19"/>
      <c r="AIS18" s="19"/>
      <c r="AIT18" s="19"/>
      <c r="AIU18" s="19"/>
      <c r="AIV18" s="19"/>
      <c r="AIW18" s="19"/>
      <c r="AIX18" s="19"/>
      <c r="AIY18" s="19"/>
      <c r="AIZ18" s="19"/>
      <c r="AJA18" s="19"/>
      <c r="AJB18" s="19"/>
      <c r="AJC18" s="19"/>
      <c r="AJD18" s="19"/>
      <c r="AJE18" s="19"/>
      <c r="AJF18" s="19"/>
      <c r="AJG18" s="19"/>
      <c r="AJH18" s="19"/>
      <c r="AJI18" s="19"/>
      <c r="AJJ18" s="19"/>
      <c r="AJK18" s="19"/>
      <c r="AJL18" s="19"/>
      <c r="AJM18" s="19"/>
      <c r="AJN18" s="19"/>
      <c r="AJO18" s="19"/>
      <c r="AJP18" s="19"/>
      <c r="AJQ18" s="19"/>
      <c r="AJR18" s="19"/>
      <c r="AJS18" s="19"/>
      <c r="AJT18" s="19"/>
      <c r="AJU18" s="19"/>
      <c r="AJV18" s="19"/>
      <c r="AJW18" s="19"/>
      <c r="AJX18" s="19"/>
      <c r="AJY18" s="19"/>
      <c r="AJZ18" s="19"/>
      <c r="AKA18" s="19"/>
      <c r="AKB18" s="19"/>
      <c r="AKC18" s="19"/>
      <c r="AKD18" s="19"/>
      <c r="AKE18" s="19"/>
      <c r="AKF18" s="19"/>
      <c r="AKG18" s="19"/>
      <c r="AKH18" s="19"/>
      <c r="AKI18" s="19"/>
      <c r="AKJ18" s="19"/>
      <c r="AKK18" s="19"/>
      <c r="AKL18" s="19"/>
      <c r="AKM18" s="19"/>
      <c r="AKN18" s="19"/>
      <c r="AKO18" s="19"/>
      <c r="AKP18" s="19"/>
      <c r="AKQ18" s="19"/>
      <c r="AKR18" s="19"/>
      <c r="AKS18" s="19"/>
      <c r="AKT18" s="19"/>
      <c r="AKU18" s="19"/>
      <c r="AKV18" s="19"/>
      <c r="AKW18" s="19"/>
      <c r="AKX18" s="19"/>
      <c r="AKY18" s="19"/>
      <c r="AKZ18" s="19"/>
      <c r="ALA18" s="19"/>
      <c r="ALB18" s="19"/>
      <c r="ALC18" s="19"/>
      <c r="ALD18" s="19"/>
      <c r="ALE18" s="19"/>
      <c r="ALF18" s="19"/>
      <c r="ALG18" s="19"/>
      <c r="ALH18" s="19"/>
      <c r="ALI18" s="19"/>
      <c r="ALJ18" s="19"/>
      <c r="ALK18" s="19"/>
      <c r="ALL18" s="19"/>
      <c r="ALM18" s="19"/>
      <c r="ALN18" s="19"/>
      <c r="ALO18" s="19"/>
      <c r="ALP18" s="19"/>
      <c r="ALQ18" s="19"/>
      <c r="ALR18" s="19"/>
      <c r="ALS18" s="19"/>
      <c r="ALT18" s="19"/>
      <c r="ALU18" s="19"/>
      <c r="ALV18" s="19"/>
      <c r="ALW18" s="19"/>
      <c r="ALX18" s="19"/>
      <c r="ALY18" s="19"/>
      <c r="ALZ18" s="19"/>
      <c r="AMA18" s="19"/>
      <c r="AMB18" s="19"/>
      <c r="AMC18" s="19"/>
      <c r="AMD18" s="19"/>
      <c r="AME18" s="19"/>
      <c r="AMF18" s="19"/>
      <c r="AMG18" s="19"/>
      <c r="AMH18" s="19"/>
      <c r="AMI18" s="19"/>
      <c r="AMJ18" s="19"/>
      <c r="AMK18" s="19"/>
      <c r="AML18" s="19"/>
      <c r="AMM18" s="19"/>
      <c r="AMN18" s="19"/>
      <c r="AMO18" s="19"/>
      <c r="AMP18" s="19"/>
      <c r="AMQ18" s="19"/>
      <c r="AMR18" s="19"/>
      <c r="AMS18" s="19"/>
      <c r="AMT18" s="19"/>
      <c r="AMU18" s="19"/>
      <c r="AMV18" s="19"/>
      <c r="AMW18" s="19"/>
      <c r="AMX18" s="19"/>
      <c r="AMY18" s="19"/>
      <c r="AMZ18" s="19"/>
      <c r="ANA18" s="19"/>
      <c r="ANB18" s="19"/>
      <c r="ANC18" s="19"/>
      <c r="AND18" s="19"/>
      <c r="ANE18" s="19"/>
      <c r="ANF18" s="19"/>
      <c r="ANG18" s="19"/>
      <c r="ANH18" s="19"/>
      <c r="ANI18" s="19"/>
      <c r="ANJ18" s="19"/>
      <c r="ANK18" s="19"/>
      <c r="ANL18" s="19"/>
      <c r="ANM18" s="19"/>
      <c r="ANN18" s="19"/>
      <c r="ANO18" s="19"/>
      <c r="ANP18" s="19"/>
      <c r="ANQ18" s="19"/>
      <c r="ANR18" s="19"/>
      <c r="ANS18" s="19"/>
      <c r="ANT18" s="19"/>
      <c r="ANU18" s="19"/>
      <c r="ANV18" s="19"/>
      <c r="ANW18" s="19"/>
      <c r="ANX18" s="19"/>
      <c r="ANY18" s="19"/>
      <c r="ANZ18" s="19"/>
      <c r="AOA18" s="19"/>
      <c r="AOB18" s="19"/>
      <c r="AOC18" s="19"/>
      <c r="AOD18" s="19"/>
      <c r="AOE18" s="19"/>
      <c r="AOF18" s="19"/>
      <c r="AOG18" s="19"/>
      <c r="AOH18" s="19"/>
      <c r="AOI18" s="19"/>
      <c r="AOJ18" s="19"/>
      <c r="AOK18" s="19"/>
      <c r="AOL18" s="19"/>
      <c r="AOM18" s="19"/>
      <c r="AON18" s="19"/>
      <c r="AOO18" s="19"/>
      <c r="AOP18" s="19"/>
      <c r="AOQ18" s="19"/>
      <c r="AOR18" s="19"/>
      <c r="AOS18" s="19"/>
      <c r="AOT18" s="19"/>
      <c r="AOU18" s="19"/>
      <c r="AOV18" s="19"/>
      <c r="AOW18" s="19"/>
      <c r="AOX18" s="19"/>
      <c r="AOY18" s="19"/>
      <c r="AOZ18" s="19"/>
      <c r="APA18" s="19"/>
      <c r="APB18" s="19"/>
      <c r="APC18" s="19"/>
      <c r="APD18" s="19"/>
      <c r="APE18" s="19"/>
      <c r="APF18" s="19"/>
      <c r="APG18" s="19"/>
      <c r="APH18" s="19"/>
      <c r="API18" s="19"/>
      <c r="APJ18" s="19"/>
      <c r="APK18" s="19"/>
      <c r="APL18" s="19"/>
      <c r="APM18" s="19"/>
      <c r="APN18" s="19"/>
      <c r="APO18" s="19"/>
      <c r="APP18" s="19"/>
      <c r="APQ18" s="19"/>
      <c r="APR18" s="19"/>
      <c r="APS18" s="19"/>
      <c r="APT18" s="19"/>
      <c r="APU18" s="19"/>
      <c r="APV18" s="19"/>
      <c r="APW18" s="19"/>
      <c r="APX18" s="19"/>
      <c r="APY18" s="19"/>
      <c r="APZ18" s="19"/>
      <c r="AQA18" s="19"/>
      <c r="AQB18" s="19"/>
      <c r="AQC18" s="19"/>
      <c r="AQD18" s="19"/>
      <c r="AQE18" s="19"/>
      <c r="AQF18" s="19"/>
      <c r="AQG18" s="19"/>
      <c r="AQH18" s="19"/>
      <c r="AQI18" s="19"/>
      <c r="AQJ18" s="19"/>
      <c r="AQK18" s="19"/>
      <c r="AQL18" s="19"/>
      <c r="AQM18" s="19"/>
      <c r="AQN18" s="19"/>
      <c r="AQO18" s="19"/>
      <c r="AQP18" s="19"/>
      <c r="AQQ18" s="19"/>
      <c r="AQR18" s="19"/>
      <c r="AQS18" s="19"/>
      <c r="AQT18" s="19"/>
      <c r="AQU18" s="19"/>
      <c r="AQV18" s="19"/>
      <c r="AQW18" s="19"/>
      <c r="AQX18" s="19"/>
      <c r="AQY18" s="19"/>
      <c r="AQZ18" s="19"/>
      <c r="ARA18" s="19"/>
      <c r="ARB18" s="19"/>
      <c r="ARC18" s="19"/>
      <c r="ARD18" s="19"/>
      <c r="ARE18" s="19"/>
      <c r="ARF18" s="19"/>
      <c r="ARG18" s="19"/>
      <c r="ARH18" s="19"/>
      <c r="ARI18" s="19"/>
      <c r="ARJ18" s="19"/>
      <c r="ARK18" s="19"/>
      <c r="ARL18" s="19"/>
      <c r="ARM18" s="19"/>
      <c r="ARN18" s="19"/>
      <c r="ARO18" s="19"/>
      <c r="ARP18" s="19"/>
      <c r="ARQ18" s="19"/>
      <c r="ARR18" s="19"/>
      <c r="ARS18" s="19"/>
      <c r="ART18" s="19"/>
      <c r="ARU18" s="19"/>
      <c r="ARV18" s="19"/>
      <c r="ARW18" s="19"/>
      <c r="ARX18" s="19"/>
      <c r="ARY18" s="19"/>
      <c r="ARZ18" s="19"/>
      <c r="ASA18" s="19"/>
      <c r="ASB18" s="19"/>
      <c r="ASC18" s="19"/>
      <c r="ASD18" s="19"/>
      <c r="ASE18" s="19"/>
      <c r="ASF18" s="19"/>
      <c r="ASG18" s="19"/>
      <c r="ASH18" s="19"/>
      <c r="ASI18" s="19"/>
      <c r="ASJ18" s="19"/>
      <c r="ASK18" s="19"/>
      <c r="ASL18" s="19"/>
      <c r="ASM18" s="19"/>
      <c r="ASN18" s="19"/>
      <c r="ASO18" s="19"/>
      <c r="ASP18" s="19"/>
      <c r="ASQ18" s="19"/>
      <c r="ASR18" s="19"/>
      <c r="ASS18" s="19"/>
      <c r="AST18" s="19"/>
      <c r="ASU18" s="19"/>
      <c r="ASV18" s="19"/>
      <c r="ASW18" s="19"/>
      <c r="ASX18" s="19"/>
      <c r="ASY18" s="19"/>
      <c r="ASZ18" s="19"/>
      <c r="ATA18" s="19"/>
      <c r="ATB18" s="19"/>
      <c r="ATC18" s="19"/>
      <c r="ATD18" s="19"/>
      <c r="ATE18" s="19"/>
      <c r="ATF18" s="19"/>
      <c r="ATG18" s="19"/>
      <c r="ATH18" s="19"/>
      <c r="ATI18" s="19"/>
      <c r="ATJ18" s="19"/>
      <c r="ATK18" s="19"/>
      <c r="ATL18" s="19"/>
      <c r="ATM18" s="19"/>
      <c r="ATN18" s="19"/>
      <c r="ATO18" s="19"/>
      <c r="ATP18" s="19"/>
      <c r="ATQ18" s="19"/>
      <c r="ATR18" s="19"/>
      <c r="ATS18" s="19"/>
      <c r="ATT18" s="19"/>
      <c r="ATU18" s="19"/>
      <c r="ATV18" s="19"/>
      <c r="ATW18" s="19"/>
      <c r="ATX18" s="19"/>
      <c r="ATY18" s="19"/>
      <c r="ATZ18" s="19"/>
      <c r="AUA18" s="19"/>
      <c r="AUB18" s="19"/>
      <c r="AUC18" s="19"/>
      <c r="AUD18" s="19"/>
      <c r="AUE18" s="19"/>
      <c r="AUF18" s="19"/>
      <c r="AUG18" s="19"/>
      <c r="AUH18" s="19"/>
      <c r="AUI18" s="19"/>
      <c r="AUJ18" s="19"/>
      <c r="AUK18" s="19"/>
      <c r="AUL18" s="19"/>
      <c r="AUM18" s="19"/>
      <c r="AUN18" s="19"/>
      <c r="AUO18" s="19"/>
      <c r="AUP18" s="19"/>
      <c r="AUQ18" s="19"/>
      <c r="AUR18" s="19"/>
      <c r="AUS18" s="19"/>
      <c r="AUT18" s="19"/>
      <c r="AUU18" s="19"/>
      <c r="AUV18" s="19"/>
      <c r="AUW18" s="19"/>
      <c r="AUX18" s="19"/>
      <c r="AUY18" s="19"/>
      <c r="AUZ18" s="19"/>
      <c r="AVA18" s="19"/>
      <c r="AVB18" s="19"/>
      <c r="AVC18" s="19"/>
      <c r="AVD18" s="19"/>
      <c r="AVE18" s="19"/>
      <c r="AVF18" s="19"/>
      <c r="AVG18" s="19"/>
      <c r="AVH18" s="19"/>
      <c r="AVI18" s="19"/>
      <c r="AVJ18" s="19"/>
      <c r="AVK18" s="19"/>
      <c r="AVL18" s="19"/>
      <c r="AVM18" s="19"/>
      <c r="AVN18" s="19"/>
      <c r="AVO18" s="19"/>
      <c r="AVP18" s="19"/>
      <c r="AVQ18" s="19"/>
      <c r="AVR18" s="19"/>
      <c r="AVS18" s="19"/>
      <c r="AVT18" s="19"/>
      <c r="AVU18" s="19"/>
      <c r="AVV18" s="19"/>
      <c r="AVW18" s="19"/>
      <c r="AVX18" s="19"/>
      <c r="AVY18" s="19"/>
      <c r="AVZ18" s="19"/>
      <c r="AWA18" s="19"/>
      <c r="AWB18" s="19"/>
      <c r="AWC18" s="19"/>
      <c r="AWD18" s="19"/>
      <c r="AWE18" s="19"/>
      <c r="AWF18" s="19"/>
      <c r="AWG18" s="19"/>
      <c r="AWH18" s="19"/>
      <c r="AWI18" s="19"/>
      <c r="AWJ18" s="19"/>
      <c r="AWK18" s="19"/>
      <c r="AWL18" s="19"/>
      <c r="AWM18" s="19"/>
      <c r="AWN18" s="19"/>
      <c r="AWO18" s="19"/>
      <c r="AWP18" s="19"/>
      <c r="AWQ18" s="19"/>
      <c r="AWR18" s="19"/>
      <c r="AWS18" s="19"/>
      <c r="AWT18" s="19"/>
      <c r="AWU18" s="19"/>
      <c r="AWV18" s="19"/>
      <c r="AWW18" s="19"/>
      <c r="AWX18" s="19"/>
      <c r="AWY18" s="19"/>
      <c r="AWZ18" s="19"/>
      <c r="AXA18" s="19"/>
      <c r="AXB18" s="19"/>
      <c r="AXC18" s="19"/>
      <c r="AXD18" s="19"/>
      <c r="AXE18" s="19"/>
      <c r="AXF18" s="19"/>
      <c r="AXG18" s="19"/>
      <c r="AXH18" s="19"/>
      <c r="AXI18" s="19"/>
      <c r="AXJ18" s="19"/>
      <c r="AXK18" s="19"/>
      <c r="AXL18" s="19"/>
      <c r="AXM18" s="19"/>
      <c r="AXN18" s="19"/>
      <c r="AXO18" s="19"/>
      <c r="AXP18" s="19"/>
      <c r="AXQ18" s="19"/>
      <c r="AXR18" s="19"/>
      <c r="AXS18" s="19"/>
      <c r="AXT18" s="19"/>
      <c r="AXU18" s="19"/>
      <c r="AXV18" s="19"/>
      <c r="AXW18" s="19"/>
      <c r="AXX18" s="19"/>
      <c r="AXY18" s="19"/>
      <c r="AXZ18" s="19"/>
      <c r="AYA18" s="19"/>
      <c r="AYB18" s="19"/>
      <c r="AYC18" s="19"/>
      <c r="AYD18" s="19"/>
      <c r="AYE18" s="19"/>
      <c r="AYF18" s="19"/>
      <c r="AYG18" s="19"/>
      <c r="AYH18" s="19"/>
      <c r="AYI18" s="19"/>
      <c r="AYJ18" s="19"/>
      <c r="AYK18" s="19"/>
      <c r="AYL18" s="19"/>
      <c r="AYM18" s="19"/>
      <c r="AYN18" s="19"/>
      <c r="AYO18" s="19"/>
      <c r="AYP18" s="19"/>
      <c r="AYQ18" s="19"/>
      <c r="AYR18" s="19"/>
      <c r="AYS18" s="19"/>
      <c r="AYT18" s="19"/>
      <c r="AYU18" s="19"/>
      <c r="AYV18" s="19"/>
      <c r="AYW18" s="19"/>
      <c r="AYX18" s="19"/>
      <c r="AYY18" s="19"/>
      <c r="AYZ18" s="19"/>
      <c r="AZA18" s="19"/>
      <c r="AZB18" s="19"/>
      <c r="AZC18" s="19"/>
      <c r="AZD18" s="19"/>
      <c r="AZE18" s="19"/>
      <c r="AZF18" s="19"/>
      <c r="AZG18" s="19"/>
      <c r="AZH18" s="19"/>
      <c r="AZI18" s="19"/>
      <c r="AZJ18" s="19"/>
      <c r="AZK18" s="19"/>
      <c r="AZL18" s="19"/>
      <c r="AZM18" s="19"/>
      <c r="AZN18" s="19"/>
      <c r="AZO18" s="19"/>
      <c r="AZP18" s="19"/>
      <c r="AZQ18" s="19"/>
      <c r="AZR18" s="19"/>
      <c r="AZS18" s="19"/>
      <c r="AZT18" s="19"/>
      <c r="AZU18" s="19"/>
      <c r="AZV18" s="19"/>
      <c r="AZW18" s="19"/>
      <c r="AZX18" s="19"/>
      <c r="AZY18" s="19"/>
      <c r="AZZ18" s="19"/>
      <c r="BAA18" s="19"/>
      <c r="BAB18" s="19"/>
      <c r="BAC18" s="19"/>
      <c r="BAD18" s="19"/>
      <c r="BAE18" s="19"/>
      <c r="BAF18" s="19"/>
      <c r="BAG18" s="19"/>
      <c r="BAH18" s="19"/>
      <c r="BAI18" s="19"/>
      <c r="BAJ18" s="19"/>
      <c r="BAK18" s="19"/>
      <c r="BAL18" s="19"/>
      <c r="BAM18" s="19"/>
      <c r="BAN18" s="19"/>
      <c r="BAO18" s="19"/>
      <c r="BAP18" s="19"/>
      <c r="BAQ18" s="19"/>
      <c r="BAR18" s="19"/>
      <c r="BAS18" s="19"/>
      <c r="BAT18" s="19"/>
    </row>
    <row r="19" spans="1:1398" s="1" customFormat="1" ht="7.5" customHeight="1" x14ac:dyDescent="0.2">
      <c r="A19" s="32"/>
      <c r="B19" s="42"/>
      <c r="C19" s="32"/>
      <c r="D19" s="32"/>
      <c r="E19" s="32"/>
      <c r="F19" s="42"/>
      <c r="G19" s="42"/>
      <c r="H19" s="42"/>
      <c r="I19" s="32"/>
      <c r="J19" s="161"/>
      <c r="K19" s="161"/>
      <c r="L19" s="202"/>
      <c r="M19" s="72"/>
      <c r="N19" s="72"/>
      <c r="O19" s="122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  <c r="JV19" s="19"/>
      <c r="JW19" s="19"/>
      <c r="JX19" s="19"/>
      <c r="JY19" s="19"/>
      <c r="JZ19" s="19"/>
      <c r="KA19" s="19"/>
      <c r="KB19" s="19"/>
      <c r="KC19" s="19"/>
      <c r="KD19" s="19"/>
      <c r="KE19" s="19"/>
      <c r="KF19" s="19"/>
      <c r="KG19" s="19"/>
      <c r="KH19" s="19"/>
      <c r="KI19" s="19"/>
      <c r="KJ19" s="19"/>
      <c r="KK19" s="19"/>
      <c r="KL19" s="19"/>
      <c r="KM19" s="19"/>
      <c r="KN19" s="19"/>
      <c r="KO19" s="19"/>
      <c r="KP19" s="19"/>
      <c r="KQ19" s="19"/>
      <c r="KR19" s="19"/>
      <c r="KS19" s="19"/>
      <c r="KT19" s="19"/>
      <c r="KU19" s="19"/>
      <c r="KV19" s="19"/>
      <c r="KW19" s="19"/>
      <c r="KX19" s="19"/>
      <c r="KY19" s="19"/>
      <c r="KZ19" s="19"/>
      <c r="LA19" s="19"/>
      <c r="LB19" s="19"/>
      <c r="LC19" s="19"/>
      <c r="LD19" s="19"/>
      <c r="LE19" s="19"/>
      <c r="LF19" s="19"/>
      <c r="LG19" s="19"/>
      <c r="LH19" s="19"/>
      <c r="LI19" s="19"/>
      <c r="LJ19" s="19"/>
      <c r="LK19" s="19"/>
      <c r="LL19" s="19"/>
      <c r="LM19" s="19"/>
      <c r="LN19" s="19"/>
      <c r="LO19" s="19"/>
      <c r="LP19" s="19"/>
      <c r="LQ19" s="19"/>
      <c r="LR19" s="19"/>
      <c r="LS19" s="19"/>
      <c r="LT19" s="19"/>
      <c r="LU19" s="19"/>
      <c r="LV19" s="19"/>
      <c r="LW19" s="19"/>
      <c r="LX19" s="19"/>
      <c r="LY19" s="19"/>
      <c r="LZ19" s="19"/>
      <c r="MA19" s="19"/>
      <c r="MB19" s="19"/>
      <c r="MC19" s="19"/>
      <c r="MD19" s="19"/>
      <c r="ME19" s="19"/>
      <c r="MF19" s="19"/>
      <c r="MG19" s="19"/>
      <c r="MH19" s="19"/>
      <c r="MI19" s="19"/>
      <c r="MJ19" s="19"/>
      <c r="MK19" s="19"/>
      <c r="ML19" s="19"/>
      <c r="MM19" s="19"/>
      <c r="MN19" s="19"/>
      <c r="MO19" s="19"/>
      <c r="MP19" s="19"/>
      <c r="MQ19" s="19"/>
      <c r="MR19" s="19"/>
      <c r="MS19" s="19"/>
      <c r="MT19" s="19"/>
      <c r="MU19" s="19"/>
      <c r="MV19" s="19"/>
      <c r="MW19" s="19"/>
      <c r="MX19" s="19"/>
      <c r="MY19" s="19"/>
      <c r="MZ19" s="19"/>
      <c r="NA19" s="19"/>
      <c r="NB19" s="19"/>
      <c r="NC19" s="19"/>
      <c r="ND19" s="19"/>
      <c r="NE19" s="19"/>
      <c r="NF19" s="19"/>
      <c r="NG19" s="19"/>
      <c r="NH19" s="19"/>
      <c r="NI19" s="19"/>
      <c r="NJ19" s="19"/>
      <c r="NK19" s="19"/>
      <c r="NL19" s="19"/>
      <c r="NM19" s="19"/>
      <c r="NN19" s="19"/>
      <c r="NO19" s="19"/>
      <c r="NP19" s="19"/>
      <c r="NQ19" s="19"/>
      <c r="NR19" s="19"/>
      <c r="NS19" s="19"/>
      <c r="NT19" s="19"/>
      <c r="NU19" s="19"/>
      <c r="NV19" s="19"/>
      <c r="NW19" s="19"/>
      <c r="NX19" s="19"/>
      <c r="NY19" s="19"/>
      <c r="NZ19" s="19"/>
      <c r="OA19" s="19"/>
      <c r="OB19" s="19"/>
      <c r="OC19" s="19"/>
      <c r="OD19" s="19"/>
      <c r="OE19" s="19"/>
      <c r="OF19" s="19"/>
      <c r="OG19" s="19"/>
      <c r="OH19" s="19"/>
      <c r="OI19" s="19"/>
      <c r="OJ19" s="19"/>
      <c r="OK19" s="19"/>
      <c r="OL19" s="19"/>
      <c r="OM19" s="19"/>
      <c r="ON19" s="19"/>
      <c r="OO19" s="19"/>
      <c r="OP19" s="19"/>
      <c r="OQ19" s="19"/>
      <c r="OR19" s="19"/>
      <c r="OS19" s="19"/>
      <c r="OT19" s="19"/>
      <c r="OU19" s="19"/>
      <c r="OV19" s="19"/>
      <c r="OW19" s="19"/>
      <c r="OX19" s="19"/>
      <c r="OY19" s="19"/>
      <c r="OZ19" s="19"/>
      <c r="PA19" s="19"/>
      <c r="PB19" s="19"/>
      <c r="PC19" s="19"/>
      <c r="PD19" s="19"/>
      <c r="PE19" s="19"/>
      <c r="PF19" s="19"/>
      <c r="PG19" s="19"/>
      <c r="PH19" s="19"/>
      <c r="PI19" s="19"/>
      <c r="PJ19" s="19"/>
      <c r="PK19" s="19"/>
      <c r="PL19" s="19"/>
      <c r="PM19" s="19"/>
      <c r="PN19" s="19"/>
      <c r="PO19" s="19"/>
      <c r="PP19" s="19"/>
      <c r="PQ19" s="19"/>
      <c r="PR19" s="19"/>
      <c r="PS19" s="19"/>
      <c r="PT19" s="19"/>
      <c r="PU19" s="19"/>
      <c r="PV19" s="19"/>
      <c r="PW19" s="19"/>
      <c r="PX19" s="19"/>
      <c r="PY19" s="19"/>
      <c r="PZ19" s="19"/>
      <c r="QA19" s="19"/>
      <c r="QB19" s="19"/>
      <c r="QC19" s="19"/>
      <c r="QD19" s="19"/>
      <c r="QE19" s="19"/>
      <c r="QF19" s="19"/>
      <c r="QG19" s="19"/>
      <c r="QH19" s="19"/>
      <c r="QI19" s="19"/>
      <c r="QJ19" s="19"/>
      <c r="QK19" s="19"/>
      <c r="QL19" s="19"/>
      <c r="QM19" s="19"/>
      <c r="QN19" s="19"/>
      <c r="QO19" s="19"/>
      <c r="QP19" s="19"/>
      <c r="QQ19" s="19"/>
      <c r="QR19" s="19"/>
      <c r="QS19" s="19"/>
      <c r="QT19" s="19"/>
      <c r="QU19" s="19"/>
      <c r="QV19" s="19"/>
      <c r="QW19" s="19"/>
      <c r="QX19" s="19"/>
      <c r="QY19" s="19"/>
      <c r="QZ19" s="19"/>
      <c r="RA19" s="19"/>
      <c r="RB19" s="19"/>
      <c r="RC19" s="19"/>
      <c r="RD19" s="19"/>
      <c r="RE19" s="19"/>
      <c r="RF19" s="19"/>
      <c r="RG19" s="19"/>
      <c r="RH19" s="19"/>
      <c r="RI19" s="19"/>
      <c r="RJ19" s="19"/>
      <c r="RK19" s="19"/>
      <c r="RL19" s="19"/>
      <c r="RM19" s="19"/>
      <c r="RN19" s="19"/>
      <c r="RO19" s="19"/>
      <c r="RP19" s="19"/>
      <c r="RQ19" s="19"/>
      <c r="RR19" s="19"/>
      <c r="RS19" s="19"/>
      <c r="RT19" s="19"/>
      <c r="RU19" s="19"/>
      <c r="RV19" s="19"/>
      <c r="RW19" s="19"/>
      <c r="RX19" s="19"/>
      <c r="RY19" s="19"/>
      <c r="RZ19" s="19"/>
      <c r="SA19" s="19"/>
      <c r="SB19" s="19"/>
      <c r="SC19" s="19"/>
      <c r="SD19" s="19"/>
      <c r="SE19" s="19"/>
      <c r="SF19" s="19"/>
      <c r="SG19" s="19"/>
      <c r="SH19" s="19"/>
      <c r="SI19" s="19"/>
      <c r="SJ19" s="19"/>
      <c r="SK19" s="19"/>
      <c r="SL19" s="19"/>
      <c r="SM19" s="19"/>
      <c r="SN19" s="19"/>
      <c r="SO19" s="19"/>
      <c r="SP19" s="19"/>
      <c r="SQ19" s="19"/>
      <c r="SR19" s="19"/>
      <c r="SS19" s="19"/>
      <c r="ST19" s="19"/>
      <c r="SU19" s="19"/>
      <c r="SV19" s="19"/>
      <c r="SW19" s="19"/>
      <c r="SX19" s="19"/>
      <c r="SY19" s="19"/>
      <c r="SZ19" s="19"/>
      <c r="TA19" s="19"/>
      <c r="TB19" s="19"/>
      <c r="TC19" s="19"/>
      <c r="TD19" s="19"/>
      <c r="TE19" s="19"/>
      <c r="TF19" s="19"/>
      <c r="TG19" s="19"/>
      <c r="TH19" s="19"/>
      <c r="TI19" s="19"/>
      <c r="TJ19" s="19"/>
      <c r="TK19" s="19"/>
      <c r="TL19" s="19"/>
      <c r="TM19" s="19"/>
      <c r="TN19" s="19"/>
      <c r="TO19" s="19"/>
      <c r="TP19" s="19"/>
      <c r="TQ19" s="19"/>
      <c r="TR19" s="19"/>
      <c r="TS19" s="19"/>
      <c r="TT19" s="19"/>
      <c r="TU19" s="19"/>
      <c r="TV19" s="19"/>
      <c r="TW19" s="19"/>
      <c r="TX19" s="19"/>
      <c r="TY19" s="19"/>
      <c r="TZ19" s="19"/>
      <c r="UA19" s="19"/>
      <c r="UB19" s="19"/>
      <c r="UC19" s="19"/>
      <c r="UD19" s="19"/>
      <c r="UE19" s="19"/>
      <c r="UF19" s="19"/>
      <c r="UG19" s="19"/>
      <c r="UH19" s="19"/>
      <c r="UI19" s="19"/>
      <c r="UJ19" s="19"/>
      <c r="UK19" s="19"/>
      <c r="UL19" s="19"/>
      <c r="UM19" s="19"/>
      <c r="UN19" s="19"/>
      <c r="UO19" s="19"/>
      <c r="UP19" s="19"/>
      <c r="UQ19" s="19"/>
      <c r="UR19" s="19"/>
      <c r="US19" s="19"/>
      <c r="UT19" s="19"/>
      <c r="UU19" s="19"/>
      <c r="UV19" s="19"/>
      <c r="UW19" s="19"/>
      <c r="UX19" s="19"/>
      <c r="UY19" s="19"/>
      <c r="UZ19" s="19"/>
      <c r="VA19" s="19"/>
      <c r="VB19" s="19"/>
      <c r="VC19" s="19"/>
      <c r="VD19" s="19"/>
      <c r="VE19" s="19"/>
      <c r="VF19" s="19"/>
      <c r="VG19" s="19"/>
      <c r="VH19" s="19"/>
      <c r="VI19" s="19"/>
      <c r="VJ19" s="19"/>
      <c r="VK19" s="19"/>
      <c r="VL19" s="19"/>
      <c r="VM19" s="19"/>
      <c r="VN19" s="19"/>
      <c r="VO19" s="19"/>
      <c r="VP19" s="19"/>
      <c r="VQ19" s="19"/>
      <c r="VR19" s="19"/>
      <c r="VS19" s="19"/>
      <c r="VT19" s="19"/>
      <c r="VU19" s="19"/>
      <c r="VV19" s="19"/>
      <c r="VW19" s="19"/>
      <c r="VX19" s="19"/>
      <c r="VY19" s="19"/>
      <c r="VZ19" s="19"/>
      <c r="WA19" s="19"/>
      <c r="WB19" s="19"/>
      <c r="WC19" s="19"/>
      <c r="WD19" s="19"/>
      <c r="WE19" s="19"/>
      <c r="WF19" s="19"/>
      <c r="WG19" s="19"/>
      <c r="WH19" s="19"/>
      <c r="WI19" s="19"/>
      <c r="WJ19" s="19"/>
      <c r="WK19" s="19"/>
      <c r="WL19" s="19"/>
      <c r="WM19" s="19"/>
      <c r="WN19" s="19"/>
      <c r="WO19" s="19"/>
      <c r="WP19" s="19"/>
      <c r="WQ19" s="19"/>
      <c r="WR19" s="19"/>
      <c r="WS19" s="19"/>
      <c r="WT19" s="19"/>
      <c r="WU19" s="19"/>
      <c r="WV19" s="19"/>
      <c r="WW19" s="19"/>
      <c r="WX19" s="19"/>
      <c r="WY19" s="19"/>
      <c r="WZ19" s="19"/>
      <c r="XA19" s="19"/>
      <c r="XB19" s="19"/>
      <c r="XC19" s="19"/>
      <c r="XD19" s="19"/>
      <c r="XE19" s="19"/>
      <c r="XF19" s="19"/>
      <c r="XG19" s="19"/>
      <c r="XH19" s="19"/>
      <c r="XI19" s="19"/>
      <c r="XJ19" s="19"/>
      <c r="XK19" s="19"/>
      <c r="XL19" s="19"/>
      <c r="XM19" s="19"/>
      <c r="XN19" s="19"/>
      <c r="XO19" s="19"/>
      <c r="XP19" s="19"/>
      <c r="XQ19" s="19"/>
      <c r="XR19" s="19"/>
      <c r="XS19" s="19"/>
      <c r="XT19" s="19"/>
      <c r="XU19" s="19"/>
      <c r="XV19" s="19"/>
      <c r="XW19" s="19"/>
      <c r="XX19" s="19"/>
      <c r="XY19" s="19"/>
      <c r="XZ19" s="19"/>
      <c r="YA19" s="19"/>
      <c r="YB19" s="19"/>
      <c r="YC19" s="19"/>
      <c r="YD19" s="19"/>
      <c r="YE19" s="19"/>
      <c r="YF19" s="19"/>
      <c r="YG19" s="19"/>
      <c r="YH19" s="19"/>
      <c r="YI19" s="19"/>
      <c r="YJ19" s="19"/>
      <c r="YK19" s="19"/>
      <c r="YL19" s="19"/>
      <c r="YM19" s="19"/>
      <c r="YN19" s="19"/>
      <c r="YO19" s="19"/>
      <c r="YP19" s="19"/>
      <c r="YQ19" s="19"/>
      <c r="YR19" s="19"/>
      <c r="YS19" s="19"/>
      <c r="YT19" s="19"/>
      <c r="YU19" s="19"/>
      <c r="YV19" s="19"/>
      <c r="YW19" s="19"/>
      <c r="YX19" s="19"/>
      <c r="YY19" s="19"/>
      <c r="YZ19" s="19"/>
      <c r="ZA19" s="19"/>
      <c r="ZB19" s="19"/>
      <c r="ZC19" s="19"/>
      <c r="ZD19" s="19"/>
      <c r="ZE19" s="19"/>
      <c r="ZF19" s="19"/>
      <c r="ZG19" s="19"/>
      <c r="ZH19" s="19"/>
      <c r="ZI19" s="19"/>
      <c r="ZJ19" s="19"/>
      <c r="ZK19" s="19"/>
      <c r="ZL19" s="19"/>
      <c r="ZM19" s="19"/>
      <c r="ZN19" s="19"/>
      <c r="ZO19" s="19"/>
      <c r="ZP19" s="19"/>
      <c r="ZQ19" s="19"/>
      <c r="ZR19" s="19"/>
      <c r="ZS19" s="19"/>
      <c r="ZT19" s="19"/>
      <c r="ZU19" s="19"/>
      <c r="ZV19" s="19"/>
      <c r="ZW19" s="19"/>
      <c r="ZX19" s="19"/>
      <c r="ZY19" s="19"/>
      <c r="ZZ19" s="19"/>
      <c r="AAA19" s="19"/>
      <c r="AAB19" s="19"/>
      <c r="AAC19" s="19"/>
      <c r="AAD19" s="19"/>
      <c r="AAE19" s="19"/>
      <c r="AAF19" s="19"/>
      <c r="AAG19" s="19"/>
      <c r="AAH19" s="19"/>
      <c r="AAI19" s="19"/>
      <c r="AAJ19" s="19"/>
      <c r="AAK19" s="19"/>
      <c r="AAL19" s="19"/>
      <c r="AAM19" s="19"/>
      <c r="AAN19" s="19"/>
      <c r="AAO19" s="19"/>
      <c r="AAP19" s="19"/>
      <c r="AAQ19" s="19"/>
      <c r="AAR19" s="19"/>
      <c r="AAS19" s="19"/>
      <c r="AAT19" s="19"/>
      <c r="AAU19" s="19"/>
      <c r="AAV19" s="19"/>
      <c r="AAW19" s="19"/>
      <c r="AAX19" s="19"/>
      <c r="AAY19" s="19"/>
      <c r="AAZ19" s="19"/>
      <c r="ABA19" s="19"/>
      <c r="ABB19" s="19"/>
      <c r="ABC19" s="19"/>
      <c r="ABD19" s="19"/>
      <c r="ABE19" s="19"/>
      <c r="ABF19" s="19"/>
      <c r="ABG19" s="19"/>
      <c r="ABH19" s="19"/>
      <c r="ABI19" s="19"/>
      <c r="ABJ19" s="19"/>
      <c r="ABK19" s="19"/>
      <c r="ABL19" s="19"/>
      <c r="ABM19" s="19"/>
      <c r="ABN19" s="19"/>
      <c r="ABO19" s="19"/>
      <c r="ABP19" s="19"/>
      <c r="ABQ19" s="19"/>
      <c r="ABR19" s="19"/>
      <c r="ABS19" s="19"/>
      <c r="ABT19" s="19"/>
      <c r="ABU19" s="19"/>
      <c r="ABV19" s="19"/>
      <c r="ABW19" s="19"/>
      <c r="ABX19" s="19"/>
      <c r="ABY19" s="19"/>
      <c r="ABZ19" s="19"/>
      <c r="ACA19" s="19"/>
      <c r="ACB19" s="19"/>
      <c r="ACC19" s="19"/>
      <c r="ACD19" s="19"/>
      <c r="ACE19" s="19"/>
      <c r="ACF19" s="19"/>
      <c r="ACG19" s="19"/>
      <c r="ACH19" s="19"/>
      <c r="ACI19" s="19"/>
      <c r="ACJ19" s="19"/>
      <c r="ACK19" s="19"/>
      <c r="ACL19" s="19"/>
      <c r="ACM19" s="19"/>
      <c r="ACN19" s="19"/>
      <c r="ACO19" s="19"/>
      <c r="ACP19" s="19"/>
      <c r="ACQ19" s="19"/>
      <c r="ACR19" s="19"/>
      <c r="ACS19" s="19"/>
      <c r="ACT19" s="19"/>
      <c r="ACU19" s="19"/>
      <c r="ACV19" s="19"/>
      <c r="ACW19" s="19"/>
      <c r="ACX19" s="19"/>
      <c r="ACY19" s="19"/>
      <c r="ACZ19" s="19"/>
      <c r="ADA19" s="19"/>
      <c r="ADB19" s="19"/>
      <c r="ADC19" s="19"/>
      <c r="ADD19" s="19"/>
      <c r="ADE19" s="19"/>
      <c r="ADF19" s="19"/>
      <c r="ADG19" s="19"/>
      <c r="ADH19" s="19"/>
      <c r="ADI19" s="19"/>
      <c r="ADJ19" s="19"/>
      <c r="ADK19" s="19"/>
      <c r="ADL19" s="19"/>
      <c r="ADM19" s="19"/>
      <c r="ADN19" s="19"/>
      <c r="ADO19" s="19"/>
      <c r="ADP19" s="19"/>
      <c r="ADQ19" s="19"/>
      <c r="ADR19" s="19"/>
      <c r="ADS19" s="19"/>
      <c r="ADT19" s="19"/>
      <c r="ADU19" s="19"/>
      <c r="ADV19" s="19"/>
      <c r="ADW19" s="19"/>
      <c r="ADX19" s="19"/>
      <c r="ADY19" s="19"/>
      <c r="ADZ19" s="19"/>
      <c r="AEA19" s="19"/>
      <c r="AEB19" s="19"/>
      <c r="AEC19" s="19"/>
      <c r="AED19" s="19"/>
      <c r="AEE19" s="19"/>
      <c r="AEF19" s="19"/>
      <c r="AEG19" s="19"/>
      <c r="AEH19" s="19"/>
      <c r="AEI19" s="19"/>
      <c r="AEJ19" s="19"/>
      <c r="AEK19" s="19"/>
      <c r="AEL19" s="19"/>
      <c r="AEM19" s="19"/>
      <c r="AEN19" s="19"/>
      <c r="AEO19" s="19"/>
      <c r="AEP19" s="19"/>
      <c r="AEQ19" s="19"/>
      <c r="AER19" s="19"/>
      <c r="AES19" s="19"/>
      <c r="AET19" s="19"/>
      <c r="AEU19" s="19"/>
      <c r="AEV19" s="19"/>
      <c r="AEW19" s="19"/>
      <c r="AEX19" s="19"/>
      <c r="AEY19" s="19"/>
      <c r="AEZ19" s="19"/>
      <c r="AFA19" s="19"/>
      <c r="AFB19" s="19"/>
      <c r="AFC19" s="19"/>
      <c r="AFD19" s="19"/>
      <c r="AFE19" s="19"/>
      <c r="AFF19" s="19"/>
      <c r="AFG19" s="19"/>
      <c r="AFH19" s="19"/>
      <c r="AFI19" s="19"/>
      <c r="AFJ19" s="19"/>
      <c r="AFK19" s="19"/>
      <c r="AFL19" s="19"/>
      <c r="AFM19" s="19"/>
      <c r="AFN19" s="19"/>
      <c r="AFO19" s="19"/>
      <c r="AFP19" s="19"/>
      <c r="AFQ19" s="19"/>
      <c r="AFR19" s="19"/>
      <c r="AFS19" s="19"/>
      <c r="AFT19" s="19"/>
      <c r="AFU19" s="19"/>
      <c r="AFV19" s="19"/>
      <c r="AFW19" s="19"/>
      <c r="AFX19" s="19"/>
      <c r="AFY19" s="19"/>
      <c r="AFZ19" s="19"/>
      <c r="AGA19" s="19"/>
      <c r="AGB19" s="19"/>
      <c r="AGC19" s="19"/>
      <c r="AGD19" s="19"/>
      <c r="AGE19" s="19"/>
      <c r="AGF19" s="19"/>
      <c r="AGG19" s="19"/>
      <c r="AGH19" s="19"/>
      <c r="AGI19" s="19"/>
      <c r="AGJ19" s="19"/>
      <c r="AGK19" s="19"/>
      <c r="AGL19" s="19"/>
      <c r="AGM19" s="19"/>
      <c r="AGN19" s="19"/>
      <c r="AGO19" s="19"/>
      <c r="AGP19" s="19"/>
      <c r="AGQ19" s="19"/>
      <c r="AGR19" s="19"/>
      <c r="AGS19" s="19"/>
      <c r="AGT19" s="19"/>
      <c r="AGU19" s="19"/>
      <c r="AGV19" s="19"/>
      <c r="AGW19" s="19"/>
      <c r="AGX19" s="19"/>
      <c r="AGY19" s="19"/>
      <c r="AGZ19" s="19"/>
      <c r="AHA19" s="19"/>
      <c r="AHB19" s="19"/>
      <c r="AHC19" s="19"/>
      <c r="AHD19" s="19"/>
      <c r="AHE19" s="19"/>
      <c r="AHF19" s="19"/>
      <c r="AHG19" s="19"/>
      <c r="AHH19" s="19"/>
      <c r="AHI19" s="19"/>
      <c r="AHJ19" s="19"/>
      <c r="AHK19" s="19"/>
      <c r="AHL19" s="19"/>
      <c r="AHM19" s="19"/>
      <c r="AHN19" s="19"/>
      <c r="AHO19" s="19"/>
      <c r="AHP19" s="19"/>
      <c r="AHQ19" s="19"/>
      <c r="AHR19" s="19"/>
      <c r="AHS19" s="19"/>
      <c r="AHT19" s="19"/>
      <c r="AHU19" s="19"/>
      <c r="AHV19" s="19"/>
      <c r="AHW19" s="19"/>
      <c r="AHX19" s="19"/>
      <c r="AHY19" s="19"/>
      <c r="AHZ19" s="19"/>
      <c r="AIA19" s="19"/>
      <c r="AIB19" s="19"/>
      <c r="AIC19" s="19"/>
      <c r="AID19" s="19"/>
      <c r="AIE19" s="19"/>
      <c r="AIF19" s="19"/>
      <c r="AIG19" s="19"/>
      <c r="AIH19" s="19"/>
      <c r="AII19" s="19"/>
      <c r="AIJ19" s="19"/>
      <c r="AIK19" s="19"/>
      <c r="AIL19" s="19"/>
      <c r="AIM19" s="19"/>
      <c r="AIN19" s="19"/>
      <c r="AIO19" s="19"/>
      <c r="AIP19" s="19"/>
      <c r="AIQ19" s="19"/>
      <c r="AIR19" s="19"/>
      <c r="AIS19" s="19"/>
      <c r="AIT19" s="19"/>
      <c r="AIU19" s="19"/>
      <c r="AIV19" s="19"/>
      <c r="AIW19" s="19"/>
      <c r="AIX19" s="19"/>
      <c r="AIY19" s="19"/>
      <c r="AIZ19" s="19"/>
      <c r="AJA19" s="19"/>
      <c r="AJB19" s="19"/>
      <c r="AJC19" s="19"/>
      <c r="AJD19" s="19"/>
      <c r="AJE19" s="19"/>
      <c r="AJF19" s="19"/>
      <c r="AJG19" s="19"/>
      <c r="AJH19" s="19"/>
      <c r="AJI19" s="19"/>
      <c r="AJJ19" s="19"/>
      <c r="AJK19" s="19"/>
      <c r="AJL19" s="19"/>
      <c r="AJM19" s="19"/>
      <c r="AJN19" s="19"/>
      <c r="AJO19" s="19"/>
      <c r="AJP19" s="19"/>
      <c r="AJQ19" s="19"/>
      <c r="AJR19" s="19"/>
      <c r="AJS19" s="19"/>
      <c r="AJT19" s="19"/>
      <c r="AJU19" s="19"/>
      <c r="AJV19" s="19"/>
      <c r="AJW19" s="19"/>
      <c r="AJX19" s="19"/>
      <c r="AJY19" s="19"/>
      <c r="AJZ19" s="19"/>
      <c r="AKA19" s="19"/>
      <c r="AKB19" s="19"/>
      <c r="AKC19" s="19"/>
      <c r="AKD19" s="19"/>
      <c r="AKE19" s="19"/>
      <c r="AKF19" s="19"/>
      <c r="AKG19" s="19"/>
      <c r="AKH19" s="19"/>
      <c r="AKI19" s="19"/>
      <c r="AKJ19" s="19"/>
      <c r="AKK19" s="19"/>
      <c r="AKL19" s="19"/>
      <c r="AKM19" s="19"/>
      <c r="AKN19" s="19"/>
      <c r="AKO19" s="19"/>
      <c r="AKP19" s="19"/>
      <c r="AKQ19" s="19"/>
      <c r="AKR19" s="19"/>
      <c r="AKS19" s="19"/>
      <c r="AKT19" s="19"/>
      <c r="AKU19" s="19"/>
      <c r="AKV19" s="19"/>
      <c r="AKW19" s="19"/>
      <c r="AKX19" s="19"/>
      <c r="AKY19" s="19"/>
      <c r="AKZ19" s="19"/>
      <c r="ALA19" s="19"/>
      <c r="ALB19" s="19"/>
      <c r="ALC19" s="19"/>
      <c r="ALD19" s="19"/>
      <c r="ALE19" s="19"/>
      <c r="ALF19" s="19"/>
      <c r="ALG19" s="19"/>
      <c r="ALH19" s="19"/>
      <c r="ALI19" s="19"/>
      <c r="ALJ19" s="19"/>
      <c r="ALK19" s="19"/>
      <c r="ALL19" s="19"/>
      <c r="ALM19" s="19"/>
      <c r="ALN19" s="19"/>
      <c r="ALO19" s="19"/>
      <c r="ALP19" s="19"/>
      <c r="ALQ19" s="19"/>
      <c r="ALR19" s="19"/>
      <c r="ALS19" s="19"/>
      <c r="ALT19" s="19"/>
      <c r="ALU19" s="19"/>
      <c r="ALV19" s="19"/>
      <c r="ALW19" s="19"/>
      <c r="ALX19" s="19"/>
      <c r="ALY19" s="19"/>
      <c r="ALZ19" s="19"/>
      <c r="AMA19" s="19"/>
      <c r="AMB19" s="19"/>
      <c r="AMC19" s="19"/>
      <c r="AMD19" s="19"/>
      <c r="AME19" s="19"/>
      <c r="AMF19" s="19"/>
      <c r="AMG19" s="19"/>
      <c r="AMH19" s="19"/>
      <c r="AMI19" s="19"/>
      <c r="AMJ19" s="19"/>
      <c r="AMK19" s="19"/>
      <c r="AML19" s="19"/>
      <c r="AMM19" s="19"/>
      <c r="AMN19" s="19"/>
      <c r="AMO19" s="19"/>
      <c r="AMP19" s="19"/>
      <c r="AMQ19" s="19"/>
      <c r="AMR19" s="19"/>
      <c r="AMS19" s="19"/>
      <c r="AMT19" s="19"/>
      <c r="AMU19" s="19"/>
      <c r="AMV19" s="19"/>
      <c r="AMW19" s="19"/>
      <c r="AMX19" s="19"/>
      <c r="AMY19" s="19"/>
      <c r="AMZ19" s="19"/>
      <c r="ANA19" s="19"/>
      <c r="ANB19" s="19"/>
      <c r="ANC19" s="19"/>
      <c r="AND19" s="19"/>
      <c r="ANE19" s="19"/>
      <c r="ANF19" s="19"/>
      <c r="ANG19" s="19"/>
      <c r="ANH19" s="19"/>
      <c r="ANI19" s="19"/>
      <c r="ANJ19" s="19"/>
      <c r="ANK19" s="19"/>
      <c r="ANL19" s="19"/>
      <c r="ANM19" s="19"/>
      <c r="ANN19" s="19"/>
      <c r="ANO19" s="19"/>
      <c r="ANP19" s="19"/>
      <c r="ANQ19" s="19"/>
      <c r="ANR19" s="19"/>
      <c r="ANS19" s="19"/>
      <c r="ANT19" s="19"/>
      <c r="ANU19" s="19"/>
      <c r="ANV19" s="19"/>
      <c r="ANW19" s="19"/>
      <c r="ANX19" s="19"/>
      <c r="ANY19" s="19"/>
      <c r="ANZ19" s="19"/>
      <c r="AOA19" s="19"/>
      <c r="AOB19" s="19"/>
      <c r="AOC19" s="19"/>
      <c r="AOD19" s="19"/>
      <c r="AOE19" s="19"/>
      <c r="AOF19" s="19"/>
      <c r="AOG19" s="19"/>
      <c r="AOH19" s="19"/>
      <c r="AOI19" s="19"/>
      <c r="AOJ19" s="19"/>
      <c r="AOK19" s="19"/>
      <c r="AOL19" s="19"/>
      <c r="AOM19" s="19"/>
      <c r="AON19" s="19"/>
      <c r="AOO19" s="19"/>
      <c r="AOP19" s="19"/>
      <c r="AOQ19" s="19"/>
      <c r="AOR19" s="19"/>
      <c r="AOS19" s="19"/>
      <c r="AOT19" s="19"/>
      <c r="AOU19" s="19"/>
      <c r="AOV19" s="19"/>
      <c r="AOW19" s="19"/>
      <c r="AOX19" s="19"/>
      <c r="AOY19" s="19"/>
      <c r="AOZ19" s="19"/>
      <c r="APA19" s="19"/>
      <c r="APB19" s="19"/>
      <c r="APC19" s="19"/>
      <c r="APD19" s="19"/>
      <c r="APE19" s="19"/>
      <c r="APF19" s="19"/>
      <c r="APG19" s="19"/>
      <c r="APH19" s="19"/>
      <c r="API19" s="19"/>
      <c r="APJ19" s="19"/>
      <c r="APK19" s="19"/>
      <c r="APL19" s="19"/>
      <c r="APM19" s="19"/>
      <c r="APN19" s="19"/>
      <c r="APO19" s="19"/>
      <c r="APP19" s="19"/>
      <c r="APQ19" s="19"/>
      <c r="APR19" s="19"/>
      <c r="APS19" s="19"/>
      <c r="APT19" s="19"/>
      <c r="APU19" s="19"/>
      <c r="APV19" s="19"/>
      <c r="APW19" s="19"/>
      <c r="APX19" s="19"/>
      <c r="APY19" s="19"/>
      <c r="APZ19" s="19"/>
      <c r="AQA19" s="19"/>
      <c r="AQB19" s="19"/>
      <c r="AQC19" s="19"/>
      <c r="AQD19" s="19"/>
      <c r="AQE19" s="19"/>
      <c r="AQF19" s="19"/>
      <c r="AQG19" s="19"/>
      <c r="AQH19" s="19"/>
      <c r="AQI19" s="19"/>
      <c r="AQJ19" s="19"/>
      <c r="AQK19" s="19"/>
      <c r="AQL19" s="19"/>
      <c r="AQM19" s="19"/>
      <c r="AQN19" s="19"/>
      <c r="AQO19" s="19"/>
      <c r="AQP19" s="19"/>
      <c r="AQQ19" s="19"/>
      <c r="AQR19" s="19"/>
      <c r="AQS19" s="19"/>
      <c r="AQT19" s="19"/>
      <c r="AQU19" s="19"/>
      <c r="AQV19" s="19"/>
      <c r="AQW19" s="19"/>
      <c r="AQX19" s="19"/>
      <c r="AQY19" s="19"/>
      <c r="AQZ19" s="19"/>
      <c r="ARA19" s="19"/>
      <c r="ARB19" s="19"/>
      <c r="ARC19" s="19"/>
      <c r="ARD19" s="19"/>
      <c r="ARE19" s="19"/>
      <c r="ARF19" s="19"/>
      <c r="ARG19" s="19"/>
      <c r="ARH19" s="19"/>
      <c r="ARI19" s="19"/>
      <c r="ARJ19" s="19"/>
      <c r="ARK19" s="19"/>
      <c r="ARL19" s="19"/>
      <c r="ARM19" s="19"/>
      <c r="ARN19" s="19"/>
      <c r="ARO19" s="19"/>
      <c r="ARP19" s="19"/>
      <c r="ARQ19" s="19"/>
      <c r="ARR19" s="19"/>
      <c r="ARS19" s="19"/>
      <c r="ART19" s="19"/>
      <c r="ARU19" s="19"/>
      <c r="ARV19" s="19"/>
      <c r="ARW19" s="19"/>
      <c r="ARX19" s="19"/>
      <c r="ARY19" s="19"/>
      <c r="ARZ19" s="19"/>
      <c r="ASA19" s="19"/>
      <c r="ASB19" s="19"/>
      <c r="ASC19" s="19"/>
      <c r="ASD19" s="19"/>
      <c r="ASE19" s="19"/>
      <c r="ASF19" s="19"/>
      <c r="ASG19" s="19"/>
      <c r="ASH19" s="19"/>
      <c r="ASI19" s="19"/>
      <c r="ASJ19" s="19"/>
      <c r="ASK19" s="19"/>
      <c r="ASL19" s="19"/>
      <c r="ASM19" s="19"/>
      <c r="ASN19" s="19"/>
      <c r="ASO19" s="19"/>
      <c r="ASP19" s="19"/>
      <c r="ASQ19" s="19"/>
      <c r="ASR19" s="19"/>
      <c r="ASS19" s="19"/>
      <c r="AST19" s="19"/>
      <c r="ASU19" s="19"/>
      <c r="ASV19" s="19"/>
      <c r="ASW19" s="19"/>
      <c r="ASX19" s="19"/>
      <c r="ASY19" s="19"/>
      <c r="ASZ19" s="19"/>
      <c r="ATA19" s="19"/>
      <c r="ATB19" s="19"/>
      <c r="ATC19" s="19"/>
      <c r="ATD19" s="19"/>
      <c r="ATE19" s="19"/>
      <c r="ATF19" s="19"/>
      <c r="ATG19" s="19"/>
      <c r="ATH19" s="19"/>
      <c r="ATI19" s="19"/>
      <c r="ATJ19" s="19"/>
      <c r="ATK19" s="19"/>
      <c r="ATL19" s="19"/>
      <c r="ATM19" s="19"/>
      <c r="ATN19" s="19"/>
      <c r="ATO19" s="19"/>
      <c r="ATP19" s="19"/>
      <c r="ATQ19" s="19"/>
      <c r="ATR19" s="19"/>
      <c r="ATS19" s="19"/>
      <c r="ATT19" s="19"/>
      <c r="ATU19" s="19"/>
      <c r="ATV19" s="19"/>
      <c r="ATW19" s="19"/>
      <c r="ATX19" s="19"/>
      <c r="ATY19" s="19"/>
      <c r="ATZ19" s="19"/>
      <c r="AUA19" s="19"/>
      <c r="AUB19" s="19"/>
      <c r="AUC19" s="19"/>
      <c r="AUD19" s="19"/>
      <c r="AUE19" s="19"/>
      <c r="AUF19" s="19"/>
      <c r="AUG19" s="19"/>
      <c r="AUH19" s="19"/>
      <c r="AUI19" s="19"/>
      <c r="AUJ19" s="19"/>
      <c r="AUK19" s="19"/>
      <c r="AUL19" s="19"/>
      <c r="AUM19" s="19"/>
      <c r="AUN19" s="19"/>
      <c r="AUO19" s="19"/>
      <c r="AUP19" s="19"/>
      <c r="AUQ19" s="19"/>
      <c r="AUR19" s="19"/>
      <c r="AUS19" s="19"/>
      <c r="AUT19" s="19"/>
      <c r="AUU19" s="19"/>
      <c r="AUV19" s="19"/>
      <c r="AUW19" s="19"/>
      <c r="AUX19" s="19"/>
      <c r="AUY19" s="19"/>
      <c r="AUZ19" s="19"/>
      <c r="AVA19" s="19"/>
      <c r="AVB19" s="19"/>
      <c r="AVC19" s="19"/>
      <c r="AVD19" s="19"/>
      <c r="AVE19" s="19"/>
      <c r="AVF19" s="19"/>
      <c r="AVG19" s="19"/>
      <c r="AVH19" s="19"/>
      <c r="AVI19" s="19"/>
      <c r="AVJ19" s="19"/>
      <c r="AVK19" s="19"/>
      <c r="AVL19" s="19"/>
      <c r="AVM19" s="19"/>
      <c r="AVN19" s="19"/>
      <c r="AVO19" s="19"/>
      <c r="AVP19" s="19"/>
      <c r="AVQ19" s="19"/>
      <c r="AVR19" s="19"/>
      <c r="AVS19" s="19"/>
      <c r="AVT19" s="19"/>
      <c r="AVU19" s="19"/>
      <c r="AVV19" s="19"/>
      <c r="AVW19" s="19"/>
      <c r="AVX19" s="19"/>
      <c r="AVY19" s="19"/>
      <c r="AVZ19" s="19"/>
      <c r="AWA19" s="19"/>
      <c r="AWB19" s="19"/>
      <c r="AWC19" s="19"/>
      <c r="AWD19" s="19"/>
      <c r="AWE19" s="19"/>
      <c r="AWF19" s="19"/>
      <c r="AWG19" s="19"/>
      <c r="AWH19" s="19"/>
      <c r="AWI19" s="19"/>
      <c r="AWJ19" s="19"/>
      <c r="AWK19" s="19"/>
      <c r="AWL19" s="19"/>
      <c r="AWM19" s="19"/>
      <c r="AWN19" s="19"/>
      <c r="AWO19" s="19"/>
      <c r="AWP19" s="19"/>
      <c r="AWQ19" s="19"/>
      <c r="AWR19" s="19"/>
      <c r="AWS19" s="19"/>
      <c r="AWT19" s="19"/>
      <c r="AWU19" s="19"/>
      <c r="AWV19" s="19"/>
      <c r="AWW19" s="19"/>
      <c r="AWX19" s="19"/>
      <c r="AWY19" s="19"/>
      <c r="AWZ19" s="19"/>
      <c r="AXA19" s="19"/>
      <c r="AXB19" s="19"/>
      <c r="AXC19" s="19"/>
      <c r="AXD19" s="19"/>
      <c r="AXE19" s="19"/>
      <c r="AXF19" s="19"/>
      <c r="AXG19" s="19"/>
      <c r="AXH19" s="19"/>
      <c r="AXI19" s="19"/>
      <c r="AXJ19" s="19"/>
      <c r="AXK19" s="19"/>
      <c r="AXL19" s="19"/>
      <c r="AXM19" s="19"/>
      <c r="AXN19" s="19"/>
      <c r="AXO19" s="19"/>
      <c r="AXP19" s="19"/>
      <c r="AXQ19" s="19"/>
      <c r="AXR19" s="19"/>
      <c r="AXS19" s="19"/>
      <c r="AXT19" s="19"/>
      <c r="AXU19" s="19"/>
      <c r="AXV19" s="19"/>
      <c r="AXW19" s="19"/>
      <c r="AXX19" s="19"/>
      <c r="AXY19" s="19"/>
      <c r="AXZ19" s="19"/>
      <c r="AYA19" s="19"/>
      <c r="AYB19" s="19"/>
      <c r="AYC19" s="19"/>
      <c r="AYD19" s="19"/>
      <c r="AYE19" s="19"/>
      <c r="AYF19" s="19"/>
      <c r="AYG19" s="19"/>
      <c r="AYH19" s="19"/>
      <c r="AYI19" s="19"/>
      <c r="AYJ19" s="19"/>
      <c r="AYK19" s="19"/>
      <c r="AYL19" s="19"/>
      <c r="AYM19" s="19"/>
      <c r="AYN19" s="19"/>
      <c r="AYO19" s="19"/>
      <c r="AYP19" s="19"/>
      <c r="AYQ19" s="19"/>
      <c r="AYR19" s="19"/>
      <c r="AYS19" s="19"/>
      <c r="AYT19" s="19"/>
      <c r="AYU19" s="19"/>
      <c r="AYV19" s="19"/>
      <c r="AYW19" s="19"/>
      <c r="AYX19" s="19"/>
      <c r="AYY19" s="19"/>
      <c r="AYZ19" s="19"/>
      <c r="AZA19" s="19"/>
      <c r="AZB19" s="19"/>
      <c r="AZC19" s="19"/>
      <c r="AZD19" s="19"/>
      <c r="AZE19" s="19"/>
      <c r="AZF19" s="19"/>
      <c r="AZG19" s="19"/>
      <c r="AZH19" s="19"/>
      <c r="AZI19" s="19"/>
      <c r="AZJ19" s="19"/>
      <c r="AZK19" s="19"/>
      <c r="AZL19" s="19"/>
      <c r="AZM19" s="19"/>
      <c r="AZN19" s="19"/>
      <c r="AZO19" s="19"/>
      <c r="AZP19" s="19"/>
      <c r="AZQ19" s="19"/>
      <c r="AZR19" s="19"/>
      <c r="AZS19" s="19"/>
      <c r="AZT19" s="19"/>
      <c r="AZU19" s="19"/>
      <c r="AZV19" s="19"/>
      <c r="AZW19" s="19"/>
      <c r="AZX19" s="19"/>
      <c r="AZY19" s="19"/>
      <c r="AZZ19" s="19"/>
      <c r="BAA19" s="19"/>
      <c r="BAB19" s="19"/>
      <c r="BAC19" s="19"/>
      <c r="BAD19" s="19"/>
      <c r="BAE19" s="19"/>
      <c r="BAF19" s="19"/>
      <c r="BAG19" s="19"/>
      <c r="BAH19" s="19"/>
      <c r="BAI19" s="19"/>
      <c r="BAJ19" s="19"/>
      <c r="BAK19" s="19"/>
      <c r="BAL19" s="19"/>
      <c r="BAM19" s="19"/>
      <c r="BAN19" s="19"/>
      <c r="BAO19" s="19"/>
      <c r="BAP19" s="19"/>
      <c r="BAQ19" s="19"/>
      <c r="BAR19" s="19"/>
      <c r="BAS19" s="19"/>
      <c r="BAT19" s="19"/>
    </row>
    <row r="20" spans="1:1398" ht="16.5" customHeight="1" x14ac:dyDescent="0.25">
      <c r="A20" s="205" t="s">
        <v>40</v>
      </c>
      <c r="B20" s="206"/>
      <c r="C20" s="409"/>
      <c r="D20" s="409"/>
      <c r="E20" s="409"/>
      <c r="F20" s="34"/>
      <c r="G20" s="34"/>
      <c r="H20" s="34"/>
      <c r="I20" s="205"/>
      <c r="J20" s="363" t="s">
        <v>46</v>
      </c>
      <c r="K20" s="363"/>
      <c r="L20" s="207"/>
      <c r="M20" s="361"/>
      <c r="N20" s="361"/>
      <c r="O20" s="361"/>
    </row>
    <row r="21" spans="1:1398" ht="7.5" customHeight="1" x14ac:dyDescent="0.25">
      <c r="A21" s="205"/>
      <c r="B21" s="208"/>
      <c r="C21" s="208"/>
      <c r="D21" s="34"/>
      <c r="E21" s="205"/>
      <c r="F21" s="208"/>
      <c r="G21" s="208"/>
      <c r="H21" s="208"/>
      <c r="I21" s="208"/>
      <c r="J21" s="209"/>
      <c r="K21" s="209"/>
      <c r="L21" s="210"/>
      <c r="M21" s="211"/>
      <c r="N21" s="72"/>
      <c r="O21" s="72"/>
    </row>
    <row r="22" spans="1:1398" ht="16.5" customHeight="1" x14ac:dyDescent="0.2">
      <c r="A22" s="133" t="s">
        <v>91</v>
      </c>
      <c r="B22" s="171"/>
      <c r="C22" s="392"/>
      <c r="D22" s="392"/>
      <c r="E22" s="392"/>
      <c r="F22" s="392"/>
      <c r="G22" s="392"/>
      <c r="H22" s="34"/>
      <c r="I22" s="205"/>
      <c r="J22" s="364" t="s">
        <v>45</v>
      </c>
      <c r="K22" s="364"/>
      <c r="L22" s="212"/>
      <c r="M22" s="362"/>
      <c r="N22" s="362"/>
      <c r="O22" s="362"/>
    </row>
    <row r="23" spans="1:1398" ht="14.1" customHeight="1" x14ac:dyDescent="0.2">
      <c r="A23" s="66"/>
      <c r="B23" s="213"/>
      <c r="C23" s="213"/>
      <c r="D23" s="213"/>
      <c r="E23" s="213"/>
      <c r="F23" s="66"/>
      <c r="G23" s="66"/>
      <c r="H23" s="66"/>
      <c r="I23" s="66"/>
      <c r="J23" s="32"/>
      <c r="K23" s="32"/>
      <c r="L23" s="32"/>
      <c r="M23" s="32"/>
      <c r="N23" s="32"/>
      <c r="O23" s="32"/>
    </row>
    <row r="24" spans="1:1398" s="5" customFormat="1" ht="15" customHeight="1" x14ac:dyDescent="0.2">
      <c r="A24" s="393" t="s">
        <v>17</v>
      </c>
      <c r="B24" s="394"/>
      <c r="C24" s="394"/>
      <c r="D24" s="394"/>
      <c r="E24" s="394"/>
      <c r="F24" s="394"/>
      <c r="G24" s="394"/>
      <c r="H24" s="394"/>
      <c r="I24" s="394"/>
      <c r="J24" s="395"/>
      <c r="K24" s="395"/>
      <c r="L24" s="395"/>
      <c r="M24" s="395"/>
      <c r="N24" s="395"/>
      <c r="O24" s="39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  <c r="YX24" s="24"/>
      <c r="YY24" s="24"/>
      <c r="YZ24" s="24"/>
      <c r="ZA24" s="24"/>
      <c r="ZB24" s="24"/>
      <c r="ZC24" s="24"/>
      <c r="ZD24" s="24"/>
      <c r="ZE24" s="24"/>
      <c r="ZF24" s="24"/>
      <c r="ZG24" s="24"/>
      <c r="ZH24" s="24"/>
      <c r="ZI24" s="24"/>
      <c r="ZJ24" s="24"/>
      <c r="ZK24" s="24"/>
      <c r="ZL24" s="24"/>
      <c r="ZM24" s="24"/>
      <c r="ZN24" s="24"/>
      <c r="ZO24" s="24"/>
      <c r="ZP24" s="24"/>
      <c r="ZQ24" s="24"/>
      <c r="ZR24" s="24"/>
      <c r="ZS24" s="24"/>
      <c r="ZT24" s="24"/>
      <c r="ZU24" s="24"/>
      <c r="ZV24" s="24"/>
      <c r="ZW24" s="24"/>
      <c r="ZX24" s="24"/>
      <c r="ZY24" s="24"/>
      <c r="ZZ24" s="24"/>
      <c r="AAA24" s="24"/>
      <c r="AAB24" s="24"/>
      <c r="AAC24" s="24"/>
      <c r="AAD24" s="24"/>
      <c r="AAE24" s="24"/>
      <c r="AAF24" s="24"/>
      <c r="AAG24" s="24"/>
      <c r="AAH24" s="24"/>
      <c r="AAI24" s="24"/>
      <c r="AAJ24" s="24"/>
      <c r="AAK24" s="24"/>
      <c r="AAL24" s="24"/>
      <c r="AAM24" s="24"/>
      <c r="AAN24" s="24"/>
      <c r="AAO24" s="24"/>
      <c r="AAP24" s="24"/>
      <c r="AAQ24" s="24"/>
      <c r="AAR24" s="24"/>
      <c r="AAS24" s="24"/>
      <c r="AAT24" s="24"/>
      <c r="AAU24" s="24"/>
      <c r="AAV24" s="24"/>
      <c r="AAW24" s="24"/>
      <c r="AAX24" s="24"/>
      <c r="AAY24" s="24"/>
      <c r="AAZ24" s="24"/>
      <c r="ABA24" s="24"/>
      <c r="ABB24" s="24"/>
      <c r="ABC24" s="24"/>
      <c r="ABD24" s="24"/>
      <c r="ABE24" s="24"/>
      <c r="ABF24" s="24"/>
      <c r="ABG24" s="24"/>
      <c r="ABH24" s="24"/>
      <c r="ABI24" s="24"/>
      <c r="ABJ24" s="24"/>
      <c r="ABK24" s="24"/>
      <c r="ABL24" s="24"/>
      <c r="ABM24" s="24"/>
      <c r="ABN24" s="24"/>
      <c r="ABO24" s="24"/>
      <c r="ABP24" s="24"/>
      <c r="ABQ24" s="24"/>
      <c r="ABR24" s="24"/>
      <c r="ABS24" s="24"/>
      <c r="ABT24" s="24"/>
      <c r="ABU24" s="24"/>
      <c r="ABV24" s="24"/>
      <c r="ABW24" s="24"/>
      <c r="ABX24" s="24"/>
      <c r="ABY24" s="24"/>
      <c r="ABZ24" s="24"/>
      <c r="ACA24" s="24"/>
      <c r="ACB24" s="24"/>
      <c r="ACC24" s="24"/>
      <c r="ACD24" s="24"/>
      <c r="ACE24" s="24"/>
      <c r="ACF24" s="24"/>
      <c r="ACG24" s="24"/>
      <c r="ACH24" s="24"/>
      <c r="ACI24" s="24"/>
      <c r="ACJ24" s="24"/>
      <c r="ACK24" s="24"/>
      <c r="ACL24" s="24"/>
      <c r="ACM24" s="24"/>
      <c r="ACN24" s="24"/>
      <c r="ACO24" s="24"/>
      <c r="ACP24" s="24"/>
      <c r="ACQ24" s="24"/>
      <c r="ACR24" s="24"/>
      <c r="ACS24" s="24"/>
      <c r="ACT24" s="24"/>
      <c r="ACU24" s="24"/>
      <c r="ACV24" s="24"/>
      <c r="ACW24" s="24"/>
      <c r="ACX24" s="24"/>
      <c r="ACY24" s="24"/>
      <c r="ACZ24" s="24"/>
      <c r="ADA24" s="24"/>
      <c r="ADB24" s="24"/>
      <c r="ADC24" s="24"/>
      <c r="ADD24" s="24"/>
      <c r="ADE24" s="24"/>
      <c r="ADF24" s="24"/>
      <c r="ADG24" s="24"/>
      <c r="ADH24" s="24"/>
      <c r="ADI24" s="24"/>
      <c r="ADJ24" s="24"/>
      <c r="ADK24" s="24"/>
      <c r="ADL24" s="24"/>
      <c r="ADM24" s="24"/>
      <c r="ADN24" s="24"/>
      <c r="ADO24" s="24"/>
      <c r="ADP24" s="24"/>
      <c r="ADQ24" s="24"/>
      <c r="ADR24" s="24"/>
      <c r="ADS24" s="24"/>
      <c r="ADT24" s="24"/>
      <c r="ADU24" s="24"/>
      <c r="ADV24" s="24"/>
      <c r="ADW24" s="24"/>
      <c r="ADX24" s="24"/>
      <c r="ADY24" s="24"/>
      <c r="ADZ24" s="24"/>
      <c r="AEA24" s="24"/>
      <c r="AEB24" s="24"/>
      <c r="AEC24" s="24"/>
      <c r="AED24" s="24"/>
      <c r="AEE24" s="24"/>
      <c r="AEF24" s="24"/>
      <c r="AEG24" s="24"/>
      <c r="AEH24" s="24"/>
      <c r="AEI24" s="24"/>
      <c r="AEJ24" s="24"/>
      <c r="AEK24" s="24"/>
      <c r="AEL24" s="24"/>
      <c r="AEM24" s="24"/>
      <c r="AEN24" s="24"/>
      <c r="AEO24" s="24"/>
      <c r="AEP24" s="24"/>
      <c r="AEQ24" s="24"/>
      <c r="AER24" s="24"/>
      <c r="AES24" s="24"/>
      <c r="AET24" s="24"/>
      <c r="AEU24" s="24"/>
      <c r="AEV24" s="24"/>
      <c r="AEW24" s="24"/>
      <c r="AEX24" s="24"/>
      <c r="AEY24" s="24"/>
      <c r="AEZ24" s="24"/>
      <c r="AFA24" s="24"/>
      <c r="AFB24" s="24"/>
      <c r="AFC24" s="24"/>
      <c r="AFD24" s="24"/>
      <c r="AFE24" s="24"/>
      <c r="AFF24" s="24"/>
      <c r="AFG24" s="24"/>
      <c r="AFH24" s="24"/>
      <c r="AFI24" s="24"/>
      <c r="AFJ24" s="24"/>
      <c r="AFK24" s="24"/>
      <c r="AFL24" s="24"/>
      <c r="AFM24" s="24"/>
      <c r="AFN24" s="24"/>
      <c r="AFO24" s="24"/>
      <c r="AFP24" s="24"/>
      <c r="AFQ24" s="24"/>
      <c r="AFR24" s="24"/>
      <c r="AFS24" s="24"/>
      <c r="AFT24" s="24"/>
      <c r="AFU24" s="24"/>
      <c r="AFV24" s="24"/>
      <c r="AFW24" s="24"/>
      <c r="AFX24" s="24"/>
      <c r="AFY24" s="24"/>
      <c r="AFZ24" s="24"/>
      <c r="AGA24" s="24"/>
      <c r="AGB24" s="24"/>
      <c r="AGC24" s="24"/>
      <c r="AGD24" s="24"/>
      <c r="AGE24" s="24"/>
      <c r="AGF24" s="24"/>
      <c r="AGG24" s="24"/>
      <c r="AGH24" s="24"/>
      <c r="AGI24" s="24"/>
      <c r="AGJ24" s="24"/>
      <c r="AGK24" s="24"/>
      <c r="AGL24" s="24"/>
      <c r="AGM24" s="24"/>
      <c r="AGN24" s="24"/>
      <c r="AGO24" s="24"/>
      <c r="AGP24" s="24"/>
      <c r="AGQ24" s="24"/>
      <c r="AGR24" s="24"/>
      <c r="AGS24" s="24"/>
      <c r="AGT24" s="24"/>
      <c r="AGU24" s="24"/>
      <c r="AGV24" s="24"/>
      <c r="AGW24" s="24"/>
      <c r="AGX24" s="24"/>
      <c r="AGY24" s="24"/>
      <c r="AGZ24" s="24"/>
      <c r="AHA24" s="24"/>
      <c r="AHB24" s="24"/>
      <c r="AHC24" s="24"/>
      <c r="AHD24" s="24"/>
      <c r="AHE24" s="24"/>
      <c r="AHF24" s="24"/>
      <c r="AHG24" s="24"/>
      <c r="AHH24" s="24"/>
      <c r="AHI24" s="24"/>
      <c r="AHJ24" s="24"/>
      <c r="AHK24" s="24"/>
      <c r="AHL24" s="24"/>
      <c r="AHM24" s="24"/>
      <c r="AHN24" s="24"/>
      <c r="AHO24" s="24"/>
      <c r="AHP24" s="24"/>
      <c r="AHQ24" s="24"/>
      <c r="AHR24" s="24"/>
      <c r="AHS24" s="24"/>
      <c r="AHT24" s="24"/>
      <c r="AHU24" s="24"/>
      <c r="AHV24" s="24"/>
      <c r="AHW24" s="24"/>
      <c r="AHX24" s="24"/>
      <c r="AHY24" s="24"/>
      <c r="AHZ24" s="24"/>
      <c r="AIA24" s="24"/>
      <c r="AIB24" s="24"/>
      <c r="AIC24" s="24"/>
      <c r="AID24" s="24"/>
      <c r="AIE24" s="24"/>
      <c r="AIF24" s="24"/>
      <c r="AIG24" s="24"/>
      <c r="AIH24" s="24"/>
      <c r="AII24" s="24"/>
      <c r="AIJ24" s="24"/>
      <c r="AIK24" s="24"/>
      <c r="AIL24" s="24"/>
      <c r="AIM24" s="24"/>
      <c r="AIN24" s="24"/>
      <c r="AIO24" s="24"/>
      <c r="AIP24" s="24"/>
      <c r="AIQ24" s="24"/>
      <c r="AIR24" s="24"/>
      <c r="AIS24" s="24"/>
      <c r="AIT24" s="24"/>
      <c r="AIU24" s="24"/>
      <c r="AIV24" s="24"/>
      <c r="AIW24" s="24"/>
      <c r="AIX24" s="24"/>
      <c r="AIY24" s="24"/>
      <c r="AIZ24" s="24"/>
      <c r="AJA24" s="24"/>
      <c r="AJB24" s="24"/>
      <c r="AJC24" s="24"/>
      <c r="AJD24" s="24"/>
      <c r="AJE24" s="24"/>
      <c r="AJF24" s="24"/>
      <c r="AJG24" s="24"/>
      <c r="AJH24" s="24"/>
      <c r="AJI24" s="24"/>
      <c r="AJJ24" s="24"/>
      <c r="AJK24" s="24"/>
      <c r="AJL24" s="24"/>
      <c r="AJM24" s="24"/>
      <c r="AJN24" s="24"/>
      <c r="AJO24" s="24"/>
      <c r="AJP24" s="24"/>
      <c r="AJQ24" s="24"/>
      <c r="AJR24" s="24"/>
      <c r="AJS24" s="24"/>
      <c r="AJT24" s="24"/>
      <c r="AJU24" s="24"/>
      <c r="AJV24" s="24"/>
      <c r="AJW24" s="24"/>
      <c r="AJX24" s="24"/>
      <c r="AJY24" s="24"/>
      <c r="AJZ24" s="24"/>
      <c r="AKA24" s="24"/>
      <c r="AKB24" s="24"/>
      <c r="AKC24" s="24"/>
      <c r="AKD24" s="24"/>
      <c r="AKE24" s="24"/>
      <c r="AKF24" s="24"/>
      <c r="AKG24" s="24"/>
      <c r="AKH24" s="24"/>
      <c r="AKI24" s="24"/>
      <c r="AKJ24" s="24"/>
      <c r="AKK24" s="24"/>
      <c r="AKL24" s="24"/>
      <c r="AKM24" s="24"/>
      <c r="AKN24" s="24"/>
      <c r="AKO24" s="24"/>
      <c r="AKP24" s="24"/>
      <c r="AKQ24" s="24"/>
      <c r="AKR24" s="24"/>
      <c r="AKS24" s="24"/>
      <c r="AKT24" s="24"/>
      <c r="AKU24" s="24"/>
      <c r="AKV24" s="24"/>
      <c r="AKW24" s="24"/>
      <c r="AKX24" s="24"/>
      <c r="AKY24" s="24"/>
      <c r="AKZ24" s="24"/>
      <c r="ALA24" s="24"/>
      <c r="ALB24" s="24"/>
      <c r="ALC24" s="24"/>
      <c r="ALD24" s="24"/>
      <c r="ALE24" s="24"/>
      <c r="ALF24" s="24"/>
      <c r="ALG24" s="24"/>
      <c r="ALH24" s="24"/>
      <c r="ALI24" s="24"/>
      <c r="ALJ24" s="24"/>
      <c r="ALK24" s="24"/>
      <c r="ALL24" s="24"/>
      <c r="ALM24" s="24"/>
      <c r="ALN24" s="24"/>
      <c r="ALO24" s="24"/>
      <c r="ALP24" s="24"/>
      <c r="ALQ24" s="24"/>
      <c r="ALR24" s="24"/>
      <c r="ALS24" s="24"/>
      <c r="ALT24" s="24"/>
      <c r="ALU24" s="24"/>
      <c r="ALV24" s="24"/>
      <c r="ALW24" s="24"/>
      <c r="ALX24" s="24"/>
      <c r="ALY24" s="24"/>
      <c r="ALZ24" s="24"/>
      <c r="AMA24" s="24"/>
      <c r="AMB24" s="24"/>
      <c r="AMC24" s="24"/>
      <c r="AMD24" s="24"/>
      <c r="AME24" s="24"/>
      <c r="AMF24" s="24"/>
      <c r="AMG24" s="24"/>
      <c r="AMH24" s="24"/>
      <c r="AMI24" s="24"/>
      <c r="AMJ24" s="24"/>
      <c r="AMK24" s="24"/>
      <c r="AML24" s="24"/>
      <c r="AMM24" s="24"/>
      <c r="AMN24" s="24"/>
      <c r="AMO24" s="24"/>
      <c r="AMP24" s="24"/>
      <c r="AMQ24" s="24"/>
      <c r="AMR24" s="24"/>
      <c r="AMS24" s="24"/>
      <c r="AMT24" s="24"/>
      <c r="AMU24" s="24"/>
      <c r="AMV24" s="24"/>
      <c r="AMW24" s="24"/>
      <c r="AMX24" s="24"/>
      <c r="AMY24" s="24"/>
      <c r="AMZ24" s="24"/>
      <c r="ANA24" s="24"/>
      <c r="ANB24" s="24"/>
      <c r="ANC24" s="24"/>
      <c r="AND24" s="24"/>
      <c r="ANE24" s="24"/>
      <c r="ANF24" s="24"/>
      <c r="ANG24" s="24"/>
      <c r="ANH24" s="24"/>
      <c r="ANI24" s="24"/>
      <c r="ANJ24" s="24"/>
      <c r="ANK24" s="24"/>
      <c r="ANL24" s="24"/>
      <c r="ANM24" s="24"/>
      <c r="ANN24" s="24"/>
      <c r="ANO24" s="24"/>
      <c r="ANP24" s="24"/>
      <c r="ANQ24" s="24"/>
      <c r="ANR24" s="24"/>
      <c r="ANS24" s="24"/>
      <c r="ANT24" s="24"/>
      <c r="ANU24" s="24"/>
      <c r="ANV24" s="24"/>
      <c r="ANW24" s="24"/>
      <c r="ANX24" s="24"/>
      <c r="ANY24" s="24"/>
      <c r="ANZ24" s="24"/>
      <c r="AOA24" s="24"/>
      <c r="AOB24" s="24"/>
      <c r="AOC24" s="24"/>
      <c r="AOD24" s="24"/>
      <c r="AOE24" s="24"/>
      <c r="AOF24" s="24"/>
      <c r="AOG24" s="24"/>
      <c r="AOH24" s="24"/>
      <c r="AOI24" s="24"/>
      <c r="AOJ24" s="24"/>
      <c r="AOK24" s="24"/>
      <c r="AOL24" s="24"/>
      <c r="AOM24" s="24"/>
      <c r="AON24" s="24"/>
      <c r="AOO24" s="24"/>
      <c r="AOP24" s="24"/>
      <c r="AOQ24" s="24"/>
      <c r="AOR24" s="24"/>
      <c r="AOS24" s="24"/>
      <c r="AOT24" s="24"/>
      <c r="AOU24" s="24"/>
      <c r="AOV24" s="24"/>
      <c r="AOW24" s="24"/>
      <c r="AOX24" s="24"/>
      <c r="AOY24" s="24"/>
      <c r="AOZ24" s="24"/>
      <c r="APA24" s="24"/>
      <c r="APB24" s="24"/>
      <c r="APC24" s="24"/>
      <c r="APD24" s="24"/>
      <c r="APE24" s="24"/>
      <c r="APF24" s="24"/>
      <c r="APG24" s="24"/>
      <c r="APH24" s="24"/>
      <c r="API24" s="24"/>
      <c r="APJ24" s="24"/>
      <c r="APK24" s="24"/>
      <c r="APL24" s="24"/>
      <c r="APM24" s="24"/>
      <c r="APN24" s="24"/>
      <c r="APO24" s="24"/>
      <c r="APP24" s="24"/>
      <c r="APQ24" s="24"/>
      <c r="APR24" s="24"/>
      <c r="APS24" s="24"/>
      <c r="APT24" s="24"/>
      <c r="APU24" s="24"/>
      <c r="APV24" s="24"/>
      <c r="APW24" s="24"/>
      <c r="APX24" s="24"/>
      <c r="APY24" s="24"/>
      <c r="APZ24" s="24"/>
      <c r="AQA24" s="24"/>
      <c r="AQB24" s="24"/>
      <c r="AQC24" s="24"/>
      <c r="AQD24" s="24"/>
      <c r="AQE24" s="24"/>
      <c r="AQF24" s="24"/>
      <c r="AQG24" s="24"/>
      <c r="AQH24" s="24"/>
      <c r="AQI24" s="24"/>
      <c r="AQJ24" s="24"/>
      <c r="AQK24" s="24"/>
      <c r="AQL24" s="24"/>
      <c r="AQM24" s="24"/>
      <c r="AQN24" s="24"/>
      <c r="AQO24" s="24"/>
      <c r="AQP24" s="24"/>
      <c r="AQQ24" s="24"/>
      <c r="AQR24" s="24"/>
      <c r="AQS24" s="24"/>
      <c r="AQT24" s="24"/>
      <c r="AQU24" s="24"/>
      <c r="AQV24" s="24"/>
      <c r="AQW24" s="24"/>
      <c r="AQX24" s="24"/>
      <c r="AQY24" s="24"/>
      <c r="AQZ24" s="24"/>
      <c r="ARA24" s="24"/>
      <c r="ARB24" s="24"/>
      <c r="ARC24" s="24"/>
      <c r="ARD24" s="24"/>
      <c r="ARE24" s="24"/>
      <c r="ARF24" s="24"/>
      <c r="ARG24" s="24"/>
      <c r="ARH24" s="24"/>
      <c r="ARI24" s="24"/>
      <c r="ARJ24" s="24"/>
      <c r="ARK24" s="24"/>
      <c r="ARL24" s="24"/>
      <c r="ARM24" s="24"/>
      <c r="ARN24" s="24"/>
      <c r="ARO24" s="24"/>
      <c r="ARP24" s="24"/>
      <c r="ARQ24" s="24"/>
      <c r="ARR24" s="24"/>
      <c r="ARS24" s="24"/>
      <c r="ART24" s="24"/>
      <c r="ARU24" s="24"/>
      <c r="ARV24" s="24"/>
      <c r="ARW24" s="24"/>
      <c r="ARX24" s="24"/>
      <c r="ARY24" s="24"/>
      <c r="ARZ24" s="24"/>
      <c r="ASA24" s="24"/>
      <c r="ASB24" s="24"/>
      <c r="ASC24" s="24"/>
      <c r="ASD24" s="24"/>
      <c r="ASE24" s="24"/>
      <c r="ASF24" s="24"/>
      <c r="ASG24" s="24"/>
      <c r="ASH24" s="24"/>
      <c r="ASI24" s="24"/>
      <c r="ASJ24" s="24"/>
      <c r="ASK24" s="24"/>
      <c r="ASL24" s="24"/>
      <c r="ASM24" s="24"/>
      <c r="ASN24" s="24"/>
      <c r="ASO24" s="24"/>
      <c r="ASP24" s="24"/>
      <c r="ASQ24" s="24"/>
      <c r="ASR24" s="24"/>
      <c r="ASS24" s="24"/>
      <c r="AST24" s="24"/>
      <c r="ASU24" s="24"/>
      <c r="ASV24" s="24"/>
      <c r="ASW24" s="24"/>
      <c r="ASX24" s="24"/>
      <c r="ASY24" s="24"/>
      <c r="ASZ24" s="24"/>
      <c r="ATA24" s="24"/>
      <c r="ATB24" s="24"/>
      <c r="ATC24" s="24"/>
      <c r="ATD24" s="24"/>
      <c r="ATE24" s="24"/>
      <c r="ATF24" s="24"/>
      <c r="ATG24" s="24"/>
      <c r="ATH24" s="24"/>
      <c r="ATI24" s="24"/>
      <c r="ATJ24" s="24"/>
      <c r="ATK24" s="24"/>
      <c r="ATL24" s="24"/>
      <c r="ATM24" s="24"/>
      <c r="ATN24" s="24"/>
      <c r="ATO24" s="24"/>
      <c r="ATP24" s="24"/>
      <c r="ATQ24" s="24"/>
      <c r="ATR24" s="24"/>
      <c r="ATS24" s="24"/>
      <c r="ATT24" s="24"/>
      <c r="ATU24" s="24"/>
      <c r="ATV24" s="24"/>
      <c r="ATW24" s="24"/>
      <c r="ATX24" s="24"/>
      <c r="ATY24" s="24"/>
      <c r="ATZ24" s="24"/>
      <c r="AUA24" s="24"/>
      <c r="AUB24" s="24"/>
      <c r="AUC24" s="24"/>
      <c r="AUD24" s="24"/>
      <c r="AUE24" s="24"/>
      <c r="AUF24" s="24"/>
      <c r="AUG24" s="24"/>
      <c r="AUH24" s="24"/>
      <c r="AUI24" s="24"/>
      <c r="AUJ24" s="24"/>
      <c r="AUK24" s="24"/>
      <c r="AUL24" s="24"/>
      <c r="AUM24" s="24"/>
      <c r="AUN24" s="24"/>
      <c r="AUO24" s="24"/>
      <c r="AUP24" s="24"/>
      <c r="AUQ24" s="24"/>
      <c r="AUR24" s="24"/>
      <c r="AUS24" s="24"/>
      <c r="AUT24" s="24"/>
      <c r="AUU24" s="24"/>
      <c r="AUV24" s="24"/>
      <c r="AUW24" s="24"/>
      <c r="AUX24" s="24"/>
      <c r="AUY24" s="24"/>
      <c r="AUZ24" s="24"/>
      <c r="AVA24" s="24"/>
      <c r="AVB24" s="24"/>
      <c r="AVC24" s="24"/>
      <c r="AVD24" s="24"/>
      <c r="AVE24" s="24"/>
      <c r="AVF24" s="24"/>
      <c r="AVG24" s="24"/>
      <c r="AVH24" s="24"/>
      <c r="AVI24" s="24"/>
      <c r="AVJ24" s="24"/>
      <c r="AVK24" s="24"/>
      <c r="AVL24" s="24"/>
      <c r="AVM24" s="24"/>
      <c r="AVN24" s="24"/>
      <c r="AVO24" s="24"/>
      <c r="AVP24" s="24"/>
      <c r="AVQ24" s="24"/>
      <c r="AVR24" s="24"/>
      <c r="AVS24" s="24"/>
      <c r="AVT24" s="24"/>
      <c r="AVU24" s="24"/>
      <c r="AVV24" s="24"/>
      <c r="AVW24" s="24"/>
      <c r="AVX24" s="24"/>
      <c r="AVY24" s="24"/>
      <c r="AVZ24" s="24"/>
      <c r="AWA24" s="24"/>
      <c r="AWB24" s="24"/>
      <c r="AWC24" s="24"/>
      <c r="AWD24" s="24"/>
      <c r="AWE24" s="24"/>
      <c r="AWF24" s="24"/>
      <c r="AWG24" s="24"/>
      <c r="AWH24" s="24"/>
      <c r="AWI24" s="24"/>
      <c r="AWJ24" s="24"/>
      <c r="AWK24" s="24"/>
      <c r="AWL24" s="24"/>
      <c r="AWM24" s="24"/>
      <c r="AWN24" s="24"/>
      <c r="AWO24" s="24"/>
      <c r="AWP24" s="24"/>
      <c r="AWQ24" s="24"/>
      <c r="AWR24" s="24"/>
      <c r="AWS24" s="24"/>
      <c r="AWT24" s="24"/>
      <c r="AWU24" s="24"/>
      <c r="AWV24" s="24"/>
      <c r="AWW24" s="24"/>
      <c r="AWX24" s="24"/>
      <c r="AWY24" s="24"/>
      <c r="AWZ24" s="24"/>
      <c r="AXA24" s="24"/>
      <c r="AXB24" s="24"/>
      <c r="AXC24" s="24"/>
      <c r="AXD24" s="24"/>
      <c r="AXE24" s="24"/>
      <c r="AXF24" s="24"/>
      <c r="AXG24" s="24"/>
      <c r="AXH24" s="24"/>
      <c r="AXI24" s="24"/>
      <c r="AXJ24" s="24"/>
      <c r="AXK24" s="24"/>
      <c r="AXL24" s="24"/>
      <c r="AXM24" s="24"/>
      <c r="AXN24" s="24"/>
      <c r="AXO24" s="24"/>
      <c r="AXP24" s="24"/>
      <c r="AXQ24" s="24"/>
      <c r="AXR24" s="24"/>
      <c r="AXS24" s="24"/>
      <c r="AXT24" s="24"/>
      <c r="AXU24" s="24"/>
      <c r="AXV24" s="24"/>
      <c r="AXW24" s="24"/>
      <c r="AXX24" s="24"/>
      <c r="AXY24" s="24"/>
      <c r="AXZ24" s="24"/>
      <c r="AYA24" s="24"/>
      <c r="AYB24" s="24"/>
      <c r="AYC24" s="24"/>
      <c r="AYD24" s="24"/>
      <c r="AYE24" s="24"/>
      <c r="AYF24" s="24"/>
      <c r="AYG24" s="24"/>
      <c r="AYH24" s="24"/>
      <c r="AYI24" s="24"/>
      <c r="AYJ24" s="24"/>
      <c r="AYK24" s="24"/>
      <c r="AYL24" s="24"/>
      <c r="AYM24" s="24"/>
      <c r="AYN24" s="24"/>
      <c r="AYO24" s="24"/>
      <c r="AYP24" s="24"/>
      <c r="AYQ24" s="24"/>
      <c r="AYR24" s="24"/>
      <c r="AYS24" s="24"/>
      <c r="AYT24" s="24"/>
      <c r="AYU24" s="24"/>
      <c r="AYV24" s="24"/>
      <c r="AYW24" s="24"/>
      <c r="AYX24" s="24"/>
      <c r="AYY24" s="24"/>
      <c r="AYZ24" s="24"/>
      <c r="AZA24" s="24"/>
      <c r="AZB24" s="24"/>
      <c r="AZC24" s="24"/>
      <c r="AZD24" s="24"/>
      <c r="AZE24" s="24"/>
      <c r="AZF24" s="24"/>
      <c r="AZG24" s="24"/>
      <c r="AZH24" s="24"/>
      <c r="AZI24" s="24"/>
      <c r="AZJ24" s="24"/>
      <c r="AZK24" s="24"/>
      <c r="AZL24" s="24"/>
      <c r="AZM24" s="24"/>
      <c r="AZN24" s="24"/>
      <c r="AZO24" s="24"/>
      <c r="AZP24" s="24"/>
      <c r="AZQ24" s="24"/>
      <c r="AZR24" s="24"/>
      <c r="AZS24" s="24"/>
      <c r="AZT24" s="24"/>
      <c r="AZU24" s="24"/>
      <c r="AZV24" s="24"/>
      <c r="AZW24" s="24"/>
      <c r="AZX24" s="24"/>
      <c r="AZY24" s="24"/>
      <c r="AZZ24" s="24"/>
      <c r="BAA24" s="24"/>
      <c r="BAB24" s="24"/>
      <c r="BAC24" s="24"/>
      <c r="BAD24" s="24"/>
      <c r="BAE24" s="24"/>
      <c r="BAF24" s="24"/>
      <c r="BAG24" s="24"/>
      <c r="BAH24" s="24"/>
      <c r="BAI24" s="24"/>
      <c r="BAJ24" s="24"/>
      <c r="BAK24" s="24"/>
      <c r="BAL24" s="24"/>
      <c r="BAM24" s="24"/>
      <c r="BAN24" s="24"/>
      <c r="BAO24" s="24"/>
      <c r="BAP24" s="24"/>
      <c r="BAQ24" s="24"/>
      <c r="BAR24" s="24"/>
      <c r="BAS24" s="24"/>
      <c r="BAT24" s="24"/>
    </row>
    <row r="25" spans="1:1398" s="5" customFormat="1" ht="15" x14ac:dyDescent="0.2">
      <c r="A25" s="397"/>
      <c r="B25" s="398"/>
      <c r="C25" s="398"/>
      <c r="D25" s="398"/>
      <c r="E25" s="398"/>
      <c r="F25" s="398"/>
      <c r="G25" s="398"/>
      <c r="H25" s="398"/>
      <c r="I25" s="398"/>
      <c r="J25" s="399"/>
      <c r="K25" s="399"/>
      <c r="L25" s="399"/>
      <c r="M25" s="399"/>
      <c r="N25" s="399"/>
      <c r="O25" s="40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  <c r="YX25" s="24"/>
      <c r="YY25" s="24"/>
      <c r="YZ25" s="24"/>
      <c r="ZA25" s="24"/>
      <c r="ZB25" s="24"/>
      <c r="ZC25" s="24"/>
      <c r="ZD25" s="24"/>
      <c r="ZE25" s="24"/>
      <c r="ZF25" s="24"/>
      <c r="ZG25" s="24"/>
      <c r="ZH25" s="24"/>
      <c r="ZI25" s="24"/>
      <c r="ZJ25" s="24"/>
      <c r="ZK25" s="24"/>
      <c r="ZL25" s="24"/>
      <c r="ZM25" s="24"/>
      <c r="ZN25" s="24"/>
      <c r="ZO25" s="24"/>
      <c r="ZP25" s="24"/>
      <c r="ZQ25" s="24"/>
      <c r="ZR25" s="24"/>
      <c r="ZS25" s="24"/>
      <c r="ZT25" s="24"/>
      <c r="ZU25" s="24"/>
      <c r="ZV25" s="24"/>
      <c r="ZW25" s="24"/>
      <c r="ZX25" s="24"/>
      <c r="ZY25" s="24"/>
      <c r="ZZ25" s="24"/>
      <c r="AAA25" s="24"/>
      <c r="AAB25" s="24"/>
      <c r="AAC25" s="24"/>
      <c r="AAD25" s="24"/>
      <c r="AAE25" s="24"/>
      <c r="AAF25" s="24"/>
      <c r="AAG25" s="24"/>
      <c r="AAH25" s="24"/>
      <c r="AAI25" s="24"/>
      <c r="AAJ25" s="24"/>
      <c r="AAK25" s="24"/>
      <c r="AAL25" s="24"/>
      <c r="AAM25" s="24"/>
      <c r="AAN25" s="24"/>
      <c r="AAO25" s="24"/>
      <c r="AAP25" s="24"/>
      <c r="AAQ25" s="24"/>
      <c r="AAR25" s="24"/>
      <c r="AAS25" s="24"/>
      <c r="AAT25" s="24"/>
      <c r="AAU25" s="24"/>
      <c r="AAV25" s="24"/>
      <c r="AAW25" s="24"/>
      <c r="AAX25" s="24"/>
      <c r="AAY25" s="24"/>
      <c r="AAZ25" s="24"/>
      <c r="ABA25" s="24"/>
      <c r="ABB25" s="24"/>
      <c r="ABC25" s="24"/>
      <c r="ABD25" s="24"/>
      <c r="ABE25" s="24"/>
      <c r="ABF25" s="24"/>
      <c r="ABG25" s="24"/>
      <c r="ABH25" s="24"/>
      <c r="ABI25" s="24"/>
      <c r="ABJ25" s="24"/>
      <c r="ABK25" s="24"/>
      <c r="ABL25" s="24"/>
      <c r="ABM25" s="24"/>
      <c r="ABN25" s="24"/>
      <c r="ABO25" s="24"/>
      <c r="ABP25" s="24"/>
      <c r="ABQ25" s="24"/>
      <c r="ABR25" s="24"/>
      <c r="ABS25" s="24"/>
      <c r="ABT25" s="24"/>
      <c r="ABU25" s="24"/>
      <c r="ABV25" s="24"/>
      <c r="ABW25" s="24"/>
      <c r="ABX25" s="24"/>
      <c r="ABY25" s="24"/>
      <c r="ABZ25" s="24"/>
      <c r="ACA25" s="24"/>
      <c r="ACB25" s="24"/>
      <c r="ACC25" s="24"/>
      <c r="ACD25" s="24"/>
      <c r="ACE25" s="24"/>
      <c r="ACF25" s="24"/>
      <c r="ACG25" s="24"/>
      <c r="ACH25" s="24"/>
      <c r="ACI25" s="24"/>
      <c r="ACJ25" s="24"/>
      <c r="ACK25" s="24"/>
      <c r="ACL25" s="24"/>
      <c r="ACM25" s="24"/>
      <c r="ACN25" s="24"/>
      <c r="ACO25" s="24"/>
      <c r="ACP25" s="24"/>
      <c r="ACQ25" s="24"/>
      <c r="ACR25" s="24"/>
      <c r="ACS25" s="24"/>
      <c r="ACT25" s="24"/>
      <c r="ACU25" s="24"/>
      <c r="ACV25" s="24"/>
      <c r="ACW25" s="24"/>
      <c r="ACX25" s="24"/>
      <c r="ACY25" s="24"/>
      <c r="ACZ25" s="24"/>
      <c r="ADA25" s="24"/>
      <c r="ADB25" s="24"/>
      <c r="ADC25" s="24"/>
      <c r="ADD25" s="24"/>
      <c r="ADE25" s="24"/>
      <c r="ADF25" s="24"/>
      <c r="ADG25" s="24"/>
      <c r="ADH25" s="24"/>
      <c r="ADI25" s="24"/>
      <c r="ADJ25" s="24"/>
      <c r="ADK25" s="24"/>
      <c r="ADL25" s="24"/>
      <c r="ADM25" s="24"/>
      <c r="ADN25" s="24"/>
      <c r="ADO25" s="24"/>
      <c r="ADP25" s="24"/>
      <c r="ADQ25" s="24"/>
      <c r="ADR25" s="24"/>
      <c r="ADS25" s="24"/>
      <c r="ADT25" s="24"/>
      <c r="ADU25" s="24"/>
      <c r="ADV25" s="24"/>
      <c r="ADW25" s="24"/>
      <c r="ADX25" s="24"/>
      <c r="ADY25" s="24"/>
      <c r="ADZ25" s="24"/>
      <c r="AEA25" s="24"/>
      <c r="AEB25" s="24"/>
      <c r="AEC25" s="24"/>
      <c r="AED25" s="24"/>
      <c r="AEE25" s="24"/>
      <c r="AEF25" s="24"/>
      <c r="AEG25" s="24"/>
      <c r="AEH25" s="24"/>
      <c r="AEI25" s="24"/>
      <c r="AEJ25" s="24"/>
      <c r="AEK25" s="24"/>
      <c r="AEL25" s="24"/>
      <c r="AEM25" s="24"/>
      <c r="AEN25" s="24"/>
      <c r="AEO25" s="24"/>
      <c r="AEP25" s="24"/>
      <c r="AEQ25" s="24"/>
      <c r="AER25" s="24"/>
      <c r="AES25" s="24"/>
      <c r="AET25" s="24"/>
      <c r="AEU25" s="24"/>
      <c r="AEV25" s="24"/>
      <c r="AEW25" s="24"/>
      <c r="AEX25" s="24"/>
      <c r="AEY25" s="24"/>
      <c r="AEZ25" s="24"/>
      <c r="AFA25" s="24"/>
      <c r="AFB25" s="24"/>
      <c r="AFC25" s="24"/>
      <c r="AFD25" s="24"/>
      <c r="AFE25" s="24"/>
      <c r="AFF25" s="24"/>
      <c r="AFG25" s="24"/>
      <c r="AFH25" s="24"/>
      <c r="AFI25" s="24"/>
      <c r="AFJ25" s="24"/>
      <c r="AFK25" s="24"/>
      <c r="AFL25" s="24"/>
      <c r="AFM25" s="24"/>
      <c r="AFN25" s="24"/>
      <c r="AFO25" s="24"/>
      <c r="AFP25" s="24"/>
      <c r="AFQ25" s="24"/>
      <c r="AFR25" s="24"/>
      <c r="AFS25" s="24"/>
      <c r="AFT25" s="24"/>
      <c r="AFU25" s="24"/>
      <c r="AFV25" s="24"/>
      <c r="AFW25" s="24"/>
      <c r="AFX25" s="24"/>
      <c r="AFY25" s="24"/>
      <c r="AFZ25" s="24"/>
      <c r="AGA25" s="24"/>
      <c r="AGB25" s="24"/>
      <c r="AGC25" s="24"/>
      <c r="AGD25" s="24"/>
      <c r="AGE25" s="24"/>
      <c r="AGF25" s="24"/>
      <c r="AGG25" s="24"/>
      <c r="AGH25" s="24"/>
      <c r="AGI25" s="24"/>
      <c r="AGJ25" s="24"/>
      <c r="AGK25" s="24"/>
      <c r="AGL25" s="24"/>
      <c r="AGM25" s="24"/>
      <c r="AGN25" s="24"/>
      <c r="AGO25" s="24"/>
      <c r="AGP25" s="24"/>
      <c r="AGQ25" s="24"/>
      <c r="AGR25" s="24"/>
      <c r="AGS25" s="24"/>
      <c r="AGT25" s="24"/>
      <c r="AGU25" s="24"/>
      <c r="AGV25" s="24"/>
      <c r="AGW25" s="24"/>
      <c r="AGX25" s="24"/>
      <c r="AGY25" s="24"/>
      <c r="AGZ25" s="24"/>
      <c r="AHA25" s="24"/>
      <c r="AHB25" s="24"/>
      <c r="AHC25" s="24"/>
      <c r="AHD25" s="24"/>
      <c r="AHE25" s="24"/>
      <c r="AHF25" s="24"/>
      <c r="AHG25" s="24"/>
      <c r="AHH25" s="24"/>
      <c r="AHI25" s="24"/>
      <c r="AHJ25" s="24"/>
      <c r="AHK25" s="24"/>
      <c r="AHL25" s="24"/>
      <c r="AHM25" s="24"/>
      <c r="AHN25" s="24"/>
      <c r="AHO25" s="24"/>
      <c r="AHP25" s="24"/>
      <c r="AHQ25" s="24"/>
      <c r="AHR25" s="24"/>
      <c r="AHS25" s="24"/>
      <c r="AHT25" s="24"/>
      <c r="AHU25" s="24"/>
      <c r="AHV25" s="24"/>
      <c r="AHW25" s="24"/>
      <c r="AHX25" s="24"/>
      <c r="AHY25" s="24"/>
      <c r="AHZ25" s="24"/>
      <c r="AIA25" s="24"/>
      <c r="AIB25" s="24"/>
      <c r="AIC25" s="24"/>
      <c r="AID25" s="24"/>
      <c r="AIE25" s="24"/>
      <c r="AIF25" s="24"/>
      <c r="AIG25" s="24"/>
      <c r="AIH25" s="24"/>
      <c r="AII25" s="24"/>
      <c r="AIJ25" s="24"/>
      <c r="AIK25" s="24"/>
      <c r="AIL25" s="24"/>
      <c r="AIM25" s="24"/>
      <c r="AIN25" s="24"/>
      <c r="AIO25" s="24"/>
      <c r="AIP25" s="24"/>
      <c r="AIQ25" s="24"/>
      <c r="AIR25" s="24"/>
      <c r="AIS25" s="24"/>
      <c r="AIT25" s="24"/>
      <c r="AIU25" s="24"/>
      <c r="AIV25" s="24"/>
      <c r="AIW25" s="24"/>
      <c r="AIX25" s="24"/>
      <c r="AIY25" s="24"/>
      <c r="AIZ25" s="24"/>
      <c r="AJA25" s="24"/>
      <c r="AJB25" s="24"/>
      <c r="AJC25" s="24"/>
      <c r="AJD25" s="24"/>
      <c r="AJE25" s="24"/>
      <c r="AJF25" s="24"/>
      <c r="AJG25" s="24"/>
      <c r="AJH25" s="24"/>
      <c r="AJI25" s="24"/>
      <c r="AJJ25" s="24"/>
      <c r="AJK25" s="24"/>
      <c r="AJL25" s="24"/>
      <c r="AJM25" s="24"/>
      <c r="AJN25" s="24"/>
      <c r="AJO25" s="24"/>
      <c r="AJP25" s="24"/>
      <c r="AJQ25" s="24"/>
      <c r="AJR25" s="24"/>
      <c r="AJS25" s="24"/>
      <c r="AJT25" s="24"/>
      <c r="AJU25" s="24"/>
      <c r="AJV25" s="24"/>
      <c r="AJW25" s="24"/>
      <c r="AJX25" s="24"/>
      <c r="AJY25" s="24"/>
      <c r="AJZ25" s="24"/>
      <c r="AKA25" s="24"/>
      <c r="AKB25" s="24"/>
      <c r="AKC25" s="24"/>
      <c r="AKD25" s="24"/>
      <c r="AKE25" s="24"/>
      <c r="AKF25" s="24"/>
      <c r="AKG25" s="24"/>
      <c r="AKH25" s="24"/>
      <c r="AKI25" s="24"/>
      <c r="AKJ25" s="24"/>
      <c r="AKK25" s="24"/>
      <c r="AKL25" s="24"/>
      <c r="AKM25" s="24"/>
      <c r="AKN25" s="24"/>
      <c r="AKO25" s="24"/>
      <c r="AKP25" s="24"/>
      <c r="AKQ25" s="24"/>
      <c r="AKR25" s="24"/>
      <c r="AKS25" s="24"/>
      <c r="AKT25" s="24"/>
      <c r="AKU25" s="24"/>
      <c r="AKV25" s="24"/>
      <c r="AKW25" s="24"/>
      <c r="AKX25" s="24"/>
      <c r="AKY25" s="24"/>
      <c r="AKZ25" s="24"/>
      <c r="ALA25" s="24"/>
      <c r="ALB25" s="24"/>
      <c r="ALC25" s="24"/>
      <c r="ALD25" s="24"/>
      <c r="ALE25" s="24"/>
      <c r="ALF25" s="24"/>
      <c r="ALG25" s="24"/>
      <c r="ALH25" s="24"/>
      <c r="ALI25" s="24"/>
      <c r="ALJ25" s="24"/>
      <c r="ALK25" s="24"/>
      <c r="ALL25" s="24"/>
      <c r="ALM25" s="24"/>
      <c r="ALN25" s="24"/>
      <c r="ALO25" s="24"/>
      <c r="ALP25" s="24"/>
      <c r="ALQ25" s="24"/>
      <c r="ALR25" s="24"/>
      <c r="ALS25" s="24"/>
      <c r="ALT25" s="24"/>
      <c r="ALU25" s="24"/>
      <c r="ALV25" s="24"/>
      <c r="ALW25" s="24"/>
      <c r="ALX25" s="24"/>
      <c r="ALY25" s="24"/>
      <c r="ALZ25" s="24"/>
      <c r="AMA25" s="24"/>
      <c r="AMB25" s="24"/>
      <c r="AMC25" s="24"/>
      <c r="AMD25" s="24"/>
      <c r="AME25" s="24"/>
      <c r="AMF25" s="24"/>
      <c r="AMG25" s="24"/>
      <c r="AMH25" s="24"/>
      <c r="AMI25" s="24"/>
      <c r="AMJ25" s="24"/>
      <c r="AMK25" s="24"/>
      <c r="AML25" s="24"/>
      <c r="AMM25" s="24"/>
      <c r="AMN25" s="24"/>
      <c r="AMO25" s="24"/>
      <c r="AMP25" s="24"/>
      <c r="AMQ25" s="24"/>
      <c r="AMR25" s="24"/>
      <c r="AMS25" s="24"/>
      <c r="AMT25" s="24"/>
      <c r="AMU25" s="24"/>
      <c r="AMV25" s="24"/>
      <c r="AMW25" s="24"/>
      <c r="AMX25" s="24"/>
      <c r="AMY25" s="24"/>
      <c r="AMZ25" s="24"/>
      <c r="ANA25" s="24"/>
      <c r="ANB25" s="24"/>
      <c r="ANC25" s="24"/>
      <c r="AND25" s="24"/>
      <c r="ANE25" s="24"/>
      <c r="ANF25" s="24"/>
      <c r="ANG25" s="24"/>
      <c r="ANH25" s="24"/>
      <c r="ANI25" s="24"/>
      <c r="ANJ25" s="24"/>
      <c r="ANK25" s="24"/>
      <c r="ANL25" s="24"/>
      <c r="ANM25" s="24"/>
      <c r="ANN25" s="24"/>
      <c r="ANO25" s="24"/>
      <c r="ANP25" s="24"/>
      <c r="ANQ25" s="24"/>
      <c r="ANR25" s="24"/>
      <c r="ANS25" s="24"/>
      <c r="ANT25" s="24"/>
      <c r="ANU25" s="24"/>
      <c r="ANV25" s="24"/>
      <c r="ANW25" s="24"/>
      <c r="ANX25" s="24"/>
      <c r="ANY25" s="24"/>
      <c r="ANZ25" s="24"/>
      <c r="AOA25" s="24"/>
      <c r="AOB25" s="24"/>
      <c r="AOC25" s="24"/>
      <c r="AOD25" s="24"/>
      <c r="AOE25" s="24"/>
      <c r="AOF25" s="24"/>
      <c r="AOG25" s="24"/>
      <c r="AOH25" s="24"/>
      <c r="AOI25" s="24"/>
      <c r="AOJ25" s="24"/>
      <c r="AOK25" s="24"/>
      <c r="AOL25" s="24"/>
      <c r="AOM25" s="24"/>
      <c r="AON25" s="24"/>
      <c r="AOO25" s="24"/>
      <c r="AOP25" s="24"/>
      <c r="AOQ25" s="24"/>
      <c r="AOR25" s="24"/>
      <c r="AOS25" s="24"/>
      <c r="AOT25" s="24"/>
      <c r="AOU25" s="24"/>
      <c r="AOV25" s="24"/>
      <c r="AOW25" s="24"/>
      <c r="AOX25" s="24"/>
      <c r="AOY25" s="24"/>
      <c r="AOZ25" s="24"/>
      <c r="APA25" s="24"/>
      <c r="APB25" s="24"/>
      <c r="APC25" s="24"/>
      <c r="APD25" s="24"/>
      <c r="APE25" s="24"/>
      <c r="APF25" s="24"/>
      <c r="APG25" s="24"/>
      <c r="APH25" s="24"/>
      <c r="API25" s="24"/>
      <c r="APJ25" s="24"/>
      <c r="APK25" s="24"/>
      <c r="APL25" s="24"/>
      <c r="APM25" s="24"/>
      <c r="APN25" s="24"/>
      <c r="APO25" s="24"/>
      <c r="APP25" s="24"/>
      <c r="APQ25" s="24"/>
      <c r="APR25" s="24"/>
      <c r="APS25" s="24"/>
      <c r="APT25" s="24"/>
      <c r="APU25" s="24"/>
      <c r="APV25" s="24"/>
      <c r="APW25" s="24"/>
      <c r="APX25" s="24"/>
      <c r="APY25" s="24"/>
      <c r="APZ25" s="24"/>
      <c r="AQA25" s="24"/>
      <c r="AQB25" s="24"/>
      <c r="AQC25" s="24"/>
      <c r="AQD25" s="24"/>
      <c r="AQE25" s="24"/>
      <c r="AQF25" s="24"/>
      <c r="AQG25" s="24"/>
      <c r="AQH25" s="24"/>
      <c r="AQI25" s="24"/>
      <c r="AQJ25" s="24"/>
      <c r="AQK25" s="24"/>
      <c r="AQL25" s="24"/>
      <c r="AQM25" s="24"/>
      <c r="AQN25" s="24"/>
      <c r="AQO25" s="24"/>
      <c r="AQP25" s="24"/>
      <c r="AQQ25" s="24"/>
      <c r="AQR25" s="24"/>
      <c r="AQS25" s="24"/>
      <c r="AQT25" s="24"/>
      <c r="AQU25" s="24"/>
      <c r="AQV25" s="24"/>
      <c r="AQW25" s="24"/>
      <c r="AQX25" s="24"/>
      <c r="AQY25" s="24"/>
      <c r="AQZ25" s="24"/>
      <c r="ARA25" s="24"/>
      <c r="ARB25" s="24"/>
      <c r="ARC25" s="24"/>
      <c r="ARD25" s="24"/>
      <c r="ARE25" s="24"/>
      <c r="ARF25" s="24"/>
      <c r="ARG25" s="24"/>
      <c r="ARH25" s="24"/>
      <c r="ARI25" s="24"/>
      <c r="ARJ25" s="24"/>
      <c r="ARK25" s="24"/>
      <c r="ARL25" s="24"/>
      <c r="ARM25" s="24"/>
      <c r="ARN25" s="24"/>
      <c r="ARO25" s="24"/>
      <c r="ARP25" s="24"/>
      <c r="ARQ25" s="24"/>
      <c r="ARR25" s="24"/>
      <c r="ARS25" s="24"/>
      <c r="ART25" s="24"/>
      <c r="ARU25" s="24"/>
      <c r="ARV25" s="24"/>
      <c r="ARW25" s="24"/>
      <c r="ARX25" s="24"/>
      <c r="ARY25" s="24"/>
      <c r="ARZ25" s="24"/>
      <c r="ASA25" s="24"/>
      <c r="ASB25" s="24"/>
      <c r="ASC25" s="24"/>
      <c r="ASD25" s="24"/>
      <c r="ASE25" s="24"/>
      <c r="ASF25" s="24"/>
      <c r="ASG25" s="24"/>
      <c r="ASH25" s="24"/>
      <c r="ASI25" s="24"/>
      <c r="ASJ25" s="24"/>
      <c r="ASK25" s="24"/>
      <c r="ASL25" s="24"/>
      <c r="ASM25" s="24"/>
      <c r="ASN25" s="24"/>
      <c r="ASO25" s="24"/>
      <c r="ASP25" s="24"/>
      <c r="ASQ25" s="24"/>
      <c r="ASR25" s="24"/>
      <c r="ASS25" s="24"/>
      <c r="AST25" s="24"/>
      <c r="ASU25" s="24"/>
      <c r="ASV25" s="24"/>
      <c r="ASW25" s="24"/>
      <c r="ASX25" s="24"/>
      <c r="ASY25" s="24"/>
      <c r="ASZ25" s="24"/>
      <c r="ATA25" s="24"/>
      <c r="ATB25" s="24"/>
      <c r="ATC25" s="24"/>
      <c r="ATD25" s="24"/>
      <c r="ATE25" s="24"/>
      <c r="ATF25" s="24"/>
      <c r="ATG25" s="24"/>
      <c r="ATH25" s="24"/>
      <c r="ATI25" s="24"/>
      <c r="ATJ25" s="24"/>
      <c r="ATK25" s="24"/>
      <c r="ATL25" s="24"/>
      <c r="ATM25" s="24"/>
      <c r="ATN25" s="24"/>
      <c r="ATO25" s="24"/>
      <c r="ATP25" s="24"/>
      <c r="ATQ25" s="24"/>
      <c r="ATR25" s="24"/>
      <c r="ATS25" s="24"/>
      <c r="ATT25" s="24"/>
      <c r="ATU25" s="24"/>
      <c r="ATV25" s="24"/>
      <c r="ATW25" s="24"/>
      <c r="ATX25" s="24"/>
      <c r="ATY25" s="24"/>
      <c r="ATZ25" s="24"/>
      <c r="AUA25" s="24"/>
      <c r="AUB25" s="24"/>
      <c r="AUC25" s="24"/>
      <c r="AUD25" s="24"/>
      <c r="AUE25" s="24"/>
      <c r="AUF25" s="24"/>
      <c r="AUG25" s="24"/>
      <c r="AUH25" s="24"/>
      <c r="AUI25" s="24"/>
      <c r="AUJ25" s="24"/>
      <c r="AUK25" s="24"/>
      <c r="AUL25" s="24"/>
      <c r="AUM25" s="24"/>
      <c r="AUN25" s="24"/>
      <c r="AUO25" s="24"/>
      <c r="AUP25" s="24"/>
      <c r="AUQ25" s="24"/>
      <c r="AUR25" s="24"/>
      <c r="AUS25" s="24"/>
      <c r="AUT25" s="24"/>
      <c r="AUU25" s="24"/>
      <c r="AUV25" s="24"/>
      <c r="AUW25" s="24"/>
      <c r="AUX25" s="24"/>
      <c r="AUY25" s="24"/>
      <c r="AUZ25" s="24"/>
      <c r="AVA25" s="24"/>
      <c r="AVB25" s="24"/>
      <c r="AVC25" s="24"/>
      <c r="AVD25" s="24"/>
      <c r="AVE25" s="24"/>
      <c r="AVF25" s="24"/>
      <c r="AVG25" s="24"/>
      <c r="AVH25" s="24"/>
      <c r="AVI25" s="24"/>
      <c r="AVJ25" s="24"/>
      <c r="AVK25" s="24"/>
      <c r="AVL25" s="24"/>
      <c r="AVM25" s="24"/>
      <c r="AVN25" s="24"/>
      <c r="AVO25" s="24"/>
      <c r="AVP25" s="24"/>
      <c r="AVQ25" s="24"/>
      <c r="AVR25" s="24"/>
      <c r="AVS25" s="24"/>
      <c r="AVT25" s="24"/>
      <c r="AVU25" s="24"/>
      <c r="AVV25" s="24"/>
      <c r="AVW25" s="24"/>
      <c r="AVX25" s="24"/>
      <c r="AVY25" s="24"/>
      <c r="AVZ25" s="24"/>
      <c r="AWA25" s="24"/>
      <c r="AWB25" s="24"/>
      <c r="AWC25" s="24"/>
      <c r="AWD25" s="24"/>
      <c r="AWE25" s="24"/>
      <c r="AWF25" s="24"/>
      <c r="AWG25" s="24"/>
      <c r="AWH25" s="24"/>
      <c r="AWI25" s="24"/>
      <c r="AWJ25" s="24"/>
      <c r="AWK25" s="24"/>
      <c r="AWL25" s="24"/>
      <c r="AWM25" s="24"/>
      <c r="AWN25" s="24"/>
      <c r="AWO25" s="24"/>
      <c r="AWP25" s="24"/>
      <c r="AWQ25" s="24"/>
      <c r="AWR25" s="24"/>
      <c r="AWS25" s="24"/>
      <c r="AWT25" s="24"/>
      <c r="AWU25" s="24"/>
      <c r="AWV25" s="24"/>
      <c r="AWW25" s="24"/>
      <c r="AWX25" s="24"/>
      <c r="AWY25" s="24"/>
      <c r="AWZ25" s="24"/>
      <c r="AXA25" s="24"/>
      <c r="AXB25" s="24"/>
      <c r="AXC25" s="24"/>
      <c r="AXD25" s="24"/>
      <c r="AXE25" s="24"/>
      <c r="AXF25" s="24"/>
      <c r="AXG25" s="24"/>
      <c r="AXH25" s="24"/>
      <c r="AXI25" s="24"/>
      <c r="AXJ25" s="24"/>
      <c r="AXK25" s="24"/>
      <c r="AXL25" s="24"/>
      <c r="AXM25" s="24"/>
      <c r="AXN25" s="24"/>
      <c r="AXO25" s="24"/>
      <c r="AXP25" s="24"/>
      <c r="AXQ25" s="24"/>
      <c r="AXR25" s="24"/>
      <c r="AXS25" s="24"/>
      <c r="AXT25" s="24"/>
      <c r="AXU25" s="24"/>
      <c r="AXV25" s="24"/>
      <c r="AXW25" s="24"/>
      <c r="AXX25" s="24"/>
      <c r="AXY25" s="24"/>
      <c r="AXZ25" s="24"/>
      <c r="AYA25" s="24"/>
      <c r="AYB25" s="24"/>
      <c r="AYC25" s="24"/>
      <c r="AYD25" s="24"/>
      <c r="AYE25" s="24"/>
      <c r="AYF25" s="24"/>
      <c r="AYG25" s="24"/>
      <c r="AYH25" s="24"/>
      <c r="AYI25" s="24"/>
      <c r="AYJ25" s="24"/>
      <c r="AYK25" s="24"/>
      <c r="AYL25" s="24"/>
      <c r="AYM25" s="24"/>
      <c r="AYN25" s="24"/>
      <c r="AYO25" s="24"/>
      <c r="AYP25" s="24"/>
      <c r="AYQ25" s="24"/>
      <c r="AYR25" s="24"/>
      <c r="AYS25" s="24"/>
      <c r="AYT25" s="24"/>
      <c r="AYU25" s="24"/>
      <c r="AYV25" s="24"/>
      <c r="AYW25" s="24"/>
      <c r="AYX25" s="24"/>
      <c r="AYY25" s="24"/>
      <c r="AYZ25" s="24"/>
      <c r="AZA25" s="24"/>
      <c r="AZB25" s="24"/>
      <c r="AZC25" s="24"/>
      <c r="AZD25" s="24"/>
      <c r="AZE25" s="24"/>
      <c r="AZF25" s="24"/>
      <c r="AZG25" s="24"/>
      <c r="AZH25" s="24"/>
      <c r="AZI25" s="24"/>
      <c r="AZJ25" s="24"/>
      <c r="AZK25" s="24"/>
      <c r="AZL25" s="24"/>
      <c r="AZM25" s="24"/>
      <c r="AZN25" s="24"/>
      <c r="AZO25" s="24"/>
      <c r="AZP25" s="24"/>
      <c r="AZQ25" s="24"/>
      <c r="AZR25" s="24"/>
      <c r="AZS25" s="24"/>
      <c r="AZT25" s="24"/>
      <c r="AZU25" s="24"/>
      <c r="AZV25" s="24"/>
      <c r="AZW25" s="24"/>
      <c r="AZX25" s="24"/>
      <c r="AZY25" s="24"/>
      <c r="AZZ25" s="24"/>
      <c r="BAA25" s="24"/>
      <c r="BAB25" s="24"/>
      <c r="BAC25" s="24"/>
      <c r="BAD25" s="24"/>
      <c r="BAE25" s="24"/>
      <c r="BAF25" s="24"/>
      <c r="BAG25" s="24"/>
      <c r="BAH25" s="24"/>
      <c r="BAI25" s="24"/>
      <c r="BAJ25" s="24"/>
      <c r="BAK25" s="24"/>
      <c r="BAL25" s="24"/>
      <c r="BAM25" s="24"/>
      <c r="BAN25" s="24"/>
      <c r="BAO25" s="24"/>
      <c r="BAP25" s="24"/>
      <c r="BAQ25" s="24"/>
      <c r="BAR25" s="24"/>
      <c r="BAS25" s="24"/>
      <c r="BAT25" s="24"/>
    </row>
    <row r="26" spans="1:1398" s="5" customFormat="1" ht="38.25" customHeight="1" x14ac:dyDescent="0.2">
      <c r="A26" s="401"/>
      <c r="B26" s="402"/>
      <c r="C26" s="402"/>
      <c r="D26" s="402"/>
      <c r="E26" s="402"/>
      <c r="F26" s="402"/>
      <c r="G26" s="402"/>
      <c r="H26" s="402"/>
      <c r="I26" s="402"/>
      <c r="J26" s="403"/>
      <c r="K26" s="403"/>
      <c r="L26" s="403"/>
      <c r="M26" s="403"/>
      <c r="N26" s="403"/>
      <c r="O26" s="40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  <c r="YX26" s="24"/>
      <c r="YY26" s="24"/>
      <c r="YZ26" s="24"/>
      <c r="ZA26" s="24"/>
      <c r="ZB26" s="24"/>
      <c r="ZC26" s="24"/>
      <c r="ZD26" s="24"/>
      <c r="ZE26" s="24"/>
      <c r="ZF26" s="24"/>
      <c r="ZG26" s="24"/>
      <c r="ZH26" s="24"/>
      <c r="ZI26" s="24"/>
      <c r="ZJ26" s="24"/>
      <c r="ZK26" s="24"/>
      <c r="ZL26" s="24"/>
      <c r="ZM26" s="24"/>
      <c r="ZN26" s="24"/>
      <c r="ZO26" s="24"/>
      <c r="ZP26" s="24"/>
      <c r="ZQ26" s="24"/>
      <c r="ZR26" s="24"/>
      <c r="ZS26" s="24"/>
      <c r="ZT26" s="24"/>
      <c r="ZU26" s="24"/>
      <c r="ZV26" s="24"/>
      <c r="ZW26" s="24"/>
      <c r="ZX26" s="24"/>
      <c r="ZY26" s="24"/>
      <c r="ZZ26" s="24"/>
      <c r="AAA26" s="24"/>
      <c r="AAB26" s="24"/>
      <c r="AAC26" s="24"/>
      <c r="AAD26" s="24"/>
      <c r="AAE26" s="24"/>
      <c r="AAF26" s="24"/>
      <c r="AAG26" s="24"/>
      <c r="AAH26" s="24"/>
      <c r="AAI26" s="24"/>
      <c r="AAJ26" s="24"/>
      <c r="AAK26" s="24"/>
      <c r="AAL26" s="24"/>
      <c r="AAM26" s="24"/>
      <c r="AAN26" s="24"/>
      <c r="AAO26" s="24"/>
      <c r="AAP26" s="24"/>
      <c r="AAQ26" s="24"/>
      <c r="AAR26" s="24"/>
      <c r="AAS26" s="24"/>
      <c r="AAT26" s="24"/>
      <c r="AAU26" s="24"/>
      <c r="AAV26" s="24"/>
      <c r="AAW26" s="24"/>
      <c r="AAX26" s="24"/>
      <c r="AAY26" s="24"/>
      <c r="AAZ26" s="24"/>
      <c r="ABA26" s="24"/>
      <c r="ABB26" s="24"/>
      <c r="ABC26" s="24"/>
      <c r="ABD26" s="24"/>
      <c r="ABE26" s="24"/>
      <c r="ABF26" s="24"/>
      <c r="ABG26" s="24"/>
      <c r="ABH26" s="24"/>
      <c r="ABI26" s="24"/>
      <c r="ABJ26" s="24"/>
      <c r="ABK26" s="24"/>
      <c r="ABL26" s="24"/>
      <c r="ABM26" s="24"/>
      <c r="ABN26" s="24"/>
      <c r="ABO26" s="24"/>
      <c r="ABP26" s="24"/>
      <c r="ABQ26" s="24"/>
      <c r="ABR26" s="24"/>
      <c r="ABS26" s="24"/>
      <c r="ABT26" s="24"/>
      <c r="ABU26" s="24"/>
      <c r="ABV26" s="24"/>
      <c r="ABW26" s="24"/>
      <c r="ABX26" s="24"/>
      <c r="ABY26" s="24"/>
      <c r="ABZ26" s="24"/>
      <c r="ACA26" s="24"/>
      <c r="ACB26" s="24"/>
      <c r="ACC26" s="24"/>
      <c r="ACD26" s="24"/>
      <c r="ACE26" s="24"/>
      <c r="ACF26" s="24"/>
      <c r="ACG26" s="24"/>
      <c r="ACH26" s="24"/>
      <c r="ACI26" s="24"/>
      <c r="ACJ26" s="24"/>
      <c r="ACK26" s="24"/>
      <c r="ACL26" s="24"/>
      <c r="ACM26" s="24"/>
      <c r="ACN26" s="24"/>
      <c r="ACO26" s="24"/>
      <c r="ACP26" s="24"/>
      <c r="ACQ26" s="24"/>
      <c r="ACR26" s="24"/>
      <c r="ACS26" s="24"/>
      <c r="ACT26" s="24"/>
      <c r="ACU26" s="24"/>
      <c r="ACV26" s="24"/>
      <c r="ACW26" s="24"/>
      <c r="ACX26" s="24"/>
      <c r="ACY26" s="24"/>
      <c r="ACZ26" s="24"/>
      <c r="ADA26" s="24"/>
      <c r="ADB26" s="24"/>
      <c r="ADC26" s="24"/>
      <c r="ADD26" s="24"/>
      <c r="ADE26" s="24"/>
      <c r="ADF26" s="24"/>
      <c r="ADG26" s="24"/>
      <c r="ADH26" s="24"/>
      <c r="ADI26" s="24"/>
      <c r="ADJ26" s="24"/>
      <c r="ADK26" s="24"/>
      <c r="ADL26" s="24"/>
      <c r="ADM26" s="24"/>
      <c r="ADN26" s="24"/>
      <c r="ADO26" s="24"/>
      <c r="ADP26" s="24"/>
      <c r="ADQ26" s="24"/>
      <c r="ADR26" s="24"/>
      <c r="ADS26" s="24"/>
      <c r="ADT26" s="24"/>
      <c r="ADU26" s="24"/>
      <c r="ADV26" s="24"/>
      <c r="ADW26" s="24"/>
      <c r="ADX26" s="24"/>
      <c r="ADY26" s="24"/>
      <c r="ADZ26" s="24"/>
      <c r="AEA26" s="24"/>
      <c r="AEB26" s="24"/>
      <c r="AEC26" s="24"/>
      <c r="AED26" s="24"/>
      <c r="AEE26" s="24"/>
      <c r="AEF26" s="24"/>
      <c r="AEG26" s="24"/>
      <c r="AEH26" s="24"/>
      <c r="AEI26" s="24"/>
      <c r="AEJ26" s="24"/>
      <c r="AEK26" s="24"/>
      <c r="AEL26" s="24"/>
      <c r="AEM26" s="24"/>
      <c r="AEN26" s="24"/>
      <c r="AEO26" s="24"/>
      <c r="AEP26" s="24"/>
      <c r="AEQ26" s="24"/>
      <c r="AER26" s="24"/>
      <c r="AES26" s="24"/>
      <c r="AET26" s="24"/>
      <c r="AEU26" s="24"/>
      <c r="AEV26" s="24"/>
      <c r="AEW26" s="24"/>
      <c r="AEX26" s="24"/>
      <c r="AEY26" s="24"/>
      <c r="AEZ26" s="24"/>
      <c r="AFA26" s="24"/>
      <c r="AFB26" s="24"/>
      <c r="AFC26" s="24"/>
      <c r="AFD26" s="24"/>
      <c r="AFE26" s="24"/>
      <c r="AFF26" s="24"/>
      <c r="AFG26" s="24"/>
      <c r="AFH26" s="24"/>
      <c r="AFI26" s="24"/>
      <c r="AFJ26" s="24"/>
      <c r="AFK26" s="24"/>
      <c r="AFL26" s="24"/>
      <c r="AFM26" s="24"/>
      <c r="AFN26" s="24"/>
      <c r="AFO26" s="24"/>
      <c r="AFP26" s="24"/>
      <c r="AFQ26" s="24"/>
      <c r="AFR26" s="24"/>
      <c r="AFS26" s="24"/>
      <c r="AFT26" s="24"/>
      <c r="AFU26" s="24"/>
      <c r="AFV26" s="24"/>
      <c r="AFW26" s="24"/>
      <c r="AFX26" s="24"/>
      <c r="AFY26" s="24"/>
      <c r="AFZ26" s="24"/>
      <c r="AGA26" s="24"/>
      <c r="AGB26" s="24"/>
      <c r="AGC26" s="24"/>
      <c r="AGD26" s="24"/>
      <c r="AGE26" s="24"/>
      <c r="AGF26" s="24"/>
      <c r="AGG26" s="24"/>
      <c r="AGH26" s="24"/>
      <c r="AGI26" s="24"/>
      <c r="AGJ26" s="24"/>
      <c r="AGK26" s="24"/>
      <c r="AGL26" s="24"/>
      <c r="AGM26" s="24"/>
      <c r="AGN26" s="24"/>
      <c r="AGO26" s="24"/>
      <c r="AGP26" s="24"/>
      <c r="AGQ26" s="24"/>
      <c r="AGR26" s="24"/>
      <c r="AGS26" s="24"/>
      <c r="AGT26" s="24"/>
      <c r="AGU26" s="24"/>
      <c r="AGV26" s="24"/>
      <c r="AGW26" s="24"/>
      <c r="AGX26" s="24"/>
      <c r="AGY26" s="24"/>
      <c r="AGZ26" s="24"/>
      <c r="AHA26" s="24"/>
      <c r="AHB26" s="24"/>
      <c r="AHC26" s="24"/>
      <c r="AHD26" s="24"/>
      <c r="AHE26" s="24"/>
      <c r="AHF26" s="24"/>
      <c r="AHG26" s="24"/>
      <c r="AHH26" s="24"/>
      <c r="AHI26" s="24"/>
      <c r="AHJ26" s="24"/>
      <c r="AHK26" s="24"/>
      <c r="AHL26" s="24"/>
      <c r="AHM26" s="24"/>
      <c r="AHN26" s="24"/>
      <c r="AHO26" s="24"/>
      <c r="AHP26" s="24"/>
      <c r="AHQ26" s="24"/>
      <c r="AHR26" s="24"/>
      <c r="AHS26" s="24"/>
      <c r="AHT26" s="24"/>
      <c r="AHU26" s="24"/>
      <c r="AHV26" s="24"/>
      <c r="AHW26" s="24"/>
      <c r="AHX26" s="24"/>
      <c r="AHY26" s="24"/>
      <c r="AHZ26" s="24"/>
      <c r="AIA26" s="24"/>
      <c r="AIB26" s="24"/>
      <c r="AIC26" s="24"/>
      <c r="AID26" s="24"/>
      <c r="AIE26" s="24"/>
      <c r="AIF26" s="24"/>
      <c r="AIG26" s="24"/>
      <c r="AIH26" s="24"/>
      <c r="AII26" s="24"/>
      <c r="AIJ26" s="24"/>
      <c r="AIK26" s="24"/>
      <c r="AIL26" s="24"/>
      <c r="AIM26" s="24"/>
      <c r="AIN26" s="24"/>
      <c r="AIO26" s="24"/>
      <c r="AIP26" s="24"/>
      <c r="AIQ26" s="24"/>
      <c r="AIR26" s="24"/>
      <c r="AIS26" s="24"/>
      <c r="AIT26" s="24"/>
      <c r="AIU26" s="24"/>
      <c r="AIV26" s="24"/>
      <c r="AIW26" s="24"/>
      <c r="AIX26" s="24"/>
      <c r="AIY26" s="24"/>
      <c r="AIZ26" s="24"/>
      <c r="AJA26" s="24"/>
      <c r="AJB26" s="24"/>
      <c r="AJC26" s="24"/>
      <c r="AJD26" s="24"/>
      <c r="AJE26" s="24"/>
      <c r="AJF26" s="24"/>
      <c r="AJG26" s="24"/>
      <c r="AJH26" s="24"/>
      <c r="AJI26" s="24"/>
      <c r="AJJ26" s="24"/>
      <c r="AJK26" s="24"/>
      <c r="AJL26" s="24"/>
      <c r="AJM26" s="24"/>
      <c r="AJN26" s="24"/>
      <c r="AJO26" s="24"/>
      <c r="AJP26" s="24"/>
      <c r="AJQ26" s="24"/>
      <c r="AJR26" s="24"/>
      <c r="AJS26" s="24"/>
      <c r="AJT26" s="24"/>
      <c r="AJU26" s="24"/>
      <c r="AJV26" s="24"/>
      <c r="AJW26" s="24"/>
      <c r="AJX26" s="24"/>
      <c r="AJY26" s="24"/>
      <c r="AJZ26" s="24"/>
      <c r="AKA26" s="24"/>
      <c r="AKB26" s="24"/>
      <c r="AKC26" s="24"/>
      <c r="AKD26" s="24"/>
      <c r="AKE26" s="24"/>
      <c r="AKF26" s="24"/>
      <c r="AKG26" s="24"/>
      <c r="AKH26" s="24"/>
      <c r="AKI26" s="24"/>
      <c r="AKJ26" s="24"/>
      <c r="AKK26" s="24"/>
      <c r="AKL26" s="24"/>
      <c r="AKM26" s="24"/>
      <c r="AKN26" s="24"/>
      <c r="AKO26" s="24"/>
      <c r="AKP26" s="24"/>
      <c r="AKQ26" s="24"/>
      <c r="AKR26" s="24"/>
      <c r="AKS26" s="24"/>
      <c r="AKT26" s="24"/>
      <c r="AKU26" s="24"/>
      <c r="AKV26" s="24"/>
      <c r="AKW26" s="24"/>
      <c r="AKX26" s="24"/>
      <c r="AKY26" s="24"/>
      <c r="AKZ26" s="24"/>
      <c r="ALA26" s="24"/>
      <c r="ALB26" s="24"/>
      <c r="ALC26" s="24"/>
      <c r="ALD26" s="24"/>
      <c r="ALE26" s="24"/>
      <c r="ALF26" s="24"/>
      <c r="ALG26" s="24"/>
      <c r="ALH26" s="24"/>
      <c r="ALI26" s="24"/>
      <c r="ALJ26" s="24"/>
      <c r="ALK26" s="24"/>
      <c r="ALL26" s="24"/>
      <c r="ALM26" s="24"/>
      <c r="ALN26" s="24"/>
      <c r="ALO26" s="24"/>
      <c r="ALP26" s="24"/>
      <c r="ALQ26" s="24"/>
      <c r="ALR26" s="24"/>
      <c r="ALS26" s="24"/>
      <c r="ALT26" s="24"/>
      <c r="ALU26" s="24"/>
      <c r="ALV26" s="24"/>
      <c r="ALW26" s="24"/>
      <c r="ALX26" s="24"/>
      <c r="ALY26" s="24"/>
      <c r="ALZ26" s="24"/>
      <c r="AMA26" s="24"/>
      <c r="AMB26" s="24"/>
      <c r="AMC26" s="24"/>
      <c r="AMD26" s="24"/>
      <c r="AME26" s="24"/>
      <c r="AMF26" s="24"/>
      <c r="AMG26" s="24"/>
      <c r="AMH26" s="24"/>
      <c r="AMI26" s="24"/>
      <c r="AMJ26" s="24"/>
      <c r="AMK26" s="24"/>
      <c r="AML26" s="24"/>
      <c r="AMM26" s="24"/>
      <c r="AMN26" s="24"/>
      <c r="AMO26" s="24"/>
      <c r="AMP26" s="24"/>
      <c r="AMQ26" s="24"/>
      <c r="AMR26" s="24"/>
      <c r="AMS26" s="24"/>
      <c r="AMT26" s="24"/>
      <c r="AMU26" s="24"/>
      <c r="AMV26" s="24"/>
      <c r="AMW26" s="24"/>
      <c r="AMX26" s="24"/>
      <c r="AMY26" s="24"/>
      <c r="AMZ26" s="24"/>
      <c r="ANA26" s="24"/>
      <c r="ANB26" s="24"/>
      <c r="ANC26" s="24"/>
      <c r="AND26" s="24"/>
      <c r="ANE26" s="24"/>
      <c r="ANF26" s="24"/>
      <c r="ANG26" s="24"/>
      <c r="ANH26" s="24"/>
      <c r="ANI26" s="24"/>
      <c r="ANJ26" s="24"/>
      <c r="ANK26" s="24"/>
      <c r="ANL26" s="24"/>
      <c r="ANM26" s="24"/>
      <c r="ANN26" s="24"/>
      <c r="ANO26" s="24"/>
      <c r="ANP26" s="24"/>
      <c r="ANQ26" s="24"/>
      <c r="ANR26" s="24"/>
      <c r="ANS26" s="24"/>
      <c r="ANT26" s="24"/>
      <c r="ANU26" s="24"/>
      <c r="ANV26" s="24"/>
      <c r="ANW26" s="24"/>
      <c r="ANX26" s="24"/>
      <c r="ANY26" s="24"/>
      <c r="ANZ26" s="24"/>
      <c r="AOA26" s="24"/>
      <c r="AOB26" s="24"/>
      <c r="AOC26" s="24"/>
      <c r="AOD26" s="24"/>
      <c r="AOE26" s="24"/>
      <c r="AOF26" s="24"/>
      <c r="AOG26" s="24"/>
      <c r="AOH26" s="24"/>
      <c r="AOI26" s="24"/>
      <c r="AOJ26" s="24"/>
      <c r="AOK26" s="24"/>
      <c r="AOL26" s="24"/>
      <c r="AOM26" s="24"/>
      <c r="AON26" s="24"/>
      <c r="AOO26" s="24"/>
      <c r="AOP26" s="24"/>
      <c r="AOQ26" s="24"/>
      <c r="AOR26" s="24"/>
      <c r="AOS26" s="24"/>
      <c r="AOT26" s="24"/>
      <c r="AOU26" s="24"/>
      <c r="AOV26" s="24"/>
      <c r="AOW26" s="24"/>
      <c r="AOX26" s="24"/>
      <c r="AOY26" s="24"/>
      <c r="AOZ26" s="24"/>
      <c r="APA26" s="24"/>
      <c r="APB26" s="24"/>
      <c r="APC26" s="24"/>
      <c r="APD26" s="24"/>
      <c r="APE26" s="24"/>
      <c r="APF26" s="24"/>
      <c r="APG26" s="24"/>
      <c r="APH26" s="24"/>
      <c r="API26" s="24"/>
      <c r="APJ26" s="24"/>
      <c r="APK26" s="24"/>
      <c r="APL26" s="24"/>
      <c r="APM26" s="24"/>
      <c r="APN26" s="24"/>
      <c r="APO26" s="24"/>
      <c r="APP26" s="24"/>
      <c r="APQ26" s="24"/>
      <c r="APR26" s="24"/>
      <c r="APS26" s="24"/>
      <c r="APT26" s="24"/>
      <c r="APU26" s="24"/>
      <c r="APV26" s="24"/>
      <c r="APW26" s="24"/>
      <c r="APX26" s="24"/>
      <c r="APY26" s="24"/>
      <c r="APZ26" s="24"/>
      <c r="AQA26" s="24"/>
      <c r="AQB26" s="24"/>
      <c r="AQC26" s="24"/>
      <c r="AQD26" s="24"/>
      <c r="AQE26" s="24"/>
      <c r="AQF26" s="24"/>
      <c r="AQG26" s="24"/>
      <c r="AQH26" s="24"/>
      <c r="AQI26" s="24"/>
      <c r="AQJ26" s="24"/>
      <c r="AQK26" s="24"/>
      <c r="AQL26" s="24"/>
      <c r="AQM26" s="24"/>
      <c r="AQN26" s="24"/>
      <c r="AQO26" s="24"/>
      <c r="AQP26" s="24"/>
      <c r="AQQ26" s="24"/>
      <c r="AQR26" s="24"/>
      <c r="AQS26" s="24"/>
      <c r="AQT26" s="24"/>
      <c r="AQU26" s="24"/>
      <c r="AQV26" s="24"/>
      <c r="AQW26" s="24"/>
      <c r="AQX26" s="24"/>
      <c r="AQY26" s="24"/>
      <c r="AQZ26" s="24"/>
      <c r="ARA26" s="24"/>
      <c r="ARB26" s="24"/>
      <c r="ARC26" s="24"/>
      <c r="ARD26" s="24"/>
      <c r="ARE26" s="24"/>
      <c r="ARF26" s="24"/>
      <c r="ARG26" s="24"/>
      <c r="ARH26" s="24"/>
      <c r="ARI26" s="24"/>
      <c r="ARJ26" s="24"/>
      <c r="ARK26" s="24"/>
      <c r="ARL26" s="24"/>
      <c r="ARM26" s="24"/>
      <c r="ARN26" s="24"/>
      <c r="ARO26" s="24"/>
      <c r="ARP26" s="24"/>
      <c r="ARQ26" s="24"/>
      <c r="ARR26" s="24"/>
      <c r="ARS26" s="24"/>
      <c r="ART26" s="24"/>
      <c r="ARU26" s="24"/>
      <c r="ARV26" s="24"/>
      <c r="ARW26" s="24"/>
      <c r="ARX26" s="24"/>
      <c r="ARY26" s="24"/>
      <c r="ARZ26" s="24"/>
      <c r="ASA26" s="24"/>
      <c r="ASB26" s="24"/>
      <c r="ASC26" s="24"/>
      <c r="ASD26" s="24"/>
      <c r="ASE26" s="24"/>
      <c r="ASF26" s="24"/>
      <c r="ASG26" s="24"/>
      <c r="ASH26" s="24"/>
      <c r="ASI26" s="24"/>
      <c r="ASJ26" s="24"/>
      <c r="ASK26" s="24"/>
      <c r="ASL26" s="24"/>
      <c r="ASM26" s="24"/>
      <c r="ASN26" s="24"/>
      <c r="ASO26" s="24"/>
      <c r="ASP26" s="24"/>
      <c r="ASQ26" s="24"/>
      <c r="ASR26" s="24"/>
      <c r="ASS26" s="24"/>
      <c r="AST26" s="24"/>
      <c r="ASU26" s="24"/>
      <c r="ASV26" s="24"/>
      <c r="ASW26" s="24"/>
      <c r="ASX26" s="24"/>
      <c r="ASY26" s="24"/>
      <c r="ASZ26" s="24"/>
      <c r="ATA26" s="24"/>
      <c r="ATB26" s="24"/>
      <c r="ATC26" s="24"/>
      <c r="ATD26" s="24"/>
      <c r="ATE26" s="24"/>
      <c r="ATF26" s="24"/>
      <c r="ATG26" s="24"/>
      <c r="ATH26" s="24"/>
      <c r="ATI26" s="24"/>
      <c r="ATJ26" s="24"/>
      <c r="ATK26" s="24"/>
      <c r="ATL26" s="24"/>
      <c r="ATM26" s="24"/>
      <c r="ATN26" s="24"/>
      <c r="ATO26" s="24"/>
      <c r="ATP26" s="24"/>
      <c r="ATQ26" s="24"/>
      <c r="ATR26" s="24"/>
      <c r="ATS26" s="24"/>
      <c r="ATT26" s="24"/>
      <c r="ATU26" s="24"/>
      <c r="ATV26" s="24"/>
      <c r="ATW26" s="24"/>
      <c r="ATX26" s="24"/>
      <c r="ATY26" s="24"/>
      <c r="ATZ26" s="24"/>
      <c r="AUA26" s="24"/>
      <c r="AUB26" s="24"/>
      <c r="AUC26" s="24"/>
      <c r="AUD26" s="24"/>
      <c r="AUE26" s="24"/>
      <c r="AUF26" s="24"/>
      <c r="AUG26" s="24"/>
      <c r="AUH26" s="24"/>
      <c r="AUI26" s="24"/>
      <c r="AUJ26" s="24"/>
      <c r="AUK26" s="24"/>
      <c r="AUL26" s="24"/>
      <c r="AUM26" s="24"/>
      <c r="AUN26" s="24"/>
      <c r="AUO26" s="24"/>
      <c r="AUP26" s="24"/>
      <c r="AUQ26" s="24"/>
      <c r="AUR26" s="24"/>
      <c r="AUS26" s="24"/>
      <c r="AUT26" s="24"/>
      <c r="AUU26" s="24"/>
      <c r="AUV26" s="24"/>
      <c r="AUW26" s="24"/>
      <c r="AUX26" s="24"/>
      <c r="AUY26" s="24"/>
      <c r="AUZ26" s="24"/>
      <c r="AVA26" s="24"/>
      <c r="AVB26" s="24"/>
      <c r="AVC26" s="24"/>
      <c r="AVD26" s="24"/>
      <c r="AVE26" s="24"/>
      <c r="AVF26" s="24"/>
      <c r="AVG26" s="24"/>
      <c r="AVH26" s="24"/>
      <c r="AVI26" s="24"/>
      <c r="AVJ26" s="24"/>
      <c r="AVK26" s="24"/>
      <c r="AVL26" s="24"/>
      <c r="AVM26" s="24"/>
      <c r="AVN26" s="24"/>
      <c r="AVO26" s="24"/>
      <c r="AVP26" s="24"/>
      <c r="AVQ26" s="24"/>
      <c r="AVR26" s="24"/>
      <c r="AVS26" s="24"/>
      <c r="AVT26" s="24"/>
      <c r="AVU26" s="24"/>
      <c r="AVV26" s="24"/>
      <c r="AVW26" s="24"/>
      <c r="AVX26" s="24"/>
      <c r="AVY26" s="24"/>
      <c r="AVZ26" s="24"/>
      <c r="AWA26" s="24"/>
      <c r="AWB26" s="24"/>
      <c r="AWC26" s="24"/>
      <c r="AWD26" s="24"/>
      <c r="AWE26" s="24"/>
      <c r="AWF26" s="24"/>
      <c r="AWG26" s="24"/>
      <c r="AWH26" s="24"/>
      <c r="AWI26" s="24"/>
      <c r="AWJ26" s="24"/>
      <c r="AWK26" s="24"/>
      <c r="AWL26" s="24"/>
      <c r="AWM26" s="24"/>
      <c r="AWN26" s="24"/>
      <c r="AWO26" s="24"/>
      <c r="AWP26" s="24"/>
      <c r="AWQ26" s="24"/>
      <c r="AWR26" s="24"/>
      <c r="AWS26" s="24"/>
      <c r="AWT26" s="24"/>
      <c r="AWU26" s="24"/>
      <c r="AWV26" s="24"/>
      <c r="AWW26" s="24"/>
      <c r="AWX26" s="24"/>
      <c r="AWY26" s="24"/>
      <c r="AWZ26" s="24"/>
      <c r="AXA26" s="24"/>
      <c r="AXB26" s="24"/>
      <c r="AXC26" s="24"/>
      <c r="AXD26" s="24"/>
      <c r="AXE26" s="24"/>
      <c r="AXF26" s="24"/>
      <c r="AXG26" s="24"/>
      <c r="AXH26" s="24"/>
      <c r="AXI26" s="24"/>
      <c r="AXJ26" s="24"/>
      <c r="AXK26" s="24"/>
      <c r="AXL26" s="24"/>
      <c r="AXM26" s="24"/>
      <c r="AXN26" s="24"/>
      <c r="AXO26" s="24"/>
      <c r="AXP26" s="24"/>
      <c r="AXQ26" s="24"/>
      <c r="AXR26" s="24"/>
      <c r="AXS26" s="24"/>
      <c r="AXT26" s="24"/>
      <c r="AXU26" s="24"/>
      <c r="AXV26" s="24"/>
      <c r="AXW26" s="24"/>
      <c r="AXX26" s="24"/>
      <c r="AXY26" s="24"/>
      <c r="AXZ26" s="24"/>
      <c r="AYA26" s="24"/>
      <c r="AYB26" s="24"/>
      <c r="AYC26" s="24"/>
      <c r="AYD26" s="24"/>
      <c r="AYE26" s="24"/>
      <c r="AYF26" s="24"/>
      <c r="AYG26" s="24"/>
      <c r="AYH26" s="24"/>
      <c r="AYI26" s="24"/>
      <c r="AYJ26" s="24"/>
      <c r="AYK26" s="24"/>
      <c r="AYL26" s="24"/>
      <c r="AYM26" s="24"/>
      <c r="AYN26" s="24"/>
      <c r="AYO26" s="24"/>
      <c r="AYP26" s="24"/>
      <c r="AYQ26" s="24"/>
      <c r="AYR26" s="24"/>
      <c r="AYS26" s="24"/>
      <c r="AYT26" s="24"/>
      <c r="AYU26" s="24"/>
      <c r="AYV26" s="24"/>
      <c r="AYW26" s="24"/>
      <c r="AYX26" s="24"/>
      <c r="AYY26" s="24"/>
      <c r="AYZ26" s="24"/>
      <c r="AZA26" s="24"/>
      <c r="AZB26" s="24"/>
      <c r="AZC26" s="24"/>
      <c r="AZD26" s="24"/>
      <c r="AZE26" s="24"/>
      <c r="AZF26" s="24"/>
      <c r="AZG26" s="24"/>
      <c r="AZH26" s="24"/>
      <c r="AZI26" s="24"/>
      <c r="AZJ26" s="24"/>
      <c r="AZK26" s="24"/>
      <c r="AZL26" s="24"/>
      <c r="AZM26" s="24"/>
      <c r="AZN26" s="24"/>
      <c r="AZO26" s="24"/>
      <c r="AZP26" s="24"/>
      <c r="AZQ26" s="24"/>
      <c r="AZR26" s="24"/>
      <c r="AZS26" s="24"/>
      <c r="AZT26" s="24"/>
      <c r="AZU26" s="24"/>
      <c r="AZV26" s="24"/>
      <c r="AZW26" s="24"/>
      <c r="AZX26" s="24"/>
      <c r="AZY26" s="24"/>
      <c r="AZZ26" s="24"/>
      <c r="BAA26" s="24"/>
      <c r="BAB26" s="24"/>
      <c r="BAC26" s="24"/>
      <c r="BAD26" s="24"/>
      <c r="BAE26" s="24"/>
      <c r="BAF26" s="24"/>
      <c r="BAG26" s="24"/>
      <c r="BAH26" s="24"/>
      <c r="BAI26" s="24"/>
      <c r="BAJ26" s="24"/>
      <c r="BAK26" s="24"/>
      <c r="BAL26" s="24"/>
      <c r="BAM26" s="24"/>
      <c r="BAN26" s="24"/>
      <c r="BAO26" s="24"/>
      <c r="BAP26" s="24"/>
      <c r="BAQ26" s="24"/>
      <c r="BAR26" s="24"/>
      <c r="BAS26" s="24"/>
      <c r="BAT26" s="24"/>
    </row>
    <row r="27" spans="1:1398" s="5" customFormat="1" ht="8.25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99"/>
      <c r="K27" s="99"/>
      <c r="L27" s="99"/>
      <c r="M27" s="99"/>
      <c r="N27" s="99"/>
      <c r="O27" s="99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  <c r="YX27" s="24"/>
      <c r="YY27" s="24"/>
      <c r="YZ27" s="24"/>
      <c r="ZA27" s="24"/>
      <c r="ZB27" s="24"/>
      <c r="ZC27" s="24"/>
      <c r="ZD27" s="24"/>
      <c r="ZE27" s="24"/>
      <c r="ZF27" s="24"/>
      <c r="ZG27" s="24"/>
      <c r="ZH27" s="24"/>
      <c r="ZI27" s="24"/>
      <c r="ZJ27" s="24"/>
      <c r="ZK27" s="24"/>
      <c r="ZL27" s="24"/>
      <c r="ZM27" s="24"/>
      <c r="ZN27" s="24"/>
      <c r="ZO27" s="24"/>
      <c r="ZP27" s="24"/>
      <c r="ZQ27" s="24"/>
      <c r="ZR27" s="24"/>
      <c r="ZS27" s="24"/>
      <c r="ZT27" s="24"/>
      <c r="ZU27" s="24"/>
      <c r="ZV27" s="24"/>
      <c r="ZW27" s="24"/>
      <c r="ZX27" s="24"/>
      <c r="ZY27" s="24"/>
      <c r="ZZ27" s="24"/>
      <c r="AAA27" s="24"/>
      <c r="AAB27" s="24"/>
      <c r="AAC27" s="24"/>
      <c r="AAD27" s="24"/>
      <c r="AAE27" s="24"/>
      <c r="AAF27" s="24"/>
      <c r="AAG27" s="24"/>
      <c r="AAH27" s="24"/>
      <c r="AAI27" s="24"/>
      <c r="AAJ27" s="24"/>
      <c r="AAK27" s="24"/>
      <c r="AAL27" s="24"/>
      <c r="AAM27" s="24"/>
      <c r="AAN27" s="24"/>
      <c r="AAO27" s="24"/>
      <c r="AAP27" s="24"/>
      <c r="AAQ27" s="24"/>
      <c r="AAR27" s="24"/>
      <c r="AAS27" s="24"/>
      <c r="AAT27" s="24"/>
      <c r="AAU27" s="24"/>
      <c r="AAV27" s="24"/>
      <c r="AAW27" s="24"/>
      <c r="AAX27" s="24"/>
      <c r="AAY27" s="24"/>
      <c r="AAZ27" s="24"/>
      <c r="ABA27" s="24"/>
      <c r="ABB27" s="24"/>
      <c r="ABC27" s="24"/>
      <c r="ABD27" s="24"/>
      <c r="ABE27" s="24"/>
      <c r="ABF27" s="24"/>
      <c r="ABG27" s="24"/>
      <c r="ABH27" s="24"/>
      <c r="ABI27" s="24"/>
      <c r="ABJ27" s="24"/>
      <c r="ABK27" s="24"/>
      <c r="ABL27" s="24"/>
      <c r="ABM27" s="24"/>
      <c r="ABN27" s="24"/>
      <c r="ABO27" s="24"/>
      <c r="ABP27" s="24"/>
      <c r="ABQ27" s="24"/>
      <c r="ABR27" s="24"/>
      <c r="ABS27" s="24"/>
      <c r="ABT27" s="24"/>
      <c r="ABU27" s="24"/>
      <c r="ABV27" s="24"/>
      <c r="ABW27" s="24"/>
      <c r="ABX27" s="24"/>
      <c r="ABY27" s="24"/>
      <c r="ABZ27" s="24"/>
      <c r="ACA27" s="24"/>
      <c r="ACB27" s="24"/>
      <c r="ACC27" s="24"/>
      <c r="ACD27" s="24"/>
      <c r="ACE27" s="24"/>
      <c r="ACF27" s="24"/>
      <c r="ACG27" s="24"/>
      <c r="ACH27" s="24"/>
      <c r="ACI27" s="24"/>
      <c r="ACJ27" s="24"/>
      <c r="ACK27" s="24"/>
      <c r="ACL27" s="24"/>
      <c r="ACM27" s="24"/>
      <c r="ACN27" s="24"/>
      <c r="ACO27" s="24"/>
      <c r="ACP27" s="24"/>
      <c r="ACQ27" s="24"/>
      <c r="ACR27" s="24"/>
      <c r="ACS27" s="24"/>
      <c r="ACT27" s="24"/>
      <c r="ACU27" s="24"/>
      <c r="ACV27" s="24"/>
      <c r="ACW27" s="24"/>
      <c r="ACX27" s="24"/>
      <c r="ACY27" s="24"/>
      <c r="ACZ27" s="24"/>
      <c r="ADA27" s="24"/>
      <c r="ADB27" s="24"/>
      <c r="ADC27" s="24"/>
      <c r="ADD27" s="24"/>
      <c r="ADE27" s="24"/>
      <c r="ADF27" s="24"/>
      <c r="ADG27" s="24"/>
      <c r="ADH27" s="24"/>
      <c r="ADI27" s="24"/>
      <c r="ADJ27" s="24"/>
      <c r="ADK27" s="24"/>
      <c r="ADL27" s="24"/>
      <c r="ADM27" s="24"/>
      <c r="ADN27" s="24"/>
      <c r="ADO27" s="24"/>
      <c r="ADP27" s="24"/>
      <c r="ADQ27" s="24"/>
      <c r="ADR27" s="24"/>
      <c r="ADS27" s="24"/>
      <c r="ADT27" s="24"/>
      <c r="ADU27" s="24"/>
      <c r="ADV27" s="24"/>
      <c r="ADW27" s="24"/>
      <c r="ADX27" s="24"/>
      <c r="ADY27" s="24"/>
      <c r="ADZ27" s="24"/>
      <c r="AEA27" s="24"/>
      <c r="AEB27" s="24"/>
      <c r="AEC27" s="24"/>
      <c r="AED27" s="24"/>
      <c r="AEE27" s="24"/>
      <c r="AEF27" s="24"/>
      <c r="AEG27" s="24"/>
      <c r="AEH27" s="24"/>
      <c r="AEI27" s="24"/>
      <c r="AEJ27" s="24"/>
      <c r="AEK27" s="24"/>
      <c r="AEL27" s="24"/>
      <c r="AEM27" s="24"/>
      <c r="AEN27" s="24"/>
      <c r="AEO27" s="24"/>
      <c r="AEP27" s="24"/>
      <c r="AEQ27" s="24"/>
      <c r="AER27" s="24"/>
      <c r="AES27" s="24"/>
      <c r="AET27" s="24"/>
      <c r="AEU27" s="24"/>
      <c r="AEV27" s="24"/>
      <c r="AEW27" s="24"/>
      <c r="AEX27" s="24"/>
      <c r="AEY27" s="24"/>
      <c r="AEZ27" s="24"/>
      <c r="AFA27" s="24"/>
      <c r="AFB27" s="24"/>
      <c r="AFC27" s="24"/>
      <c r="AFD27" s="24"/>
      <c r="AFE27" s="24"/>
      <c r="AFF27" s="24"/>
      <c r="AFG27" s="24"/>
      <c r="AFH27" s="24"/>
      <c r="AFI27" s="24"/>
      <c r="AFJ27" s="24"/>
      <c r="AFK27" s="24"/>
      <c r="AFL27" s="24"/>
      <c r="AFM27" s="24"/>
      <c r="AFN27" s="24"/>
      <c r="AFO27" s="24"/>
      <c r="AFP27" s="24"/>
      <c r="AFQ27" s="24"/>
      <c r="AFR27" s="24"/>
      <c r="AFS27" s="24"/>
      <c r="AFT27" s="24"/>
      <c r="AFU27" s="24"/>
      <c r="AFV27" s="24"/>
      <c r="AFW27" s="24"/>
      <c r="AFX27" s="24"/>
      <c r="AFY27" s="24"/>
      <c r="AFZ27" s="24"/>
      <c r="AGA27" s="24"/>
      <c r="AGB27" s="24"/>
      <c r="AGC27" s="24"/>
      <c r="AGD27" s="24"/>
      <c r="AGE27" s="24"/>
      <c r="AGF27" s="24"/>
      <c r="AGG27" s="24"/>
      <c r="AGH27" s="24"/>
      <c r="AGI27" s="24"/>
      <c r="AGJ27" s="24"/>
      <c r="AGK27" s="24"/>
      <c r="AGL27" s="24"/>
      <c r="AGM27" s="24"/>
      <c r="AGN27" s="24"/>
      <c r="AGO27" s="24"/>
      <c r="AGP27" s="24"/>
      <c r="AGQ27" s="24"/>
      <c r="AGR27" s="24"/>
      <c r="AGS27" s="24"/>
      <c r="AGT27" s="24"/>
      <c r="AGU27" s="24"/>
      <c r="AGV27" s="24"/>
      <c r="AGW27" s="24"/>
      <c r="AGX27" s="24"/>
      <c r="AGY27" s="24"/>
      <c r="AGZ27" s="24"/>
      <c r="AHA27" s="24"/>
      <c r="AHB27" s="24"/>
      <c r="AHC27" s="24"/>
      <c r="AHD27" s="24"/>
      <c r="AHE27" s="24"/>
      <c r="AHF27" s="24"/>
      <c r="AHG27" s="24"/>
      <c r="AHH27" s="24"/>
      <c r="AHI27" s="24"/>
      <c r="AHJ27" s="24"/>
      <c r="AHK27" s="24"/>
      <c r="AHL27" s="24"/>
      <c r="AHM27" s="24"/>
      <c r="AHN27" s="24"/>
      <c r="AHO27" s="24"/>
      <c r="AHP27" s="24"/>
      <c r="AHQ27" s="24"/>
      <c r="AHR27" s="24"/>
      <c r="AHS27" s="24"/>
      <c r="AHT27" s="24"/>
      <c r="AHU27" s="24"/>
      <c r="AHV27" s="24"/>
      <c r="AHW27" s="24"/>
      <c r="AHX27" s="24"/>
      <c r="AHY27" s="24"/>
      <c r="AHZ27" s="24"/>
      <c r="AIA27" s="24"/>
      <c r="AIB27" s="24"/>
      <c r="AIC27" s="24"/>
      <c r="AID27" s="24"/>
      <c r="AIE27" s="24"/>
      <c r="AIF27" s="24"/>
      <c r="AIG27" s="24"/>
      <c r="AIH27" s="24"/>
      <c r="AII27" s="24"/>
      <c r="AIJ27" s="24"/>
      <c r="AIK27" s="24"/>
      <c r="AIL27" s="24"/>
      <c r="AIM27" s="24"/>
      <c r="AIN27" s="24"/>
      <c r="AIO27" s="24"/>
      <c r="AIP27" s="24"/>
      <c r="AIQ27" s="24"/>
      <c r="AIR27" s="24"/>
      <c r="AIS27" s="24"/>
      <c r="AIT27" s="24"/>
      <c r="AIU27" s="24"/>
      <c r="AIV27" s="24"/>
      <c r="AIW27" s="24"/>
      <c r="AIX27" s="24"/>
      <c r="AIY27" s="24"/>
      <c r="AIZ27" s="24"/>
      <c r="AJA27" s="24"/>
      <c r="AJB27" s="24"/>
      <c r="AJC27" s="24"/>
      <c r="AJD27" s="24"/>
      <c r="AJE27" s="24"/>
      <c r="AJF27" s="24"/>
      <c r="AJG27" s="24"/>
      <c r="AJH27" s="24"/>
      <c r="AJI27" s="24"/>
      <c r="AJJ27" s="24"/>
      <c r="AJK27" s="24"/>
      <c r="AJL27" s="24"/>
      <c r="AJM27" s="24"/>
      <c r="AJN27" s="24"/>
      <c r="AJO27" s="24"/>
      <c r="AJP27" s="24"/>
      <c r="AJQ27" s="24"/>
      <c r="AJR27" s="24"/>
      <c r="AJS27" s="24"/>
      <c r="AJT27" s="24"/>
      <c r="AJU27" s="24"/>
      <c r="AJV27" s="24"/>
      <c r="AJW27" s="24"/>
      <c r="AJX27" s="24"/>
      <c r="AJY27" s="24"/>
      <c r="AJZ27" s="24"/>
      <c r="AKA27" s="24"/>
      <c r="AKB27" s="24"/>
      <c r="AKC27" s="24"/>
      <c r="AKD27" s="24"/>
      <c r="AKE27" s="24"/>
      <c r="AKF27" s="24"/>
      <c r="AKG27" s="24"/>
      <c r="AKH27" s="24"/>
      <c r="AKI27" s="24"/>
      <c r="AKJ27" s="24"/>
      <c r="AKK27" s="24"/>
      <c r="AKL27" s="24"/>
      <c r="AKM27" s="24"/>
      <c r="AKN27" s="24"/>
      <c r="AKO27" s="24"/>
      <c r="AKP27" s="24"/>
      <c r="AKQ27" s="24"/>
      <c r="AKR27" s="24"/>
      <c r="AKS27" s="24"/>
      <c r="AKT27" s="24"/>
      <c r="AKU27" s="24"/>
      <c r="AKV27" s="24"/>
      <c r="AKW27" s="24"/>
      <c r="AKX27" s="24"/>
      <c r="AKY27" s="24"/>
      <c r="AKZ27" s="24"/>
      <c r="ALA27" s="24"/>
      <c r="ALB27" s="24"/>
      <c r="ALC27" s="24"/>
      <c r="ALD27" s="24"/>
      <c r="ALE27" s="24"/>
      <c r="ALF27" s="24"/>
      <c r="ALG27" s="24"/>
      <c r="ALH27" s="24"/>
      <c r="ALI27" s="24"/>
      <c r="ALJ27" s="24"/>
      <c r="ALK27" s="24"/>
      <c r="ALL27" s="24"/>
      <c r="ALM27" s="24"/>
      <c r="ALN27" s="24"/>
      <c r="ALO27" s="24"/>
      <c r="ALP27" s="24"/>
      <c r="ALQ27" s="24"/>
      <c r="ALR27" s="24"/>
      <c r="ALS27" s="24"/>
      <c r="ALT27" s="24"/>
      <c r="ALU27" s="24"/>
      <c r="ALV27" s="24"/>
      <c r="ALW27" s="24"/>
      <c r="ALX27" s="24"/>
      <c r="ALY27" s="24"/>
      <c r="ALZ27" s="24"/>
      <c r="AMA27" s="24"/>
      <c r="AMB27" s="24"/>
      <c r="AMC27" s="24"/>
      <c r="AMD27" s="24"/>
      <c r="AME27" s="24"/>
      <c r="AMF27" s="24"/>
      <c r="AMG27" s="24"/>
      <c r="AMH27" s="24"/>
      <c r="AMI27" s="24"/>
      <c r="AMJ27" s="24"/>
      <c r="AMK27" s="24"/>
      <c r="AML27" s="24"/>
      <c r="AMM27" s="24"/>
      <c r="AMN27" s="24"/>
      <c r="AMO27" s="24"/>
      <c r="AMP27" s="24"/>
      <c r="AMQ27" s="24"/>
      <c r="AMR27" s="24"/>
      <c r="AMS27" s="24"/>
      <c r="AMT27" s="24"/>
      <c r="AMU27" s="24"/>
      <c r="AMV27" s="24"/>
      <c r="AMW27" s="24"/>
      <c r="AMX27" s="24"/>
      <c r="AMY27" s="24"/>
      <c r="AMZ27" s="24"/>
      <c r="ANA27" s="24"/>
      <c r="ANB27" s="24"/>
      <c r="ANC27" s="24"/>
      <c r="AND27" s="24"/>
      <c r="ANE27" s="24"/>
      <c r="ANF27" s="24"/>
      <c r="ANG27" s="24"/>
      <c r="ANH27" s="24"/>
      <c r="ANI27" s="24"/>
      <c r="ANJ27" s="24"/>
      <c r="ANK27" s="24"/>
      <c r="ANL27" s="24"/>
      <c r="ANM27" s="24"/>
      <c r="ANN27" s="24"/>
      <c r="ANO27" s="24"/>
      <c r="ANP27" s="24"/>
      <c r="ANQ27" s="24"/>
      <c r="ANR27" s="24"/>
      <c r="ANS27" s="24"/>
      <c r="ANT27" s="24"/>
      <c r="ANU27" s="24"/>
      <c r="ANV27" s="24"/>
      <c r="ANW27" s="24"/>
      <c r="ANX27" s="24"/>
      <c r="ANY27" s="24"/>
      <c r="ANZ27" s="24"/>
      <c r="AOA27" s="24"/>
      <c r="AOB27" s="24"/>
      <c r="AOC27" s="24"/>
      <c r="AOD27" s="24"/>
      <c r="AOE27" s="24"/>
      <c r="AOF27" s="24"/>
      <c r="AOG27" s="24"/>
      <c r="AOH27" s="24"/>
      <c r="AOI27" s="24"/>
      <c r="AOJ27" s="24"/>
      <c r="AOK27" s="24"/>
      <c r="AOL27" s="24"/>
      <c r="AOM27" s="24"/>
      <c r="AON27" s="24"/>
      <c r="AOO27" s="24"/>
      <c r="AOP27" s="24"/>
      <c r="AOQ27" s="24"/>
      <c r="AOR27" s="24"/>
      <c r="AOS27" s="24"/>
      <c r="AOT27" s="24"/>
      <c r="AOU27" s="24"/>
      <c r="AOV27" s="24"/>
      <c r="AOW27" s="24"/>
      <c r="AOX27" s="24"/>
      <c r="AOY27" s="24"/>
      <c r="AOZ27" s="24"/>
      <c r="APA27" s="24"/>
      <c r="APB27" s="24"/>
      <c r="APC27" s="24"/>
      <c r="APD27" s="24"/>
      <c r="APE27" s="24"/>
      <c r="APF27" s="24"/>
      <c r="APG27" s="24"/>
      <c r="APH27" s="24"/>
      <c r="API27" s="24"/>
      <c r="APJ27" s="24"/>
      <c r="APK27" s="24"/>
      <c r="APL27" s="24"/>
      <c r="APM27" s="24"/>
      <c r="APN27" s="24"/>
      <c r="APO27" s="24"/>
      <c r="APP27" s="24"/>
      <c r="APQ27" s="24"/>
      <c r="APR27" s="24"/>
      <c r="APS27" s="24"/>
      <c r="APT27" s="24"/>
      <c r="APU27" s="24"/>
      <c r="APV27" s="24"/>
      <c r="APW27" s="24"/>
      <c r="APX27" s="24"/>
      <c r="APY27" s="24"/>
      <c r="APZ27" s="24"/>
      <c r="AQA27" s="24"/>
      <c r="AQB27" s="24"/>
      <c r="AQC27" s="24"/>
      <c r="AQD27" s="24"/>
      <c r="AQE27" s="24"/>
      <c r="AQF27" s="24"/>
      <c r="AQG27" s="24"/>
      <c r="AQH27" s="24"/>
      <c r="AQI27" s="24"/>
      <c r="AQJ27" s="24"/>
      <c r="AQK27" s="24"/>
      <c r="AQL27" s="24"/>
      <c r="AQM27" s="24"/>
      <c r="AQN27" s="24"/>
      <c r="AQO27" s="24"/>
      <c r="AQP27" s="24"/>
      <c r="AQQ27" s="24"/>
      <c r="AQR27" s="24"/>
      <c r="AQS27" s="24"/>
      <c r="AQT27" s="24"/>
      <c r="AQU27" s="24"/>
      <c r="AQV27" s="24"/>
      <c r="AQW27" s="24"/>
      <c r="AQX27" s="24"/>
      <c r="AQY27" s="24"/>
      <c r="AQZ27" s="24"/>
      <c r="ARA27" s="24"/>
      <c r="ARB27" s="24"/>
      <c r="ARC27" s="24"/>
      <c r="ARD27" s="24"/>
      <c r="ARE27" s="24"/>
      <c r="ARF27" s="24"/>
      <c r="ARG27" s="24"/>
      <c r="ARH27" s="24"/>
      <c r="ARI27" s="24"/>
      <c r="ARJ27" s="24"/>
      <c r="ARK27" s="24"/>
      <c r="ARL27" s="24"/>
      <c r="ARM27" s="24"/>
      <c r="ARN27" s="24"/>
      <c r="ARO27" s="24"/>
      <c r="ARP27" s="24"/>
      <c r="ARQ27" s="24"/>
      <c r="ARR27" s="24"/>
      <c r="ARS27" s="24"/>
      <c r="ART27" s="24"/>
      <c r="ARU27" s="24"/>
      <c r="ARV27" s="24"/>
      <c r="ARW27" s="24"/>
      <c r="ARX27" s="24"/>
      <c r="ARY27" s="24"/>
      <c r="ARZ27" s="24"/>
      <c r="ASA27" s="24"/>
      <c r="ASB27" s="24"/>
      <c r="ASC27" s="24"/>
      <c r="ASD27" s="24"/>
      <c r="ASE27" s="24"/>
      <c r="ASF27" s="24"/>
      <c r="ASG27" s="24"/>
      <c r="ASH27" s="24"/>
      <c r="ASI27" s="24"/>
      <c r="ASJ27" s="24"/>
      <c r="ASK27" s="24"/>
      <c r="ASL27" s="24"/>
      <c r="ASM27" s="24"/>
      <c r="ASN27" s="24"/>
      <c r="ASO27" s="24"/>
      <c r="ASP27" s="24"/>
      <c r="ASQ27" s="24"/>
      <c r="ASR27" s="24"/>
      <c r="ASS27" s="24"/>
      <c r="AST27" s="24"/>
      <c r="ASU27" s="24"/>
      <c r="ASV27" s="24"/>
      <c r="ASW27" s="24"/>
      <c r="ASX27" s="24"/>
      <c r="ASY27" s="24"/>
      <c r="ASZ27" s="24"/>
      <c r="ATA27" s="24"/>
      <c r="ATB27" s="24"/>
      <c r="ATC27" s="24"/>
      <c r="ATD27" s="24"/>
      <c r="ATE27" s="24"/>
      <c r="ATF27" s="24"/>
      <c r="ATG27" s="24"/>
      <c r="ATH27" s="24"/>
      <c r="ATI27" s="24"/>
      <c r="ATJ27" s="24"/>
      <c r="ATK27" s="24"/>
      <c r="ATL27" s="24"/>
      <c r="ATM27" s="24"/>
      <c r="ATN27" s="24"/>
      <c r="ATO27" s="24"/>
      <c r="ATP27" s="24"/>
      <c r="ATQ27" s="24"/>
      <c r="ATR27" s="24"/>
      <c r="ATS27" s="24"/>
      <c r="ATT27" s="24"/>
      <c r="ATU27" s="24"/>
      <c r="ATV27" s="24"/>
      <c r="ATW27" s="24"/>
      <c r="ATX27" s="24"/>
      <c r="ATY27" s="24"/>
      <c r="ATZ27" s="24"/>
      <c r="AUA27" s="24"/>
      <c r="AUB27" s="24"/>
      <c r="AUC27" s="24"/>
      <c r="AUD27" s="24"/>
      <c r="AUE27" s="24"/>
      <c r="AUF27" s="24"/>
      <c r="AUG27" s="24"/>
      <c r="AUH27" s="24"/>
      <c r="AUI27" s="24"/>
      <c r="AUJ27" s="24"/>
      <c r="AUK27" s="24"/>
      <c r="AUL27" s="24"/>
      <c r="AUM27" s="24"/>
      <c r="AUN27" s="24"/>
      <c r="AUO27" s="24"/>
      <c r="AUP27" s="24"/>
      <c r="AUQ27" s="24"/>
      <c r="AUR27" s="24"/>
      <c r="AUS27" s="24"/>
      <c r="AUT27" s="24"/>
      <c r="AUU27" s="24"/>
      <c r="AUV27" s="24"/>
      <c r="AUW27" s="24"/>
      <c r="AUX27" s="24"/>
      <c r="AUY27" s="24"/>
      <c r="AUZ27" s="24"/>
      <c r="AVA27" s="24"/>
      <c r="AVB27" s="24"/>
      <c r="AVC27" s="24"/>
      <c r="AVD27" s="24"/>
      <c r="AVE27" s="24"/>
      <c r="AVF27" s="24"/>
      <c r="AVG27" s="24"/>
      <c r="AVH27" s="24"/>
      <c r="AVI27" s="24"/>
      <c r="AVJ27" s="24"/>
      <c r="AVK27" s="24"/>
      <c r="AVL27" s="24"/>
      <c r="AVM27" s="24"/>
      <c r="AVN27" s="24"/>
      <c r="AVO27" s="24"/>
      <c r="AVP27" s="24"/>
      <c r="AVQ27" s="24"/>
      <c r="AVR27" s="24"/>
      <c r="AVS27" s="24"/>
      <c r="AVT27" s="24"/>
      <c r="AVU27" s="24"/>
      <c r="AVV27" s="24"/>
      <c r="AVW27" s="24"/>
      <c r="AVX27" s="24"/>
      <c r="AVY27" s="24"/>
      <c r="AVZ27" s="24"/>
      <c r="AWA27" s="24"/>
      <c r="AWB27" s="24"/>
      <c r="AWC27" s="24"/>
      <c r="AWD27" s="24"/>
      <c r="AWE27" s="24"/>
      <c r="AWF27" s="24"/>
      <c r="AWG27" s="24"/>
      <c r="AWH27" s="24"/>
      <c r="AWI27" s="24"/>
      <c r="AWJ27" s="24"/>
      <c r="AWK27" s="24"/>
      <c r="AWL27" s="24"/>
      <c r="AWM27" s="24"/>
      <c r="AWN27" s="24"/>
      <c r="AWO27" s="24"/>
      <c r="AWP27" s="24"/>
      <c r="AWQ27" s="24"/>
      <c r="AWR27" s="24"/>
      <c r="AWS27" s="24"/>
      <c r="AWT27" s="24"/>
      <c r="AWU27" s="24"/>
      <c r="AWV27" s="24"/>
      <c r="AWW27" s="24"/>
      <c r="AWX27" s="24"/>
      <c r="AWY27" s="24"/>
      <c r="AWZ27" s="24"/>
      <c r="AXA27" s="24"/>
      <c r="AXB27" s="24"/>
      <c r="AXC27" s="24"/>
      <c r="AXD27" s="24"/>
      <c r="AXE27" s="24"/>
      <c r="AXF27" s="24"/>
      <c r="AXG27" s="24"/>
      <c r="AXH27" s="24"/>
      <c r="AXI27" s="24"/>
      <c r="AXJ27" s="24"/>
      <c r="AXK27" s="24"/>
      <c r="AXL27" s="24"/>
      <c r="AXM27" s="24"/>
      <c r="AXN27" s="24"/>
      <c r="AXO27" s="24"/>
      <c r="AXP27" s="24"/>
      <c r="AXQ27" s="24"/>
      <c r="AXR27" s="24"/>
      <c r="AXS27" s="24"/>
      <c r="AXT27" s="24"/>
      <c r="AXU27" s="24"/>
      <c r="AXV27" s="24"/>
      <c r="AXW27" s="24"/>
      <c r="AXX27" s="24"/>
      <c r="AXY27" s="24"/>
      <c r="AXZ27" s="24"/>
      <c r="AYA27" s="24"/>
      <c r="AYB27" s="24"/>
      <c r="AYC27" s="24"/>
      <c r="AYD27" s="24"/>
      <c r="AYE27" s="24"/>
      <c r="AYF27" s="24"/>
      <c r="AYG27" s="24"/>
      <c r="AYH27" s="24"/>
      <c r="AYI27" s="24"/>
      <c r="AYJ27" s="24"/>
      <c r="AYK27" s="24"/>
      <c r="AYL27" s="24"/>
      <c r="AYM27" s="24"/>
      <c r="AYN27" s="24"/>
      <c r="AYO27" s="24"/>
      <c r="AYP27" s="24"/>
      <c r="AYQ27" s="24"/>
      <c r="AYR27" s="24"/>
      <c r="AYS27" s="24"/>
      <c r="AYT27" s="24"/>
      <c r="AYU27" s="24"/>
      <c r="AYV27" s="24"/>
      <c r="AYW27" s="24"/>
      <c r="AYX27" s="24"/>
      <c r="AYY27" s="24"/>
      <c r="AYZ27" s="24"/>
      <c r="AZA27" s="24"/>
      <c r="AZB27" s="24"/>
      <c r="AZC27" s="24"/>
      <c r="AZD27" s="24"/>
      <c r="AZE27" s="24"/>
      <c r="AZF27" s="24"/>
      <c r="AZG27" s="24"/>
      <c r="AZH27" s="24"/>
      <c r="AZI27" s="24"/>
      <c r="AZJ27" s="24"/>
      <c r="AZK27" s="24"/>
      <c r="AZL27" s="24"/>
      <c r="AZM27" s="24"/>
      <c r="AZN27" s="24"/>
      <c r="AZO27" s="24"/>
      <c r="AZP27" s="24"/>
      <c r="AZQ27" s="24"/>
      <c r="AZR27" s="24"/>
      <c r="AZS27" s="24"/>
      <c r="AZT27" s="24"/>
      <c r="AZU27" s="24"/>
      <c r="AZV27" s="24"/>
      <c r="AZW27" s="24"/>
      <c r="AZX27" s="24"/>
      <c r="AZY27" s="24"/>
      <c r="AZZ27" s="24"/>
      <c r="BAA27" s="24"/>
      <c r="BAB27" s="24"/>
      <c r="BAC27" s="24"/>
      <c r="BAD27" s="24"/>
      <c r="BAE27" s="24"/>
      <c r="BAF27" s="24"/>
      <c r="BAG27" s="24"/>
      <c r="BAH27" s="24"/>
      <c r="BAI27" s="24"/>
      <c r="BAJ27" s="24"/>
      <c r="BAK27" s="24"/>
      <c r="BAL27" s="24"/>
      <c r="BAM27" s="24"/>
      <c r="BAN27" s="24"/>
      <c r="BAO27" s="24"/>
      <c r="BAP27" s="24"/>
      <c r="BAQ27" s="24"/>
      <c r="BAR27" s="24"/>
      <c r="BAS27" s="24"/>
      <c r="BAT27" s="24"/>
    </row>
    <row r="28" spans="1:1398" s="5" customFormat="1" ht="20.100000000000001" customHeight="1" x14ac:dyDescent="0.25">
      <c r="A28" s="371" t="s">
        <v>161</v>
      </c>
      <c r="B28" s="371"/>
      <c r="C28" s="371"/>
      <c r="D28" s="371"/>
      <c r="E28" s="371"/>
      <c r="F28" s="371"/>
      <c r="G28" s="371"/>
      <c r="H28" s="371"/>
      <c r="I28" s="39"/>
      <c r="J28" s="99"/>
      <c r="K28" s="405" t="s">
        <v>35</v>
      </c>
      <c r="L28" s="406"/>
      <c r="M28" s="406"/>
      <c r="N28" s="406"/>
      <c r="O28" s="406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  <c r="AKZ28" s="24"/>
      <c r="ALA28" s="24"/>
      <c r="ALB28" s="24"/>
      <c r="ALC28" s="24"/>
      <c r="ALD28" s="24"/>
      <c r="ALE28" s="24"/>
      <c r="ALF28" s="24"/>
      <c r="ALG28" s="24"/>
      <c r="ALH28" s="24"/>
      <c r="ALI28" s="24"/>
      <c r="ALJ28" s="24"/>
      <c r="ALK28" s="24"/>
      <c r="ALL28" s="24"/>
      <c r="ALM28" s="24"/>
      <c r="ALN28" s="24"/>
      <c r="ALO28" s="24"/>
      <c r="ALP28" s="24"/>
      <c r="ALQ28" s="24"/>
      <c r="ALR28" s="24"/>
      <c r="ALS28" s="24"/>
      <c r="ALT28" s="24"/>
      <c r="ALU28" s="24"/>
      <c r="ALV28" s="24"/>
      <c r="ALW28" s="24"/>
      <c r="ALX28" s="24"/>
      <c r="ALY28" s="24"/>
      <c r="ALZ28" s="24"/>
      <c r="AMA28" s="24"/>
      <c r="AMB28" s="24"/>
      <c r="AMC28" s="24"/>
      <c r="AMD28" s="24"/>
      <c r="AME28" s="24"/>
      <c r="AMF28" s="24"/>
      <c r="AMG28" s="24"/>
      <c r="AMH28" s="24"/>
      <c r="AMI28" s="24"/>
      <c r="AMJ28" s="24"/>
      <c r="AMK28" s="24"/>
      <c r="AML28" s="24"/>
      <c r="AMM28" s="24"/>
      <c r="AMN28" s="24"/>
      <c r="AMO28" s="24"/>
      <c r="AMP28" s="24"/>
      <c r="AMQ28" s="24"/>
      <c r="AMR28" s="24"/>
      <c r="AMS28" s="24"/>
      <c r="AMT28" s="24"/>
      <c r="AMU28" s="24"/>
      <c r="AMV28" s="24"/>
      <c r="AMW28" s="24"/>
      <c r="AMX28" s="24"/>
      <c r="AMY28" s="24"/>
      <c r="AMZ28" s="24"/>
      <c r="ANA28" s="24"/>
      <c r="ANB28" s="24"/>
      <c r="ANC28" s="24"/>
      <c r="AND28" s="24"/>
      <c r="ANE28" s="24"/>
      <c r="ANF28" s="24"/>
      <c r="ANG28" s="24"/>
      <c r="ANH28" s="24"/>
      <c r="ANI28" s="24"/>
      <c r="ANJ28" s="24"/>
      <c r="ANK28" s="24"/>
      <c r="ANL28" s="24"/>
      <c r="ANM28" s="24"/>
      <c r="ANN28" s="24"/>
      <c r="ANO28" s="24"/>
      <c r="ANP28" s="24"/>
      <c r="ANQ28" s="24"/>
      <c r="ANR28" s="24"/>
      <c r="ANS28" s="24"/>
      <c r="ANT28" s="24"/>
      <c r="ANU28" s="24"/>
      <c r="ANV28" s="24"/>
      <c r="ANW28" s="24"/>
      <c r="ANX28" s="24"/>
      <c r="ANY28" s="24"/>
      <c r="ANZ28" s="24"/>
      <c r="AOA28" s="24"/>
      <c r="AOB28" s="24"/>
      <c r="AOC28" s="24"/>
      <c r="AOD28" s="24"/>
      <c r="AOE28" s="24"/>
      <c r="AOF28" s="24"/>
      <c r="AOG28" s="24"/>
      <c r="AOH28" s="24"/>
      <c r="AOI28" s="24"/>
      <c r="AOJ28" s="24"/>
      <c r="AOK28" s="24"/>
      <c r="AOL28" s="24"/>
      <c r="AOM28" s="24"/>
      <c r="AON28" s="24"/>
      <c r="AOO28" s="24"/>
      <c r="AOP28" s="24"/>
      <c r="AOQ28" s="24"/>
      <c r="AOR28" s="24"/>
      <c r="AOS28" s="24"/>
      <c r="AOT28" s="24"/>
      <c r="AOU28" s="24"/>
      <c r="AOV28" s="24"/>
      <c r="AOW28" s="24"/>
      <c r="AOX28" s="24"/>
      <c r="AOY28" s="24"/>
      <c r="AOZ28" s="24"/>
      <c r="APA28" s="24"/>
      <c r="APB28" s="24"/>
      <c r="APC28" s="24"/>
      <c r="APD28" s="24"/>
      <c r="APE28" s="24"/>
      <c r="APF28" s="24"/>
      <c r="APG28" s="24"/>
      <c r="APH28" s="24"/>
      <c r="API28" s="24"/>
      <c r="APJ28" s="24"/>
      <c r="APK28" s="24"/>
      <c r="APL28" s="24"/>
      <c r="APM28" s="24"/>
      <c r="APN28" s="24"/>
      <c r="APO28" s="24"/>
      <c r="APP28" s="24"/>
      <c r="APQ28" s="24"/>
      <c r="APR28" s="24"/>
      <c r="APS28" s="24"/>
      <c r="APT28" s="24"/>
      <c r="APU28" s="24"/>
      <c r="APV28" s="24"/>
      <c r="APW28" s="24"/>
      <c r="APX28" s="24"/>
      <c r="APY28" s="24"/>
      <c r="APZ28" s="24"/>
      <c r="AQA28" s="24"/>
      <c r="AQB28" s="24"/>
      <c r="AQC28" s="24"/>
      <c r="AQD28" s="24"/>
      <c r="AQE28" s="24"/>
      <c r="AQF28" s="24"/>
      <c r="AQG28" s="24"/>
      <c r="AQH28" s="24"/>
      <c r="AQI28" s="24"/>
      <c r="AQJ28" s="24"/>
      <c r="AQK28" s="24"/>
      <c r="AQL28" s="24"/>
      <c r="AQM28" s="24"/>
      <c r="AQN28" s="24"/>
      <c r="AQO28" s="24"/>
      <c r="AQP28" s="24"/>
      <c r="AQQ28" s="24"/>
      <c r="AQR28" s="24"/>
      <c r="AQS28" s="24"/>
      <c r="AQT28" s="24"/>
      <c r="AQU28" s="24"/>
      <c r="AQV28" s="24"/>
      <c r="AQW28" s="24"/>
      <c r="AQX28" s="24"/>
      <c r="AQY28" s="24"/>
      <c r="AQZ28" s="24"/>
      <c r="ARA28" s="24"/>
      <c r="ARB28" s="24"/>
      <c r="ARC28" s="24"/>
      <c r="ARD28" s="24"/>
      <c r="ARE28" s="24"/>
      <c r="ARF28" s="24"/>
      <c r="ARG28" s="24"/>
      <c r="ARH28" s="24"/>
      <c r="ARI28" s="24"/>
      <c r="ARJ28" s="24"/>
      <c r="ARK28" s="24"/>
      <c r="ARL28" s="24"/>
      <c r="ARM28" s="24"/>
      <c r="ARN28" s="24"/>
      <c r="ARO28" s="24"/>
      <c r="ARP28" s="24"/>
      <c r="ARQ28" s="24"/>
      <c r="ARR28" s="24"/>
      <c r="ARS28" s="24"/>
      <c r="ART28" s="24"/>
      <c r="ARU28" s="24"/>
      <c r="ARV28" s="24"/>
      <c r="ARW28" s="24"/>
      <c r="ARX28" s="24"/>
      <c r="ARY28" s="24"/>
      <c r="ARZ28" s="24"/>
      <c r="ASA28" s="24"/>
      <c r="ASB28" s="24"/>
      <c r="ASC28" s="24"/>
      <c r="ASD28" s="24"/>
      <c r="ASE28" s="24"/>
      <c r="ASF28" s="24"/>
      <c r="ASG28" s="24"/>
      <c r="ASH28" s="24"/>
      <c r="ASI28" s="24"/>
      <c r="ASJ28" s="24"/>
      <c r="ASK28" s="24"/>
      <c r="ASL28" s="24"/>
      <c r="ASM28" s="24"/>
      <c r="ASN28" s="24"/>
      <c r="ASO28" s="24"/>
      <c r="ASP28" s="24"/>
      <c r="ASQ28" s="24"/>
      <c r="ASR28" s="24"/>
      <c r="ASS28" s="24"/>
      <c r="AST28" s="24"/>
      <c r="ASU28" s="24"/>
      <c r="ASV28" s="24"/>
      <c r="ASW28" s="24"/>
      <c r="ASX28" s="24"/>
      <c r="ASY28" s="24"/>
      <c r="ASZ28" s="24"/>
      <c r="ATA28" s="24"/>
      <c r="ATB28" s="24"/>
      <c r="ATC28" s="24"/>
      <c r="ATD28" s="24"/>
      <c r="ATE28" s="24"/>
      <c r="ATF28" s="24"/>
      <c r="ATG28" s="24"/>
      <c r="ATH28" s="24"/>
      <c r="ATI28" s="24"/>
      <c r="ATJ28" s="24"/>
      <c r="ATK28" s="24"/>
      <c r="ATL28" s="24"/>
      <c r="ATM28" s="24"/>
      <c r="ATN28" s="24"/>
      <c r="ATO28" s="24"/>
      <c r="ATP28" s="24"/>
      <c r="ATQ28" s="24"/>
      <c r="ATR28" s="24"/>
      <c r="ATS28" s="24"/>
      <c r="ATT28" s="24"/>
      <c r="ATU28" s="24"/>
      <c r="ATV28" s="24"/>
      <c r="ATW28" s="24"/>
      <c r="ATX28" s="24"/>
      <c r="ATY28" s="24"/>
      <c r="ATZ28" s="24"/>
      <c r="AUA28" s="24"/>
      <c r="AUB28" s="24"/>
      <c r="AUC28" s="24"/>
      <c r="AUD28" s="24"/>
      <c r="AUE28" s="24"/>
      <c r="AUF28" s="24"/>
      <c r="AUG28" s="24"/>
      <c r="AUH28" s="24"/>
      <c r="AUI28" s="24"/>
      <c r="AUJ28" s="24"/>
      <c r="AUK28" s="24"/>
      <c r="AUL28" s="24"/>
      <c r="AUM28" s="24"/>
      <c r="AUN28" s="24"/>
      <c r="AUO28" s="24"/>
      <c r="AUP28" s="24"/>
      <c r="AUQ28" s="24"/>
      <c r="AUR28" s="24"/>
      <c r="AUS28" s="24"/>
      <c r="AUT28" s="24"/>
      <c r="AUU28" s="24"/>
      <c r="AUV28" s="24"/>
      <c r="AUW28" s="24"/>
      <c r="AUX28" s="24"/>
      <c r="AUY28" s="24"/>
      <c r="AUZ28" s="24"/>
      <c r="AVA28" s="24"/>
      <c r="AVB28" s="24"/>
      <c r="AVC28" s="24"/>
      <c r="AVD28" s="24"/>
      <c r="AVE28" s="24"/>
      <c r="AVF28" s="24"/>
      <c r="AVG28" s="24"/>
      <c r="AVH28" s="24"/>
      <c r="AVI28" s="24"/>
      <c r="AVJ28" s="24"/>
      <c r="AVK28" s="24"/>
      <c r="AVL28" s="24"/>
      <c r="AVM28" s="24"/>
      <c r="AVN28" s="24"/>
      <c r="AVO28" s="24"/>
      <c r="AVP28" s="24"/>
      <c r="AVQ28" s="24"/>
      <c r="AVR28" s="24"/>
      <c r="AVS28" s="24"/>
      <c r="AVT28" s="24"/>
      <c r="AVU28" s="24"/>
      <c r="AVV28" s="24"/>
      <c r="AVW28" s="24"/>
      <c r="AVX28" s="24"/>
      <c r="AVY28" s="24"/>
      <c r="AVZ28" s="24"/>
      <c r="AWA28" s="24"/>
      <c r="AWB28" s="24"/>
      <c r="AWC28" s="24"/>
      <c r="AWD28" s="24"/>
      <c r="AWE28" s="24"/>
      <c r="AWF28" s="24"/>
      <c r="AWG28" s="24"/>
      <c r="AWH28" s="24"/>
      <c r="AWI28" s="24"/>
      <c r="AWJ28" s="24"/>
      <c r="AWK28" s="24"/>
      <c r="AWL28" s="24"/>
      <c r="AWM28" s="24"/>
      <c r="AWN28" s="24"/>
      <c r="AWO28" s="24"/>
      <c r="AWP28" s="24"/>
      <c r="AWQ28" s="24"/>
      <c r="AWR28" s="24"/>
      <c r="AWS28" s="24"/>
      <c r="AWT28" s="24"/>
      <c r="AWU28" s="24"/>
      <c r="AWV28" s="24"/>
      <c r="AWW28" s="24"/>
      <c r="AWX28" s="24"/>
      <c r="AWY28" s="24"/>
      <c r="AWZ28" s="24"/>
      <c r="AXA28" s="24"/>
      <c r="AXB28" s="24"/>
      <c r="AXC28" s="24"/>
      <c r="AXD28" s="24"/>
      <c r="AXE28" s="24"/>
      <c r="AXF28" s="24"/>
      <c r="AXG28" s="24"/>
      <c r="AXH28" s="24"/>
      <c r="AXI28" s="24"/>
      <c r="AXJ28" s="24"/>
      <c r="AXK28" s="24"/>
      <c r="AXL28" s="24"/>
      <c r="AXM28" s="24"/>
      <c r="AXN28" s="24"/>
      <c r="AXO28" s="24"/>
      <c r="AXP28" s="24"/>
      <c r="AXQ28" s="24"/>
      <c r="AXR28" s="24"/>
      <c r="AXS28" s="24"/>
      <c r="AXT28" s="24"/>
      <c r="AXU28" s="24"/>
      <c r="AXV28" s="24"/>
      <c r="AXW28" s="24"/>
      <c r="AXX28" s="24"/>
      <c r="AXY28" s="24"/>
      <c r="AXZ28" s="24"/>
      <c r="AYA28" s="24"/>
      <c r="AYB28" s="24"/>
      <c r="AYC28" s="24"/>
      <c r="AYD28" s="24"/>
      <c r="AYE28" s="24"/>
      <c r="AYF28" s="24"/>
      <c r="AYG28" s="24"/>
      <c r="AYH28" s="24"/>
      <c r="AYI28" s="24"/>
      <c r="AYJ28" s="24"/>
      <c r="AYK28" s="24"/>
      <c r="AYL28" s="24"/>
      <c r="AYM28" s="24"/>
      <c r="AYN28" s="24"/>
      <c r="AYO28" s="24"/>
      <c r="AYP28" s="24"/>
      <c r="AYQ28" s="24"/>
      <c r="AYR28" s="24"/>
      <c r="AYS28" s="24"/>
      <c r="AYT28" s="24"/>
      <c r="AYU28" s="24"/>
      <c r="AYV28" s="24"/>
      <c r="AYW28" s="24"/>
      <c r="AYX28" s="24"/>
      <c r="AYY28" s="24"/>
      <c r="AYZ28" s="24"/>
      <c r="AZA28" s="24"/>
      <c r="AZB28" s="24"/>
      <c r="AZC28" s="24"/>
      <c r="AZD28" s="24"/>
      <c r="AZE28" s="24"/>
      <c r="AZF28" s="24"/>
      <c r="AZG28" s="24"/>
      <c r="AZH28" s="24"/>
      <c r="AZI28" s="24"/>
      <c r="AZJ28" s="24"/>
      <c r="AZK28" s="24"/>
      <c r="AZL28" s="24"/>
      <c r="AZM28" s="24"/>
      <c r="AZN28" s="24"/>
      <c r="AZO28" s="24"/>
      <c r="AZP28" s="24"/>
      <c r="AZQ28" s="24"/>
      <c r="AZR28" s="24"/>
      <c r="AZS28" s="24"/>
      <c r="AZT28" s="24"/>
      <c r="AZU28" s="24"/>
      <c r="AZV28" s="24"/>
      <c r="AZW28" s="24"/>
      <c r="AZX28" s="24"/>
      <c r="AZY28" s="24"/>
      <c r="AZZ28" s="24"/>
      <c r="BAA28" s="24"/>
      <c r="BAB28" s="24"/>
      <c r="BAC28" s="24"/>
      <c r="BAD28" s="24"/>
      <c r="BAE28" s="24"/>
      <c r="BAF28" s="24"/>
      <c r="BAG28" s="24"/>
      <c r="BAH28" s="24"/>
      <c r="BAI28" s="24"/>
      <c r="BAJ28" s="24"/>
      <c r="BAK28" s="24"/>
      <c r="BAL28" s="24"/>
      <c r="BAM28" s="24"/>
      <c r="BAN28" s="24"/>
      <c r="BAO28" s="24"/>
      <c r="BAP28" s="24"/>
      <c r="BAQ28" s="24"/>
      <c r="BAR28" s="24"/>
      <c r="BAS28" s="24"/>
      <c r="BAT28" s="24"/>
    </row>
    <row r="29" spans="1:1398" s="5" customFormat="1" ht="20.100000000000001" customHeight="1" x14ac:dyDescent="0.25">
      <c r="A29" s="372" t="s">
        <v>14</v>
      </c>
      <c r="B29" s="372"/>
      <c r="C29" s="372"/>
      <c r="D29" s="372"/>
      <c r="E29" s="372"/>
      <c r="F29" s="372"/>
      <c r="G29" s="372"/>
      <c r="H29" s="372"/>
      <c r="I29" s="98"/>
      <c r="J29" s="99"/>
      <c r="K29" s="391"/>
      <c r="L29" s="391"/>
      <c r="M29" s="391"/>
      <c r="N29" s="391"/>
      <c r="O29" s="391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  <c r="YX29" s="24"/>
      <c r="YY29" s="24"/>
      <c r="YZ29" s="24"/>
      <c r="ZA29" s="24"/>
      <c r="ZB29" s="24"/>
      <c r="ZC29" s="24"/>
      <c r="ZD29" s="24"/>
      <c r="ZE29" s="24"/>
      <c r="ZF29" s="24"/>
      <c r="ZG29" s="24"/>
      <c r="ZH29" s="24"/>
      <c r="ZI29" s="24"/>
      <c r="ZJ29" s="24"/>
      <c r="ZK29" s="24"/>
      <c r="ZL29" s="24"/>
      <c r="ZM29" s="24"/>
      <c r="ZN29" s="24"/>
      <c r="ZO29" s="24"/>
      <c r="ZP29" s="24"/>
      <c r="ZQ29" s="24"/>
      <c r="ZR29" s="24"/>
      <c r="ZS29" s="24"/>
      <c r="ZT29" s="24"/>
      <c r="ZU29" s="24"/>
      <c r="ZV29" s="24"/>
      <c r="ZW29" s="24"/>
      <c r="ZX29" s="24"/>
      <c r="ZY29" s="24"/>
      <c r="ZZ29" s="24"/>
      <c r="AAA29" s="24"/>
      <c r="AAB29" s="24"/>
      <c r="AAC29" s="24"/>
      <c r="AAD29" s="24"/>
      <c r="AAE29" s="24"/>
      <c r="AAF29" s="24"/>
      <c r="AAG29" s="24"/>
      <c r="AAH29" s="24"/>
      <c r="AAI29" s="24"/>
      <c r="AAJ29" s="24"/>
      <c r="AAK29" s="24"/>
      <c r="AAL29" s="24"/>
      <c r="AAM29" s="24"/>
      <c r="AAN29" s="24"/>
      <c r="AAO29" s="24"/>
      <c r="AAP29" s="24"/>
      <c r="AAQ29" s="24"/>
      <c r="AAR29" s="24"/>
      <c r="AAS29" s="24"/>
      <c r="AAT29" s="24"/>
      <c r="AAU29" s="24"/>
      <c r="AAV29" s="24"/>
      <c r="AAW29" s="24"/>
      <c r="AAX29" s="24"/>
      <c r="AAY29" s="24"/>
      <c r="AAZ29" s="24"/>
      <c r="ABA29" s="24"/>
      <c r="ABB29" s="24"/>
      <c r="ABC29" s="24"/>
      <c r="ABD29" s="24"/>
      <c r="ABE29" s="24"/>
      <c r="ABF29" s="24"/>
      <c r="ABG29" s="24"/>
      <c r="ABH29" s="24"/>
      <c r="ABI29" s="24"/>
      <c r="ABJ29" s="24"/>
      <c r="ABK29" s="24"/>
      <c r="ABL29" s="24"/>
      <c r="ABM29" s="24"/>
      <c r="ABN29" s="24"/>
      <c r="ABO29" s="24"/>
      <c r="ABP29" s="24"/>
      <c r="ABQ29" s="24"/>
      <c r="ABR29" s="24"/>
      <c r="ABS29" s="24"/>
      <c r="ABT29" s="24"/>
      <c r="ABU29" s="24"/>
      <c r="ABV29" s="24"/>
      <c r="ABW29" s="24"/>
      <c r="ABX29" s="24"/>
      <c r="ABY29" s="24"/>
      <c r="ABZ29" s="24"/>
      <c r="ACA29" s="24"/>
      <c r="ACB29" s="24"/>
      <c r="ACC29" s="24"/>
      <c r="ACD29" s="24"/>
      <c r="ACE29" s="24"/>
      <c r="ACF29" s="24"/>
      <c r="ACG29" s="24"/>
      <c r="ACH29" s="24"/>
      <c r="ACI29" s="24"/>
      <c r="ACJ29" s="24"/>
      <c r="ACK29" s="24"/>
      <c r="ACL29" s="24"/>
      <c r="ACM29" s="24"/>
      <c r="ACN29" s="24"/>
      <c r="ACO29" s="24"/>
      <c r="ACP29" s="24"/>
      <c r="ACQ29" s="24"/>
      <c r="ACR29" s="24"/>
      <c r="ACS29" s="24"/>
      <c r="ACT29" s="24"/>
      <c r="ACU29" s="24"/>
      <c r="ACV29" s="24"/>
      <c r="ACW29" s="24"/>
      <c r="ACX29" s="24"/>
      <c r="ACY29" s="24"/>
      <c r="ACZ29" s="24"/>
      <c r="ADA29" s="24"/>
      <c r="ADB29" s="24"/>
      <c r="ADC29" s="24"/>
      <c r="ADD29" s="24"/>
      <c r="ADE29" s="24"/>
      <c r="ADF29" s="24"/>
      <c r="ADG29" s="24"/>
      <c r="ADH29" s="24"/>
      <c r="ADI29" s="24"/>
      <c r="ADJ29" s="24"/>
      <c r="ADK29" s="24"/>
      <c r="ADL29" s="24"/>
      <c r="ADM29" s="24"/>
      <c r="ADN29" s="24"/>
      <c r="ADO29" s="24"/>
      <c r="ADP29" s="24"/>
      <c r="ADQ29" s="24"/>
      <c r="ADR29" s="24"/>
      <c r="ADS29" s="24"/>
      <c r="ADT29" s="24"/>
      <c r="ADU29" s="24"/>
      <c r="ADV29" s="24"/>
      <c r="ADW29" s="24"/>
      <c r="ADX29" s="24"/>
      <c r="ADY29" s="24"/>
      <c r="ADZ29" s="24"/>
      <c r="AEA29" s="24"/>
      <c r="AEB29" s="24"/>
      <c r="AEC29" s="24"/>
      <c r="AED29" s="24"/>
      <c r="AEE29" s="24"/>
      <c r="AEF29" s="24"/>
      <c r="AEG29" s="24"/>
      <c r="AEH29" s="24"/>
      <c r="AEI29" s="24"/>
      <c r="AEJ29" s="24"/>
      <c r="AEK29" s="24"/>
      <c r="AEL29" s="24"/>
      <c r="AEM29" s="24"/>
      <c r="AEN29" s="24"/>
      <c r="AEO29" s="24"/>
      <c r="AEP29" s="24"/>
      <c r="AEQ29" s="24"/>
      <c r="AER29" s="24"/>
      <c r="AES29" s="24"/>
      <c r="AET29" s="24"/>
      <c r="AEU29" s="24"/>
      <c r="AEV29" s="24"/>
      <c r="AEW29" s="24"/>
      <c r="AEX29" s="24"/>
      <c r="AEY29" s="24"/>
      <c r="AEZ29" s="24"/>
      <c r="AFA29" s="24"/>
      <c r="AFB29" s="24"/>
      <c r="AFC29" s="24"/>
      <c r="AFD29" s="24"/>
      <c r="AFE29" s="24"/>
      <c r="AFF29" s="24"/>
      <c r="AFG29" s="24"/>
      <c r="AFH29" s="24"/>
      <c r="AFI29" s="24"/>
      <c r="AFJ29" s="24"/>
      <c r="AFK29" s="24"/>
      <c r="AFL29" s="24"/>
      <c r="AFM29" s="24"/>
      <c r="AFN29" s="24"/>
      <c r="AFO29" s="24"/>
      <c r="AFP29" s="24"/>
      <c r="AFQ29" s="24"/>
      <c r="AFR29" s="24"/>
      <c r="AFS29" s="24"/>
      <c r="AFT29" s="24"/>
      <c r="AFU29" s="24"/>
      <c r="AFV29" s="24"/>
      <c r="AFW29" s="24"/>
      <c r="AFX29" s="24"/>
      <c r="AFY29" s="24"/>
      <c r="AFZ29" s="24"/>
      <c r="AGA29" s="24"/>
      <c r="AGB29" s="24"/>
      <c r="AGC29" s="24"/>
      <c r="AGD29" s="24"/>
      <c r="AGE29" s="24"/>
      <c r="AGF29" s="24"/>
      <c r="AGG29" s="24"/>
      <c r="AGH29" s="24"/>
      <c r="AGI29" s="24"/>
      <c r="AGJ29" s="24"/>
      <c r="AGK29" s="24"/>
      <c r="AGL29" s="24"/>
      <c r="AGM29" s="24"/>
      <c r="AGN29" s="24"/>
      <c r="AGO29" s="24"/>
      <c r="AGP29" s="24"/>
      <c r="AGQ29" s="24"/>
      <c r="AGR29" s="24"/>
      <c r="AGS29" s="24"/>
      <c r="AGT29" s="24"/>
      <c r="AGU29" s="24"/>
      <c r="AGV29" s="24"/>
      <c r="AGW29" s="24"/>
      <c r="AGX29" s="24"/>
      <c r="AGY29" s="24"/>
      <c r="AGZ29" s="24"/>
      <c r="AHA29" s="24"/>
      <c r="AHB29" s="24"/>
      <c r="AHC29" s="24"/>
      <c r="AHD29" s="24"/>
      <c r="AHE29" s="24"/>
      <c r="AHF29" s="24"/>
      <c r="AHG29" s="24"/>
      <c r="AHH29" s="24"/>
      <c r="AHI29" s="24"/>
      <c r="AHJ29" s="24"/>
      <c r="AHK29" s="24"/>
      <c r="AHL29" s="24"/>
      <c r="AHM29" s="24"/>
      <c r="AHN29" s="24"/>
      <c r="AHO29" s="24"/>
      <c r="AHP29" s="24"/>
      <c r="AHQ29" s="24"/>
      <c r="AHR29" s="24"/>
      <c r="AHS29" s="24"/>
      <c r="AHT29" s="24"/>
      <c r="AHU29" s="24"/>
      <c r="AHV29" s="24"/>
      <c r="AHW29" s="24"/>
      <c r="AHX29" s="24"/>
      <c r="AHY29" s="24"/>
      <c r="AHZ29" s="24"/>
      <c r="AIA29" s="24"/>
      <c r="AIB29" s="24"/>
      <c r="AIC29" s="24"/>
      <c r="AID29" s="24"/>
      <c r="AIE29" s="24"/>
      <c r="AIF29" s="24"/>
      <c r="AIG29" s="24"/>
      <c r="AIH29" s="24"/>
      <c r="AII29" s="24"/>
      <c r="AIJ29" s="24"/>
      <c r="AIK29" s="24"/>
      <c r="AIL29" s="24"/>
      <c r="AIM29" s="24"/>
      <c r="AIN29" s="24"/>
      <c r="AIO29" s="24"/>
      <c r="AIP29" s="24"/>
      <c r="AIQ29" s="24"/>
      <c r="AIR29" s="24"/>
      <c r="AIS29" s="24"/>
      <c r="AIT29" s="24"/>
      <c r="AIU29" s="24"/>
      <c r="AIV29" s="24"/>
      <c r="AIW29" s="24"/>
      <c r="AIX29" s="24"/>
      <c r="AIY29" s="24"/>
      <c r="AIZ29" s="24"/>
      <c r="AJA29" s="24"/>
      <c r="AJB29" s="24"/>
      <c r="AJC29" s="24"/>
      <c r="AJD29" s="24"/>
      <c r="AJE29" s="24"/>
      <c r="AJF29" s="24"/>
      <c r="AJG29" s="24"/>
      <c r="AJH29" s="24"/>
      <c r="AJI29" s="24"/>
      <c r="AJJ29" s="24"/>
      <c r="AJK29" s="24"/>
      <c r="AJL29" s="24"/>
      <c r="AJM29" s="24"/>
      <c r="AJN29" s="24"/>
      <c r="AJO29" s="24"/>
      <c r="AJP29" s="24"/>
      <c r="AJQ29" s="24"/>
      <c r="AJR29" s="24"/>
      <c r="AJS29" s="24"/>
      <c r="AJT29" s="24"/>
      <c r="AJU29" s="24"/>
      <c r="AJV29" s="24"/>
      <c r="AJW29" s="24"/>
      <c r="AJX29" s="24"/>
      <c r="AJY29" s="24"/>
      <c r="AJZ29" s="24"/>
      <c r="AKA29" s="24"/>
      <c r="AKB29" s="24"/>
      <c r="AKC29" s="24"/>
      <c r="AKD29" s="24"/>
      <c r="AKE29" s="24"/>
      <c r="AKF29" s="24"/>
      <c r="AKG29" s="24"/>
      <c r="AKH29" s="24"/>
      <c r="AKI29" s="24"/>
      <c r="AKJ29" s="24"/>
      <c r="AKK29" s="24"/>
      <c r="AKL29" s="24"/>
      <c r="AKM29" s="24"/>
      <c r="AKN29" s="24"/>
      <c r="AKO29" s="24"/>
      <c r="AKP29" s="24"/>
      <c r="AKQ29" s="24"/>
      <c r="AKR29" s="24"/>
      <c r="AKS29" s="24"/>
      <c r="AKT29" s="24"/>
      <c r="AKU29" s="24"/>
      <c r="AKV29" s="24"/>
      <c r="AKW29" s="24"/>
      <c r="AKX29" s="24"/>
      <c r="AKY29" s="24"/>
      <c r="AKZ29" s="24"/>
      <c r="ALA29" s="24"/>
      <c r="ALB29" s="24"/>
      <c r="ALC29" s="24"/>
      <c r="ALD29" s="24"/>
      <c r="ALE29" s="24"/>
      <c r="ALF29" s="24"/>
      <c r="ALG29" s="24"/>
      <c r="ALH29" s="24"/>
      <c r="ALI29" s="24"/>
      <c r="ALJ29" s="24"/>
      <c r="ALK29" s="24"/>
      <c r="ALL29" s="24"/>
      <c r="ALM29" s="24"/>
      <c r="ALN29" s="24"/>
      <c r="ALO29" s="24"/>
      <c r="ALP29" s="24"/>
      <c r="ALQ29" s="24"/>
      <c r="ALR29" s="24"/>
      <c r="ALS29" s="24"/>
      <c r="ALT29" s="24"/>
      <c r="ALU29" s="24"/>
      <c r="ALV29" s="24"/>
      <c r="ALW29" s="24"/>
      <c r="ALX29" s="24"/>
      <c r="ALY29" s="24"/>
      <c r="ALZ29" s="24"/>
      <c r="AMA29" s="24"/>
      <c r="AMB29" s="24"/>
      <c r="AMC29" s="24"/>
      <c r="AMD29" s="24"/>
      <c r="AME29" s="24"/>
      <c r="AMF29" s="24"/>
      <c r="AMG29" s="24"/>
      <c r="AMH29" s="24"/>
      <c r="AMI29" s="24"/>
      <c r="AMJ29" s="24"/>
      <c r="AMK29" s="24"/>
      <c r="AML29" s="24"/>
      <c r="AMM29" s="24"/>
      <c r="AMN29" s="24"/>
      <c r="AMO29" s="24"/>
      <c r="AMP29" s="24"/>
      <c r="AMQ29" s="24"/>
      <c r="AMR29" s="24"/>
      <c r="AMS29" s="24"/>
      <c r="AMT29" s="24"/>
      <c r="AMU29" s="24"/>
      <c r="AMV29" s="24"/>
      <c r="AMW29" s="24"/>
      <c r="AMX29" s="24"/>
      <c r="AMY29" s="24"/>
      <c r="AMZ29" s="24"/>
      <c r="ANA29" s="24"/>
      <c r="ANB29" s="24"/>
      <c r="ANC29" s="24"/>
      <c r="AND29" s="24"/>
      <c r="ANE29" s="24"/>
      <c r="ANF29" s="24"/>
      <c r="ANG29" s="24"/>
      <c r="ANH29" s="24"/>
      <c r="ANI29" s="24"/>
      <c r="ANJ29" s="24"/>
      <c r="ANK29" s="24"/>
      <c r="ANL29" s="24"/>
      <c r="ANM29" s="24"/>
      <c r="ANN29" s="24"/>
      <c r="ANO29" s="24"/>
      <c r="ANP29" s="24"/>
      <c r="ANQ29" s="24"/>
      <c r="ANR29" s="24"/>
      <c r="ANS29" s="24"/>
      <c r="ANT29" s="24"/>
      <c r="ANU29" s="24"/>
      <c r="ANV29" s="24"/>
      <c r="ANW29" s="24"/>
      <c r="ANX29" s="24"/>
      <c r="ANY29" s="24"/>
      <c r="ANZ29" s="24"/>
      <c r="AOA29" s="24"/>
      <c r="AOB29" s="24"/>
      <c r="AOC29" s="24"/>
      <c r="AOD29" s="24"/>
      <c r="AOE29" s="24"/>
      <c r="AOF29" s="24"/>
      <c r="AOG29" s="24"/>
      <c r="AOH29" s="24"/>
      <c r="AOI29" s="24"/>
      <c r="AOJ29" s="24"/>
      <c r="AOK29" s="24"/>
      <c r="AOL29" s="24"/>
      <c r="AOM29" s="24"/>
      <c r="AON29" s="24"/>
      <c r="AOO29" s="24"/>
      <c r="AOP29" s="24"/>
      <c r="AOQ29" s="24"/>
      <c r="AOR29" s="24"/>
      <c r="AOS29" s="24"/>
      <c r="AOT29" s="24"/>
      <c r="AOU29" s="24"/>
      <c r="AOV29" s="24"/>
      <c r="AOW29" s="24"/>
      <c r="AOX29" s="24"/>
      <c r="AOY29" s="24"/>
      <c r="AOZ29" s="24"/>
      <c r="APA29" s="24"/>
      <c r="APB29" s="24"/>
      <c r="APC29" s="24"/>
      <c r="APD29" s="24"/>
      <c r="APE29" s="24"/>
      <c r="APF29" s="24"/>
      <c r="APG29" s="24"/>
      <c r="APH29" s="24"/>
      <c r="API29" s="24"/>
      <c r="APJ29" s="24"/>
      <c r="APK29" s="24"/>
      <c r="APL29" s="24"/>
      <c r="APM29" s="24"/>
      <c r="APN29" s="24"/>
      <c r="APO29" s="24"/>
      <c r="APP29" s="24"/>
      <c r="APQ29" s="24"/>
      <c r="APR29" s="24"/>
      <c r="APS29" s="24"/>
      <c r="APT29" s="24"/>
      <c r="APU29" s="24"/>
      <c r="APV29" s="24"/>
      <c r="APW29" s="24"/>
      <c r="APX29" s="24"/>
      <c r="APY29" s="24"/>
      <c r="APZ29" s="24"/>
      <c r="AQA29" s="24"/>
      <c r="AQB29" s="24"/>
      <c r="AQC29" s="24"/>
      <c r="AQD29" s="24"/>
      <c r="AQE29" s="24"/>
      <c r="AQF29" s="24"/>
      <c r="AQG29" s="24"/>
      <c r="AQH29" s="24"/>
      <c r="AQI29" s="24"/>
      <c r="AQJ29" s="24"/>
      <c r="AQK29" s="24"/>
      <c r="AQL29" s="24"/>
      <c r="AQM29" s="24"/>
      <c r="AQN29" s="24"/>
      <c r="AQO29" s="24"/>
      <c r="AQP29" s="24"/>
      <c r="AQQ29" s="24"/>
      <c r="AQR29" s="24"/>
      <c r="AQS29" s="24"/>
      <c r="AQT29" s="24"/>
      <c r="AQU29" s="24"/>
      <c r="AQV29" s="24"/>
      <c r="AQW29" s="24"/>
      <c r="AQX29" s="24"/>
      <c r="AQY29" s="24"/>
      <c r="AQZ29" s="24"/>
      <c r="ARA29" s="24"/>
      <c r="ARB29" s="24"/>
      <c r="ARC29" s="24"/>
      <c r="ARD29" s="24"/>
      <c r="ARE29" s="24"/>
      <c r="ARF29" s="24"/>
      <c r="ARG29" s="24"/>
      <c r="ARH29" s="24"/>
      <c r="ARI29" s="24"/>
      <c r="ARJ29" s="24"/>
      <c r="ARK29" s="24"/>
      <c r="ARL29" s="24"/>
      <c r="ARM29" s="24"/>
      <c r="ARN29" s="24"/>
      <c r="ARO29" s="24"/>
      <c r="ARP29" s="24"/>
      <c r="ARQ29" s="24"/>
      <c r="ARR29" s="24"/>
      <c r="ARS29" s="24"/>
      <c r="ART29" s="24"/>
      <c r="ARU29" s="24"/>
      <c r="ARV29" s="24"/>
      <c r="ARW29" s="24"/>
      <c r="ARX29" s="24"/>
      <c r="ARY29" s="24"/>
      <c r="ARZ29" s="24"/>
      <c r="ASA29" s="24"/>
      <c r="ASB29" s="24"/>
      <c r="ASC29" s="24"/>
      <c r="ASD29" s="24"/>
      <c r="ASE29" s="24"/>
      <c r="ASF29" s="24"/>
      <c r="ASG29" s="24"/>
      <c r="ASH29" s="24"/>
      <c r="ASI29" s="24"/>
      <c r="ASJ29" s="24"/>
      <c r="ASK29" s="24"/>
      <c r="ASL29" s="24"/>
      <c r="ASM29" s="24"/>
      <c r="ASN29" s="24"/>
      <c r="ASO29" s="24"/>
      <c r="ASP29" s="24"/>
      <c r="ASQ29" s="24"/>
      <c r="ASR29" s="24"/>
      <c r="ASS29" s="24"/>
      <c r="AST29" s="24"/>
      <c r="ASU29" s="24"/>
      <c r="ASV29" s="24"/>
      <c r="ASW29" s="24"/>
      <c r="ASX29" s="24"/>
      <c r="ASY29" s="24"/>
      <c r="ASZ29" s="24"/>
      <c r="ATA29" s="24"/>
      <c r="ATB29" s="24"/>
      <c r="ATC29" s="24"/>
      <c r="ATD29" s="24"/>
      <c r="ATE29" s="24"/>
      <c r="ATF29" s="24"/>
      <c r="ATG29" s="24"/>
      <c r="ATH29" s="24"/>
      <c r="ATI29" s="24"/>
      <c r="ATJ29" s="24"/>
      <c r="ATK29" s="24"/>
      <c r="ATL29" s="24"/>
      <c r="ATM29" s="24"/>
      <c r="ATN29" s="24"/>
      <c r="ATO29" s="24"/>
      <c r="ATP29" s="24"/>
      <c r="ATQ29" s="24"/>
      <c r="ATR29" s="24"/>
      <c r="ATS29" s="24"/>
      <c r="ATT29" s="24"/>
      <c r="ATU29" s="24"/>
      <c r="ATV29" s="24"/>
      <c r="ATW29" s="24"/>
      <c r="ATX29" s="24"/>
      <c r="ATY29" s="24"/>
      <c r="ATZ29" s="24"/>
      <c r="AUA29" s="24"/>
      <c r="AUB29" s="24"/>
      <c r="AUC29" s="24"/>
      <c r="AUD29" s="24"/>
      <c r="AUE29" s="24"/>
      <c r="AUF29" s="24"/>
      <c r="AUG29" s="24"/>
      <c r="AUH29" s="24"/>
      <c r="AUI29" s="24"/>
      <c r="AUJ29" s="24"/>
      <c r="AUK29" s="24"/>
      <c r="AUL29" s="24"/>
      <c r="AUM29" s="24"/>
      <c r="AUN29" s="24"/>
      <c r="AUO29" s="24"/>
      <c r="AUP29" s="24"/>
      <c r="AUQ29" s="24"/>
      <c r="AUR29" s="24"/>
      <c r="AUS29" s="24"/>
      <c r="AUT29" s="24"/>
      <c r="AUU29" s="24"/>
      <c r="AUV29" s="24"/>
      <c r="AUW29" s="24"/>
      <c r="AUX29" s="24"/>
      <c r="AUY29" s="24"/>
      <c r="AUZ29" s="24"/>
      <c r="AVA29" s="24"/>
      <c r="AVB29" s="24"/>
      <c r="AVC29" s="24"/>
      <c r="AVD29" s="24"/>
      <c r="AVE29" s="24"/>
      <c r="AVF29" s="24"/>
      <c r="AVG29" s="24"/>
      <c r="AVH29" s="24"/>
      <c r="AVI29" s="24"/>
      <c r="AVJ29" s="24"/>
      <c r="AVK29" s="24"/>
      <c r="AVL29" s="24"/>
      <c r="AVM29" s="24"/>
      <c r="AVN29" s="24"/>
      <c r="AVO29" s="24"/>
      <c r="AVP29" s="24"/>
      <c r="AVQ29" s="24"/>
      <c r="AVR29" s="24"/>
      <c r="AVS29" s="24"/>
      <c r="AVT29" s="24"/>
      <c r="AVU29" s="24"/>
      <c r="AVV29" s="24"/>
      <c r="AVW29" s="24"/>
      <c r="AVX29" s="24"/>
      <c r="AVY29" s="24"/>
      <c r="AVZ29" s="24"/>
      <c r="AWA29" s="24"/>
      <c r="AWB29" s="24"/>
      <c r="AWC29" s="24"/>
      <c r="AWD29" s="24"/>
      <c r="AWE29" s="24"/>
      <c r="AWF29" s="24"/>
      <c r="AWG29" s="24"/>
      <c r="AWH29" s="24"/>
      <c r="AWI29" s="24"/>
      <c r="AWJ29" s="24"/>
      <c r="AWK29" s="24"/>
      <c r="AWL29" s="24"/>
      <c r="AWM29" s="24"/>
      <c r="AWN29" s="24"/>
      <c r="AWO29" s="24"/>
      <c r="AWP29" s="24"/>
      <c r="AWQ29" s="24"/>
      <c r="AWR29" s="24"/>
      <c r="AWS29" s="24"/>
      <c r="AWT29" s="24"/>
      <c r="AWU29" s="24"/>
      <c r="AWV29" s="24"/>
      <c r="AWW29" s="24"/>
      <c r="AWX29" s="24"/>
      <c r="AWY29" s="24"/>
      <c r="AWZ29" s="24"/>
      <c r="AXA29" s="24"/>
      <c r="AXB29" s="24"/>
      <c r="AXC29" s="24"/>
      <c r="AXD29" s="24"/>
      <c r="AXE29" s="24"/>
      <c r="AXF29" s="24"/>
      <c r="AXG29" s="24"/>
      <c r="AXH29" s="24"/>
      <c r="AXI29" s="24"/>
      <c r="AXJ29" s="24"/>
      <c r="AXK29" s="24"/>
      <c r="AXL29" s="24"/>
      <c r="AXM29" s="24"/>
      <c r="AXN29" s="24"/>
      <c r="AXO29" s="24"/>
      <c r="AXP29" s="24"/>
      <c r="AXQ29" s="24"/>
      <c r="AXR29" s="24"/>
      <c r="AXS29" s="24"/>
      <c r="AXT29" s="24"/>
      <c r="AXU29" s="24"/>
      <c r="AXV29" s="24"/>
      <c r="AXW29" s="24"/>
      <c r="AXX29" s="24"/>
      <c r="AXY29" s="24"/>
      <c r="AXZ29" s="24"/>
      <c r="AYA29" s="24"/>
      <c r="AYB29" s="24"/>
      <c r="AYC29" s="24"/>
      <c r="AYD29" s="24"/>
      <c r="AYE29" s="24"/>
      <c r="AYF29" s="24"/>
      <c r="AYG29" s="24"/>
      <c r="AYH29" s="24"/>
      <c r="AYI29" s="24"/>
      <c r="AYJ29" s="24"/>
      <c r="AYK29" s="24"/>
      <c r="AYL29" s="24"/>
      <c r="AYM29" s="24"/>
      <c r="AYN29" s="24"/>
      <c r="AYO29" s="24"/>
      <c r="AYP29" s="24"/>
      <c r="AYQ29" s="24"/>
      <c r="AYR29" s="24"/>
      <c r="AYS29" s="24"/>
      <c r="AYT29" s="24"/>
      <c r="AYU29" s="24"/>
      <c r="AYV29" s="24"/>
      <c r="AYW29" s="24"/>
      <c r="AYX29" s="24"/>
      <c r="AYY29" s="24"/>
      <c r="AYZ29" s="24"/>
      <c r="AZA29" s="24"/>
      <c r="AZB29" s="24"/>
      <c r="AZC29" s="24"/>
      <c r="AZD29" s="24"/>
      <c r="AZE29" s="24"/>
      <c r="AZF29" s="24"/>
      <c r="AZG29" s="24"/>
      <c r="AZH29" s="24"/>
      <c r="AZI29" s="24"/>
      <c r="AZJ29" s="24"/>
      <c r="AZK29" s="24"/>
      <c r="AZL29" s="24"/>
      <c r="AZM29" s="24"/>
      <c r="AZN29" s="24"/>
      <c r="AZO29" s="24"/>
      <c r="AZP29" s="24"/>
      <c r="AZQ29" s="24"/>
      <c r="AZR29" s="24"/>
      <c r="AZS29" s="24"/>
      <c r="AZT29" s="24"/>
      <c r="AZU29" s="24"/>
      <c r="AZV29" s="24"/>
      <c r="AZW29" s="24"/>
      <c r="AZX29" s="24"/>
      <c r="AZY29" s="24"/>
      <c r="AZZ29" s="24"/>
      <c r="BAA29" s="24"/>
      <c r="BAB29" s="24"/>
      <c r="BAC29" s="24"/>
      <c r="BAD29" s="24"/>
      <c r="BAE29" s="24"/>
      <c r="BAF29" s="24"/>
      <c r="BAG29" s="24"/>
      <c r="BAH29" s="24"/>
      <c r="BAI29" s="24"/>
      <c r="BAJ29" s="24"/>
      <c r="BAK29" s="24"/>
      <c r="BAL29" s="24"/>
      <c r="BAM29" s="24"/>
      <c r="BAN29" s="24"/>
      <c r="BAO29" s="24"/>
      <c r="BAP29" s="24"/>
      <c r="BAQ29" s="24"/>
      <c r="BAR29" s="24"/>
      <c r="BAS29" s="24"/>
      <c r="BAT29" s="24"/>
    </row>
    <row r="30" spans="1:1398" s="5" customFormat="1" ht="8.25" customHeight="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99"/>
      <c r="K30" s="99"/>
      <c r="L30" s="99"/>
      <c r="M30" s="99"/>
      <c r="N30" s="99"/>
      <c r="O30" s="99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  <c r="YX30" s="24"/>
      <c r="YY30" s="24"/>
      <c r="YZ30" s="24"/>
      <c r="ZA30" s="24"/>
      <c r="ZB30" s="24"/>
      <c r="ZC30" s="24"/>
      <c r="ZD30" s="24"/>
      <c r="ZE30" s="24"/>
      <c r="ZF30" s="24"/>
      <c r="ZG30" s="24"/>
      <c r="ZH30" s="24"/>
      <c r="ZI30" s="24"/>
      <c r="ZJ30" s="24"/>
      <c r="ZK30" s="24"/>
      <c r="ZL30" s="24"/>
      <c r="ZM30" s="24"/>
      <c r="ZN30" s="24"/>
      <c r="ZO30" s="24"/>
      <c r="ZP30" s="24"/>
      <c r="ZQ30" s="24"/>
      <c r="ZR30" s="24"/>
      <c r="ZS30" s="24"/>
      <c r="ZT30" s="24"/>
      <c r="ZU30" s="24"/>
      <c r="ZV30" s="24"/>
      <c r="ZW30" s="24"/>
      <c r="ZX30" s="24"/>
      <c r="ZY30" s="24"/>
      <c r="ZZ30" s="24"/>
      <c r="AAA30" s="24"/>
      <c r="AAB30" s="24"/>
      <c r="AAC30" s="24"/>
      <c r="AAD30" s="24"/>
      <c r="AAE30" s="24"/>
      <c r="AAF30" s="24"/>
      <c r="AAG30" s="24"/>
      <c r="AAH30" s="24"/>
      <c r="AAI30" s="24"/>
      <c r="AAJ30" s="24"/>
      <c r="AAK30" s="24"/>
      <c r="AAL30" s="24"/>
      <c r="AAM30" s="24"/>
      <c r="AAN30" s="24"/>
      <c r="AAO30" s="24"/>
      <c r="AAP30" s="24"/>
      <c r="AAQ30" s="24"/>
      <c r="AAR30" s="24"/>
      <c r="AAS30" s="24"/>
      <c r="AAT30" s="24"/>
      <c r="AAU30" s="24"/>
      <c r="AAV30" s="24"/>
      <c r="AAW30" s="24"/>
      <c r="AAX30" s="24"/>
      <c r="AAY30" s="24"/>
      <c r="AAZ30" s="24"/>
      <c r="ABA30" s="24"/>
      <c r="ABB30" s="24"/>
      <c r="ABC30" s="24"/>
      <c r="ABD30" s="24"/>
      <c r="ABE30" s="24"/>
      <c r="ABF30" s="24"/>
      <c r="ABG30" s="24"/>
      <c r="ABH30" s="24"/>
      <c r="ABI30" s="24"/>
      <c r="ABJ30" s="24"/>
      <c r="ABK30" s="24"/>
      <c r="ABL30" s="24"/>
      <c r="ABM30" s="24"/>
      <c r="ABN30" s="24"/>
      <c r="ABO30" s="24"/>
      <c r="ABP30" s="24"/>
      <c r="ABQ30" s="24"/>
      <c r="ABR30" s="24"/>
      <c r="ABS30" s="24"/>
      <c r="ABT30" s="24"/>
      <c r="ABU30" s="24"/>
      <c r="ABV30" s="24"/>
      <c r="ABW30" s="24"/>
      <c r="ABX30" s="24"/>
      <c r="ABY30" s="24"/>
      <c r="ABZ30" s="24"/>
      <c r="ACA30" s="24"/>
      <c r="ACB30" s="24"/>
      <c r="ACC30" s="24"/>
      <c r="ACD30" s="24"/>
      <c r="ACE30" s="24"/>
      <c r="ACF30" s="24"/>
      <c r="ACG30" s="24"/>
      <c r="ACH30" s="24"/>
      <c r="ACI30" s="24"/>
      <c r="ACJ30" s="24"/>
      <c r="ACK30" s="24"/>
      <c r="ACL30" s="24"/>
      <c r="ACM30" s="24"/>
      <c r="ACN30" s="24"/>
      <c r="ACO30" s="24"/>
      <c r="ACP30" s="24"/>
      <c r="ACQ30" s="24"/>
      <c r="ACR30" s="24"/>
      <c r="ACS30" s="24"/>
      <c r="ACT30" s="24"/>
      <c r="ACU30" s="24"/>
      <c r="ACV30" s="24"/>
      <c r="ACW30" s="24"/>
      <c r="ACX30" s="24"/>
      <c r="ACY30" s="24"/>
      <c r="ACZ30" s="24"/>
      <c r="ADA30" s="24"/>
      <c r="ADB30" s="24"/>
      <c r="ADC30" s="24"/>
      <c r="ADD30" s="24"/>
      <c r="ADE30" s="24"/>
      <c r="ADF30" s="24"/>
      <c r="ADG30" s="24"/>
      <c r="ADH30" s="24"/>
      <c r="ADI30" s="24"/>
      <c r="ADJ30" s="24"/>
      <c r="ADK30" s="24"/>
      <c r="ADL30" s="24"/>
      <c r="ADM30" s="24"/>
      <c r="ADN30" s="24"/>
      <c r="ADO30" s="24"/>
      <c r="ADP30" s="24"/>
      <c r="ADQ30" s="24"/>
      <c r="ADR30" s="24"/>
      <c r="ADS30" s="24"/>
      <c r="ADT30" s="24"/>
      <c r="ADU30" s="24"/>
      <c r="ADV30" s="24"/>
      <c r="ADW30" s="24"/>
      <c r="ADX30" s="24"/>
      <c r="ADY30" s="24"/>
      <c r="ADZ30" s="24"/>
      <c r="AEA30" s="24"/>
      <c r="AEB30" s="24"/>
      <c r="AEC30" s="24"/>
      <c r="AED30" s="24"/>
      <c r="AEE30" s="24"/>
      <c r="AEF30" s="24"/>
      <c r="AEG30" s="24"/>
      <c r="AEH30" s="24"/>
      <c r="AEI30" s="24"/>
      <c r="AEJ30" s="24"/>
      <c r="AEK30" s="24"/>
      <c r="AEL30" s="24"/>
      <c r="AEM30" s="24"/>
      <c r="AEN30" s="24"/>
      <c r="AEO30" s="24"/>
      <c r="AEP30" s="24"/>
      <c r="AEQ30" s="24"/>
      <c r="AER30" s="24"/>
      <c r="AES30" s="24"/>
      <c r="AET30" s="24"/>
      <c r="AEU30" s="24"/>
      <c r="AEV30" s="24"/>
      <c r="AEW30" s="24"/>
      <c r="AEX30" s="24"/>
      <c r="AEY30" s="24"/>
      <c r="AEZ30" s="24"/>
      <c r="AFA30" s="24"/>
      <c r="AFB30" s="24"/>
      <c r="AFC30" s="24"/>
      <c r="AFD30" s="24"/>
      <c r="AFE30" s="24"/>
      <c r="AFF30" s="24"/>
      <c r="AFG30" s="24"/>
      <c r="AFH30" s="24"/>
      <c r="AFI30" s="24"/>
      <c r="AFJ30" s="24"/>
      <c r="AFK30" s="24"/>
      <c r="AFL30" s="24"/>
      <c r="AFM30" s="24"/>
      <c r="AFN30" s="24"/>
      <c r="AFO30" s="24"/>
      <c r="AFP30" s="24"/>
      <c r="AFQ30" s="24"/>
      <c r="AFR30" s="24"/>
      <c r="AFS30" s="24"/>
      <c r="AFT30" s="24"/>
      <c r="AFU30" s="24"/>
      <c r="AFV30" s="24"/>
      <c r="AFW30" s="24"/>
      <c r="AFX30" s="24"/>
      <c r="AFY30" s="24"/>
      <c r="AFZ30" s="24"/>
      <c r="AGA30" s="24"/>
      <c r="AGB30" s="24"/>
      <c r="AGC30" s="24"/>
      <c r="AGD30" s="24"/>
      <c r="AGE30" s="24"/>
      <c r="AGF30" s="24"/>
      <c r="AGG30" s="24"/>
      <c r="AGH30" s="24"/>
      <c r="AGI30" s="24"/>
      <c r="AGJ30" s="24"/>
      <c r="AGK30" s="24"/>
      <c r="AGL30" s="24"/>
      <c r="AGM30" s="24"/>
      <c r="AGN30" s="24"/>
      <c r="AGO30" s="24"/>
      <c r="AGP30" s="24"/>
      <c r="AGQ30" s="24"/>
      <c r="AGR30" s="24"/>
      <c r="AGS30" s="24"/>
      <c r="AGT30" s="24"/>
      <c r="AGU30" s="24"/>
      <c r="AGV30" s="24"/>
      <c r="AGW30" s="24"/>
      <c r="AGX30" s="24"/>
      <c r="AGY30" s="24"/>
      <c r="AGZ30" s="24"/>
      <c r="AHA30" s="24"/>
      <c r="AHB30" s="24"/>
      <c r="AHC30" s="24"/>
      <c r="AHD30" s="24"/>
      <c r="AHE30" s="24"/>
      <c r="AHF30" s="24"/>
      <c r="AHG30" s="24"/>
      <c r="AHH30" s="24"/>
      <c r="AHI30" s="24"/>
      <c r="AHJ30" s="24"/>
      <c r="AHK30" s="24"/>
      <c r="AHL30" s="24"/>
      <c r="AHM30" s="24"/>
      <c r="AHN30" s="24"/>
      <c r="AHO30" s="24"/>
      <c r="AHP30" s="24"/>
      <c r="AHQ30" s="24"/>
      <c r="AHR30" s="24"/>
      <c r="AHS30" s="24"/>
      <c r="AHT30" s="24"/>
      <c r="AHU30" s="24"/>
      <c r="AHV30" s="24"/>
      <c r="AHW30" s="24"/>
      <c r="AHX30" s="24"/>
      <c r="AHY30" s="24"/>
      <c r="AHZ30" s="24"/>
      <c r="AIA30" s="24"/>
      <c r="AIB30" s="24"/>
      <c r="AIC30" s="24"/>
      <c r="AID30" s="24"/>
      <c r="AIE30" s="24"/>
      <c r="AIF30" s="24"/>
      <c r="AIG30" s="24"/>
      <c r="AIH30" s="24"/>
      <c r="AII30" s="24"/>
      <c r="AIJ30" s="24"/>
      <c r="AIK30" s="24"/>
      <c r="AIL30" s="24"/>
      <c r="AIM30" s="24"/>
      <c r="AIN30" s="24"/>
      <c r="AIO30" s="24"/>
      <c r="AIP30" s="24"/>
      <c r="AIQ30" s="24"/>
      <c r="AIR30" s="24"/>
      <c r="AIS30" s="24"/>
      <c r="AIT30" s="24"/>
      <c r="AIU30" s="24"/>
      <c r="AIV30" s="24"/>
      <c r="AIW30" s="24"/>
      <c r="AIX30" s="24"/>
      <c r="AIY30" s="24"/>
      <c r="AIZ30" s="24"/>
      <c r="AJA30" s="24"/>
      <c r="AJB30" s="24"/>
      <c r="AJC30" s="24"/>
      <c r="AJD30" s="24"/>
      <c r="AJE30" s="24"/>
      <c r="AJF30" s="24"/>
      <c r="AJG30" s="24"/>
      <c r="AJH30" s="24"/>
      <c r="AJI30" s="24"/>
      <c r="AJJ30" s="24"/>
      <c r="AJK30" s="24"/>
      <c r="AJL30" s="24"/>
      <c r="AJM30" s="24"/>
      <c r="AJN30" s="24"/>
      <c r="AJO30" s="24"/>
      <c r="AJP30" s="24"/>
      <c r="AJQ30" s="24"/>
      <c r="AJR30" s="24"/>
      <c r="AJS30" s="24"/>
      <c r="AJT30" s="24"/>
      <c r="AJU30" s="24"/>
      <c r="AJV30" s="24"/>
      <c r="AJW30" s="24"/>
      <c r="AJX30" s="24"/>
      <c r="AJY30" s="24"/>
      <c r="AJZ30" s="24"/>
      <c r="AKA30" s="24"/>
      <c r="AKB30" s="24"/>
      <c r="AKC30" s="24"/>
      <c r="AKD30" s="24"/>
      <c r="AKE30" s="24"/>
      <c r="AKF30" s="24"/>
      <c r="AKG30" s="24"/>
      <c r="AKH30" s="24"/>
      <c r="AKI30" s="24"/>
      <c r="AKJ30" s="24"/>
      <c r="AKK30" s="24"/>
      <c r="AKL30" s="24"/>
      <c r="AKM30" s="24"/>
      <c r="AKN30" s="24"/>
      <c r="AKO30" s="24"/>
      <c r="AKP30" s="24"/>
      <c r="AKQ30" s="24"/>
      <c r="AKR30" s="24"/>
      <c r="AKS30" s="24"/>
      <c r="AKT30" s="24"/>
      <c r="AKU30" s="24"/>
      <c r="AKV30" s="24"/>
      <c r="AKW30" s="24"/>
      <c r="AKX30" s="24"/>
      <c r="AKY30" s="24"/>
      <c r="AKZ30" s="24"/>
      <c r="ALA30" s="24"/>
      <c r="ALB30" s="24"/>
      <c r="ALC30" s="24"/>
      <c r="ALD30" s="24"/>
      <c r="ALE30" s="24"/>
      <c r="ALF30" s="24"/>
      <c r="ALG30" s="24"/>
      <c r="ALH30" s="24"/>
      <c r="ALI30" s="24"/>
      <c r="ALJ30" s="24"/>
      <c r="ALK30" s="24"/>
      <c r="ALL30" s="24"/>
      <c r="ALM30" s="24"/>
      <c r="ALN30" s="24"/>
      <c r="ALO30" s="24"/>
      <c r="ALP30" s="24"/>
      <c r="ALQ30" s="24"/>
      <c r="ALR30" s="24"/>
      <c r="ALS30" s="24"/>
      <c r="ALT30" s="24"/>
      <c r="ALU30" s="24"/>
      <c r="ALV30" s="24"/>
      <c r="ALW30" s="24"/>
      <c r="ALX30" s="24"/>
      <c r="ALY30" s="24"/>
      <c r="ALZ30" s="24"/>
      <c r="AMA30" s="24"/>
      <c r="AMB30" s="24"/>
      <c r="AMC30" s="24"/>
      <c r="AMD30" s="24"/>
      <c r="AME30" s="24"/>
      <c r="AMF30" s="24"/>
      <c r="AMG30" s="24"/>
      <c r="AMH30" s="24"/>
      <c r="AMI30" s="24"/>
      <c r="AMJ30" s="24"/>
      <c r="AMK30" s="24"/>
      <c r="AML30" s="24"/>
      <c r="AMM30" s="24"/>
      <c r="AMN30" s="24"/>
      <c r="AMO30" s="24"/>
      <c r="AMP30" s="24"/>
      <c r="AMQ30" s="24"/>
      <c r="AMR30" s="24"/>
      <c r="AMS30" s="24"/>
      <c r="AMT30" s="24"/>
      <c r="AMU30" s="24"/>
      <c r="AMV30" s="24"/>
      <c r="AMW30" s="24"/>
      <c r="AMX30" s="24"/>
      <c r="AMY30" s="24"/>
      <c r="AMZ30" s="24"/>
      <c r="ANA30" s="24"/>
      <c r="ANB30" s="24"/>
      <c r="ANC30" s="24"/>
      <c r="AND30" s="24"/>
      <c r="ANE30" s="24"/>
      <c r="ANF30" s="24"/>
      <c r="ANG30" s="24"/>
      <c r="ANH30" s="24"/>
      <c r="ANI30" s="24"/>
      <c r="ANJ30" s="24"/>
      <c r="ANK30" s="24"/>
      <c r="ANL30" s="24"/>
      <c r="ANM30" s="24"/>
      <c r="ANN30" s="24"/>
      <c r="ANO30" s="24"/>
      <c r="ANP30" s="24"/>
      <c r="ANQ30" s="24"/>
      <c r="ANR30" s="24"/>
      <c r="ANS30" s="24"/>
      <c r="ANT30" s="24"/>
      <c r="ANU30" s="24"/>
      <c r="ANV30" s="24"/>
      <c r="ANW30" s="24"/>
      <c r="ANX30" s="24"/>
      <c r="ANY30" s="24"/>
      <c r="ANZ30" s="24"/>
      <c r="AOA30" s="24"/>
      <c r="AOB30" s="24"/>
      <c r="AOC30" s="24"/>
      <c r="AOD30" s="24"/>
      <c r="AOE30" s="24"/>
      <c r="AOF30" s="24"/>
      <c r="AOG30" s="24"/>
      <c r="AOH30" s="24"/>
      <c r="AOI30" s="24"/>
      <c r="AOJ30" s="24"/>
      <c r="AOK30" s="24"/>
      <c r="AOL30" s="24"/>
      <c r="AOM30" s="24"/>
      <c r="AON30" s="24"/>
      <c r="AOO30" s="24"/>
      <c r="AOP30" s="24"/>
      <c r="AOQ30" s="24"/>
      <c r="AOR30" s="24"/>
      <c r="AOS30" s="24"/>
      <c r="AOT30" s="24"/>
      <c r="AOU30" s="24"/>
      <c r="AOV30" s="24"/>
      <c r="AOW30" s="24"/>
      <c r="AOX30" s="24"/>
      <c r="AOY30" s="24"/>
      <c r="AOZ30" s="24"/>
      <c r="APA30" s="24"/>
      <c r="APB30" s="24"/>
      <c r="APC30" s="24"/>
      <c r="APD30" s="24"/>
      <c r="APE30" s="24"/>
      <c r="APF30" s="24"/>
      <c r="APG30" s="24"/>
      <c r="APH30" s="24"/>
      <c r="API30" s="24"/>
      <c r="APJ30" s="24"/>
      <c r="APK30" s="24"/>
      <c r="APL30" s="24"/>
      <c r="APM30" s="24"/>
      <c r="APN30" s="24"/>
      <c r="APO30" s="24"/>
      <c r="APP30" s="24"/>
      <c r="APQ30" s="24"/>
      <c r="APR30" s="24"/>
      <c r="APS30" s="24"/>
      <c r="APT30" s="24"/>
      <c r="APU30" s="24"/>
      <c r="APV30" s="24"/>
      <c r="APW30" s="24"/>
      <c r="APX30" s="24"/>
      <c r="APY30" s="24"/>
      <c r="APZ30" s="24"/>
      <c r="AQA30" s="24"/>
      <c r="AQB30" s="24"/>
      <c r="AQC30" s="24"/>
      <c r="AQD30" s="24"/>
      <c r="AQE30" s="24"/>
      <c r="AQF30" s="24"/>
      <c r="AQG30" s="24"/>
      <c r="AQH30" s="24"/>
      <c r="AQI30" s="24"/>
      <c r="AQJ30" s="24"/>
      <c r="AQK30" s="24"/>
      <c r="AQL30" s="24"/>
      <c r="AQM30" s="24"/>
      <c r="AQN30" s="24"/>
      <c r="AQO30" s="24"/>
      <c r="AQP30" s="24"/>
      <c r="AQQ30" s="24"/>
      <c r="AQR30" s="24"/>
      <c r="AQS30" s="24"/>
      <c r="AQT30" s="24"/>
      <c r="AQU30" s="24"/>
      <c r="AQV30" s="24"/>
      <c r="AQW30" s="24"/>
      <c r="AQX30" s="24"/>
      <c r="AQY30" s="24"/>
      <c r="AQZ30" s="24"/>
      <c r="ARA30" s="24"/>
      <c r="ARB30" s="24"/>
      <c r="ARC30" s="24"/>
      <c r="ARD30" s="24"/>
      <c r="ARE30" s="24"/>
      <c r="ARF30" s="24"/>
      <c r="ARG30" s="24"/>
      <c r="ARH30" s="24"/>
      <c r="ARI30" s="24"/>
      <c r="ARJ30" s="24"/>
      <c r="ARK30" s="24"/>
      <c r="ARL30" s="24"/>
      <c r="ARM30" s="24"/>
      <c r="ARN30" s="24"/>
      <c r="ARO30" s="24"/>
      <c r="ARP30" s="24"/>
      <c r="ARQ30" s="24"/>
      <c r="ARR30" s="24"/>
      <c r="ARS30" s="24"/>
      <c r="ART30" s="24"/>
      <c r="ARU30" s="24"/>
      <c r="ARV30" s="24"/>
      <c r="ARW30" s="24"/>
      <c r="ARX30" s="24"/>
      <c r="ARY30" s="24"/>
      <c r="ARZ30" s="24"/>
      <c r="ASA30" s="24"/>
      <c r="ASB30" s="24"/>
      <c r="ASC30" s="24"/>
      <c r="ASD30" s="24"/>
      <c r="ASE30" s="24"/>
      <c r="ASF30" s="24"/>
      <c r="ASG30" s="24"/>
      <c r="ASH30" s="24"/>
      <c r="ASI30" s="24"/>
      <c r="ASJ30" s="24"/>
      <c r="ASK30" s="24"/>
      <c r="ASL30" s="24"/>
      <c r="ASM30" s="24"/>
      <c r="ASN30" s="24"/>
      <c r="ASO30" s="24"/>
      <c r="ASP30" s="24"/>
      <c r="ASQ30" s="24"/>
      <c r="ASR30" s="24"/>
      <c r="ASS30" s="24"/>
      <c r="AST30" s="24"/>
      <c r="ASU30" s="24"/>
      <c r="ASV30" s="24"/>
      <c r="ASW30" s="24"/>
      <c r="ASX30" s="24"/>
      <c r="ASY30" s="24"/>
      <c r="ASZ30" s="24"/>
      <c r="ATA30" s="24"/>
      <c r="ATB30" s="24"/>
      <c r="ATC30" s="24"/>
      <c r="ATD30" s="24"/>
      <c r="ATE30" s="24"/>
      <c r="ATF30" s="24"/>
      <c r="ATG30" s="24"/>
      <c r="ATH30" s="24"/>
      <c r="ATI30" s="24"/>
      <c r="ATJ30" s="24"/>
      <c r="ATK30" s="24"/>
      <c r="ATL30" s="24"/>
      <c r="ATM30" s="24"/>
      <c r="ATN30" s="24"/>
      <c r="ATO30" s="24"/>
      <c r="ATP30" s="24"/>
      <c r="ATQ30" s="24"/>
      <c r="ATR30" s="24"/>
      <c r="ATS30" s="24"/>
      <c r="ATT30" s="24"/>
      <c r="ATU30" s="24"/>
      <c r="ATV30" s="24"/>
      <c r="ATW30" s="24"/>
      <c r="ATX30" s="24"/>
      <c r="ATY30" s="24"/>
      <c r="ATZ30" s="24"/>
      <c r="AUA30" s="24"/>
      <c r="AUB30" s="24"/>
      <c r="AUC30" s="24"/>
      <c r="AUD30" s="24"/>
      <c r="AUE30" s="24"/>
      <c r="AUF30" s="24"/>
      <c r="AUG30" s="24"/>
      <c r="AUH30" s="24"/>
      <c r="AUI30" s="24"/>
      <c r="AUJ30" s="24"/>
      <c r="AUK30" s="24"/>
      <c r="AUL30" s="24"/>
      <c r="AUM30" s="24"/>
      <c r="AUN30" s="24"/>
      <c r="AUO30" s="24"/>
      <c r="AUP30" s="24"/>
      <c r="AUQ30" s="24"/>
      <c r="AUR30" s="24"/>
      <c r="AUS30" s="24"/>
      <c r="AUT30" s="24"/>
      <c r="AUU30" s="24"/>
      <c r="AUV30" s="24"/>
      <c r="AUW30" s="24"/>
      <c r="AUX30" s="24"/>
      <c r="AUY30" s="24"/>
      <c r="AUZ30" s="24"/>
      <c r="AVA30" s="24"/>
      <c r="AVB30" s="24"/>
      <c r="AVC30" s="24"/>
      <c r="AVD30" s="24"/>
      <c r="AVE30" s="24"/>
      <c r="AVF30" s="24"/>
      <c r="AVG30" s="24"/>
      <c r="AVH30" s="24"/>
      <c r="AVI30" s="24"/>
      <c r="AVJ30" s="24"/>
      <c r="AVK30" s="24"/>
      <c r="AVL30" s="24"/>
      <c r="AVM30" s="24"/>
      <c r="AVN30" s="24"/>
      <c r="AVO30" s="24"/>
      <c r="AVP30" s="24"/>
      <c r="AVQ30" s="24"/>
      <c r="AVR30" s="24"/>
      <c r="AVS30" s="24"/>
      <c r="AVT30" s="24"/>
      <c r="AVU30" s="24"/>
      <c r="AVV30" s="24"/>
      <c r="AVW30" s="24"/>
      <c r="AVX30" s="24"/>
      <c r="AVY30" s="24"/>
      <c r="AVZ30" s="24"/>
      <c r="AWA30" s="24"/>
      <c r="AWB30" s="24"/>
      <c r="AWC30" s="24"/>
      <c r="AWD30" s="24"/>
      <c r="AWE30" s="24"/>
      <c r="AWF30" s="24"/>
      <c r="AWG30" s="24"/>
      <c r="AWH30" s="24"/>
      <c r="AWI30" s="24"/>
      <c r="AWJ30" s="24"/>
      <c r="AWK30" s="24"/>
      <c r="AWL30" s="24"/>
      <c r="AWM30" s="24"/>
      <c r="AWN30" s="24"/>
      <c r="AWO30" s="24"/>
      <c r="AWP30" s="24"/>
      <c r="AWQ30" s="24"/>
      <c r="AWR30" s="24"/>
      <c r="AWS30" s="24"/>
      <c r="AWT30" s="24"/>
      <c r="AWU30" s="24"/>
      <c r="AWV30" s="24"/>
      <c r="AWW30" s="24"/>
      <c r="AWX30" s="24"/>
      <c r="AWY30" s="24"/>
      <c r="AWZ30" s="24"/>
      <c r="AXA30" s="24"/>
      <c r="AXB30" s="24"/>
      <c r="AXC30" s="24"/>
      <c r="AXD30" s="24"/>
      <c r="AXE30" s="24"/>
      <c r="AXF30" s="24"/>
      <c r="AXG30" s="24"/>
      <c r="AXH30" s="24"/>
      <c r="AXI30" s="24"/>
      <c r="AXJ30" s="24"/>
      <c r="AXK30" s="24"/>
      <c r="AXL30" s="24"/>
      <c r="AXM30" s="24"/>
      <c r="AXN30" s="24"/>
      <c r="AXO30" s="24"/>
      <c r="AXP30" s="24"/>
      <c r="AXQ30" s="24"/>
      <c r="AXR30" s="24"/>
      <c r="AXS30" s="24"/>
      <c r="AXT30" s="24"/>
      <c r="AXU30" s="24"/>
      <c r="AXV30" s="24"/>
      <c r="AXW30" s="24"/>
      <c r="AXX30" s="24"/>
      <c r="AXY30" s="24"/>
      <c r="AXZ30" s="24"/>
      <c r="AYA30" s="24"/>
      <c r="AYB30" s="24"/>
      <c r="AYC30" s="24"/>
      <c r="AYD30" s="24"/>
      <c r="AYE30" s="24"/>
      <c r="AYF30" s="24"/>
      <c r="AYG30" s="24"/>
      <c r="AYH30" s="24"/>
      <c r="AYI30" s="24"/>
      <c r="AYJ30" s="24"/>
      <c r="AYK30" s="24"/>
      <c r="AYL30" s="24"/>
      <c r="AYM30" s="24"/>
      <c r="AYN30" s="24"/>
      <c r="AYO30" s="24"/>
      <c r="AYP30" s="24"/>
      <c r="AYQ30" s="24"/>
      <c r="AYR30" s="24"/>
      <c r="AYS30" s="24"/>
      <c r="AYT30" s="24"/>
      <c r="AYU30" s="24"/>
      <c r="AYV30" s="24"/>
      <c r="AYW30" s="24"/>
      <c r="AYX30" s="24"/>
      <c r="AYY30" s="24"/>
      <c r="AYZ30" s="24"/>
      <c r="AZA30" s="24"/>
      <c r="AZB30" s="24"/>
      <c r="AZC30" s="24"/>
      <c r="AZD30" s="24"/>
      <c r="AZE30" s="24"/>
      <c r="AZF30" s="24"/>
      <c r="AZG30" s="24"/>
      <c r="AZH30" s="24"/>
      <c r="AZI30" s="24"/>
      <c r="AZJ30" s="24"/>
      <c r="AZK30" s="24"/>
      <c r="AZL30" s="24"/>
      <c r="AZM30" s="24"/>
      <c r="AZN30" s="24"/>
      <c r="AZO30" s="24"/>
      <c r="AZP30" s="24"/>
      <c r="AZQ30" s="24"/>
      <c r="AZR30" s="24"/>
      <c r="AZS30" s="24"/>
      <c r="AZT30" s="24"/>
      <c r="AZU30" s="24"/>
      <c r="AZV30" s="24"/>
      <c r="AZW30" s="24"/>
      <c r="AZX30" s="24"/>
      <c r="AZY30" s="24"/>
      <c r="AZZ30" s="24"/>
      <c r="BAA30" s="24"/>
      <c r="BAB30" s="24"/>
      <c r="BAC30" s="24"/>
      <c r="BAD30" s="24"/>
      <c r="BAE30" s="24"/>
      <c r="BAF30" s="24"/>
      <c r="BAG30" s="24"/>
      <c r="BAH30" s="24"/>
      <c r="BAI30" s="24"/>
      <c r="BAJ30" s="24"/>
      <c r="BAK30" s="24"/>
      <c r="BAL30" s="24"/>
      <c r="BAM30" s="24"/>
      <c r="BAN30" s="24"/>
      <c r="BAO30" s="24"/>
      <c r="BAP30" s="24"/>
      <c r="BAQ30" s="24"/>
      <c r="BAR30" s="24"/>
      <c r="BAS30" s="24"/>
      <c r="BAT30" s="24"/>
    </row>
    <row r="31" spans="1:1398" s="5" customFormat="1" ht="20.100000000000001" customHeight="1" x14ac:dyDescent="0.25">
      <c r="A31" s="372" t="s">
        <v>34</v>
      </c>
      <c r="B31" s="372"/>
      <c r="C31" s="372"/>
      <c r="D31" s="372"/>
      <c r="E31" s="372"/>
      <c r="F31" s="372"/>
      <c r="G31" s="372"/>
      <c r="H31" s="372"/>
      <c r="I31" s="98"/>
      <c r="J31" s="99"/>
      <c r="K31" s="410" t="s">
        <v>36</v>
      </c>
      <c r="L31" s="411"/>
      <c r="M31" s="411"/>
      <c r="N31" s="411"/>
      <c r="O31" s="411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  <c r="YX31" s="24"/>
      <c r="YY31" s="24"/>
      <c r="YZ31" s="24"/>
      <c r="ZA31" s="24"/>
      <c r="ZB31" s="24"/>
      <c r="ZC31" s="24"/>
      <c r="ZD31" s="24"/>
      <c r="ZE31" s="24"/>
      <c r="ZF31" s="24"/>
      <c r="ZG31" s="24"/>
      <c r="ZH31" s="24"/>
      <c r="ZI31" s="24"/>
      <c r="ZJ31" s="24"/>
      <c r="ZK31" s="24"/>
      <c r="ZL31" s="24"/>
      <c r="ZM31" s="24"/>
      <c r="ZN31" s="24"/>
      <c r="ZO31" s="24"/>
      <c r="ZP31" s="24"/>
      <c r="ZQ31" s="24"/>
      <c r="ZR31" s="24"/>
      <c r="ZS31" s="24"/>
      <c r="ZT31" s="24"/>
      <c r="ZU31" s="24"/>
      <c r="ZV31" s="24"/>
      <c r="ZW31" s="24"/>
      <c r="ZX31" s="24"/>
      <c r="ZY31" s="24"/>
      <c r="ZZ31" s="24"/>
      <c r="AAA31" s="24"/>
      <c r="AAB31" s="24"/>
      <c r="AAC31" s="24"/>
      <c r="AAD31" s="24"/>
      <c r="AAE31" s="24"/>
      <c r="AAF31" s="24"/>
      <c r="AAG31" s="24"/>
      <c r="AAH31" s="24"/>
      <c r="AAI31" s="24"/>
      <c r="AAJ31" s="24"/>
      <c r="AAK31" s="24"/>
      <c r="AAL31" s="24"/>
      <c r="AAM31" s="24"/>
      <c r="AAN31" s="24"/>
      <c r="AAO31" s="24"/>
      <c r="AAP31" s="24"/>
      <c r="AAQ31" s="24"/>
      <c r="AAR31" s="24"/>
      <c r="AAS31" s="24"/>
      <c r="AAT31" s="24"/>
      <c r="AAU31" s="24"/>
      <c r="AAV31" s="24"/>
      <c r="AAW31" s="24"/>
      <c r="AAX31" s="24"/>
      <c r="AAY31" s="24"/>
      <c r="AAZ31" s="24"/>
      <c r="ABA31" s="24"/>
      <c r="ABB31" s="24"/>
      <c r="ABC31" s="24"/>
      <c r="ABD31" s="24"/>
      <c r="ABE31" s="24"/>
      <c r="ABF31" s="24"/>
      <c r="ABG31" s="24"/>
      <c r="ABH31" s="24"/>
      <c r="ABI31" s="24"/>
      <c r="ABJ31" s="24"/>
      <c r="ABK31" s="24"/>
      <c r="ABL31" s="24"/>
      <c r="ABM31" s="24"/>
      <c r="ABN31" s="24"/>
      <c r="ABO31" s="24"/>
      <c r="ABP31" s="24"/>
      <c r="ABQ31" s="24"/>
      <c r="ABR31" s="24"/>
      <c r="ABS31" s="24"/>
      <c r="ABT31" s="24"/>
      <c r="ABU31" s="24"/>
      <c r="ABV31" s="24"/>
      <c r="ABW31" s="24"/>
      <c r="ABX31" s="24"/>
      <c r="ABY31" s="24"/>
      <c r="ABZ31" s="24"/>
      <c r="ACA31" s="24"/>
      <c r="ACB31" s="24"/>
      <c r="ACC31" s="24"/>
      <c r="ACD31" s="24"/>
      <c r="ACE31" s="24"/>
      <c r="ACF31" s="24"/>
      <c r="ACG31" s="24"/>
      <c r="ACH31" s="24"/>
      <c r="ACI31" s="24"/>
      <c r="ACJ31" s="24"/>
      <c r="ACK31" s="24"/>
      <c r="ACL31" s="24"/>
      <c r="ACM31" s="24"/>
      <c r="ACN31" s="24"/>
      <c r="ACO31" s="24"/>
      <c r="ACP31" s="24"/>
      <c r="ACQ31" s="24"/>
      <c r="ACR31" s="24"/>
      <c r="ACS31" s="24"/>
      <c r="ACT31" s="24"/>
      <c r="ACU31" s="24"/>
      <c r="ACV31" s="24"/>
      <c r="ACW31" s="24"/>
      <c r="ACX31" s="24"/>
      <c r="ACY31" s="24"/>
      <c r="ACZ31" s="24"/>
      <c r="ADA31" s="24"/>
      <c r="ADB31" s="24"/>
      <c r="ADC31" s="24"/>
      <c r="ADD31" s="24"/>
      <c r="ADE31" s="24"/>
      <c r="ADF31" s="24"/>
      <c r="ADG31" s="24"/>
      <c r="ADH31" s="24"/>
      <c r="ADI31" s="24"/>
      <c r="ADJ31" s="24"/>
      <c r="ADK31" s="24"/>
      <c r="ADL31" s="24"/>
      <c r="ADM31" s="24"/>
      <c r="ADN31" s="24"/>
      <c r="ADO31" s="24"/>
      <c r="ADP31" s="24"/>
      <c r="ADQ31" s="24"/>
      <c r="ADR31" s="24"/>
      <c r="ADS31" s="24"/>
      <c r="ADT31" s="24"/>
      <c r="ADU31" s="24"/>
      <c r="ADV31" s="24"/>
      <c r="ADW31" s="24"/>
      <c r="ADX31" s="24"/>
      <c r="ADY31" s="24"/>
      <c r="ADZ31" s="24"/>
      <c r="AEA31" s="24"/>
      <c r="AEB31" s="24"/>
      <c r="AEC31" s="24"/>
      <c r="AED31" s="24"/>
      <c r="AEE31" s="24"/>
      <c r="AEF31" s="24"/>
      <c r="AEG31" s="24"/>
      <c r="AEH31" s="24"/>
      <c r="AEI31" s="24"/>
      <c r="AEJ31" s="24"/>
      <c r="AEK31" s="24"/>
      <c r="AEL31" s="24"/>
      <c r="AEM31" s="24"/>
      <c r="AEN31" s="24"/>
      <c r="AEO31" s="24"/>
      <c r="AEP31" s="24"/>
      <c r="AEQ31" s="24"/>
      <c r="AER31" s="24"/>
      <c r="AES31" s="24"/>
      <c r="AET31" s="24"/>
      <c r="AEU31" s="24"/>
      <c r="AEV31" s="24"/>
      <c r="AEW31" s="24"/>
      <c r="AEX31" s="24"/>
      <c r="AEY31" s="24"/>
      <c r="AEZ31" s="24"/>
      <c r="AFA31" s="24"/>
      <c r="AFB31" s="24"/>
      <c r="AFC31" s="24"/>
      <c r="AFD31" s="24"/>
      <c r="AFE31" s="24"/>
      <c r="AFF31" s="24"/>
      <c r="AFG31" s="24"/>
      <c r="AFH31" s="24"/>
      <c r="AFI31" s="24"/>
      <c r="AFJ31" s="24"/>
      <c r="AFK31" s="24"/>
      <c r="AFL31" s="24"/>
      <c r="AFM31" s="24"/>
      <c r="AFN31" s="24"/>
      <c r="AFO31" s="24"/>
      <c r="AFP31" s="24"/>
      <c r="AFQ31" s="24"/>
      <c r="AFR31" s="24"/>
      <c r="AFS31" s="24"/>
      <c r="AFT31" s="24"/>
      <c r="AFU31" s="24"/>
      <c r="AFV31" s="24"/>
      <c r="AFW31" s="24"/>
      <c r="AFX31" s="24"/>
      <c r="AFY31" s="24"/>
      <c r="AFZ31" s="24"/>
      <c r="AGA31" s="24"/>
      <c r="AGB31" s="24"/>
      <c r="AGC31" s="24"/>
      <c r="AGD31" s="24"/>
      <c r="AGE31" s="24"/>
      <c r="AGF31" s="24"/>
      <c r="AGG31" s="24"/>
      <c r="AGH31" s="24"/>
      <c r="AGI31" s="24"/>
      <c r="AGJ31" s="24"/>
      <c r="AGK31" s="24"/>
      <c r="AGL31" s="24"/>
      <c r="AGM31" s="24"/>
      <c r="AGN31" s="24"/>
      <c r="AGO31" s="24"/>
      <c r="AGP31" s="24"/>
      <c r="AGQ31" s="24"/>
      <c r="AGR31" s="24"/>
      <c r="AGS31" s="24"/>
      <c r="AGT31" s="24"/>
      <c r="AGU31" s="24"/>
      <c r="AGV31" s="24"/>
      <c r="AGW31" s="24"/>
      <c r="AGX31" s="24"/>
      <c r="AGY31" s="24"/>
      <c r="AGZ31" s="24"/>
      <c r="AHA31" s="24"/>
      <c r="AHB31" s="24"/>
      <c r="AHC31" s="24"/>
      <c r="AHD31" s="24"/>
      <c r="AHE31" s="24"/>
      <c r="AHF31" s="24"/>
      <c r="AHG31" s="24"/>
      <c r="AHH31" s="24"/>
      <c r="AHI31" s="24"/>
      <c r="AHJ31" s="24"/>
      <c r="AHK31" s="24"/>
      <c r="AHL31" s="24"/>
      <c r="AHM31" s="24"/>
      <c r="AHN31" s="24"/>
      <c r="AHO31" s="24"/>
      <c r="AHP31" s="24"/>
      <c r="AHQ31" s="24"/>
      <c r="AHR31" s="24"/>
      <c r="AHS31" s="24"/>
      <c r="AHT31" s="24"/>
      <c r="AHU31" s="24"/>
      <c r="AHV31" s="24"/>
      <c r="AHW31" s="24"/>
      <c r="AHX31" s="24"/>
      <c r="AHY31" s="24"/>
      <c r="AHZ31" s="24"/>
      <c r="AIA31" s="24"/>
      <c r="AIB31" s="24"/>
      <c r="AIC31" s="24"/>
      <c r="AID31" s="24"/>
      <c r="AIE31" s="24"/>
      <c r="AIF31" s="24"/>
      <c r="AIG31" s="24"/>
      <c r="AIH31" s="24"/>
      <c r="AII31" s="24"/>
      <c r="AIJ31" s="24"/>
      <c r="AIK31" s="24"/>
      <c r="AIL31" s="24"/>
      <c r="AIM31" s="24"/>
      <c r="AIN31" s="24"/>
      <c r="AIO31" s="24"/>
      <c r="AIP31" s="24"/>
      <c r="AIQ31" s="24"/>
      <c r="AIR31" s="24"/>
      <c r="AIS31" s="24"/>
      <c r="AIT31" s="24"/>
      <c r="AIU31" s="24"/>
      <c r="AIV31" s="24"/>
      <c r="AIW31" s="24"/>
      <c r="AIX31" s="24"/>
      <c r="AIY31" s="24"/>
      <c r="AIZ31" s="24"/>
      <c r="AJA31" s="24"/>
      <c r="AJB31" s="24"/>
      <c r="AJC31" s="24"/>
      <c r="AJD31" s="24"/>
      <c r="AJE31" s="24"/>
      <c r="AJF31" s="24"/>
      <c r="AJG31" s="24"/>
      <c r="AJH31" s="24"/>
      <c r="AJI31" s="24"/>
      <c r="AJJ31" s="24"/>
      <c r="AJK31" s="24"/>
      <c r="AJL31" s="24"/>
      <c r="AJM31" s="24"/>
      <c r="AJN31" s="24"/>
      <c r="AJO31" s="24"/>
      <c r="AJP31" s="24"/>
      <c r="AJQ31" s="24"/>
      <c r="AJR31" s="24"/>
      <c r="AJS31" s="24"/>
      <c r="AJT31" s="24"/>
      <c r="AJU31" s="24"/>
      <c r="AJV31" s="24"/>
      <c r="AJW31" s="24"/>
      <c r="AJX31" s="24"/>
      <c r="AJY31" s="24"/>
      <c r="AJZ31" s="24"/>
      <c r="AKA31" s="24"/>
      <c r="AKB31" s="24"/>
      <c r="AKC31" s="24"/>
      <c r="AKD31" s="24"/>
      <c r="AKE31" s="24"/>
      <c r="AKF31" s="24"/>
      <c r="AKG31" s="24"/>
      <c r="AKH31" s="24"/>
      <c r="AKI31" s="24"/>
      <c r="AKJ31" s="24"/>
      <c r="AKK31" s="24"/>
      <c r="AKL31" s="24"/>
      <c r="AKM31" s="24"/>
      <c r="AKN31" s="24"/>
      <c r="AKO31" s="24"/>
      <c r="AKP31" s="24"/>
      <c r="AKQ31" s="24"/>
      <c r="AKR31" s="24"/>
      <c r="AKS31" s="24"/>
      <c r="AKT31" s="24"/>
      <c r="AKU31" s="24"/>
      <c r="AKV31" s="24"/>
      <c r="AKW31" s="24"/>
      <c r="AKX31" s="24"/>
      <c r="AKY31" s="24"/>
      <c r="AKZ31" s="24"/>
      <c r="ALA31" s="24"/>
      <c r="ALB31" s="24"/>
      <c r="ALC31" s="24"/>
      <c r="ALD31" s="24"/>
      <c r="ALE31" s="24"/>
      <c r="ALF31" s="24"/>
      <c r="ALG31" s="24"/>
      <c r="ALH31" s="24"/>
      <c r="ALI31" s="24"/>
      <c r="ALJ31" s="24"/>
      <c r="ALK31" s="24"/>
      <c r="ALL31" s="24"/>
      <c r="ALM31" s="24"/>
      <c r="ALN31" s="24"/>
      <c r="ALO31" s="24"/>
      <c r="ALP31" s="24"/>
      <c r="ALQ31" s="24"/>
      <c r="ALR31" s="24"/>
      <c r="ALS31" s="24"/>
      <c r="ALT31" s="24"/>
      <c r="ALU31" s="24"/>
      <c r="ALV31" s="24"/>
      <c r="ALW31" s="24"/>
      <c r="ALX31" s="24"/>
      <c r="ALY31" s="24"/>
      <c r="ALZ31" s="24"/>
      <c r="AMA31" s="24"/>
      <c r="AMB31" s="24"/>
      <c r="AMC31" s="24"/>
      <c r="AMD31" s="24"/>
      <c r="AME31" s="24"/>
      <c r="AMF31" s="24"/>
      <c r="AMG31" s="24"/>
      <c r="AMH31" s="24"/>
      <c r="AMI31" s="24"/>
      <c r="AMJ31" s="24"/>
      <c r="AMK31" s="24"/>
      <c r="AML31" s="24"/>
      <c r="AMM31" s="24"/>
      <c r="AMN31" s="24"/>
      <c r="AMO31" s="24"/>
      <c r="AMP31" s="24"/>
      <c r="AMQ31" s="24"/>
      <c r="AMR31" s="24"/>
      <c r="AMS31" s="24"/>
      <c r="AMT31" s="24"/>
      <c r="AMU31" s="24"/>
      <c r="AMV31" s="24"/>
      <c r="AMW31" s="24"/>
      <c r="AMX31" s="24"/>
      <c r="AMY31" s="24"/>
      <c r="AMZ31" s="24"/>
      <c r="ANA31" s="24"/>
      <c r="ANB31" s="24"/>
      <c r="ANC31" s="24"/>
      <c r="AND31" s="24"/>
      <c r="ANE31" s="24"/>
      <c r="ANF31" s="24"/>
      <c r="ANG31" s="24"/>
      <c r="ANH31" s="24"/>
      <c r="ANI31" s="24"/>
      <c r="ANJ31" s="24"/>
      <c r="ANK31" s="24"/>
      <c r="ANL31" s="24"/>
      <c r="ANM31" s="24"/>
      <c r="ANN31" s="24"/>
      <c r="ANO31" s="24"/>
      <c r="ANP31" s="24"/>
      <c r="ANQ31" s="24"/>
      <c r="ANR31" s="24"/>
      <c r="ANS31" s="24"/>
      <c r="ANT31" s="24"/>
      <c r="ANU31" s="24"/>
      <c r="ANV31" s="24"/>
      <c r="ANW31" s="24"/>
      <c r="ANX31" s="24"/>
      <c r="ANY31" s="24"/>
      <c r="ANZ31" s="24"/>
      <c r="AOA31" s="24"/>
      <c r="AOB31" s="24"/>
      <c r="AOC31" s="24"/>
      <c r="AOD31" s="24"/>
      <c r="AOE31" s="24"/>
      <c r="AOF31" s="24"/>
      <c r="AOG31" s="24"/>
      <c r="AOH31" s="24"/>
      <c r="AOI31" s="24"/>
      <c r="AOJ31" s="24"/>
      <c r="AOK31" s="24"/>
      <c r="AOL31" s="24"/>
      <c r="AOM31" s="24"/>
      <c r="AON31" s="24"/>
      <c r="AOO31" s="24"/>
      <c r="AOP31" s="24"/>
      <c r="AOQ31" s="24"/>
      <c r="AOR31" s="24"/>
      <c r="AOS31" s="24"/>
      <c r="AOT31" s="24"/>
      <c r="AOU31" s="24"/>
      <c r="AOV31" s="24"/>
      <c r="AOW31" s="24"/>
      <c r="AOX31" s="24"/>
      <c r="AOY31" s="24"/>
      <c r="AOZ31" s="24"/>
      <c r="APA31" s="24"/>
      <c r="APB31" s="24"/>
      <c r="APC31" s="24"/>
      <c r="APD31" s="24"/>
      <c r="APE31" s="24"/>
      <c r="APF31" s="24"/>
      <c r="APG31" s="24"/>
      <c r="APH31" s="24"/>
      <c r="API31" s="24"/>
      <c r="APJ31" s="24"/>
      <c r="APK31" s="24"/>
      <c r="APL31" s="24"/>
      <c r="APM31" s="24"/>
      <c r="APN31" s="24"/>
      <c r="APO31" s="24"/>
      <c r="APP31" s="24"/>
      <c r="APQ31" s="24"/>
      <c r="APR31" s="24"/>
      <c r="APS31" s="24"/>
      <c r="APT31" s="24"/>
      <c r="APU31" s="24"/>
      <c r="APV31" s="24"/>
      <c r="APW31" s="24"/>
      <c r="APX31" s="24"/>
      <c r="APY31" s="24"/>
      <c r="APZ31" s="24"/>
      <c r="AQA31" s="24"/>
      <c r="AQB31" s="24"/>
      <c r="AQC31" s="24"/>
      <c r="AQD31" s="24"/>
      <c r="AQE31" s="24"/>
      <c r="AQF31" s="24"/>
      <c r="AQG31" s="24"/>
      <c r="AQH31" s="24"/>
      <c r="AQI31" s="24"/>
      <c r="AQJ31" s="24"/>
      <c r="AQK31" s="24"/>
      <c r="AQL31" s="24"/>
      <c r="AQM31" s="24"/>
      <c r="AQN31" s="24"/>
      <c r="AQO31" s="24"/>
      <c r="AQP31" s="24"/>
      <c r="AQQ31" s="24"/>
      <c r="AQR31" s="24"/>
      <c r="AQS31" s="24"/>
      <c r="AQT31" s="24"/>
      <c r="AQU31" s="24"/>
      <c r="AQV31" s="24"/>
      <c r="AQW31" s="24"/>
      <c r="AQX31" s="24"/>
      <c r="AQY31" s="24"/>
      <c r="AQZ31" s="24"/>
      <c r="ARA31" s="24"/>
      <c r="ARB31" s="24"/>
      <c r="ARC31" s="24"/>
      <c r="ARD31" s="24"/>
      <c r="ARE31" s="24"/>
      <c r="ARF31" s="24"/>
      <c r="ARG31" s="24"/>
      <c r="ARH31" s="24"/>
      <c r="ARI31" s="24"/>
      <c r="ARJ31" s="24"/>
      <c r="ARK31" s="24"/>
      <c r="ARL31" s="24"/>
      <c r="ARM31" s="24"/>
      <c r="ARN31" s="24"/>
      <c r="ARO31" s="24"/>
      <c r="ARP31" s="24"/>
      <c r="ARQ31" s="24"/>
      <c r="ARR31" s="24"/>
      <c r="ARS31" s="24"/>
      <c r="ART31" s="24"/>
      <c r="ARU31" s="24"/>
      <c r="ARV31" s="24"/>
      <c r="ARW31" s="24"/>
      <c r="ARX31" s="24"/>
      <c r="ARY31" s="24"/>
      <c r="ARZ31" s="24"/>
      <c r="ASA31" s="24"/>
      <c r="ASB31" s="24"/>
      <c r="ASC31" s="24"/>
      <c r="ASD31" s="24"/>
      <c r="ASE31" s="24"/>
      <c r="ASF31" s="24"/>
      <c r="ASG31" s="24"/>
      <c r="ASH31" s="24"/>
      <c r="ASI31" s="24"/>
      <c r="ASJ31" s="24"/>
      <c r="ASK31" s="24"/>
      <c r="ASL31" s="24"/>
      <c r="ASM31" s="24"/>
      <c r="ASN31" s="24"/>
      <c r="ASO31" s="24"/>
      <c r="ASP31" s="24"/>
      <c r="ASQ31" s="24"/>
      <c r="ASR31" s="24"/>
      <c r="ASS31" s="24"/>
      <c r="AST31" s="24"/>
      <c r="ASU31" s="24"/>
      <c r="ASV31" s="24"/>
      <c r="ASW31" s="24"/>
      <c r="ASX31" s="24"/>
      <c r="ASY31" s="24"/>
      <c r="ASZ31" s="24"/>
      <c r="ATA31" s="24"/>
      <c r="ATB31" s="24"/>
      <c r="ATC31" s="24"/>
      <c r="ATD31" s="24"/>
      <c r="ATE31" s="24"/>
      <c r="ATF31" s="24"/>
      <c r="ATG31" s="24"/>
      <c r="ATH31" s="24"/>
      <c r="ATI31" s="24"/>
      <c r="ATJ31" s="24"/>
      <c r="ATK31" s="24"/>
      <c r="ATL31" s="24"/>
      <c r="ATM31" s="24"/>
      <c r="ATN31" s="24"/>
      <c r="ATO31" s="24"/>
      <c r="ATP31" s="24"/>
      <c r="ATQ31" s="24"/>
      <c r="ATR31" s="24"/>
      <c r="ATS31" s="24"/>
      <c r="ATT31" s="24"/>
      <c r="ATU31" s="24"/>
      <c r="ATV31" s="24"/>
      <c r="ATW31" s="24"/>
      <c r="ATX31" s="24"/>
      <c r="ATY31" s="24"/>
      <c r="ATZ31" s="24"/>
      <c r="AUA31" s="24"/>
      <c r="AUB31" s="24"/>
      <c r="AUC31" s="24"/>
      <c r="AUD31" s="24"/>
      <c r="AUE31" s="24"/>
      <c r="AUF31" s="24"/>
      <c r="AUG31" s="24"/>
      <c r="AUH31" s="24"/>
      <c r="AUI31" s="24"/>
      <c r="AUJ31" s="24"/>
      <c r="AUK31" s="24"/>
      <c r="AUL31" s="24"/>
      <c r="AUM31" s="24"/>
      <c r="AUN31" s="24"/>
      <c r="AUO31" s="24"/>
      <c r="AUP31" s="24"/>
      <c r="AUQ31" s="24"/>
      <c r="AUR31" s="24"/>
      <c r="AUS31" s="24"/>
      <c r="AUT31" s="24"/>
      <c r="AUU31" s="24"/>
      <c r="AUV31" s="24"/>
      <c r="AUW31" s="24"/>
      <c r="AUX31" s="24"/>
      <c r="AUY31" s="24"/>
      <c r="AUZ31" s="24"/>
      <c r="AVA31" s="24"/>
      <c r="AVB31" s="24"/>
      <c r="AVC31" s="24"/>
      <c r="AVD31" s="24"/>
      <c r="AVE31" s="24"/>
      <c r="AVF31" s="24"/>
      <c r="AVG31" s="24"/>
      <c r="AVH31" s="24"/>
      <c r="AVI31" s="24"/>
      <c r="AVJ31" s="24"/>
      <c r="AVK31" s="24"/>
      <c r="AVL31" s="24"/>
      <c r="AVM31" s="24"/>
      <c r="AVN31" s="24"/>
      <c r="AVO31" s="24"/>
      <c r="AVP31" s="24"/>
      <c r="AVQ31" s="24"/>
      <c r="AVR31" s="24"/>
      <c r="AVS31" s="24"/>
      <c r="AVT31" s="24"/>
      <c r="AVU31" s="24"/>
      <c r="AVV31" s="24"/>
      <c r="AVW31" s="24"/>
      <c r="AVX31" s="24"/>
      <c r="AVY31" s="24"/>
      <c r="AVZ31" s="24"/>
      <c r="AWA31" s="24"/>
      <c r="AWB31" s="24"/>
      <c r="AWC31" s="24"/>
      <c r="AWD31" s="24"/>
      <c r="AWE31" s="24"/>
      <c r="AWF31" s="24"/>
      <c r="AWG31" s="24"/>
      <c r="AWH31" s="24"/>
      <c r="AWI31" s="24"/>
      <c r="AWJ31" s="24"/>
      <c r="AWK31" s="24"/>
      <c r="AWL31" s="24"/>
      <c r="AWM31" s="24"/>
      <c r="AWN31" s="24"/>
      <c r="AWO31" s="24"/>
      <c r="AWP31" s="24"/>
      <c r="AWQ31" s="24"/>
      <c r="AWR31" s="24"/>
      <c r="AWS31" s="24"/>
      <c r="AWT31" s="24"/>
      <c r="AWU31" s="24"/>
      <c r="AWV31" s="24"/>
      <c r="AWW31" s="24"/>
      <c r="AWX31" s="24"/>
      <c r="AWY31" s="24"/>
      <c r="AWZ31" s="24"/>
      <c r="AXA31" s="24"/>
      <c r="AXB31" s="24"/>
      <c r="AXC31" s="24"/>
      <c r="AXD31" s="24"/>
      <c r="AXE31" s="24"/>
      <c r="AXF31" s="24"/>
      <c r="AXG31" s="24"/>
      <c r="AXH31" s="24"/>
      <c r="AXI31" s="24"/>
      <c r="AXJ31" s="24"/>
      <c r="AXK31" s="24"/>
      <c r="AXL31" s="24"/>
      <c r="AXM31" s="24"/>
      <c r="AXN31" s="24"/>
      <c r="AXO31" s="24"/>
      <c r="AXP31" s="24"/>
      <c r="AXQ31" s="24"/>
      <c r="AXR31" s="24"/>
      <c r="AXS31" s="24"/>
      <c r="AXT31" s="24"/>
      <c r="AXU31" s="24"/>
      <c r="AXV31" s="24"/>
      <c r="AXW31" s="24"/>
      <c r="AXX31" s="24"/>
      <c r="AXY31" s="24"/>
      <c r="AXZ31" s="24"/>
      <c r="AYA31" s="24"/>
      <c r="AYB31" s="24"/>
      <c r="AYC31" s="24"/>
      <c r="AYD31" s="24"/>
      <c r="AYE31" s="24"/>
      <c r="AYF31" s="24"/>
      <c r="AYG31" s="24"/>
      <c r="AYH31" s="24"/>
      <c r="AYI31" s="24"/>
      <c r="AYJ31" s="24"/>
      <c r="AYK31" s="24"/>
      <c r="AYL31" s="24"/>
      <c r="AYM31" s="24"/>
      <c r="AYN31" s="24"/>
      <c r="AYO31" s="24"/>
      <c r="AYP31" s="24"/>
      <c r="AYQ31" s="24"/>
      <c r="AYR31" s="24"/>
      <c r="AYS31" s="24"/>
      <c r="AYT31" s="24"/>
      <c r="AYU31" s="24"/>
      <c r="AYV31" s="24"/>
      <c r="AYW31" s="24"/>
      <c r="AYX31" s="24"/>
      <c r="AYY31" s="24"/>
      <c r="AYZ31" s="24"/>
      <c r="AZA31" s="24"/>
      <c r="AZB31" s="24"/>
      <c r="AZC31" s="24"/>
      <c r="AZD31" s="24"/>
      <c r="AZE31" s="24"/>
      <c r="AZF31" s="24"/>
      <c r="AZG31" s="24"/>
      <c r="AZH31" s="24"/>
      <c r="AZI31" s="24"/>
      <c r="AZJ31" s="24"/>
      <c r="AZK31" s="24"/>
      <c r="AZL31" s="24"/>
      <c r="AZM31" s="24"/>
      <c r="AZN31" s="24"/>
      <c r="AZO31" s="24"/>
      <c r="AZP31" s="24"/>
      <c r="AZQ31" s="24"/>
      <c r="AZR31" s="24"/>
      <c r="AZS31" s="24"/>
      <c r="AZT31" s="24"/>
      <c r="AZU31" s="24"/>
      <c r="AZV31" s="24"/>
      <c r="AZW31" s="24"/>
      <c r="AZX31" s="24"/>
      <c r="AZY31" s="24"/>
      <c r="AZZ31" s="24"/>
      <c r="BAA31" s="24"/>
      <c r="BAB31" s="24"/>
      <c r="BAC31" s="24"/>
      <c r="BAD31" s="24"/>
      <c r="BAE31" s="24"/>
      <c r="BAF31" s="24"/>
      <c r="BAG31" s="24"/>
      <c r="BAH31" s="24"/>
      <c r="BAI31" s="24"/>
      <c r="BAJ31" s="24"/>
      <c r="BAK31" s="24"/>
      <c r="BAL31" s="24"/>
      <c r="BAM31" s="24"/>
      <c r="BAN31" s="24"/>
      <c r="BAO31" s="24"/>
      <c r="BAP31" s="24"/>
      <c r="BAQ31" s="24"/>
      <c r="BAR31" s="24"/>
      <c r="BAS31" s="24"/>
      <c r="BAT31" s="24"/>
    </row>
    <row r="32" spans="1:1398" s="5" customFormat="1" ht="15" x14ac:dyDescent="0.2">
      <c r="A32" s="214"/>
      <c r="B32" s="214"/>
      <c r="C32" s="214"/>
      <c r="D32" s="214"/>
      <c r="E32" s="214"/>
      <c r="F32" s="214"/>
      <c r="G32" s="214"/>
      <c r="H32" s="214"/>
      <c r="I32" s="214"/>
      <c r="J32" s="214"/>
      <c r="K32" s="366" t="s">
        <v>146</v>
      </c>
      <c r="L32" s="367"/>
      <c r="M32" s="367"/>
      <c r="N32" s="367"/>
      <c r="O32" s="367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  <c r="AMT32" s="24"/>
      <c r="AMU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M32" s="24"/>
      <c r="AWN32" s="24"/>
      <c r="AWO32" s="24"/>
      <c r="AWP32" s="24"/>
      <c r="AWQ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</row>
    <row r="33" spans="1:1398" s="6" customFormat="1" ht="15.75" x14ac:dyDescent="0.25">
      <c r="A33" s="215"/>
      <c r="B33" s="215"/>
      <c r="C33" s="215"/>
      <c r="D33" s="216"/>
      <c r="E33" s="216"/>
      <c r="F33" s="216"/>
      <c r="G33" s="216"/>
      <c r="H33" s="46"/>
      <c r="I33" s="217"/>
      <c r="J33" s="46"/>
      <c r="K33" s="416" t="s">
        <v>38</v>
      </c>
      <c r="L33" s="417"/>
      <c r="M33" s="417"/>
      <c r="N33" s="417"/>
      <c r="O33" s="417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  <c r="AML33" s="21"/>
      <c r="AMM33" s="21"/>
      <c r="AMN33" s="21"/>
      <c r="AMO33" s="21"/>
      <c r="AMP33" s="21"/>
      <c r="AMQ33" s="21"/>
      <c r="AMR33" s="21"/>
      <c r="AMS33" s="21"/>
      <c r="AMT33" s="21"/>
      <c r="AMU33" s="21"/>
      <c r="AMV33" s="21"/>
      <c r="AMW33" s="21"/>
      <c r="AMX33" s="21"/>
      <c r="AMY33" s="21"/>
      <c r="AMZ33" s="21"/>
      <c r="ANA33" s="21"/>
      <c r="ANB33" s="21"/>
      <c r="ANC33" s="21"/>
      <c r="AND33" s="21"/>
      <c r="ANE33" s="21"/>
      <c r="ANF33" s="21"/>
      <c r="ANG33" s="21"/>
      <c r="ANH33" s="21"/>
      <c r="ANI33" s="21"/>
      <c r="ANJ33" s="21"/>
      <c r="ANK33" s="21"/>
      <c r="ANL33" s="21"/>
      <c r="ANM33" s="21"/>
      <c r="ANN33" s="21"/>
      <c r="ANO33" s="21"/>
      <c r="ANP33" s="21"/>
      <c r="ANQ33" s="21"/>
      <c r="ANR33" s="21"/>
      <c r="ANS33" s="21"/>
      <c r="ANT33" s="21"/>
      <c r="ANU33" s="21"/>
      <c r="ANV33" s="21"/>
      <c r="ANW33" s="21"/>
      <c r="ANX33" s="21"/>
      <c r="ANY33" s="21"/>
      <c r="ANZ33" s="21"/>
      <c r="AOA33" s="21"/>
      <c r="AOB33" s="21"/>
      <c r="AOC33" s="21"/>
      <c r="AOD33" s="21"/>
      <c r="AOE33" s="21"/>
      <c r="AOF33" s="21"/>
      <c r="AOG33" s="21"/>
      <c r="AOH33" s="21"/>
      <c r="AOI33" s="21"/>
      <c r="AOJ33" s="21"/>
      <c r="AOK33" s="21"/>
      <c r="AOL33" s="21"/>
      <c r="AOM33" s="21"/>
      <c r="AON33" s="21"/>
      <c r="AOO33" s="21"/>
      <c r="AOP33" s="21"/>
      <c r="AOQ33" s="21"/>
      <c r="AOR33" s="21"/>
      <c r="AOS33" s="21"/>
      <c r="AOT33" s="21"/>
      <c r="AOU33" s="21"/>
      <c r="AOV33" s="21"/>
      <c r="AOW33" s="21"/>
      <c r="AOX33" s="21"/>
      <c r="AOY33" s="21"/>
      <c r="AOZ33" s="21"/>
      <c r="APA33" s="21"/>
      <c r="APB33" s="21"/>
      <c r="APC33" s="21"/>
      <c r="APD33" s="21"/>
      <c r="APE33" s="21"/>
      <c r="APF33" s="21"/>
      <c r="APG33" s="21"/>
      <c r="APH33" s="21"/>
      <c r="API33" s="21"/>
      <c r="APJ33" s="21"/>
      <c r="APK33" s="21"/>
      <c r="APL33" s="21"/>
      <c r="APM33" s="21"/>
      <c r="APN33" s="21"/>
      <c r="APO33" s="21"/>
      <c r="APP33" s="21"/>
      <c r="APQ33" s="21"/>
      <c r="APR33" s="21"/>
      <c r="APS33" s="21"/>
      <c r="APT33" s="21"/>
      <c r="APU33" s="21"/>
      <c r="APV33" s="21"/>
      <c r="APW33" s="21"/>
      <c r="APX33" s="21"/>
      <c r="APY33" s="21"/>
      <c r="APZ33" s="21"/>
      <c r="AQA33" s="21"/>
      <c r="AQB33" s="21"/>
      <c r="AQC33" s="21"/>
      <c r="AQD33" s="21"/>
      <c r="AQE33" s="21"/>
      <c r="AQF33" s="21"/>
      <c r="AQG33" s="21"/>
      <c r="AQH33" s="21"/>
      <c r="AQI33" s="21"/>
      <c r="AQJ33" s="21"/>
      <c r="AQK33" s="21"/>
      <c r="AQL33" s="21"/>
      <c r="AQM33" s="21"/>
      <c r="AQN33" s="21"/>
      <c r="AQO33" s="21"/>
      <c r="AQP33" s="21"/>
      <c r="AQQ33" s="21"/>
      <c r="AQR33" s="21"/>
      <c r="AQS33" s="21"/>
      <c r="AQT33" s="21"/>
      <c r="AQU33" s="21"/>
      <c r="AQV33" s="21"/>
      <c r="AQW33" s="21"/>
      <c r="AQX33" s="21"/>
      <c r="AQY33" s="21"/>
      <c r="AQZ33" s="21"/>
      <c r="ARA33" s="21"/>
      <c r="ARB33" s="21"/>
      <c r="ARC33" s="21"/>
      <c r="ARD33" s="21"/>
      <c r="ARE33" s="21"/>
      <c r="ARF33" s="21"/>
      <c r="ARG33" s="21"/>
      <c r="ARH33" s="21"/>
      <c r="ARI33" s="21"/>
      <c r="ARJ33" s="21"/>
      <c r="ARK33" s="21"/>
      <c r="ARL33" s="21"/>
      <c r="ARM33" s="21"/>
      <c r="ARN33" s="21"/>
      <c r="ARO33" s="21"/>
      <c r="ARP33" s="21"/>
      <c r="ARQ33" s="21"/>
      <c r="ARR33" s="21"/>
      <c r="ARS33" s="21"/>
      <c r="ART33" s="21"/>
      <c r="ARU33" s="21"/>
      <c r="ARV33" s="21"/>
      <c r="ARW33" s="21"/>
      <c r="ARX33" s="21"/>
      <c r="ARY33" s="21"/>
      <c r="ARZ33" s="21"/>
      <c r="ASA33" s="21"/>
      <c r="ASB33" s="21"/>
      <c r="ASC33" s="21"/>
      <c r="ASD33" s="21"/>
      <c r="ASE33" s="21"/>
      <c r="ASF33" s="21"/>
      <c r="ASG33" s="21"/>
      <c r="ASH33" s="21"/>
      <c r="ASI33" s="21"/>
      <c r="ASJ33" s="21"/>
      <c r="ASK33" s="21"/>
      <c r="ASL33" s="21"/>
      <c r="ASM33" s="21"/>
      <c r="ASN33" s="21"/>
      <c r="ASO33" s="21"/>
      <c r="ASP33" s="21"/>
      <c r="ASQ33" s="21"/>
      <c r="ASR33" s="21"/>
      <c r="ASS33" s="21"/>
      <c r="AST33" s="21"/>
      <c r="ASU33" s="21"/>
      <c r="ASV33" s="21"/>
      <c r="ASW33" s="21"/>
      <c r="ASX33" s="21"/>
      <c r="ASY33" s="21"/>
      <c r="ASZ33" s="21"/>
      <c r="ATA33" s="21"/>
      <c r="ATB33" s="21"/>
      <c r="ATC33" s="21"/>
      <c r="ATD33" s="21"/>
      <c r="ATE33" s="21"/>
      <c r="ATF33" s="21"/>
      <c r="ATG33" s="21"/>
      <c r="ATH33" s="21"/>
      <c r="ATI33" s="21"/>
      <c r="ATJ33" s="21"/>
      <c r="ATK33" s="21"/>
      <c r="ATL33" s="21"/>
      <c r="ATM33" s="21"/>
      <c r="ATN33" s="21"/>
      <c r="ATO33" s="21"/>
      <c r="ATP33" s="21"/>
      <c r="ATQ33" s="21"/>
      <c r="ATR33" s="21"/>
      <c r="ATS33" s="21"/>
      <c r="ATT33" s="21"/>
      <c r="ATU33" s="21"/>
      <c r="ATV33" s="21"/>
      <c r="ATW33" s="21"/>
      <c r="ATX33" s="21"/>
      <c r="ATY33" s="21"/>
      <c r="ATZ33" s="21"/>
      <c r="AUA33" s="21"/>
      <c r="AUB33" s="21"/>
      <c r="AUC33" s="21"/>
      <c r="AUD33" s="21"/>
      <c r="AUE33" s="21"/>
      <c r="AUF33" s="21"/>
      <c r="AUG33" s="21"/>
      <c r="AUH33" s="21"/>
      <c r="AUI33" s="21"/>
      <c r="AUJ33" s="21"/>
      <c r="AUK33" s="21"/>
      <c r="AUL33" s="21"/>
      <c r="AUM33" s="21"/>
      <c r="AUN33" s="21"/>
      <c r="AUO33" s="21"/>
      <c r="AUP33" s="21"/>
      <c r="AUQ33" s="21"/>
      <c r="AUR33" s="21"/>
      <c r="AUS33" s="21"/>
      <c r="AUT33" s="21"/>
      <c r="AUU33" s="21"/>
      <c r="AUV33" s="21"/>
      <c r="AUW33" s="21"/>
      <c r="AUX33" s="21"/>
      <c r="AUY33" s="21"/>
      <c r="AUZ33" s="21"/>
      <c r="AVA33" s="21"/>
      <c r="AVB33" s="21"/>
      <c r="AVC33" s="21"/>
      <c r="AVD33" s="21"/>
      <c r="AVE33" s="21"/>
      <c r="AVF33" s="21"/>
      <c r="AVG33" s="21"/>
      <c r="AVH33" s="21"/>
      <c r="AVI33" s="21"/>
      <c r="AVJ33" s="21"/>
      <c r="AVK33" s="21"/>
      <c r="AVL33" s="21"/>
      <c r="AVM33" s="21"/>
      <c r="AVN33" s="21"/>
      <c r="AVO33" s="21"/>
      <c r="AVP33" s="21"/>
      <c r="AVQ33" s="21"/>
      <c r="AVR33" s="21"/>
      <c r="AVS33" s="21"/>
      <c r="AVT33" s="21"/>
      <c r="AVU33" s="21"/>
      <c r="AVV33" s="21"/>
      <c r="AVW33" s="21"/>
      <c r="AVX33" s="21"/>
      <c r="AVY33" s="21"/>
      <c r="AVZ33" s="21"/>
      <c r="AWA33" s="21"/>
      <c r="AWB33" s="21"/>
      <c r="AWC33" s="21"/>
      <c r="AWD33" s="21"/>
      <c r="AWE33" s="21"/>
      <c r="AWF33" s="21"/>
      <c r="AWG33" s="21"/>
      <c r="AWH33" s="21"/>
      <c r="AWI33" s="21"/>
      <c r="AWJ33" s="21"/>
      <c r="AWK33" s="21"/>
      <c r="AWL33" s="21"/>
      <c r="AWM33" s="21"/>
      <c r="AWN33" s="21"/>
      <c r="AWO33" s="21"/>
      <c r="AWP33" s="21"/>
      <c r="AWQ33" s="21"/>
      <c r="AWR33" s="21"/>
      <c r="AWS33" s="21"/>
      <c r="AWT33" s="21"/>
      <c r="AWU33" s="21"/>
      <c r="AWV33" s="21"/>
      <c r="AWW33" s="21"/>
      <c r="AWX33" s="21"/>
      <c r="AWY33" s="21"/>
      <c r="AWZ33" s="21"/>
      <c r="AXA33" s="21"/>
      <c r="AXB33" s="21"/>
      <c r="AXC33" s="21"/>
      <c r="AXD33" s="21"/>
      <c r="AXE33" s="21"/>
      <c r="AXF33" s="21"/>
      <c r="AXG33" s="21"/>
      <c r="AXH33" s="21"/>
      <c r="AXI33" s="21"/>
      <c r="AXJ33" s="21"/>
      <c r="AXK33" s="21"/>
      <c r="AXL33" s="21"/>
      <c r="AXM33" s="21"/>
      <c r="AXN33" s="21"/>
      <c r="AXO33" s="21"/>
      <c r="AXP33" s="21"/>
      <c r="AXQ33" s="21"/>
      <c r="AXR33" s="21"/>
      <c r="AXS33" s="21"/>
      <c r="AXT33" s="21"/>
      <c r="AXU33" s="21"/>
      <c r="AXV33" s="21"/>
      <c r="AXW33" s="21"/>
      <c r="AXX33" s="21"/>
      <c r="AXY33" s="21"/>
      <c r="AXZ33" s="21"/>
      <c r="AYA33" s="21"/>
      <c r="AYB33" s="21"/>
      <c r="AYC33" s="21"/>
      <c r="AYD33" s="21"/>
      <c r="AYE33" s="21"/>
      <c r="AYF33" s="21"/>
      <c r="AYG33" s="21"/>
      <c r="AYH33" s="21"/>
      <c r="AYI33" s="21"/>
      <c r="AYJ33" s="21"/>
      <c r="AYK33" s="21"/>
      <c r="AYL33" s="21"/>
      <c r="AYM33" s="21"/>
      <c r="AYN33" s="21"/>
      <c r="AYO33" s="21"/>
      <c r="AYP33" s="21"/>
      <c r="AYQ33" s="21"/>
      <c r="AYR33" s="21"/>
      <c r="AYS33" s="21"/>
      <c r="AYT33" s="21"/>
      <c r="AYU33" s="21"/>
      <c r="AYV33" s="21"/>
      <c r="AYW33" s="21"/>
      <c r="AYX33" s="21"/>
      <c r="AYY33" s="21"/>
      <c r="AYZ33" s="21"/>
      <c r="AZA33" s="21"/>
      <c r="AZB33" s="21"/>
      <c r="AZC33" s="21"/>
      <c r="AZD33" s="21"/>
      <c r="AZE33" s="21"/>
      <c r="AZF33" s="21"/>
      <c r="AZG33" s="21"/>
      <c r="AZH33" s="21"/>
      <c r="AZI33" s="21"/>
      <c r="AZJ33" s="21"/>
      <c r="AZK33" s="21"/>
      <c r="AZL33" s="21"/>
      <c r="AZM33" s="21"/>
      <c r="AZN33" s="21"/>
      <c r="AZO33" s="21"/>
      <c r="AZP33" s="21"/>
      <c r="AZQ33" s="21"/>
      <c r="AZR33" s="21"/>
      <c r="AZS33" s="21"/>
      <c r="AZT33" s="21"/>
      <c r="AZU33" s="21"/>
      <c r="AZV33" s="21"/>
      <c r="AZW33" s="21"/>
      <c r="AZX33" s="21"/>
      <c r="AZY33" s="21"/>
      <c r="AZZ33" s="21"/>
      <c r="BAA33" s="21"/>
      <c r="BAB33" s="21"/>
      <c r="BAC33" s="21"/>
      <c r="BAD33" s="21"/>
      <c r="BAE33" s="21"/>
      <c r="BAF33" s="21"/>
      <c r="BAG33" s="21"/>
      <c r="BAH33" s="21"/>
      <c r="BAI33" s="21"/>
      <c r="BAJ33" s="21"/>
      <c r="BAK33" s="21"/>
      <c r="BAL33" s="21"/>
      <c r="BAM33" s="21"/>
      <c r="BAN33" s="21"/>
      <c r="BAO33" s="21"/>
      <c r="BAP33" s="21"/>
      <c r="BAQ33" s="21"/>
      <c r="BAR33" s="21"/>
      <c r="BAS33" s="21"/>
      <c r="BAT33" s="21"/>
    </row>
    <row r="34" spans="1:1398" ht="9.75" hidden="1" customHeight="1" x14ac:dyDescent="0.2">
      <c r="A34" s="32"/>
      <c r="B34" s="42"/>
      <c r="C34" s="42"/>
      <c r="D34" s="42"/>
      <c r="E34" s="4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398" ht="18.75" hidden="1" customHeight="1" x14ac:dyDescent="0.2">
      <c r="A35" s="368" t="s">
        <v>12</v>
      </c>
      <c r="B35" s="369"/>
      <c r="C35" s="369"/>
      <c r="D35" s="369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70"/>
    </row>
    <row r="36" spans="1:1398" ht="8.25" hidden="1" customHeight="1" x14ac:dyDescent="0.2">
      <c r="A36" s="32"/>
      <c r="B36" s="42"/>
      <c r="C36" s="42"/>
      <c r="D36" s="42"/>
      <c r="E36" s="4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398" ht="20.100000000000001" hidden="1" customHeight="1" x14ac:dyDescent="0.2">
      <c r="A37" s="413" t="s">
        <v>98</v>
      </c>
      <c r="B37" s="414"/>
      <c r="C37" s="414"/>
      <c r="D37" s="414"/>
      <c r="E37" s="415"/>
      <c r="F37" s="104"/>
      <c r="G37" s="218" t="s">
        <v>3</v>
      </c>
      <c r="H37" s="104"/>
      <c r="I37" s="218" t="s">
        <v>5</v>
      </c>
      <c r="J37" s="104"/>
      <c r="K37" s="104"/>
      <c r="L37" s="115"/>
      <c r="M37" s="115"/>
      <c r="N37" s="115"/>
      <c r="O37" s="115"/>
    </row>
    <row r="38" spans="1:1398" ht="17.25" hidden="1" customHeight="1" thickBot="1" x14ac:dyDescent="0.25">
      <c r="A38" s="219" t="s">
        <v>3</v>
      </c>
      <c r="B38" s="219"/>
      <c r="C38" s="219" t="s">
        <v>1</v>
      </c>
      <c r="D38" s="219"/>
      <c r="E38" s="219"/>
      <c r="F38" s="54"/>
      <c r="G38" s="219" t="s">
        <v>4</v>
      </c>
      <c r="H38" s="54"/>
      <c r="I38" s="219" t="s">
        <v>2</v>
      </c>
      <c r="J38" s="54"/>
      <c r="K38" s="219" t="s">
        <v>6</v>
      </c>
      <c r="L38" s="121"/>
      <c r="M38" s="115"/>
      <c r="N38" s="115"/>
      <c r="O38" s="115"/>
    </row>
    <row r="39" spans="1:1398" ht="9.75" hidden="1" customHeight="1" x14ac:dyDescent="0.2">
      <c r="A39" s="42"/>
      <c r="B39" s="42"/>
      <c r="C39" s="42"/>
      <c r="D39" s="42"/>
      <c r="E39" s="42"/>
      <c r="F39" s="42"/>
      <c r="G39" s="4"/>
      <c r="H39" s="42"/>
      <c r="I39" s="48"/>
      <c r="J39" s="42"/>
      <c r="K39" s="7"/>
      <c r="L39" s="121"/>
      <c r="M39" s="115"/>
      <c r="N39" s="115"/>
      <c r="O39" s="115"/>
    </row>
    <row r="40" spans="1:1398" ht="18" hidden="1" customHeight="1" x14ac:dyDescent="0.25">
      <c r="A40" s="220" t="s">
        <v>24</v>
      </c>
      <c r="B40" s="221"/>
      <c r="C40" s="222" t="s">
        <v>105</v>
      </c>
      <c r="D40" s="49"/>
      <c r="E40" s="88"/>
      <c r="F40" s="49"/>
      <c r="G40" s="223"/>
      <c r="H40" s="49"/>
      <c r="I40" s="50">
        <v>8</v>
      </c>
      <c r="J40" s="49"/>
      <c r="K40" s="13">
        <f>G40*I40</f>
        <v>0</v>
      </c>
      <c r="L40" s="224" t="s">
        <v>112</v>
      </c>
      <c r="M40" s="365" t="s">
        <v>106</v>
      </c>
      <c r="N40" s="365"/>
      <c r="O40" s="365"/>
    </row>
    <row r="41" spans="1:1398" ht="9.9499999999999993" hidden="1" customHeight="1" x14ac:dyDescent="0.2">
      <c r="A41" s="104"/>
      <c r="B41" s="49"/>
      <c r="C41" s="104"/>
      <c r="D41" s="49"/>
      <c r="E41" s="88"/>
      <c r="F41" s="49"/>
      <c r="G41" s="14"/>
      <c r="H41" s="49"/>
      <c r="I41" s="51"/>
      <c r="J41" s="49"/>
      <c r="K41" s="15" t="s">
        <v>9</v>
      </c>
      <c r="L41" s="115"/>
      <c r="M41" s="115"/>
      <c r="N41" s="115"/>
      <c r="O41" s="115"/>
    </row>
    <row r="42" spans="1:1398" s="3" customFormat="1" ht="18" hidden="1" customHeight="1" x14ac:dyDescent="0.2">
      <c r="A42" s="413" t="s">
        <v>99</v>
      </c>
      <c r="B42" s="414"/>
      <c r="C42" s="414"/>
      <c r="D42" s="414"/>
      <c r="E42" s="415"/>
      <c r="F42" s="49"/>
      <c r="G42" s="218" t="s">
        <v>3</v>
      </c>
      <c r="H42" s="104"/>
      <c r="I42" s="218" t="s">
        <v>5</v>
      </c>
      <c r="J42" s="104"/>
      <c r="K42" s="104"/>
      <c r="L42" s="121"/>
      <c r="M42" s="121"/>
      <c r="N42" s="121"/>
      <c r="O42" s="12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0"/>
      <c r="KW42" s="20"/>
      <c r="KX42" s="20"/>
      <c r="KY42" s="20"/>
      <c r="KZ42" s="20"/>
      <c r="LA42" s="20"/>
      <c r="LB42" s="20"/>
      <c r="LC42" s="20"/>
      <c r="LD42" s="20"/>
      <c r="LE42" s="20"/>
      <c r="LF42" s="20"/>
      <c r="LG42" s="20"/>
      <c r="LH42" s="20"/>
      <c r="LI42" s="20"/>
      <c r="LJ42" s="20"/>
      <c r="LK42" s="20"/>
      <c r="LL42" s="20"/>
      <c r="LM42" s="20"/>
      <c r="LN42" s="20"/>
      <c r="LO42" s="20"/>
      <c r="LP42" s="20"/>
      <c r="LQ42" s="20"/>
      <c r="LR42" s="20"/>
      <c r="LS42" s="20"/>
      <c r="LT42" s="20"/>
      <c r="LU42" s="20"/>
      <c r="LV42" s="20"/>
      <c r="LW42" s="20"/>
      <c r="LX42" s="20"/>
      <c r="LY42" s="20"/>
      <c r="LZ42" s="20"/>
      <c r="MA42" s="20"/>
      <c r="MB42" s="20"/>
      <c r="MC42" s="20"/>
      <c r="MD42" s="20"/>
      <c r="ME42" s="20"/>
      <c r="MF42" s="20"/>
      <c r="MG42" s="20"/>
      <c r="MH42" s="20"/>
      <c r="MI42" s="20"/>
      <c r="MJ42" s="20"/>
      <c r="MK42" s="20"/>
      <c r="ML42" s="20"/>
      <c r="MM42" s="20"/>
      <c r="MN42" s="20"/>
      <c r="MO42" s="20"/>
      <c r="MP42" s="20"/>
      <c r="MQ42" s="20"/>
      <c r="MR42" s="20"/>
      <c r="MS42" s="20"/>
      <c r="MT42" s="20"/>
      <c r="MU42" s="20"/>
      <c r="MV42" s="20"/>
      <c r="MW42" s="20"/>
      <c r="MX42" s="20"/>
      <c r="MY42" s="20"/>
      <c r="MZ42" s="20"/>
      <c r="NA42" s="20"/>
      <c r="NB42" s="20"/>
      <c r="NC42" s="20"/>
      <c r="ND42" s="20"/>
      <c r="NE42" s="20"/>
      <c r="NF42" s="20"/>
      <c r="NG42" s="20"/>
      <c r="NH42" s="20"/>
      <c r="NI42" s="20"/>
      <c r="NJ42" s="20"/>
      <c r="NK42" s="20"/>
      <c r="NL42" s="20"/>
      <c r="NM42" s="20"/>
      <c r="NN42" s="20"/>
      <c r="NO42" s="20"/>
      <c r="NP42" s="20"/>
      <c r="NQ42" s="20"/>
      <c r="NR42" s="20"/>
      <c r="NS42" s="20"/>
      <c r="NT42" s="20"/>
      <c r="NU42" s="20"/>
      <c r="NV42" s="20"/>
      <c r="NW42" s="20"/>
      <c r="NX42" s="20"/>
      <c r="NY42" s="20"/>
      <c r="NZ42" s="20"/>
      <c r="OA42" s="20"/>
      <c r="OB42" s="20"/>
      <c r="OC42" s="20"/>
      <c r="OD42" s="20"/>
      <c r="OE42" s="20"/>
      <c r="OF42" s="20"/>
      <c r="OG42" s="20"/>
      <c r="OH42" s="20"/>
      <c r="OI42" s="20"/>
      <c r="OJ42" s="20"/>
      <c r="OK42" s="20"/>
      <c r="OL42" s="20"/>
      <c r="OM42" s="20"/>
      <c r="ON42" s="20"/>
      <c r="OO42" s="20"/>
      <c r="OP42" s="20"/>
      <c r="OQ42" s="20"/>
      <c r="OR42" s="20"/>
      <c r="OS42" s="20"/>
      <c r="OT42" s="20"/>
      <c r="OU42" s="20"/>
      <c r="OV42" s="20"/>
      <c r="OW42" s="20"/>
      <c r="OX42" s="20"/>
      <c r="OY42" s="20"/>
      <c r="OZ42" s="20"/>
      <c r="PA42" s="20"/>
      <c r="PB42" s="20"/>
      <c r="PC42" s="20"/>
      <c r="PD42" s="20"/>
      <c r="PE42" s="20"/>
      <c r="PF42" s="20"/>
      <c r="PG42" s="20"/>
      <c r="PH42" s="20"/>
      <c r="PI42" s="20"/>
      <c r="PJ42" s="20"/>
      <c r="PK42" s="20"/>
      <c r="PL42" s="20"/>
      <c r="PM42" s="20"/>
      <c r="PN42" s="20"/>
      <c r="PO42" s="20"/>
      <c r="PP42" s="20"/>
      <c r="PQ42" s="20"/>
      <c r="PR42" s="20"/>
      <c r="PS42" s="20"/>
      <c r="PT42" s="20"/>
      <c r="PU42" s="20"/>
      <c r="PV42" s="20"/>
      <c r="PW42" s="20"/>
      <c r="PX42" s="20"/>
      <c r="PY42" s="20"/>
      <c r="PZ42" s="20"/>
      <c r="QA42" s="20"/>
      <c r="QB42" s="20"/>
      <c r="QC42" s="20"/>
      <c r="QD42" s="20"/>
      <c r="QE42" s="20"/>
      <c r="QF42" s="20"/>
      <c r="QG42" s="20"/>
      <c r="QH42" s="20"/>
      <c r="QI42" s="20"/>
      <c r="QJ42" s="20"/>
      <c r="QK42" s="20"/>
      <c r="QL42" s="20"/>
      <c r="QM42" s="20"/>
      <c r="QN42" s="20"/>
      <c r="QO42" s="20"/>
      <c r="QP42" s="20"/>
      <c r="QQ42" s="20"/>
      <c r="QR42" s="20"/>
      <c r="QS42" s="20"/>
      <c r="QT42" s="20"/>
      <c r="QU42" s="20"/>
      <c r="QV42" s="20"/>
      <c r="QW42" s="20"/>
      <c r="QX42" s="20"/>
      <c r="QY42" s="20"/>
      <c r="QZ42" s="20"/>
      <c r="RA42" s="20"/>
      <c r="RB42" s="20"/>
      <c r="RC42" s="20"/>
      <c r="RD42" s="20"/>
      <c r="RE42" s="20"/>
      <c r="RF42" s="20"/>
      <c r="RG42" s="20"/>
      <c r="RH42" s="20"/>
      <c r="RI42" s="20"/>
      <c r="RJ42" s="20"/>
      <c r="RK42" s="20"/>
      <c r="RL42" s="20"/>
      <c r="RM42" s="20"/>
      <c r="RN42" s="20"/>
      <c r="RO42" s="20"/>
      <c r="RP42" s="20"/>
      <c r="RQ42" s="20"/>
      <c r="RR42" s="20"/>
      <c r="RS42" s="20"/>
      <c r="RT42" s="20"/>
      <c r="RU42" s="20"/>
      <c r="RV42" s="20"/>
      <c r="RW42" s="20"/>
      <c r="RX42" s="20"/>
      <c r="RY42" s="20"/>
      <c r="RZ42" s="20"/>
      <c r="SA42" s="20"/>
      <c r="SB42" s="20"/>
      <c r="SC42" s="20"/>
      <c r="SD42" s="20"/>
      <c r="SE42" s="20"/>
      <c r="SF42" s="20"/>
      <c r="SG42" s="20"/>
      <c r="SH42" s="20"/>
      <c r="SI42" s="20"/>
      <c r="SJ42" s="20"/>
      <c r="SK42" s="20"/>
      <c r="SL42" s="20"/>
      <c r="SM42" s="20"/>
      <c r="SN42" s="20"/>
      <c r="SO42" s="20"/>
      <c r="SP42" s="20"/>
      <c r="SQ42" s="20"/>
      <c r="SR42" s="20"/>
      <c r="SS42" s="20"/>
      <c r="ST42" s="20"/>
      <c r="SU42" s="20"/>
      <c r="SV42" s="20"/>
      <c r="SW42" s="20"/>
      <c r="SX42" s="20"/>
      <c r="SY42" s="20"/>
      <c r="SZ42" s="20"/>
      <c r="TA42" s="20"/>
      <c r="TB42" s="20"/>
      <c r="TC42" s="20"/>
      <c r="TD42" s="20"/>
      <c r="TE42" s="20"/>
      <c r="TF42" s="20"/>
      <c r="TG42" s="20"/>
      <c r="TH42" s="20"/>
      <c r="TI42" s="20"/>
      <c r="TJ42" s="20"/>
      <c r="TK42" s="20"/>
      <c r="TL42" s="20"/>
      <c r="TM42" s="20"/>
      <c r="TN42" s="20"/>
      <c r="TO42" s="20"/>
      <c r="TP42" s="20"/>
      <c r="TQ42" s="20"/>
      <c r="TR42" s="20"/>
      <c r="TS42" s="20"/>
      <c r="TT42" s="20"/>
      <c r="TU42" s="20"/>
      <c r="TV42" s="20"/>
      <c r="TW42" s="20"/>
      <c r="TX42" s="20"/>
      <c r="TY42" s="20"/>
      <c r="TZ42" s="20"/>
      <c r="UA42" s="20"/>
      <c r="UB42" s="20"/>
      <c r="UC42" s="20"/>
      <c r="UD42" s="20"/>
      <c r="UE42" s="20"/>
      <c r="UF42" s="20"/>
      <c r="UG42" s="20"/>
      <c r="UH42" s="20"/>
      <c r="UI42" s="20"/>
      <c r="UJ42" s="20"/>
      <c r="UK42" s="20"/>
      <c r="UL42" s="20"/>
      <c r="UM42" s="20"/>
      <c r="UN42" s="20"/>
      <c r="UO42" s="20"/>
      <c r="UP42" s="20"/>
      <c r="UQ42" s="20"/>
      <c r="UR42" s="20"/>
      <c r="US42" s="20"/>
      <c r="UT42" s="20"/>
      <c r="UU42" s="20"/>
      <c r="UV42" s="20"/>
      <c r="UW42" s="20"/>
      <c r="UX42" s="20"/>
      <c r="UY42" s="20"/>
      <c r="UZ42" s="20"/>
      <c r="VA42" s="20"/>
      <c r="VB42" s="20"/>
      <c r="VC42" s="20"/>
      <c r="VD42" s="20"/>
      <c r="VE42" s="20"/>
      <c r="VF42" s="20"/>
      <c r="VG42" s="20"/>
      <c r="VH42" s="20"/>
      <c r="VI42" s="20"/>
      <c r="VJ42" s="20"/>
      <c r="VK42" s="20"/>
      <c r="VL42" s="20"/>
      <c r="VM42" s="20"/>
      <c r="VN42" s="20"/>
      <c r="VO42" s="20"/>
      <c r="VP42" s="20"/>
      <c r="VQ42" s="20"/>
      <c r="VR42" s="20"/>
      <c r="VS42" s="20"/>
      <c r="VT42" s="20"/>
      <c r="VU42" s="20"/>
      <c r="VV42" s="20"/>
      <c r="VW42" s="20"/>
      <c r="VX42" s="20"/>
      <c r="VY42" s="20"/>
      <c r="VZ42" s="20"/>
      <c r="WA42" s="20"/>
      <c r="WB42" s="20"/>
      <c r="WC42" s="20"/>
      <c r="WD42" s="20"/>
      <c r="WE42" s="20"/>
      <c r="WF42" s="20"/>
      <c r="WG42" s="20"/>
      <c r="WH42" s="20"/>
      <c r="WI42" s="20"/>
      <c r="WJ42" s="20"/>
      <c r="WK42" s="20"/>
      <c r="WL42" s="20"/>
      <c r="WM42" s="20"/>
      <c r="WN42" s="20"/>
      <c r="WO42" s="20"/>
      <c r="WP42" s="20"/>
      <c r="WQ42" s="20"/>
      <c r="WR42" s="20"/>
      <c r="WS42" s="20"/>
      <c r="WT42" s="20"/>
      <c r="WU42" s="20"/>
      <c r="WV42" s="20"/>
      <c r="WW42" s="20"/>
      <c r="WX42" s="20"/>
      <c r="WY42" s="20"/>
      <c r="WZ42" s="20"/>
      <c r="XA42" s="20"/>
      <c r="XB42" s="20"/>
      <c r="XC42" s="20"/>
      <c r="XD42" s="20"/>
      <c r="XE42" s="20"/>
      <c r="XF42" s="20"/>
      <c r="XG42" s="20"/>
      <c r="XH42" s="20"/>
      <c r="XI42" s="20"/>
      <c r="XJ42" s="20"/>
      <c r="XK42" s="20"/>
      <c r="XL42" s="20"/>
      <c r="XM42" s="20"/>
      <c r="XN42" s="20"/>
      <c r="XO42" s="20"/>
      <c r="XP42" s="20"/>
      <c r="XQ42" s="20"/>
      <c r="XR42" s="20"/>
      <c r="XS42" s="20"/>
      <c r="XT42" s="20"/>
      <c r="XU42" s="20"/>
      <c r="XV42" s="20"/>
      <c r="XW42" s="20"/>
      <c r="XX42" s="20"/>
      <c r="XY42" s="20"/>
      <c r="XZ42" s="20"/>
      <c r="YA42" s="20"/>
      <c r="YB42" s="20"/>
      <c r="YC42" s="20"/>
      <c r="YD42" s="20"/>
      <c r="YE42" s="20"/>
      <c r="YF42" s="20"/>
      <c r="YG42" s="20"/>
      <c r="YH42" s="20"/>
      <c r="YI42" s="20"/>
      <c r="YJ42" s="20"/>
      <c r="YK42" s="20"/>
      <c r="YL42" s="20"/>
      <c r="YM42" s="20"/>
      <c r="YN42" s="20"/>
      <c r="YO42" s="20"/>
      <c r="YP42" s="20"/>
      <c r="YQ42" s="20"/>
      <c r="YR42" s="20"/>
      <c r="YS42" s="20"/>
      <c r="YT42" s="20"/>
      <c r="YU42" s="20"/>
      <c r="YV42" s="20"/>
      <c r="YW42" s="20"/>
      <c r="YX42" s="20"/>
      <c r="YY42" s="20"/>
      <c r="YZ42" s="20"/>
      <c r="ZA42" s="20"/>
      <c r="ZB42" s="20"/>
      <c r="ZC42" s="20"/>
      <c r="ZD42" s="20"/>
      <c r="ZE42" s="20"/>
      <c r="ZF42" s="20"/>
      <c r="ZG42" s="20"/>
      <c r="ZH42" s="20"/>
      <c r="ZI42" s="20"/>
      <c r="ZJ42" s="20"/>
      <c r="ZK42" s="20"/>
      <c r="ZL42" s="20"/>
      <c r="ZM42" s="20"/>
      <c r="ZN42" s="20"/>
      <c r="ZO42" s="20"/>
      <c r="ZP42" s="20"/>
      <c r="ZQ42" s="20"/>
      <c r="ZR42" s="20"/>
      <c r="ZS42" s="20"/>
      <c r="ZT42" s="20"/>
      <c r="ZU42" s="20"/>
      <c r="ZV42" s="20"/>
      <c r="ZW42" s="20"/>
      <c r="ZX42" s="20"/>
      <c r="ZY42" s="20"/>
      <c r="ZZ42" s="20"/>
      <c r="AAA42" s="20"/>
      <c r="AAB42" s="20"/>
      <c r="AAC42" s="20"/>
      <c r="AAD42" s="20"/>
      <c r="AAE42" s="20"/>
      <c r="AAF42" s="20"/>
      <c r="AAG42" s="20"/>
      <c r="AAH42" s="20"/>
      <c r="AAI42" s="20"/>
      <c r="AAJ42" s="20"/>
      <c r="AAK42" s="20"/>
      <c r="AAL42" s="20"/>
      <c r="AAM42" s="20"/>
      <c r="AAN42" s="20"/>
      <c r="AAO42" s="20"/>
      <c r="AAP42" s="20"/>
      <c r="AAQ42" s="20"/>
      <c r="AAR42" s="20"/>
      <c r="AAS42" s="20"/>
      <c r="AAT42" s="20"/>
      <c r="AAU42" s="20"/>
      <c r="AAV42" s="20"/>
      <c r="AAW42" s="20"/>
      <c r="AAX42" s="20"/>
      <c r="AAY42" s="20"/>
      <c r="AAZ42" s="20"/>
      <c r="ABA42" s="20"/>
      <c r="ABB42" s="20"/>
      <c r="ABC42" s="20"/>
      <c r="ABD42" s="20"/>
      <c r="ABE42" s="20"/>
      <c r="ABF42" s="20"/>
      <c r="ABG42" s="20"/>
      <c r="ABH42" s="20"/>
      <c r="ABI42" s="20"/>
      <c r="ABJ42" s="20"/>
      <c r="ABK42" s="20"/>
      <c r="ABL42" s="20"/>
      <c r="ABM42" s="20"/>
      <c r="ABN42" s="20"/>
      <c r="ABO42" s="20"/>
      <c r="ABP42" s="20"/>
      <c r="ABQ42" s="20"/>
      <c r="ABR42" s="20"/>
      <c r="ABS42" s="20"/>
      <c r="ABT42" s="20"/>
      <c r="ABU42" s="20"/>
      <c r="ABV42" s="20"/>
      <c r="ABW42" s="20"/>
      <c r="ABX42" s="20"/>
      <c r="ABY42" s="20"/>
      <c r="ABZ42" s="20"/>
      <c r="ACA42" s="20"/>
      <c r="ACB42" s="20"/>
      <c r="ACC42" s="20"/>
      <c r="ACD42" s="20"/>
      <c r="ACE42" s="20"/>
      <c r="ACF42" s="20"/>
      <c r="ACG42" s="20"/>
      <c r="ACH42" s="20"/>
      <c r="ACI42" s="20"/>
      <c r="ACJ42" s="20"/>
      <c r="ACK42" s="20"/>
      <c r="ACL42" s="20"/>
      <c r="ACM42" s="20"/>
      <c r="ACN42" s="20"/>
      <c r="ACO42" s="20"/>
      <c r="ACP42" s="20"/>
      <c r="ACQ42" s="20"/>
      <c r="ACR42" s="20"/>
      <c r="ACS42" s="20"/>
      <c r="ACT42" s="20"/>
      <c r="ACU42" s="20"/>
      <c r="ACV42" s="20"/>
      <c r="ACW42" s="20"/>
      <c r="ACX42" s="20"/>
      <c r="ACY42" s="20"/>
      <c r="ACZ42" s="20"/>
      <c r="ADA42" s="20"/>
      <c r="ADB42" s="20"/>
      <c r="ADC42" s="20"/>
      <c r="ADD42" s="20"/>
      <c r="ADE42" s="20"/>
      <c r="ADF42" s="20"/>
      <c r="ADG42" s="20"/>
      <c r="ADH42" s="20"/>
      <c r="ADI42" s="20"/>
      <c r="ADJ42" s="20"/>
      <c r="ADK42" s="20"/>
      <c r="ADL42" s="20"/>
      <c r="ADM42" s="20"/>
      <c r="ADN42" s="20"/>
      <c r="ADO42" s="20"/>
      <c r="ADP42" s="20"/>
      <c r="ADQ42" s="20"/>
      <c r="ADR42" s="20"/>
      <c r="ADS42" s="20"/>
      <c r="ADT42" s="20"/>
      <c r="ADU42" s="20"/>
      <c r="ADV42" s="20"/>
      <c r="ADW42" s="20"/>
      <c r="ADX42" s="20"/>
      <c r="ADY42" s="20"/>
      <c r="ADZ42" s="20"/>
      <c r="AEA42" s="20"/>
      <c r="AEB42" s="20"/>
      <c r="AEC42" s="20"/>
      <c r="AED42" s="20"/>
      <c r="AEE42" s="20"/>
      <c r="AEF42" s="20"/>
      <c r="AEG42" s="20"/>
      <c r="AEH42" s="20"/>
      <c r="AEI42" s="20"/>
      <c r="AEJ42" s="20"/>
      <c r="AEK42" s="20"/>
      <c r="AEL42" s="20"/>
      <c r="AEM42" s="20"/>
      <c r="AEN42" s="20"/>
      <c r="AEO42" s="20"/>
      <c r="AEP42" s="20"/>
      <c r="AEQ42" s="20"/>
      <c r="AER42" s="20"/>
      <c r="AES42" s="20"/>
      <c r="AET42" s="20"/>
      <c r="AEU42" s="20"/>
      <c r="AEV42" s="20"/>
      <c r="AEW42" s="20"/>
      <c r="AEX42" s="20"/>
      <c r="AEY42" s="20"/>
      <c r="AEZ42" s="20"/>
      <c r="AFA42" s="20"/>
      <c r="AFB42" s="20"/>
      <c r="AFC42" s="20"/>
      <c r="AFD42" s="20"/>
      <c r="AFE42" s="20"/>
      <c r="AFF42" s="20"/>
      <c r="AFG42" s="20"/>
      <c r="AFH42" s="20"/>
      <c r="AFI42" s="20"/>
      <c r="AFJ42" s="20"/>
      <c r="AFK42" s="20"/>
      <c r="AFL42" s="20"/>
      <c r="AFM42" s="20"/>
      <c r="AFN42" s="20"/>
      <c r="AFO42" s="20"/>
      <c r="AFP42" s="20"/>
      <c r="AFQ42" s="20"/>
      <c r="AFR42" s="20"/>
      <c r="AFS42" s="20"/>
      <c r="AFT42" s="20"/>
      <c r="AFU42" s="20"/>
      <c r="AFV42" s="20"/>
      <c r="AFW42" s="20"/>
      <c r="AFX42" s="20"/>
      <c r="AFY42" s="20"/>
      <c r="AFZ42" s="20"/>
      <c r="AGA42" s="20"/>
      <c r="AGB42" s="20"/>
      <c r="AGC42" s="20"/>
      <c r="AGD42" s="20"/>
      <c r="AGE42" s="20"/>
      <c r="AGF42" s="20"/>
      <c r="AGG42" s="20"/>
      <c r="AGH42" s="20"/>
      <c r="AGI42" s="20"/>
      <c r="AGJ42" s="20"/>
      <c r="AGK42" s="20"/>
      <c r="AGL42" s="20"/>
      <c r="AGM42" s="20"/>
      <c r="AGN42" s="20"/>
      <c r="AGO42" s="20"/>
      <c r="AGP42" s="20"/>
      <c r="AGQ42" s="20"/>
      <c r="AGR42" s="20"/>
      <c r="AGS42" s="20"/>
      <c r="AGT42" s="20"/>
      <c r="AGU42" s="20"/>
      <c r="AGV42" s="20"/>
      <c r="AGW42" s="20"/>
      <c r="AGX42" s="20"/>
      <c r="AGY42" s="20"/>
      <c r="AGZ42" s="20"/>
      <c r="AHA42" s="20"/>
      <c r="AHB42" s="20"/>
      <c r="AHC42" s="20"/>
      <c r="AHD42" s="20"/>
      <c r="AHE42" s="20"/>
      <c r="AHF42" s="20"/>
      <c r="AHG42" s="20"/>
      <c r="AHH42" s="20"/>
      <c r="AHI42" s="20"/>
      <c r="AHJ42" s="20"/>
      <c r="AHK42" s="20"/>
      <c r="AHL42" s="20"/>
      <c r="AHM42" s="20"/>
      <c r="AHN42" s="20"/>
      <c r="AHO42" s="20"/>
      <c r="AHP42" s="20"/>
      <c r="AHQ42" s="20"/>
      <c r="AHR42" s="20"/>
      <c r="AHS42" s="20"/>
      <c r="AHT42" s="20"/>
      <c r="AHU42" s="20"/>
      <c r="AHV42" s="20"/>
      <c r="AHW42" s="20"/>
      <c r="AHX42" s="20"/>
      <c r="AHY42" s="20"/>
      <c r="AHZ42" s="20"/>
      <c r="AIA42" s="20"/>
      <c r="AIB42" s="20"/>
      <c r="AIC42" s="20"/>
      <c r="AID42" s="20"/>
      <c r="AIE42" s="20"/>
      <c r="AIF42" s="20"/>
      <c r="AIG42" s="20"/>
      <c r="AIH42" s="20"/>
      <c r="AII42" s="20"/>
      <c r="AIJ42" s="20"/>
      <c r="AIK42" s="20"/>
      <c r="AIL42" s="20"/>
      <c r="AIM42" s="20"/>
      <c r="AIN42" s="20"/>
      <c r="AIO42" s="20"/>
      <c r="AIP42" s="20"/>
      <c r="AIQ42" s="20"/>
      <c r="AIR42" s="20"/>
      <c r="AIS42" s="20"/>
      <c r="AIT42" s="20"/>
      <c r="AIU42" s="20"/>
      <c r="AIV42" s="20"/>
      <c r="AIW42" s="20"/>
      <c r="AIX42" s="20"/>
      <c r="AIY42" s="20"/>
      <c r="AIZ42" s="20"/>
      <c r="AJA42" s="20"/>
      <c r="AJB42" s="20"/>
      <c r="AJC42" s="20"/>
      <c r="AJD42" s="20"/>
      <c r="AJE42" s="20"/>
      <c r="AJF42" s="20"/>
      <c r="AJG42" s="20"/>
      <c r="AJH42" s="20"/>
      <c r="AJI42" s="20"/>
      <c r="AJJ42" s="20"/>
      <c r="AJK42" s="20"/>
      <c r="AJL42" s="20"/>
      <c r="AJM42" s="20"/>
      <c r="AJN42" s="20"/>
      <c r="AJO42" s="20"/>
      <c r="AJP42" s="20"/>
      <c r="AJQ42" s="20"/>
      <c r="AJR42" s="20"/>
      <c r="AJS42" s="20"/>
      <c r="AJT42" s="20"/>
      <c r="AJU42" s="20"/>
      <c r="AJV42" s="20"/>
      <c r="AJW42" s="20"/>
      <c r="AJX42" s="20"/>
      <c r="AJY42" s="20"/>
      <c r="AJZ42" s="20"/>
      <c r="AKA42" s="20"/>
      <c r="AKB42" s="20"/>
      <c r="AKC42" s="20"/>
      <c r="AKD42" s="20"/>
      <c r="AKE42" s="20"/>
      <c r="AKF42" s="20"/>
      <c r="AKG42" s="20"/>
      <c r="AKH42" s="20"/>
      <c r="AKI42" s="20"/>
      <c r="AKJ42" s="20"/>
      <c r="AKK42" s="20"/>
      <c r="AKL42" s="20"/>
      <c r="AKM42" s="20"/>
      <c r="AKN42" s="20"/>
      <c r="AKO42" s="20"/>
      <c r="AKP42" s="20"/>
      <c r="AKQ42" s="20"/>
      <c r="AKR42" s="20"/>
      <c r="AKS42" s="20"/>
      <c r="AKT42" s="20"/>
      <c r="AKU42" s="20"/>
      <c r="AKV42" s="20"/>
      <c r="AKW42" s="20"/>
      <c r="AKX42" s="20"/>
      <c r="AKY42" s="20"/>
      <c r="AKZ42" s="20"/>
      <c r="ALA42" s="20"/>
      <c r="ALB42" s="20"/>
      <c r="ALC42" s="20"/>
      <c r="ALD42" s="20"/>
      <c r="ALE42" s="20"/>
      <c r="ALF42" s="20"/>
      <c r="ALG42" s="20"/>
      <c r="ALH42" s="20"/>
      <c r="ALI42" s="20"/>
      <c r="ALJ42" s="20"/>
      <c r="ALK42" s="20"/>
      <c r="ALL42" s="20"/>
      <c r="ALM42" s="20"/>
      <c r="ALN42" s="20"/>
      <c r="ALO42" s="20"/>
      <c r="ALP42" s="20"/>
      <c r="ALQ42" s="20"/>
      <c r="ALR42" s="20"/>
      <c r="ALS42" s="20"/>
      <c r="ALT42" s="20"/>
      <c r="ALU42" s="20"/>
      <c r="ALV42" s="20"/>
      <c r="ALW42" s="20"/>
      <c r="ALX42" s="20"/>
      <c r="ALY42" s="20"/>
      <c r="ALZ42" s="20"/>
      <c r="AMA42" s="20"/>
      <c r="AMB42" s="20"/>
      <c r="AMC42" s="20"/>
      <c r="AMD42" s="20"/>
      <c r="AME42" s="20"/>
      <c r="AMF42" s="20"/>
      <c r="AMG42" s="20"/>
      <c r="AMH42" s="20"/>
      <c r="AMI42" s="20"/>
      <c r="AMJ42" s="20"/>
      <c r="AMK42" s="20"/>
      <c r="AML42" s="20"/>
      <c r="AMM42" s="20"/>
      <c r="AMN42" s="20"/>
      <c r="AMO42" s="20"/>
      <c r="AMP42" s="20"/>
      <c r="AMQ42" s="20"/>
      <c r="AMR42" s="20"/>
      <c r="AMS42" s="20"/>
      <c r="AMT42" s="20"/>
      <c r="AMU42" s="20"/>
      <c r="AMV42" s="20"/>
      <c r="AMW42" s="20"/>
      <c r="AMX42" s="20"/>
      <c r="AMY42" s="20"/>
      <c r="AMZ42" s="20"/>
      <c r="ANA42" s="20"/>
      <c r="ANB42" s="20"/>
      <c r="ANC42" s="20"/>
      <c r="AND42" s="20"/>
      <c r="ANE42" s="20"/>
      <c r="ANF42" s="20"/>
      <c r="ANG42" s="20"/>
      <c r="ANH42" s="20"/>
      <c r="ANI42" s="20"/>
      <c r="ANJ42" s="20"/>
      <c r="ANK42" s="20"/>
      <c r="ANL42" s="20"/>
      <c r="ANM42" s="20"/>
      <c r="ANN42" s="20"/>
      <c r="ANO42" s="20"/>
      <c r="ANP42" s="20"/>
      <c r="ANQ42" s="20"/>
      <c r="ANR42" s="20"/>
      <c r="ANS42" s="20"/>
      <c r="ANT42" s="20"/>
      <c r="ANU42" s="20"/>
      <c r="ANV42" s="20"/>
      <c r="ANW42" s="20"/>
      <c r="ANX42" s="20"/>
      <c r="ANY42" s="20"/>
      <c r="ANZ42" s="20"/>
      <c r="AOA42" s="20"/>
      <c r="AOB42" s="20"/>
      <c r="AOC42" s="20"/>
      <c r="AOD42" s="20"/>
      <c r="AOE42" s="20"/>
      <c r="AOF42" s="20"/>
      <c r="AOG42" s="20"/>
      <c r="AOH42" s="20"/>
      <c r="AOI42" s="20"/>
      <c r="AOJ42" s="20"/>
      <c r="AOK42" s="20"/>
      <c r="AOL42" s="20"/>
      <c r="AOM42" s="20"/>
      <c r="AON42" s="20"/>
      <c r="AOO42" s="20"/>
      <c r="AOP42" s="20"/>
      <c r="AOQ42" s="20"/>
      <c r="AOR42" s="20"/>
      <c r="AOS42" s="20"/>
      <c r="AOT42" s="20"/>
      <c r="AOU42" s="20"/>
      <c r="AOV42" s="20"/>
      <c r="AOW42" s="20"/>
      <c r="AOX42" s="20"/>
      <c r="AOY42" s="20"/>
      <c r="AOZ42" s="20"/>
      <c r="APA42" s="20"/>
      <c r="APB42" s="20"/>
      <c r="APC42" s="20"/>
      <c r="APD42" s="20"/>
      <c r="APE42" s="20"/>
      <c r="APF42" s="20"/>
      <c r="APG42" s="20"/>
      <c r="APH42" s="20"/>
      <c r="API42" s="20"/>
      <c r="APJ42" s="20"/>
      <c r="APK42" s="20"/>
      <c r="APL42" s="20"/>
      <c r="APM42" s="20"/>
      <c r="APN42" s="20"/>
      <c r="APO42" s="20"/>
      <c r="APP42" s="20"/>
      <c r="APQ42" s="20"/>
      <c r="APR42" s="20"/>
      <c r="APS42" s="20"/>
      <c r="APT42" s="20"/>
      <c r="APU42" s="20"/>
      <c r="APV42" s="20"/>
      <c r="APW42" s="20"/>
      <c r="APX42" s="20"/>
      <c r="APY42" s="20"/>
      <c r="APZ42" s="20"/>
      <c r="AQA42" s="20"/>
      <c r="AQB42" s="20"/>
      <c r="AQC42" s="20"/>
      <c r="AQD42" s="20"/>
      <c r="AQE42" s="20"/>
      <c r="AQF42" s="20"/>
      <c r="AQG42" s="20"/>
      <c r="AQH42" s="20"/>
      <c r="AQI42" s="20"/>
      <c r="AQJ42" s="20"/>
      <c r="AQK42" s="20"/>
      <c r="AQL42" s="20"/>
      <c r="AQM42" s="20"/>
      <c r="AQN42" s="20"/>
      <c r="AQO42" s="20"/>
      <c r="AQP42" s="20"/>
      <c r="AQQ42" s="20"/>
      <c r="AQR42" s="20"/>
      <c r="AQS42" s="20"/>
      <c r="AQT42" s="20"/>
      <c r="AQU42" s="20"/>
      <c r="AQV42" s="20"/>
      <c r="AQW42" s="20"/>
      <c r="AQX42" s="20"/>
      <c r="AQY42" s="20"/>
      <c r="AQZ42" s="20"/>
      <c r="ARA42" s="20"/>
      <c r="ARB42" s="20"/>
      <c r="ARC42" s="20"/>
      <c r="ARD42" s="20"/>
      <c r="ARE42" s="20"/>
      <c r="ARF42" s="20"/>
      <c r="ARG42" s="20"/>
      <c r="ARH42" s="20"/>
      <c r="ARI42" s="20"/>
      <c r="ARJ42" s="20"/>
      <c r="ARK42" s="20"/>
      <c r="ARL42" s="20"/>
      <c r="ARM42" s="20"/>
      <c r="ARN42" s="20"/>
      <c r="ARO42" s="20"/>
      <c r="ARP42" s="20"/>
      <c r="ARQ42" s="20"/>
      <c r="ARR42" s="20"/>
      <c r="ARS42" s="20"/>
      <c r="ART42" s="20"/>
      <c r="ARU42" s="20"/>
      <c r="ARV42" s="20"/>
      <c r="ARW42" s="20"/>
      <c r="ARX42" s="20"/>
      <c r="ARY42" s="20"/>
      <c r="ARZ42" s="20"/>
      <c r="ASA42" s="20"/>
      <c r="ASB42" s="20"/>
      <c r="ASC42" s="20"/>
      <c r="ASD42" s="20"/>
      <c r="ASE42" s="20"/>
      <c r="ASF42" s="20"/>
      <c r="ASG42" s="20"/>
      <c r="ASH42" s="20"/>
      <c r="ASI42" s="20"/>
      <c r="ASJ42" s="20"/>
      <c r="ASK42" s="20"/>
      <c r="ASL42" s="20"/>
      <c r="ASM42" s="20"/>
      <c r="ASN42" s="20"/>
      <c r="ASO42" s="20"/>
      <c r="ASP42" s="20"/>
      <c r="ASQ42" s="20"/>
      <c r="ASR42" s="20"/>
      <c r="ASS42" s="20"/>
      <c r="AST42" s="20"/>
      <c r="ASU42" s="20"/>
      <c r="ASV42" s="20"/>
      <c r="ASW42" s="20"/>
      <c r="ASX42" s="20"/>
      <c r="ASY42" s="20"/>
      <c r="ASZ42" s="20"/>
      <c r="ATA42" s="20"/>
      <c r="ATB42" s="20"/>
      <c r="ATC42" s="20"/>
      <c r="ATD42" s="20"/>
      <c r="ATE42" s="20"/>
      <c r="ATF42" s="20"/>
      <c r="ATG42" s="20"/>
      <c r="ATH42" s="20"/>
      <c r="ATI42" s="20"/>
      <c r="ATJ42" s="20"/>
      <c r="ATK42" s="20"/>
      <c r="ATL42" s="20"/>
      <c r="ATM42" s="20"/>
      <c r="ATN42" s="20"/>
      <c r="ATO42" s="20"/>
      <c r="ATP42" s="20"/>
      <c r="ATQ42" s="20"/>
      <c r="ATR42" s="20"/>
      <c r="ATS42" s="20"/>
      <c r="ATT42" s="20"/>
      <c r="ATU42" s="20"/>
      <c r="ATV42" s="20"/>
      <c r="ATW42" s="20"/>
      <c r="ATX42" s="20"/>
      <c r="ATY42" s="20"/>
      <c r="ATZ42" s="20"/>
      <c r="AUA42" s="20"/>
      <c r="AUB42" s="20"/>
      <c r="AUC42" s="20"/>
      <c r="AUD42" s="20"/>
      <c r="AUE42" s="20"/>
      <c r="AUF42" s="20"/>
      <c r="AUG42" s="20"/>
      <c r="AUH42" s="20"/>
      <c r="AUI42" s="20"/>
      <c r="AUJ42" s="20"/>
      <c r="AUK42" s="20"/>
      <c r="AUL42" s="20"/>
      <c r="AUM42" s="20"/>
      <c r="AUN42" s="20"/>
      <c r="AUO42" s="20"/>
      <c r="AUP42" s="20"/>
      <c r="AUQ42" s="20"/>
      <c r="AUR42" s="20"/>
      <c r="AUS42" s="20"/>
      <c r="AUT42" s="20"/>
      <c r="AUU42" s="20"/>
      <c r="AUV42" s="20"/>
      <c r="AUW42" s="20"/>
      <c r="AUX42" s="20"/>
      <c r="AUY42" s="20"/>
      <c r="AUZ42" s="20"/>
      <c r="AVA42" s="20"/>
      <c r="AVB42" s="20"/>
      <c r="AVC42" s="20"/>
      <c r="AVD42" s="20"/>
      <c r="AVE42" s="20"/>
      <c r="AVF42" s="20"/>
      <c r="AVG42" s="20"/>
      <c r="AVH42" s="20"/>
      <c r="AVI42" s="20"/>
      <c r="AVJ42" s="20"/>
      <c r="AVK42" s="20"/>
      <c r="AVL42" s="20"/>
      <c r="AVM42" s="20"/>
      <c r="AVN42" s="20"/>
      <c r="AVO42" s="20"/>
      <c r="AVP42" s="20"/>
      <c r="AVQ42" s="20"/>
      <c r="AVR42" s="20"/>
      <c r="AVS42" s="20"/>
      <c r="AVT42" s="20"/>
      <c r="AVU42" s="20"/>
      <c r="AVV42" s="20"/>
      <c r="AVW42" s="20"/>
      <c r="AVX42" s="20"/>
      <c r="AVY42" s="20"/>
      <c r="AVZ42" s="20"/>
      <c r="AWA42" s="20"/>
      <c r="AWB42" s="20"/>
      <c r="AWC42" s="20"/>
      <c r="AWD42" s="20"/>
      <c r="AWE42" s="20"/>
      <c r="AWF42" s="20"/>
      <c r="AWG42" s="20"/>
      <c r="AWH42" s="20"/>
      <c r="AWI42" s="20"/>
      <c r="AWJ42" s="20"/>
      <c r="AWK42" s="20"/>
      <c r="AWL42" s="20"/>
      <c r="AWM42" s="20"/>
      <c r="AWN42" s="20"/>
      <c r="AWO42" s="20"/>
      <c r="AWP42" s="20"/>
      <c r="AWQ42" s="20"/>
      <c r="AWR42" s="20"/>
      <c r="AWS42" s="20"/>
      <c r="AWT42" s="20"/>
      <c r="AWU42" s="20"/>
      <c r="AWV42" s="20"/>
      <c r="AWW42" s="20"/>
      <c r="AWX42" s="20"/>
      <c r="AWY42" s="20"/>
      <c r="AWZ42" s="20"/>
      <c r="AXA42" s="20"/>
      <c r="AXB42" s="20"/>
      <c r="AXC42" s="20"/>
      <c r="AXD42" s="20"/>
      <c r="AXE42" s="20"/>
      <c r="AXF42" s="20"/>
      <c r="AXG42" s="20"/>
      <c r="AXH42" s="20"/>
      <c r="AXI42" s="20"/>
      <c r="AXJ42" s="20"/>
      <c r="AXK42" s="20"/>
      <c r="AXL42" s="20"/>
      <c r="AXM42" s="20"/>
      <c r="AXN42" s="20"/>
      <c r="AXO42" s="20"/>
      <c r="AXP42" s="20"/>
      <c r="AXQ42" s="20"/>
      <c r="AXR42" s="20"/>
      <c r="AXS42" s="20"/>
      <c r="AXT42" s="20"/>
      <c r="AXU42" s="20"/>
      <c r="AXV42" s="20"/>
      <c r="AXW42" s="20"/>
      <c r="AXX42" s="20"/>
      <c r="AXY42" s="20"/>
      <c r="AXZ42" s="20"/>
      <c r="AYA42" s="20"/>
      <c r="AYB42" s="20"/>
      <c r="AYC42" s="20"/>
      <c r="AYD42" s="20"/>
      <c r="AYE42" s="20"/>
      <c r="AYF42" s="20"/>
      <c r="AYG42" s="20"/>
      <c r="AYH42" s="20"/>
      <c r="AYI42" s="20"/>
      <c r="AYJ42" s="20"/>
      <c r="AYK42" s="20"/>
      <c r="AYL42" s="20"/>
      <c r="AYM42" s="20"/>
      <c r="AYN42" s="20"/>
      <c r="AYO42" s="20"/>
      <c r="AYP42" s="20"/>
      <c r="AYQ42" s="20"/>
      <c r="AYR42" s="20"/>
      <c r="AYS42" s="20"/>
      <c r="AYT42" s="20"/>
      <c r="AYU42" s="20"/>
      <c r="AYV42" s="20"/>
      <c r="AYW42" s="20"/>
      <c r="AYX42" s="20"/>
      <c r="AYY42" s="20"/>
      <c r="AYZ42" s="20"/>
      <c r="AZA42" s="20"/>
      <c r="AZB42" s="20"/>
      <c r="AZC42" s="20"/>
      <c r="AZD42" s="20"/>
      <c r="AZE42" s="20"/>
      <c r="AZF42" s="20"/>
      <c r="AZG42" s="20"/>
      <c r="AZH42" s="20"/>
      <c r="AZI42" s="20"/>
      <c r="AZJ42" s="20"/>
      <c r="AZK42" s="20"/>
      <c r="AZL42" s="20"/>
      <c r="AZM42" s="20"/>
      <c r="AZN42" s="20"/>
      <c r="AZO42" s="20"/>
      <c r="AZP42" s="20"/>
      <c r="AZQ42" s="20"/>
      <c r="AZR42" s="20"/>
      <c r="AZS42" s="20"/>
      <c r="AZT42" s="20"/>
      <c r="AZU42" s="20"/>
      <c r="AZV42" s="20"/>
      <c r="AZW42" s="20"/>
      <c r="AZX42" s="20"/>
      <c r="AZY42" s="20"/>
      <c r="AZZ42" s="20"/>
      <c r="BAA42" s="20"/>
      <c r="BAB42" s="20"/>
      <c r="BAC42" s="20"/>
      <c r="BAD42" s="20"/>
      <c r="BAE42" s="20"/>
      <c r="BAF42" s="20"/>
      <c r="BAG42" s="20"/>
      <c r="BAH42" s="20"/>
      <c r="BAI42" s="20"/>
      <c r="BAJ42" s="20"/>
      <c r="BAK42" s="20"/>
      <c r="BAL42" s="20"/>
      <c r="BAM42" s="20"/>
      <c r="BAN42" s="20"/>
      <c r="BAO42" s="20"/>
      <c r="BAP42" s="20"/>
      <c r="BAQ42" s="20"/>
      <c r="BAR42" s="20"/>
      <c r="BAS42" s="20"/>
      <c r="BAT42" s="20"/>
    </row>
    <row r="43" spans="1:1398" ht="18" hidden="1" customHeight="1" thickBot="1" x14ac:dyDescent="0.25">
      <c r="A43" s="104"/>
      <c r="B43" s="49"/>
      <c r="C43" s="104"/>
      <c r="D43" s="49"/>
      <c r="E43" s="218"/>
      <c r="F43" s="49"/>
      <c r="G43" s="219" t="s">
        <v>4</v>
      </c>
      <c r="H43" s="54"/>
      <c r="I43" s="219" t="s">
        <v>2</v>
      </c>
      <c r="J43" s="54"/>
      <c r="K43" s="219" t="s">
        <v>6</v>
      </c>
      <c r="L43" s="115"/>
      <c r="M43" s="115"/>
      <c r="N43" s="115"/>
      <c r="O43" s="115"/>
    </row>
    <row r="44" spans="1:1398" ht="18" hidden="1" customHeight="1" x14ac:dyDescent="0.25">
      <c r="A44" s="220" t="s">
        <v>23</v>
      </c>
      <c r="B44" s="225"/>
      <c r="C44" s="222" t="s">
        <v>105</v>
      </c>
      <c r="D44" s="49"/>
      <c r="E44" s="88"/>
      <c r="F44" s="49"/>
      <c r="G44" s="223"/>
      <c r="H44" s="49"/>
      <c r="I44" s="50">
        <v>10</v>
      </c>
      <c r="J44" s="49"/>
      <c r="K44" s="13">
        <f>G44*I44</f>
        <v>0</v>
      </c>
      <c r="L44" s="226" t="s">
        <v>112</v>
      </c>
      <c r="M44" s="365" t="s">
        <v>106</v>
      </c>
      <c r="N44" s="365"/>
      <c r="O44" s="365"/>
    </row>
    <row r="45" spans="1:1398" ht="9.9499999999999993" hidden="1" customHeight="1" x14ac:dyDescent="0.2">
      <c r="A45" s="52"/>
      <c r="B45" s="52"/>
      <c r="C45" s="52"/>
      <c r="D45" s="52"/>
      <c r="E45" s="88"/>
      <c r="F45" s="52"/>
      <c r="G45" s="227"/>
      <c r="H45" s="52"/>
      <c r="I45" s="227"/>
      <c r="J45" s="52"/>
      <c r="K45" s="22"/>
      <c r="L45" s="52"/>
      <c r="M45" s="51"/>
      <c r="N45" s="52"/>
      <c r="O45" s="15"/>
    </row>
    <row r="46" spans="1:1398" s="3" customFormat="1" ht="18" hidden="1" customHeight="1" x14ac:dyDescent="0.2">
      <c r="A46" s="413" t="s">
        <v>100</v>
      </c>
      <c r="B46" s="414"/>
      <c r="C46" s="414"/>
      <c r="D46" s="414"/>
      <c r="E46" s="415"/>
      <c r="F46" s="52"/>
      <c r="G46" s="218" t="s">
        <v>19</v>
      </c>
      <c r="H46" s="218"/>
      <c r="I46" s="218" t="s">
        <v>15</v>
      </c>
      <c r="J46" s="104"/>
      <c r="K46" s="218" t="s">
        <v>3</v>
      </c>
      <c r="L46" s="227"/>
      <c r="M46" s="218" t="s">
        <v>5</v>
      </c>
      <c r="N46" s="227"/>
      <c r="O46" s="52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</row>
    <row r="47" spans="1:1398" s="3" customFormat="1" ht="18" hidden="1" customHeight="1" thickBot="1" x14ac:dyDescent="0.25">
      <c r="A47" s="88"/>
      <c r="B47" s="88"/>
      <c r="C47" s="88"/>
      <c r="D47" s="88"/>
      <c r="E47" s="228" t="s">
        <v>101</v>
      </c>
      <c r="F47" s="229"/>
      <c r="G47" s="219" t="s">
        <v>4</v>
      </c>
      <c r="H47" s="219"/>
      <c r="I47" s="219" t="s">
        <v>4</v>
      </c>
      <c r="J47" s="54"/>
      <c r="K47" s="219" t="s">
        <v>4</v>
      </c>
      <c r="L47" s="230"/>
      <c r="M47" s="219" t="s">
        <v>2</v>
      </c>
      <c r="N47" s="230"/>
      <c r="O47" s="219" t="s">
        <v>6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  <c r="AMR47" s="20"/>
      <c r="AMS47" s="20"/>
      <c r="AMT47" s="20"/>
      <c r="AMU47" s="20"/>
      <c r="AMV47" s="20"/>
      <c r="AMW47" s="20"/>
      <c r="AMX47" s="20"/>
      <c r="AMY47" s="20"/>
      <c r="AMZ47" s="20"/>
      <c r="ANA47" s="20"/>
      <c r="ANB47" s="20"/>
      <c r="ANC47" s="20"/>
      <c r="AND47" s="20"/>
      <c r="ANE47" s="20"/>
      <c r="ANF47" s="20"/>
      <c r="ANG47" s="20"/>
      <c r="ANH47" s="20"/>
      <c r="ANI47" s="20"/>
      <c r="ANJ47" s="20"/>
      <c r="ANK47" s="20"/>
      <c r="ANL47" s="20"/>
      <c r="ANM47" s="20"/>
      <c r="ANN47" s="20"/>
      <c r="ANO47" s="20"/>
      <c r="ANP47" s="20"/>
      <c r="ANQ47" s="20"/>
      <c r="ANR47" s="20"/>
      <c r="ANS47" s="20"/>
      <c r="ANT47" s="20"/>
      <c r="ANU47" s="20"/>
      <c r="ANV47" s="20"/>
      <c r="ANW47" s="20"/>
      <c r="ANX47" s="20"/>
      <c r="ANY47" s="20"/>
      <c r="ANZ47" s="20"/>
      <c r="AOA47" s="20"/>
      <c r="AOB47" s="20"/>
      <c r="AOC47" s="20"/>
      <c r="AOD47" s="20"/>
      <c r="AOE47" s="20"/>
      <c r="AOF47" s="20"/>
      <c r="AOG47" s="20"/>
      <c r="AOH47" s="20"/>
      <c r="AOI47" s="20"/>
      <c r="AOJ47" s="20"/>
      <c r="AOK47" s="20"/>
      <c r="AOL47" s="20"/>
      <c r="AOM47" s="20"/>
      <c r="AON47" s="20"/>
      <c r="AOO47" s="20"/>
      <c r="AOP47" s="20"/>
      <c r="AOQ47" s="20"/>
      <c r="AOR47" s="20"/>
      <c r="AOS47" s="20"/>
      <c r="AOT47" s="20"/>
      <c r="AOU47" s="20"/>
      <c r="AOV47" s="20"/>
      <c r="AOW47" s="20"/>
      <c r="AOX47" s="20"/>
      <c r="AOY47" s="20"/>
      <c r="AOZ47" s="20"/>
      <c r="APA47" s="20"/>
      <c r="APB47" s="20"/>
      <c r="APC47" s="20"/>
      <c r="APD47" s="20"/>
      <c r="APE47" s="20"/>
      <c r="APF47" s="20"/>
      <c r="APG47" s="20"/>
      <c r="APH47" s="20"/>
      <c r="API47" s="20"/>
      <c r="APJ47" s="20"/>
      <c r="APK47" s="20"/>
      <c r="APL47" s="20"/>
      <c r="APM47" s="20"/>
      <c r="APN47" s="20"/>
      <c r="APO47" s="20"/>
      <c r="APP47" s="20"/>
      <c r="APQ47" s="20"/>
      <c r="APR47" s="20"/>
      <c r="APS47" s="20"/>
      <c r="APT47" s="20"/>
      <c r="APU47" s="20"/>
      <c r="APV47" s="20"/>
      <c r="APW47" s="20"/>
      <c r="APX47" s="20"/>
      <c r="APY47" s="20"/>
      <c r="APZ47" s="20"/>
      <c r="AQA47" s="20"/>
      <c r="AQB47" s="20"/>
      <c r="AQC47" s="20"/>
      <c r="AQD47" s="20"/>
      <c r="AQE47" s="20"/>
      <c r="AQF47" s="20"/>
      <c r="AQG47" s="20"/>
      <c r="AQH47" s="20"/>
      <c r="AQI47" s="20"/>
      <c r="AQJ47" s="20"/>
      <c r="AQK47" s="20"/>
      <c r="AQL47" s="20"/>
      <c r="AQM47" s="20"/>
      <c r="AQN47" s="20"/>
      <c r="AQO47" s="20"/>
      <c r="AQP47" s="20"/>
      <c r="AQQ47" s="20"/>
      <c r="AQR47" s="20"/>
      <c r="AQS47" s="20"/>
      <c r="AQT47" s="20"/>
      <c r="AQU47" s="20"/>
      <c r="AQV47" s="20"/>
      <c r="AQW47" s="20"/>
      <c r="AQX47" s="20"/>
      <c r="AQY47" s="20"/>
      <c r="AQZ47" s="20"/>
      <c r="ARA47" s="20"/>
      <c r="ARB47" s="20"/>
      <c r="ARC47" s="20"/>
      <c r="ARD47" s="20"/>
      <c r="ARE47" s="20"/>
      <c r="ARF47" s="20"/>
      <c r="ARG47" s="20"/>
      <c r="ARH47" s="20"/>
      <c r="ARI47" s="20"/>
      <c r="ARJ47" s="20"/>
      <c r="ARK47" s="20"/>
      <c r="ARL47" s="20"/>
      <c r="ARM47" s="20"/>
      <c r="ARN47" s="20"/>
      <c r="ARO47" s="20"/>
      <c r="ARP47" s="20"/>
      <c r="ARQ47" s="20"/>
      <c r="ARR47" s="20"/>
      <c r="ARS47" s="20"/>
      <c r="ART47" s="20"/>
      <c r="ARU47" s="20"/>
      <c r="ARV47" s="20"/>
      <c r="ARW47" s="20"/>
      <c r="ARX47" s="20"/>
      <c r="ARY47" s="20"/>
      <c r="ARZ47" s="20"/>
      <c r="ASA47" s="20"/>
      <c r="ASB47" s="20"/>
      <c r="ASC47" s="20"/>
      <c r="ASD47" s="20"/>
      <c r="ASE47" s="20"/>
      <c r="ASF47" s="20"/>
      <c r="ASG47" s="20"/>
      <c r="ASH47" s="20"/>
      <c r="ASI47" s="20"/>
      <c r="ASJ47" s="20"/>
      <c r="ASK47" s="20"/>
      <c r="ASL47" s="20"/>
      <c r="ASM47" s="20"/>
      <c r="ASN47" s="20"/>
      <c r="ASO47" s="20"/>
      <c r="ASP47" s="20"/>
      <c r="ASQ47" s="20"/>
      <c r="ASR47" s="20"/>
      <c r="ASS47" s="20"/>
      <c r="AST47" s="20"/>
      <c r="ASU47" s="20"/>
      <c r="ASV47" s="20"/>
      <c r="ASW47" s="20"/>
      <c r="ASX47" s="20"/>
      <c r="ASY47" s="20"/>
      <c r="ASZ47" s="20"/>
      <c r="ATA47" s="20"/>
      <c r="ATB47" s="20"/>
      <c r="ATC47" s="20"/>
      <c r="ATD47" s="20"/>
      <c r="ATE47" s="20"/>
      <c r="ATF47" s="20"/>
      <c r="ATG47" s="20"/>
      <c r="ATH47" s="20"/>
      <c r="ATI47" s="20"/>
      <c r="ATJ47" s="20"/>
      <c r="ATK47" s="20"/>
      <c r="ATL47" s="20"/>
      <c r="ATM47" s="20"/>
      <c r="ATN47" s="20"/>
      <c r="ATO47" s="20"/>
      <c r="ATP47" s="20"/>
      <c r="ATQ47" s="20"/>
      <c r="ATR47" s="20"/>
      <c r="ATS47" s="20"/>
      <c r="ATT47" s="20"/>
      <c r="ATU47" s="20"/>
      <c r="ATV47" s="20"/>
      <c r="ATW47" s="20"/>
      <c r="ATX47" s="20"/>
      <c r="ATY47" s="20"/>
      <c r="ATZ47" s="20"/>
      <c r="AUA47" s="20"/>
      <c r="AUB47" s="20"/>
      <c r="AUC47" s="20"/>
      <c r="AUD47" s="20"/>
      <c r="AUE47" s="20"/>
      <c r="AUF47" s="20"/>
      <c r="AUG47" s="20"/>
      <c r="AUH47" s="20"/>
      <c r="AUI47" s="20"/>
      <c r="AUJ47" s="20"/>
      <c r="AUK47" s="20"/>
      <c r="AUL47" s="20"/>
      <c r="AUM47" s="20"/>
      <c r="AUN47" s="20"/>
      <c r="AUO47" s="20"/>
      <c r="AUP47" s="20"/>
      <c r="AUQ47" s="20"/>
      <c r="AUR47" s="20"/>
      <c r="AUS47" s="20"/>
      <c r="AUT47" s="20"/>
      <c r="AUU47" s="20"/>
      <c r="AUV47" s="20"/>
      <c r="AUW47" s="20"/>
      <c r="AUX47" s="20"/>
      <c r="AUY47" s="20"/>
      <c r="AUZ47" s="20"/>
      <c r="AVA47" s="20"/>
      <c r="AVB47" s="20"/>
      <c r="AVC47" s="20"/>
      <c r="AVD47" s="20"/>
      <c r="AVE47" s="20"/>
      <c r="AVF47" s="20"/>
      <c r="AVG47" s="20"/>
      <c r="AVH47" s="20"/>
      <c r="AVI47" s="20"/>
      <c r="AVJ47" s="20"/>
      <c r="AVK47" s="20"/>
      <c r="AVL47" s="20"/>
      <c r="AVM47" s="20"/>
      <c r="AVN47" s="20"/>
      <c r="AVO47" s="20"/>
      <c r="AVP47" s="20"/>
      <c r="AVQ47" s="20"/>
      <c r="AVR47" s="20"/>
      <c r="AVS47" s="20"/>
      <c r="AVT47" s="20"/>
      <c r="AVU47" s="20"/>
      <c r="AVV47" s="20"/>
      <c r="AVW47" s="20"/>
      <c r="AVX47" s="20"/>
      <c r="AVY47" s="20"/>
      <c r="AVZ47" s="20"/>
      <c r="AWA47" s="20"/>
      <c r="AWB47" s="20"/>
      <c r="AWC47" s="20"/>
      <c r="AWD47" s="20"/>
      <c r="AWE47" s="20"/>
      <c r="AWF47" s="20"/>
      <c r="AWG47" s="20"/>
      <c r="AWH47" s="20"/>
      <c r="AWI47" s="20"/>
      <c r="AWJ47" s="20"/>
      <c r="AWK47" s="20"/>
      <c r="AWL47" s="20"/>
      <c r="AWM47" s="20"/>
      <c r="AWN47" s="20"/>
      <c r="AWO47" s="20"/>
      <c r="AWP47" s="20"/>
      <c r="AWQ47" s="20"/>
      <c r="AWR47" s="20"/>
      <c r="AWS47" s="20"/>
      <c r="AWT47" s="20"/>
      <c r="AWU47" s="20"/>
      <c r="AWV47" s="20"/>
      <c r="AWW47" s="20"/>
      <c r="AWX47" s="20"/>
      <c r="AWY47" s="20"/>
      <c r="AWZ47" s="20"/>
      <c r="AXA47" s="20"/>
      <c r="AXB47" s="20"/>
      <c r="AXC47" s="20"/>
      <c r="AXD47" s="20"/>
      <c r="AXE47" s="20"/>
      <c r="AXF47" s="20"/>
      <c r="AXG47" s="20"/>
      <c r="AXH47" s="20"/>
      <c r="AXI47" s="20"/>
      <c r="AXJ47" s="20"/>
      <c r="AXK47" s="20"/>
      <c r="AXL47" s="20"/>
      <c r="AXM47" s="20"/>
      <c r="AXN47" s="20"/>
      <c r="AXO47" s="20"/>
      <c r="AXP47" s="20"/>
      <c r="AXQ47" s="20"/>
      <c r="AXR47" s="20"/>
      <c r="AXS47" s="20"/>
      <c r="AXT47" s="20"/>
      <c r="AXU47" s="20"/>
      <c r="AXV47" s="20"/>
      <c r="AXW47" s="20"/>
      <c r="AXX47" s="20"/>
      <c r="AXY47" s="20"/>
      <c r="AXZ47" s="20"/>
      <c r="AYA47" s="20"/>
      <c r="AYB47" s="20"/>
      <c r="AYC47" s="20"/>
      <c r="AYD47" s="20"/>
      <c r="AYE47" s="20"/>
      <c r="AYF47" s="20"/>
      <c r="AYG47" s="20"/>
      <c r="AYH47" s="20"/>
      <c r="AYI47" s="20"/>
      <c r="AYJ47" s="20"/>
      <c r="AYK47" s="20"/>
      <c r="AYL47" s="20"/>
      <c r="AYM47" s="20"/>
      <c r="AYN47" s="20"/>
      <c r="AYO47" s="20"/>
      <c r="AYP47" s="20"/>
      <c r="AYQ47" s="20"/>
      <c r="AYR47" s="20"/>
      <c r="AYS47" s="20"/>
      <c r="AYT47" s="20"/>
      <c r="AYU47" s="20"/>
      <c r="AYV47" s="20"/>
      <c r="AYW47" s="20"/>
      <c r="AYX47" s="20"/>
      <c r="AYY47" s="20"/>
      <c r="AYZ47" s="20"/>
      <c r="AZA47" s="20"/>
      <c r="AZB47" s="20"/>
      <c r="AZC47" s="20"/>
      <c r="AZD47" s="20"/>
      <c r="AZE47" s="20"/>
      <c r="AZF47" s="20"/>
      <c r="AZG47" s="20"/>
      <c r="AZH47" s="20"/>
      <c r="AZI47" s="20"/>
      <c r="AZJ47" s="20"/>
      <c r="AZK47" s="20"/>
      <c r="AZL47" s="20"/>
      <c r="AZM47" s="20"/>
      <c r="AZN47" s="20"/>
      <c r="AZO47" s="20"/>
      <c r="AZP47" s="20"/>
      <c r="AZQ47" s="20"/>
      <c r="AZR47" s="20"/>
      <c r="AZS47" s="20"/>
      <c r="AZT47" s="20"/>
      <c r="AZU47" s="20"/>
      <c r="AZV47" s="20"/>
      <c r="AZW47" s="20"/>
      <c r="AZX47" s="20"/>
      <c r="AZY47" s="20"/>
      <c r="AZZ47" s="20"/>
      <c r="BAA47" s="20"/>
      <c r="BAB47" s="20"/>
      <c r="BAC47" s="20"/>
      <c r="BAD47" s="20"/>
      <c r="BAE47" s="20"/>
      <c r="BAF47" s="20"/>
      <c r="BAG47" s="20"/>
      <c r="BAH47" s="20"/>
      <c r="BAI47" s="20"/>
      <c r="BAJ47" s="20"/>
      <c r="BAK47" s="20"/>
      <c r="BAL47" s="20"/>
      <c r="BAM47" s="20"/>
      <c r="BAN47" s="20"/>
      <c r="BAO47" s="20"/>
      <c r="BAP47" s="20"/>
      <c r="BAQ47" s="20"/>
      <c r="BAR47" s="20"/>
      <c r="BAS47" s="20"/>
      <c r="BAT47" s="20"/>
    </row>
    <row r="48" spans="1:1398" ht="9.9499999999999993" hidden="1" customHeight="1" x14ac:dyDescent="0.2">
      <c r="A48" s="104"/>
      <c r="B48" s="49"/>
      <c r="C48" s="104"/>
      <c r="D48" s="49"/>
      <c r="E48" s="218"/>
      <c r="F48" s="49"/>
      <c r="G48" s="104"/>
      <c r="H48" s="49"/>
      <c r="I48" s="104"/>
      <c r="J48" s="49"/>
      <c r="K48" s="14"/>
      <c r="L48" s="49"/>
      <c r="M48" s="51"/>
      <c r="N48" s="49"/>
      <c r="O48" s="15" t="s">
        <v>9</v>
      </c>
    </row>
    <row r="49" spans="1:1398" s="40" customFormat="1" ht="18" hidden="1" customHeight="1" x14ac:dyDescent="0.2">
      <c r="A49" s="231" t="s">
        <v>76</v>
      </c>
      <c r="B49" s="52"/>
      <c r="C49" s="231" t="s">
        <v>97</v>
      </c>
      <c r="D49" s="52"/>
      <c r="E49" s="232" t="s">
        <v>80</v>
      </c>
      <c r="F49" s="52"/>
      <c r="G49" s="223"/>
      <c r="H49" s="88"/>
      <c r="I49" s="223"/>
      <c r="J49" s="52"/>
      <c r="K49" s="94">
        <f>IF(AND(I49="",G49=""),0,IF(G49="",+I49,IF(I49="",+G49,+I49-G49+1)))</f>
        <v>0</v>
      </c>
      <c r="L49" s="52"/>
      <c r="M49" s="50">
        <v>10</v>
      </c>
      <c r="N49" s="52"/>
      <c r="O49" s="85">
        <f>IF(ISERROR(M49*K49),0,M49*K49)</f>
        <v>0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  <c r="IW49" s="23"/>
      <c r="IX49" s="23"/>
      <c r="IY49" s="23"/>
      <c r="IZ49" s="23"/>
      <c r="JA49" s="23"/>
      <c r="JB49" s="23"/>
      <c r="JC49" s="23"/>
      <c r="JD49" s="23"/>
      <c r="JE49" s="23"/>
      <c r="JF49" s="23"/>
      <c r="JG49" s="23"/>
      <c r="JH49" s="23"/>
      <c r="JI49" s="23"/>
      <c r="JJ49" s="23"/>
      <c r="JK49" s="23"/>
      <c r="JL49" s="23"/>
      <c r="JM49" s="23"/>
      <c r="JN49" s="23"/>
      <c r="JO49" s="23"/>
      <c r="JP49" s="23"/>
      <c r="JQ49" s="23"/>
      <c r="JR49" s="23"/>
      <c r="JS49" s="23"/>
      <c r="JT49" s="23"/>
      <c r="JU49" s="23"/>
      <c r="JV49" s="23"/>
      <c r="JW49" s="23"/>
      <c r="JX49" s="23"/>
      <c r="JY49" s="23"/>
      <c r="JZ49" s="23"/>
      <c r="KA49" s="23"/>
      <c r="KB49" s="23"/>
      <c r="KC49" s="23"/>
      <c r="KD49" s="23"/>
      <c r="KE49" s="23"/>
      <c r="KF49" s="23"/>
      <c r="KG49" s="23"/>
      <c r="KH49" s="23"/>
      <c r="KI49" s="23"/>
      <c r="KJ49" s="23"/>
      <c r="KK49" s="23"/>
      <c r="KL49" s="23"/>
      <c r="KM49" s="23"/>
      <c r="KN49" s="23"/>
      <c r="KO49" s="23"/>
      <c r="KP49" s="23"/>
      <c r="KQ49" s="23"/>
      <c r="KR49" s="23"/>
      <c r="KS49" s="23"/>
      <c r="KT49" s="23"/>
      <c r="KU49" s="23"/>
      <c r="KV49" s="23"/>
      <c r="KW49" s="23"/>
      <c r="KX49" s="23"/>
      <c r="KY49" s="23"/>
      <c r="KZ49" s="23"/>
      <c r="LA49" s="23"/>
      <c r="LB49" s="23"/>
      <c r="LC49" s="23"/>
      <c r="LD49" s="23"/>
      <c r="LE49" s="23"/>
      <c r="LF49" s="23"/>
      <c r="LG49" s="23"/>
      <c r="LH49" s="23"/>
      <c r="LI49" s="23"/>
      <c r="LJ49" s="23"/>
      <c r="LK49" s="23"/>
      <c r="LL49" s="23"/>
      <c r="LM49" s="23"/>
      <c r="LN49" s="23"/>
      <c r="LO49" s="23"/>
      <c r="LP49" s="23"/>
      <c r="LQ49" s="23"/>
      <c r="LR49" s="23"/>
      <c r="LS49" s="23"/>
      <c r="LT49" s="23"/>
      <c r="LU49" s="23"/>
      <c r="LV49" s="23"/>
      <c r="LW49" s="23"/>
      <c r="LX49" s="23"/>
      <c r="LY49" s="23"/>
      <c r="LZ49" s="23"/>
      <c r="MA49" s="23"/>
      <c r="MB49" s="23"/>
      <c r="MC49" s="23"/>
      <c r="MD49" s="23"/>
      <c r="ME49" s="23"/>
      <c r="MF49" s="23"/>
      <c r="MG49" s="23"/>
      <c r="MH49" s="23"/>
      <c r="MI49" s="23"/>
      <c r="MJ49" s="23"/>
      <c r="MK49" s="23"/>
      <c r="ML49" s="23"/>
      <c r="MM49" s="23"/>
      <c r="MN49" s="23"/>
      <c r="MO49" s="23"/>
      <c r="MP49" s="23"/>
      <c r="MQ49" s="23"/>
      <c r="MR49" s="23"/>
      <c r="MS49" s="23"/>
      <c r="MT49" s="23"/>
      <c r="MU49" s="23"/>
      <c r="MV49" s="23"/>
      <c r="MW49" s="23"/>
      <c r="MX49" s="23"/>
      <c r="MY49" s="23"/>
      <c r="MZ49" s="23"/>
      <c r="NA49" s="23"/>
      <c r="NB49" s="23"/>
      <c r="NC49" s="23"/>
      <c r="ND49" s="23"/>
      <c r="NE49" s="23"/>
      <c r="NF49" s="23"/>
      <c r="NG49" s="23"/>
      <c r="NH49" s="23"/>
      <c r="NI49" s="23"/>
      <c r="NJ49" s="23"/>
      <c r="NK49" s="23"/>
      <c r="NL49" s="23"/>
      <c r="NM49" s="23"/>
      <c r="NN49" s="23"/>
      <c r="NO49" s="23"/>
      <c r="NP49" s="23"/>
      <c r="NQ49" s="23"/>
      <c r="NR49" s="23"/>
      <c r="NS49" s="23"/>
      <c r="NT49" s="23"/>
      <c r="NU49" s="23"/>
      <c r="NV49" s="23"/>
      <c r="NW49" s="23"/>
      <c r="NX49" s="23"/>
      <c r="NY49" s="23"/>
      <c r="NZ49" s="23"/>
      <c r="OA49" s="23"/>
      <c r="OB49" s="23"/>
      <c r="OC49" s="23"/>
      <c r="OD49" s="23"/>
      <c r="OE49" s="23"/>
      <c r="OF49" s="23"/>
      <c r="OG49" s="23"/>
      <c r="OH49" s="23"/>
      <c r="OI49" s="23"/>
      <c r="OJ49" s="23"/>
      <c r="OK49" s="23"/>
      <c r="OL49" s="23"/>
      <c r="OM49" s="23"/>
      <c r="ON49" s="23"/>
      <c r="OO49" s="23"/>
      <c r="OP49" s="23"/>
      <c r="OQ49" s="23"/>
      <c r="OR49" s="23"/>
      <c r="OS49" s="23"/>
      <c r="OT49" s="23"/>
      <c r="OU49" s="23"/>
      <c r="OV49" s="23"/>
      <c r="OW49" s="23"/>
      <c r="OX49" s="23"/>
      <c r="OY49" s="23"/>
      <c r="OZ49" s="23"/>
      <c r="PA49" s="23"/>
      <c r="PB49" s="23"/>
      <c r="PC49" s="23"/>
      <c r="PD49" s="23"/>
      <c r="PE49" s="23"/>
      <c r="PF49" s="23"/>
      <c r="PG49" s="23"/>
      <c r="PH49" s="23"/>
      <c r="PI49" s="23"/>
      <c r="PJ49" s="23"/>
      <c r="PK49" s="23"/>
      <c r="PL49" s="23"/>
      <c r="PM49" s="23"/>
      <c r="PN49" s="23"/>
      <c r="PO49" s="23"/>
      <c r="PP49" s="23"/>
      <c r="PQ49" s="23"/>
      <c r="PR49" s="23"/>
      <c r="PS49" s="23"/>
      <c r="PT49" s="23"/>
      <c r="PU49" s="23"/>
      <c r="PV49" s="23"/>
      <c r="PW49" s="23"/>
      <c r="PX49" s="23"/>
      <c r="PY49" s="23"/>
      <c r="PZ49" s="23"/>
      <c r="QA49" s="23"/>
      <c r="QB49" s="23"/>
      <c r="QC49" s="23"/>
      <c r="QD49" s="23"/>
      <c r="QE49" s="23"/>
      <c r="QF49" s="23"/>
      <c r="QG49" s="23"/>
      <c r="QH49" s="23"/>
      <c r="QI49" s="23"/>
      <c r="QJ49" s="23"/>
      <c r="QK49" s="23"/>
      <c r="QL49" s="23"/>
      <c r="QM49" s="23"/>
      <c r="QN49" s="23"/>
      <c r="QO49" s="23"/>
      <c r="QP49" s="23"/>
      <c r="QQ49" s="23"/>
      <c r="QR49" s="23"/>
      <c r="QS49" s="23"/>
      <c r="QT49" s="23"/>
      <c r="QU49" s="23"/>
      <c r="QV49" s="23"/>
      <c r="QW49" s="23"/>
      <c r="QX49" s="23"/>
      <c r="QY49" s="23"/>
      <c r="QZ49" s="23"/>
      <c r="RA49" s="23"/>
      <c r="RB49" s="23"/>
      <c r="RC49" s="23"/>
      <c r="RD49" s="23"/>
      <c r="RE49" s="23"/>
      <c r="RF49" s="23"/>
      <c r="RG49" s="23"/>
      <c r="RH49" s="23"/>
      <c r="RI49" s="23"/>
      <c r="RJ49" s="23"/>
      <c r="RK49" s="23"/>
      <c r="RL49" s="23"/>
      <c r="RM49" s="23"/>
      <c r="RN49" s="23"/>
      <c r="RO49" s="23"/>
      <c r="RP49" s="23"/>
      <c r="RQ49" s="23"/>
      <c r="RR49" s="23"/>
      <c r="RS49" s="23"/>
      <c r="RT49" s="23"/>
      <c r="RU49" s="23"/>
      <c r="RV49" s="23"/>
      <c r="RW49" s="23"/>
      <c r="RX49" s="23"/>
      <c r="RY49" s="23"/>
      <c r="RZ49" s="23"/>
      <c r="SA49" s="23"/>
      <c r="SB49" s="23"/>
      <c r="SC49" s="23"/>
      <c r="SD49" s="23"/>
      <c r="SE49" s="23"/>
      <c r="SF49" s="23"/>
      <c r="SG49" s="23"/>
      <c r="SH49" s="23"/>
      <c r="SI49" s="23"/>
      <c r="SJ49" s="23"/>
      <c r="SK49" s="23"/>
      <c r="SL49" s="23"/>
      <c r="SM49" s="23"/>
      <c r="SN49" s="23"/>
      <c r="SO49" s="23"/>
      <c r="SP49" s="23"/>
      <c r="SQ49" s="23"/>
      <c r="SR49" s="23"/>
      <c r="SS49" s="23"/>
      <c r="ST49" s="23"/>
      <c r="SU49" s="23"/>
      <c r="SV49" s="23"/>
      <c r="SW49" s="23"/>
      <c r="SX49" s="23"/>
      <c r="SY49" s="23"/>
      <c r="SZ49" s="23"/>
      <c r="TA49" s="23"/>
      <c r="TB49" s="23"/>
      <c r="TC49" s="23"/>
      <c r="TD49" s="23"/>
      <c r="TE49" s="23"/>
      <c r="TF49" s="23"/>
      <c r="TG49" s="23"/>
      <c r="TH49" s="23"/>
      <c r="TI49" s="23"/>
      <c r="TJ49" s="23"/>
      <c r="TK49" s="23"/>
      <c r="TL49" s="23"/>
      <c r="TM49" s="23"/>
      <c r="TN49" s="23"/>
      <c r="TO49" s="23"/>
      <c r="TP49" s="23"/>
      <c r="TQ49" s="23"/>
      <c r="TR49" s="23"/>
      <c r="TS49" s="23"/>
      <c r="TT49" s="23"/>
      <c r="TU49" s="23"/>
      <c r="TV49" s="23"/>
      <c r="TW49" s="23"/>
      <c r="TX49" s="23"/>
      <c r="TY49" s="23"/>
      <c r="TZ49" s="23"/>
      <c r="UA49" s="23"/>
      <c r="UB49" s="23"/>
      <c r="UC49" s="23"/>
      <c r="UD49" s="23"/>
      <c r="UE49" s="23"/>
      <c r="UF49" s="23"/>
      <c r="UG49" s="23"/>
      <c r="UH49" s="23"/>
      <c r="UI49" s="23"/>
      <c r="UJ49" s="23"/>
      <c r="UK49" s="23"/>
      <c r="UL49" s="23"/>
      <c r="UM49" s="23"/>
      <c r="UN49" s="23"/>
      <c r="UO49" s="23"/>
      <c r="UP49" s="23"/>
      <c r="UQ49" s="23"/>
      <c r="UR49" s="23"/>
      <c r="US49" s="23"/>
      <c r="UT49" s="23"/>
      <c r="UU49" s="23"/>
      <c r="UV49" s="23"/>
      <c r="UW49" s="23"/>
      <c r="UX49" s="23"/>
      <c r="UY49" s="23"/>
      <c r="UZ49" s="23"/>
      <c r="VA49" s="23"/>
      <c r="VB49" s="23"/>
      <c r="VC49" s="23"/>
      <c r="VD49" s="23"/>
      <c r="VE49" s="23"/>
      <c r="VF49" s="23"/>
      <c r="VG49" s="23"/>
      <c r="VH49" s="23"/>
      <c r="VI49" s="23"/>
      <c r="VJ49" s="23"/>
      <c r="VK49" s="23"/>
      <c r="VL49" s="23"/>
      <c r="VM49" s="23"/>
      <c r="VN49" s="23"/>
      <c r="VO49" s="23"/>
      <c r="VP49" s="23"/>
      <c r="VQ49" s="23"/>
      <c r="VR49" s="23"/>
      <c r="VS49" s="23"/>
      <c r="VT49" s="23"/>
      <c r="VU49" s="23"/>
      <c r="VV49" s="23"/>
      <c r="VW49" s="23"/>
      <c r="VX49" s="23"/>
      <c r="VY49" s="23"/>
      <c r="VZ49" s="23"/>
      <c r="WA49" s="23"/>
      <c r="WB49" s="23"/>
      <c r="WC49" s="23"/>
      <c r="WD49" s="23"/>
      <c r="WE49" s="23"/>
      <c r="WF49" s="23"/>
      <c r="WG49" s="23"/>
      <c r="WH49" s="23"/>
      <c r="WI49" s="23"/>
      <c r="WJ49" s="23"/>
      <c r="WK49" s="23"/>
      <c r="WL49" s="23"/>
      <c r="WM49" s="23"/>
      <c r="WN49" s="23"/>
      <c r="WO49" s="23"/>
      <c r="WP49" s="23"/>
      <c r="WQ49" s="23"/>
      <c r="WR49" s="23"/>
      <c r="WS49" s="23"/>
      <c r="WT49" s="23"/>
      <c r="WU49" s="23"/>
      <c r="WV49" s="23"/>
      <c r="WW49" s="23"/>
      <c r="WX49" s="23"/>
      <c r="WY49" s="23"/>
      <c r="WZ49" s="23"/>
      <c r="XA49" s="23"/>
      <c r="XB49" s="23"/>
      <c r="XC49" s="23"/>
      <c r="XD49" s="23"/>
      <c r="XE49" s="23"/>
      <c r="XF49" s="23"/>
      <c r="XG49" s="23"/>
      <c r="XH49" s="23"/>
      <c r="XI49" s="23"/>
      <c r="XJ49" s="23"/>
      <c r="XK49" s="23"/>
      <c r="XL49" s="23"/>
      <c r="XM49" s="23"/>
      <c r="XN49" s="23"/>
      <c r="XO49" s="23"/>
      <c r="XP49" s="23"/>
      <c r="XQ49" s="23"/>
      <c r="XR49" s="23"/>
      <c r="XS49" s="23"/>
      <c r="XT49" s="23"/>
      <c r="XU49" s="23"/>
      <c r="XV49" s="23"/>
      <c r="XW49" s="23"/>
      <c r="XX49" s="23"/>
      <c r="XY49" s="23"/>
      <c r="XZ49" s="23"/>
      <c r="YA49" s="23"/>
      <c r="YB49" s="23"/>
      <c r="YC49" s="23"/>
      <c r="YD49" s="23"/>
      <c r="YE49" s="23"/>
      <c r="YF49" s="23"/>
      <c r="YG49" s="23"/>
      <c r="YH49" s="23"/>
      <c r="YI49" s="23"/>
      <c r="YJ49" s="23"/>
      <c r="YK49" s="23"/>
      <c r="YL49" s="23"/>
      <c r="YM49" s="23"/>
      <c r="YN49" s="23"/>
      <c r="YO49" s="23"/>
      <c r="YP49" s="23"/>
      <c r="YQ49" s="23"/>
      <c r="YR49" s="23"/>
      <c r="YS49" s="23"/>
      <c r="YT49" s="23"/>
      <c r="YU49" s="23"/>
      <c r="YV49" s="23"/>
      <c r="YW49" s="23"/>
      <c r="YX49" s="23"/>
      <c r="YY49" s="23"/>
      <c r="YZ49" s="23"/>
      <c r="ZA49" s="23"/>
      <c r="ZB49" s="23"/>
      <c r="ZC49" s="23"/>
      <c r="ZD49" s="23"/>
      <c r="ZE49" s="23"/>
      <c r="ZF49" s="23"/>
      <c r="ZG49" s="23"/>
      <c r="ZH49" s="23"/>
      <c r="ZI49" s="23"/>
      <c r="ZJ49" s="23"/>
      <c r="ZK49" s="23"/>
      <c r="ZL49" s="23"/>
      <c r="ZM49" s="23"/>
      <c r="ZN49" s="23"/>
      <c r="ZO49" s="23"/>
      <c r="ZP49" s="23"/>
      <c r="ZQ49" s="23"/>
      <c r="ZR49" s="23"/>
      <c r="ZS49" s="23"/>
      <c r="ZT49" s="23"/>
      <c r="ZU49" s="23"/>
      <c r="ZV49" s="23"/>
      <c r="ZW49" s="23"/>
      <c r="ZX49" s="23"/>
      <c r="ZY49" s="23"/>
      <c r="ZZ49" s="23"/>
      <c r="AAA49" s="23"/>
      <c r="AAB49" s="23"/>
      <c r="AAC49" s="23"/>
      <c r="AAD49" s="23"/>
      <c r="AAE49" s="23"/>
      <c r="AAF49" s="23"/>
      <c r="AAG49" s="23"/>
      <c r="AAH49" s="23"/>
      <c r="AAI49" s="23"/>
      <c r="AAJ49" s="23"/>
      <c r="AAK49" s="23"/>
      <c r="AAL49" s="23"/>
      <c r="AAM49" s="23"/>
      <c r="AAN49" s="23"/>
      <c r="AAO49" s="23"/>
      <c r="AAP49" s="23"/>
      <c r="AAQ49" s="23"/>
      <c r="AAR49" s="23"/>
      <c r="AAS49" s="23"/>
      <c r="AAT49" s="23"/>
      <c r="AAU49" s="23"/>
      <c r="AAV49" s="23"/>
      <c r="AAW49" s="23"/>
      <c r="AAX49" s="23"/>
      <c r="AAY49" s="23"/>
      <c r="AAZ49" s="23"/>
      <c r="ABA49" s="23"/>
      <c r="ABB49" s="23"/>
      <c r="ABC49" s="23"/>
      <c r="ABD49" s="23"/>
      <c r="ABE49" s="23"/>
      <c r="ABF49" s="23"/>
      <c r="ABG49" s="23"/>
      <c r="ABH49" s="23"/>
      <c r="ABI49" s="23"/>
      <c r="ABJ49" s="23"/>
      <c r="ABK49" s="23"/>
      <c r="ABL49" s="23"/>
      <c r="ABM49" s="23"/>
      <c r="ABN49" s="23"/>
      <c r="ABO49" s="23"/>
      <c r="ABP49" s="23"/>
      <c r="ABQ49" s="23"/>
      <c r="ABR49" s="23"/>
      <c r="ABS49" s="23"/>
      <c r="ABT49" s="23"/>
      <c r="ABU49" s="23"/>
      <c r="ABV49" s="23"/>
      <c r="ABW49" s="23"/>
      <c r="ABX49" s="23"/>
      <c r="ABY49" s="23"/>
      <c r="ABZ49" s="23"/>
      <c r="ACA49" s="23"/>
      <c r="ACB49" s="23"/>
      <c r="ACC49" s="23"/>
      <c r="ACD49" s="23"/>
      <c r="ACE49" s="23"/>
      <c r="ACF49" s="23"/>
      <c r="ACG49" s="23"/>
      <c r="ACH49" s="23"/>
      <c r="ACI49" s="23"/>
      <c r="ACJ49" s="23"/>
      <c r="ACK49" s="23"/>
      <c r="ACL49" s="23"/>
      <c r="ACM49" s="23"/>
      <c r="ACN49" s="23"/>
      <c r="ACO49" s="23"/>
      <c r="ACP49" s="23"/>
      <c r="ACQ49" s="23"/>
      <c r="ACR49" s="23"/>
      <c r="ACS49" s="23"/>
      <c r="ACT49" s="23"/>
      <c r="ACU49" s="23"/>
      <c r="ACV49" s="23"/>
      <c r="ACW49" s="23"/>
      <c r="ACX49" s="23"/>
      <c r="ACY49" s="23"/>
      <c r="ACZ49" s="23"/>
      <c r="ADA49" s="23"/>
      <c r="ADB49" s="23"/>
      <c r="ADC49" s="23"/>
      <c r="ADD49" s="23"/>
      <c r="ADE49" s="23"/>
      <c r="ADF49" s="23"/>
      <c r="ADG49" s="23"/>
      <c r="ADH49" s="23"/>
      <c r="ADI49" s="23"/>
      <c r="ADJ49" s="23"/>
      <c r="ADK49" s="23"/>
      <c r="ADL49" s="23"/>
      <c r="ADM49" s="23"/>
      <c r="ADN49" s="23"/>
      <c r="ADO49" s="23"/>
      <c r="ADP49" s="23"/>
      <c r="ADQ49" s="23"/>
      <c r="ADR49" s="23"/>
      <c r="ADS49" s="23"/>
      <c r="ADT49" s="23"/>
      <c r="ADU49" s="23"/>
      <c r="ADV49" s="23"/>
      <c r="ADW49" s="23"/>
      <c r="ADX49" s="23"/>
      <c r="ADY49" s="23"/>
      <c r="ADZ49" s="23"/>
      <c r="AEA49" s="23"/>
      <c r="AEB49" s="23"/>
      <c r="AEC49" s="23"/>
      <c r="AED49" s="23"/>
      <c r="AEE49" s="23"/>
      <c r="AEF49" s="23"/>
      <c r="AEG49" s="23"/>
      <c r="AEH49" s="23"/>
      <c r="AEI49" s="23"/>
      <c r="AEJ49" s="23"/>
      <c r="AEK49" s="23"/>
      <c r="AEL49" s="23"/>
      <c r="AEM49" s="23"/>
      <c r="AEN49" s="23"/>
      <c r="AEO49" s="23"/>
      <c r="AEP49" s="23"/>
      <c r="AEQ49" s="23"/>
      <c r="AER49" s="23"/>
      <c r="AES49" s="23"/>
      <c r="AET49" s="23"/>
      <c r="AEU49" s="23"/>
      <c r="AEV49" s="23"/>
      <c r="AEW49" s="23"/>
      <c r="AEX49" s="23"/>
      <c r="AEY49" s="23"/>
      <c r="AEZ49" s="23"/>
      <c r="AFA49" s="23"/>
      <c r="AFB49" s="23"/>
      <c r="AFC49" s="23"/>
      <c r="AFD49" s="23"/>
      <c r="AFE49" s="23"/>
      <c r="AFF49" s="23"/>
      <c r="AFG49" s="23"/>
      <c r="AFH49" s="23"/>
      <c r="AFI49" s="23"/>
      <c r="AFJ49" s="23"/>
      <c r="AFK49" s="23"/>
      <c r="AFL49" s="23"/>
      <c r="AFM49" s="23"/>
      <c r="AFN49" s="23"/>
      <c r="AFO49" s="23"/>
      <c r="AFP49" s="23"/>
      <c r="AFQ49" s="23"/>
      <c r="AFR49" s="23"/>
      <c r="AFS49" s="23"/>
      <c r="AFT49" s="23"/>
      <c r="AFU49" s="23"/>
      <c r="AFV49" s="23"/>
      <c r="AFW49" s="23"/>
      <c r="AFX49" s="23"/>
      <c r="AFY49" s="23"/>
      <c r="AFZ49" s="23"/>
      <c r="AGA49" s="23"/>
      <c r="AGB49" s="23"/>
      <c r="AGC49" s="23"/>
      <c r="AGD49" s="23"/>
      <c r="AGE49" s="23"/>
      <c r="AGF49" s="23"/>
      <c r="AGG49" s="23"/>
      <c r="AGH49" s="23"/>
      <c r="AGI49" s="23"/>
      <c r="AGJ49" s="23"/>
      <c r="AGK49" s="23"/>
      <c r="AGL49" s="23"/>
      <c r="AGM49" s="23"/>
      <c r="AGN49" s="23"/>
      <c r="AGO49" s="23"/>
      <c r="AGP49" s="23"/>
      <c r="AGQ49" s="23"/>
      <c r="AGR49" s="23"/>
      <c r="AGS49" s="23"/>
      <c r="AGT49" s="23"/>
      <c r="AGU49" s="23"/>
      <c r="AGV49" s="23"/>
      <c r="AGW49" s="23"/>
      <c r="AGX49" s="23"/>
      <c r="AGY49" s="23"/>
      <c r="AGZ49" s="23"/>
      <c r="AHA49" s="23"/>
      <c r="AHB49" s="23"/>
      <c r="AHC49" s="23"/>
      <c r="AHD49" s="23"/>
      <c r="AHE49" s="23"/>
      <c r="AHF49" s="23"/>
      <c r="AHG49" s="23"/>
      <c r="AHH49" s="23"/>
      <c r="AHI49" s="23"/>
      <c r="AHJ49" s="23"/>
      <c r="AHK49" s="23"/>
      <c r="AHL49" s="23"/>
      <c r="AHM49" s="23"/>
      <c r="AHN49" s="23"/>
      <c r="AHO49" s="23"/>
      <c r="AHP49" s="23"/>
      <c r="AHQ49" s="23"/>
      <c r="AHR49" s="23"/>
      <c r="AHS49" s="23"/>
      <c r="AHT49" s="23"/>
      <c r="AHU49" s="23"/>
      <c r="AHV49" s="23"/>
      <c r="AHW49" s="23"/>
      <c r="AHX49" s="23"/>
      <c r="AHY49" s="23"/>
      <c r="AHZ49" s="23"/>
      <c r="AIA49" s="23"/>
      <c r="AIB49" s="23"/>
      <c r="AIC49" s="23"/>
      <c r="AID49" s="23"/>
      <c r="AIE49" s="23"/>
      <c r="AIF49" s="23"/>
      <c r="AIG49" s="23"/>
      <c r="AIH49" s="23"/>
      <c r="AII49" s="23"/>
      <c r="AIJ49" s="23"/>
      <c r="AIK49" s="23"/>
      <c r="AIL49" s="23"/>
      <c r="AIM49" s="23"/>
      <c r="AIN49" s="23"/>
      <c r="AIO49" s="23"/>
      <c r="AIP49" s="23"/>
      <c r="AIQ49" s="23"/>
      <c r="AIR49" s="23"/>
      <c r="AIS49" s="23"/>
      <c r="AIT49" s="23"/>
      <c r="AIU49" s="23"/>
      <c r="AIV49" s="23"/>
      <c r="AIW49" s="23"/>
      <c r="AIX49" s="23"/>
      <c r="AIY49" s="23"/>
      <c r="AIZ49" s="23"/>
      <c r="AJA49" s="23"/>
      <c r="AJB49" s="23"/>
      <c r="AJC49" s="23"/>
      <c r="AJD49" s="23"/>
      <c r="AJE49" s="23"/>
      <c r="AJF49" s="23"/>
      <c r="AJG49" s="23"/>
      <c r="AJH49" s="23"/>
      <c r="AJI49" s="23"/>
      <c r="AJJ49" s="23"/>
      <c r="AJK49" s="23"/>
      <c r="AJL49" s="23"/>
      <c r="AJM49" s="23"/>
      <c r="AJN49" s="23"/>
      <c r="AJO49" s="23"/>
      <c r="AJP49" s="23"/>
      <c r="AJQ49" s="23"/>
      <c r="AJR49" s="23"/>
      <c r="AJS49" s="23"/>
      <c r="AJT49" s="23"/>
      <c r="AJU49" s="23"/>
      <c r="AJV49" s="23"/>
      <c r="AJW49" s="23"/>
      <c r="AJX49" s="23"/>
      <c r="AJY49" s="23"/>
      <c r="AJZ49" s="23"/>
      <c r="AKA49" s="23"/>
      <c r="AKB49" s="23"/>
      <c r="AKC49" s="23"/>
      <c r="AKD49" s="23"/>
      <c r="AKE49" s="23"/>
      <c r="AKF49" s="23"/>
      <c r="AKG49" s="23"/>
      <c r="AKH49" s="23"/>
      <c r="AKI49" s="23"/>
      <c r="AKJ49" s="23"/>
      <c r="AKK49" s="23"/>
      <c r="AKL49" s="23"/>
      <c r="AKM49" s="23"/>
      <c r="AKN49" s="23"/>
      <c r="AKO49" s="23"/>
      <c r="AKP49" s="23"/>
      <c r="AKQ49" s="23"/>
      <c r="AKR49" s="23"/>
      <c r="AKS49" s="23"/>
      <c r="AKT49" s="23"/>
      <c r="AKU49" s="23"/>
      <c r="AKV49" s="23"/>
      <c r="AKW49" s="23"/>
      <c r="AKX49" s="23"/>
      <c r="AKY49" s="23"/>
      <c r="AKZ49" s="23"/>
      <c r="ALA49" s="23"/>
      <c r="ALB49" s="23"/>
      <c r="ALC49" s="23"/>
      <c r="ALD49" s="23"/>
      <c r="ALE49" s="23"/>
      <c r="ALF49" s="23"/>
      <c r="ALG49" s="23"/>
      <c r="ALH49" s="23"/>
      <c r="ALI49" s="23"/>
      <c r="ALJ49" s="23"/>
      <c r="ALK49" s="23"/>
      <c r="ALL49" s="23"/>
      <c r="ALM49" s="23"/>
      <c r="ALN49" s="23"/>
      <c r="ALO49" s="23"/>
      <c r="ALP49" s="23"/>
      <c r="ALQ49" s="23"/>
      <c r="ALR49" s="23"/>
      <c r="ALS49" s="23"/>
      <c r="ALT49" s="23"/>
      <c r="ALU49" s="23"/>
      <c r="ALV49" s="23"/>
      <c r="ALW49" s="23"/>
      <c r="ALX49" s="23"/>
      <c r="ALY49" s="23"/>
      <c r="ALZ49" s="23"/>
      <c r="AMA49" s="23"/>
      <c r="AMB49" s="23"/>
      <c r="AMC49" s="23"/>
      <c r="AMD49" s="23"/>
      <c r="AME49" s="23"/>
      <c r="AMF49" s="23"/>
      <c r="AMG49" s="23"/>
      <c r="AMH49" s="23"/>
      <c r="AMI49" s="23"/>
      <c r="AMJ49" s="23"/>
      <c r="AMK49" s="23"/>
      <c r="AML49" s="23"/>
      <c r="AMM49" s="23"/>
      <c r="AMN49" s="23"/>
      <c r="AMO49" s="23"/>
      <c r="AMP49" s="23"/>
      <c r="AMQ49" s="23"/>
      <c r="AMR49" s="23"/>
      <c r="AMS49" s="23"/>
      <c r="AMT49" s="23"/>
      <c r="AMU49" s="23"/>
      <c r="AMV49" s="23"/>
      <c r="AMW49" s="23"/>
      <c r="AMX49" s="23"/>
      <c r="AMY49" s="23"/>
      <c r="AMZ49" s="23"/>
      <c r="ANA49" s="23"/>
      <c r="ANB49" s="23"/>
      <c r="ANC49" s="23"/>
      <c r="AND49" s="23"/>
      <c r="ANE49" s="23"/>
      <c r="ANF49" s="23"/>
      <c r="ANG49" s="23"/>
      <c r="ANH49" s="23"/>
      <c r="ANI49" s="23"/>
      <c r="ANJ49" s="23"/>
      <c r="ANK49" s="23"/>
      <c r="ANL49" s="23"/>
      <c r="ANM49" s="23"/>
      <c r="ANN49" s="23"/>
      <c r="ANO49" s="23"/>
      <c r="ANP49" s="23"/>
      <c r="ANQ49" s="23"/>
      <c r="ANR49" s="23"/>
      <c r="ANS49" s="23"/>
      <c r="ANT49" s="23"/>
      <c r="ANU49" s="23"/>
      <c r="ANV49" s="23"/>
      <c r="ANW49" s="23"/>
      <c r="ANX49" s="23"/>
      <c r="ANY49" s="23"/>
      <c r="ANZ49" s="23"/>
      <c r="AOA49" s="23"/>
      <c r="AOB49" s="23"/>
      <c r="AOC49" s="23"/>
      <c r="AOD49" s="23"/>
      <c r="AOE49" s="23"/>
      <c r="AOF49" s="23"/>
      <c r="AOG49" s="23"/>
      <c r="AOH49" s="23"/>
      <c r="AOI49" s="23"/>
      <c r="AOJ49" s="23"/>
      <c r="AOK49" s="23"/>
      <c r="AOL49" s="23"/>
      <c r="AOM49" s="23"/>
      <c r="AON49" s="23"/>
      <c r="AOO49" s="23"/>
      <c r="AOP49" s="23"/>
      <c r="AOQ49" s="23"/>
      <c r="AOR49" s="23"/>
      <c r="AOS49" s="23"/>
      <c r="AOT49" s="23"/>
      <c r="AOU49" s="23"/>
      <c r="AOV49" s="23"/>
      <c r="AOW49" s="23"/>
      <c r="AOX49" s="23"/>
      <c r="AOY49" s="23"/>
      <c r="AOZ49" s="23"/>
      <c r="APA49" s="23"/>
      <c r="APB49" s="23"/>
      <c r="APC49" s="23"/>
      <c r="APD49" s="23"/>
      <c r="APE49" s="23"/>
      <c r="APF49" s="23"/>
      <c r="APG49" s="23"/>
      <c r="APH49" s="23"/>
      <c r="API49" s="23"/>
      <c r="APJ49" s="23"/>
      <c r="APK49" s="23"/>
      <c r="APL49" s="23"/>
      <c r="APM49" s="23"/>
      <c r="APN49" s="23"/>
      <c r="APO49" s="23"/>
      <c r="APP49" s="23"/>
      <c r="APQ49" s="23"/>
      <c r="APR49" s="23"/>
      <c r="APS49" s="23"/>
      <c r="APT49" s="23"/>
      <c r="APU49" s="23"/>
      <c r="APV49" s="23"/>
      <c r="APW49" s="23"/>
      <c r="APX49" s="23"/>
      <c r="APY49" s="23"/>
      <c r="APZ49" s="23"/>
      <c r="AQA49" s="23"/>
      <c r="AQB49" s="23"/>
      <c r="AQC49" s="23"/>
      <c r="AQD49" s="23"/>
      <c r="AQE49" s="23"/>
      <c r="AQF49" s="23"/>
      <c r="AQG49" s="23"/>
      <c r="AQH49" s="23"/>
      <c r="AQI49" s="23"/>
      <c r="AQJ49" s="23"/>
      <c r="AQK49" s="23"/>
      <c r="AQL49" s="23"/>
      <c r="AQM49" s="23"/>
      <c r="AQN49" s="23"/>
      <c r="AQO49" s="23"/>
      <c r="AQP49" s="23"/>
      <c r="AQQ49" s="23"/>
      <c r="AQR49" s="23"/>
      <c r="AQS49" s="23"/>
      <c r="AQT49" s="23"/>
      <c r="AQU49" s="23"/>
      <c r="AQV49" s="23"/>
      <c r="AQW49" s="23"/>
      <c r="AQX49" s="23"/>
      <c r="AQY49" s="23"/>
      <c r="AQZ49" s="23"/>
      <c r="ARA49" s="23"/>
      <c r="ARB49" s="23"/>
      <c r="ARC49" s="23"/>
      <c r="ARD49" s="23"/>
      <c r="ARE49" s="23"/>
      <c r="ARF49" s="23"/>
      <c r="ARG49" s="23"/>
      <c r="ARH49" s="23"/>
      <c r="ARI49" s="23"/>
      <c r="ARJ49" s="23"/>
      <c r="ARK49" s="23"/>
      <c r="ARL49" s="23"/>
      <c r="ARM49" s="23"/>
      <c r="ARN49" s="23"/>
      <c r="ARO49" s="23"/>
      <c r="ARP49" s="23"/>
      <c r="ARQ49" s="23"/>
      <c r="ARR49" s="23"/>
      <c r="ARS49" s="23"/>
      <c r="ART49" s="23"/>
      <c r="ARU49" s="23"/>
      <c r="ARV49" s="23"/>
      <c r="ARW49" s="23"/>
      <c r="ARX49" s="23"/>
      <c r="ARY49" s="23"/>
      <c r="ARZ49" s="23"/>
      <c r="ASA49" s="23"/>
      <c r="ASB49" s="23"/>
      <c r="ASC49" s="23"/>
      <c r="ASD49" s="23"/>
      <c r="ASE49" s="23"/>
      <c r="ASF49" s="23"/>
      <c r="ASG49" s="23"/>
      <c r="ASH49" s="23"/>
      <c r="ASI49" s="23"/>
      <c r="ASJ49" s="23"/>
      <c r="ASK49" s="23"/>
      <c r="ASL49" s="23"/>
      <c r="ASM49" s="23"/>
      <c r="ASN49" s="23"/>
      <c r="ASO49" s="23"/>
      <c r="ASP49" s="23"/>
      <c r="ASQ49" s="23"/>
      <c r="ASR49" s="23"/>
      <c r="ASS49" s="23"/>
      <c r="AST49" s="23"/>
      <c r="ASU49" s="23"/>
      <c r="ASV49" s="23"/>
      <c r="ASW49" s="23"/>
      <c r="ASX49" s="23"/>
      <c r="ASY49" s="23"/>
      <c r="ASZ49" s="23"/>
      <c r="ATA49" s="23"/>
      <c r="ATB49" s="23"/>
      <c r="ATC49" s="23"/>
      <c r="ATD49" s="23"/>
      <c r="ATE49" s="23"/>
      <c r="ATF49" s="23"/>
      <c r="ATG49" s="23"/>
      <c r="ATH49" s="23"/>
      <c r="ATI49" s="23"/>
      <c r="ATJ49" s="23"/>
      <c r="ATK49" s="23"/>
      <c r="ATL49" s="23"/>
      <c r="ATM49" s="23"/>
      <c r="ATN49" s="23"/>
      <c r="ATO49" s="23"/>
      <c r="ATP49" s="23"/>
      <c r="ATQ49" s="23"/>
      <c r="ATR49" s="23"/>
      <c r="ATS49" s="23"/>
      <c r="ATT49" s="23"/>
      <c r="ATU49" s="23"/>
      <c r="ATV49" s="23"/>
      <c r="ATW49" s="23"/>
      <c r="ATX49" s="23"/>
      <c r="ATY49" s="23"/>
      <c r="ATZ49" s="23"/>
      <c r="AUA49" s="23"/>
      <c r="AUB49" s="23"/>
      <c r="AUC49" s="23"/>
      <c r="AUD49" s="23"/>
      <c r="AUE49" s="23"/>
      <c r="AUF49" s="23"/>
      <c r="AUG49" s="23"/>
      <c r="AUH49" s="23"/>
      <c r="AUI49" s="23"/>
      <c r="AUJ49" s="23"/>
      <c r="AUK49" s="23"/>
      <c r="AUL49" s="23"/>
      <c r="AUM49" s="23"/>
      <c r="AUN49" s="23"/>
      <c r="AUO49" s="23"/>
      <c r="AUP49" s="23"/>
      <c r="AUQ49" s="23"/>
      <c r="AUR49" s="23"/>
      <c r="AUS49" s="23"/>
      <c r="AUT49" s="23"/>
      <c r="AUU49" s="23"/>
      <c r="AUV49" s="23"/>
      <c r="AUW49" s="23"/>
      <c r="AUX49" s="23"/>
      <c r="AUY49" s="23"/>
      <c r="AUZ49" s="23"/>
      <c r="AVA49" s="23"/>
      <c r="AVB49" s="23"/>
      <c r="AVC49" s="23"/>
      <c r="AVD49" s="23"/>
      <c r="AVE49" s="23"/>
      <c r="AVF49" s="23"/>
      <c r="AVG49" s="23"/>
      <c r="AVH49" s="23"/>
      <c r="AVI49" s="23"/>
      <c r="AVJ49" s="23"/>
      <c r="AVK49" s="23"/>
      <c r="AVL49" s="23"/>
      <c r="AVM49" s="23"/>
      <c r="AVN49" s="23"/>
      <c r="AVO49" s="23"/>
      <c r="AVP49" s="23"/>
      <c r="AVQ49" s="23"/>
      <c r="AVR49" s="23"/>
      <c r="AVS49" s="23"/>
      <c r="AVT49" s="23"/>
      <c r="AVU49" s="23"/>
      <c r="AVV49" s="23"/>
      <c r="AVW49" s="23"/>
      <c r="AVX49" s="23"/>
      <c r="AVY49" s="23"/>
      <c r="AVZ49" s="23"/>
      <c r="AWA49" s="23"/>
      <c r="AWB49" s="23"/>
      <c r="AWC49" s="23"/>
      <c r="AWD49" s="23"/>
      <c r="AWE49" s="23"/>
      <c r="AWF49" s="23"/>
      <c r="AWG49" s="23"/>
      <c r="AWH49" s="23"/>
      <c r="AWI49" s="23"/>
      <c r="AWJ49" s="23"/>
      <c r="AWK49" s="23"/>
      <c r="AWL49" s="23"/>
      <c r="AWM49" s="23"/>
      <c r="AWN49" s="23"/>
      <c r="AWO49" s="23"/>
      <c r="AWP49" s="23"/>
      <c r="AWQ49" s="23"/>
      <c r="AWR49" s="23"/>
      <c r="AWS49" s="23"/>
      <c r="AWT49" s="23"/>
      <c r="AWU49" s="23"/>
      <c r="AWV49" s="23"/>
      <c r="AWW49" s="23"/>
      <c r="AWX49" s="23"/>
      <c r="AWY49" s="23"/>
      <c r="AWZ49" s="23"/>
      <c r="AXA49" s="23"/>
      <c r="AXB49" s="23"/>
      <c r="AXC49" s="23"/>
      <c r="AXD49" s="23"/>
      <c r="AXE49" s="23"/>
      <c r="AXF49" s="23"/>
      <c r="AXG49" s="23"/>
      <c r="AXH49" s="23"/>
      <c r="AXI49" s="23"/>
      <c r="AXJ49" s="23"/>
      <c r="AXK49" s="23"/>
      <c r="AXL49" s="23"/>
      <c r="AXM49" s="23"/>
      <c r="AXN49" s="23"/>
      <c r="AXO49" s="23"/>
      <c r="AXP49" s="23"/>
      <c r="AXQ49" s="23"/>
      <c r="AXR49" s="23"/>
      <c r="AXS49" s="23"/>
      <c r="AXT49" s="23"/>
      <c r="AXU49" s="23"/>
      <c r="AXV49" s="23"/>
      <c r="AXW49" s="23"/>
      <c r="AXX49" s="23"/>
      <c r="AXY49" s="23"/>
      <c r="AXZ49" s="23"/>
      <c r="AYA49" s="23"/>
      <c r="AYB49" s="23"/>
      <c r="AYC49" s="23"/>
      <c r="AYD49" s="23"/>
      <c r="AYE49" s="23"/>
      <c r="AYF49" s="23"/>
      <c r="AYG49" s="23"/>
      <c r="AYH49" s="23"/>
      <c r="AYI49" s="23"/>
      <c r="AYJ49" s="23"/>
      <c r="AYK49" s="23"/>
      <c r="AYL49" s="23"/>
      <c r="AYM49" s="23"/>
      <c r="AYN49" s="23"/>
      <c r="AYO49" s="23"/>
      <c r="AYP49" s="23"/>
      <c r="AYQ49" s="23"/>
      <c r="AYR49" s="23"/>
      <c r="AYS49" s="23"/>
      <c r="AYT49" s="23"/>
      <c r="AYU49" s="23"/>
      <c r="AYV49" s="23"/>
      <c r="AYW49" s="23"/>
      <c r="AYX49" s="23"/>
      <c r="AYY49" s="23"/>
      <c r="AYZ49" s="23"/>
      <c r="AZA49" s="23"/>
      <c r="AZB49" s="23"/>
      <c r="AZC49" s="23"/>
      <c r="AZD49" s="23"/>
      <c r="AZE49" s="23"/>
      <c r="AZF49" s="23"/>
      <c r="AZG49" s="23"/>
      <c r="AZH49" s="23"/>
      <c r="AZI49" s="23"/>
      <c r="AZJ49" s="23"/>
      <c r="AZK49" s="23"/>
      <c r="AZL49" s="23"/>
      <c r="AZM49" s="23"/>
      <c r="AZN49" s="23"/>
      <c r="AZO49" s="23"/>
      <c r="AZP49" s="23"/>
      <c r="AZQ49" s="23"/>
      <c r="AZR49" s="23"/>
      <c r="AZS49" s="23"/>
      <c r="AZT49" s="23"/>
      <c r="AZU49" s="23"/>
      <c r="AZV49" s="23"/>
      <c r="AZW49" s="23"/>
      <c r="AZX49" s="23"/>
      <c r="AZY49" s="23"/>
      <c r="AZZ49" s="23"/>
      <c r="BAA49" s="23"/>
      <c r="BAB49" s="23"/>
      <c r="BAC49" s="23"/>
      <c r="BAD49" s="23"/>
      <c r="BAE49" s="23"/>
      <c r="BAF49" s="23"/>
      <c r="BAG49" s="23"/>
      <c r="BAH49" s="23"/>
      <c r="BAI49" s="23"/>
      <c r="BAJ49" s="23"/>
      <c r="BAK49" s="23"/>
      <c r="BAL49" s="23"/>
      <c r="BAM49" s="23"/>
      <c r="BAN49" s="23"/>
      <c r="BAO49" s="23"/>
      <c r="BAP49" s="23"/>
      <c r="BAQ49" s="23"/>
      <c r="BAR49" s="23"/>
      <c r="BAS49" s="23"/>
      <c r="BAT49" s="23"/>
    </row>
    <row r="50" spans="1:1398" s="87" customFormat="1" ht="9.75" hidden="1" customHeight="1" x14ac:dyDescent="0.2">
      <c r="A50" s="52"/>
      <c r="B50" s="52"/>
      <c r="C50" s="52"/>
      <c r="D50" s="52"/>
      <c r="E50" s="88"/>
      <c r="F50" s="52"/>
      <c r="G50" s="95"/>
      <c r="H50" s="88"/>
      <c r="I50" s="95"/>
      <c r="J50" s="52"/>
      <c r="K50" s="95"/>
      <c r="L50" s="52"/>
      <c r="M50" s="51"/>
      <c r="N50" s="52"/>
      <c r="O50" s="86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  <c r="IW50" s="62"/>
      <c r="IX50" s="62"/>
      <c r="IY50" s="62"/>
      <c r="IZ50" s="62"/>
      <c r="JA50" s="62"/>
      <c r="JB50" s="62"/>
      <c r="JC50" s="62"/>
      <c r="JD50" s="62"/>
      <c r="JE50" s="62"/>
      <c r="JF50" s="62"/>
      <c r="JG50" s="62"/>
      <c r="JH50" s="62"/>
      <c r="JI50" s="62"/>
      <c r="JJ50" s="62"/>
      <c r="JK50" s="62"/>
      <c r="JL50" s="62"/>
      <c r="JM50" s="62"/>
      <c r="JN50" s="62"/>
      <c r="JO50" s="62"/>
      <c r="JP50" s="62"/>
      <c r="JQ50" s="62"/>
      <c r="JR50" s="62"/>
      <c r="JS50" s="62"/>
      <c r="JT50" s="62"/>
      <c r="JU50" s="62"/>
      <c r="JV50" s="62"/>
      <c r="JW50" s="62"/>
      <c r="JX50" s="62"/>
      <c r="JY50" s="62"/>
      <c r="JZ50" s="62"/>
      <c r="KA50" s="62"/>
      <c r="KB50" s="62"/>
      <c r="KC50" s="62"/>
      <c r="KD50" s="62"/>
      <c r="KE50" s="62"/>
      <c r="KF50" s="62"/>
      <c r="KG50" s="62"/>
      <c r="KH50" s="62"/>
      <c r="KI50" s="62"/>
      <c r="KJ50" s="62"/>
      <c r="KK50" s="62"/>
      <c r="KL50" s="62"/>
      <c r="KM50" s="62"/>
      <c r="KN50" s="62"/>
      <c r="KO50" s="62"/>
      <c r="KP50" s="62"/>
      <c r="KQ50" s="62"/>
      <c r="KR50" s="62"/>
      <c r="KS50" s="62"/>
      <c r="KT50" s="62"/>
      <c r="KU50" s="62"/>
      <c r="KV50" s="62"/>
      <c r="KW50" s="62"/>
      <c r="KX50" s="62"/>
      <c r="KY50" s="62"/>
      <c r="KZ50" s="62"/>
      <c r="LA50" s="62"/>
      <c r="LB50" s="62"/>
      <c r="LC50" s="62"/>
      <c r="LD50" s="62"/>
      <c r="LE50" s="62"/>
      <c r="LF50" s="62"/>
      <c r="LG50" s="62"/>
      <c r="LH50" s="62"/>
      <c r="LI50" s="62"/>
      <c r="LJ50" s="62"/>
      <c r="LK50" s="62"/>
      <c r="LL50" s="62"/>
      <c r="LM50" s="62"/>
      <c r="LN50" s="62"/>
      <c r="LO50" s="62"/>
      <c r="LP50" s="62"/>
      <c r="LQ50" s="62"/>
      <c r="LR50" s="62"/>
      <c r="LS50" s="62"/>
      <c r="LT50" s="62"/>
      <c r="LU50" s="62"/>
      <c r="LV50" s="62"/>
      <c r="LW50" s="62"/>
      <c r="LX50" s="62"/>
      <c r="LY50" s="62"/>
      <c r="LZ50" s="62"/>
      <c r="MA50" s="62"/>
      <c r="MB50" s="62"/>
      <c r="MC50" s="62"/>
      <c r="MD50" s="62"/>
      <c r="ME50" s="62"/>
      <c r="MF50" s="62"/>
      <c r="MG50" s="62"/>
      <c r="MH50" s="62"/>
      <c r="MI50" s="62"/>
      <c r="MJ50" s="62"/>
      <c r="MK50" s="62"/>
      <c r="ML50" s="62"/>
      <c r="MM50" s="62"/>
      <c r="MN50" s="62"/>
      <c r="MO50" s="62"/>
      <c r="MP50" s="62"/>
      <c r="MQ50" s="62"/>
      <c r="MR50" s="62"/>
      <c r="MS50" s="62"/>
      <c r="MT50" s="62"/>
      <c r="MU50" s="62"/>
      <c r="MV50" s="62"/>
      <c r="MW50" s="62"/>
      <c r="MX50" s="62"/>
      <c r="MY50" s="62"/>
      <c r="MZ50" s="62"/>
      <c r="NA50" s="62"/>
      <c r="NB50" s="62"/>
      <c r="NC50" s="62"/>
      <c r="ND50" s="62"/>
      <c r="NE50" s="62"/>
      <c r="NF50" s="62"/>
      <c r="NG50" s="62"/>
      <c r="NH50" s="62"/>
      <c r="NI50" s="62"/>
      <c r="NJ50" s="62"/>
      <c r="NK50" s="62"/>
      <c r="NL50" s="62"/>
      <c r="NM50" s="62"/>
      <c r="NN50" s="62"/>
      <c r="NO50" s="62"/>
      <c r="NP50" s="62"/>
      <c r="NQ50" s="62"/>
      <c r="NR50" s="62"/>
      <c r="NS50" s="62"/>
      <c r="NT50" s="62"/>
      <c r="NU50" s="62"/>
      <c r="NV50" s="62"/>
      <c r="NW50" s="62"/>
      <c r="NX50" s="62"/>
      <c r="NY50" s="62"/>
      <c r="NZ50" s="62"/>
      <c r="OA50" s="62"/>
      <c r="OB50" s="62"/>
      <c r="OC50" s="62"/>
      <c r="OD50" s="62"/>
      <c r="OE50" s="62"/>
      <c r="OF50" s="62"/>
      <c r="OG50" s="62"/>
      <c r="OH50" s="62"/>
      <c r="OI50" s="62"/>
      <c r="OJ50" s="62"/>
      <c r="OK50" s="62"/>
      <c r="OL50" s="62"/>
      <c r="OM50" s="62"/>
      <c r="ON50" s="62"/>
      <c r="OO50" s="62"/>
      <c r="OP50" s="62"/>
      <c r="OQ50" s="62"/>
      <c r="OR50" s="62"/>
      <c r="OS50" s="62"/>
      <c r="OT50" s="62"/>
      <c r="OU50" s="62"/>
      <c r="OV50" s="62"/>
      <c r="OW50" s="62"/>
      <c r="OX50" s="62"/>
      <c r="OY50" s="62"/>
      <c r="OZ50" s="62"/>
      <c r="PA50" s="62"/>
      <c r="PB50" s="62"/>
      <c r="PC50" s="62"/>
      <c r="PD50" s="62"/>
      <c r="PE50" s="62"/>
      <c r="PF50" s="62"/>
      <c r="PG50" s="62"/>
      <c r="PH50" s="62"/>
      <c r="PI50" s="62"/>
      <c r="PJ50" s="62"/>
      <c r="PK50" s="62"/>
      <c r="PL50" s="62"/>
      <c r="PM50" s="62"/>
      <c r="PN50" s="62"/>
      <c r="PO50" s="62"/>
      <c r="PP50" s="62"/>
      <c r="PQ50" s="62"/>
      <c r="PR50" s="62"/>
      <c r="PS50" s="62"/>
      <c r="PT50" s="62"/>
      <c r="PU50" s="62"/>
      <c r="PV50" s="62"/>
      <c r="PW50" s="62"/>
      <c r="PX50" s="62"/>
      <c r="PY50" s="62"/>
      <c r="PZ50" s="62"/>
      <c r="QA50" s="62"/>
      <c r="QB50" s="62"/>
      <c r="QC50" s="62"/>
      <c r="QD50" s="62"/>
      <c r="QE50" s="62"/>
      <c r="QF50" s="62"/>
      <c r="QG50" s="62"/>
      <c r="QH50" s="62"/>
      <c r="QI50" s="62"/>
      <c r="QJ50" s="62"/>
      <c r="QK50" s="62"/>
      <c r="QL50" s="62"/>
      <c r="QM50" s="62"/>
      <c r="QN50" s="62"/>
      <c r="QO50" s="62"/>
      <c r="QP50" s="62"/>
      <c r="QQ50" s="62"/>
      <c r="QR50" s="62"/>
      <c r="QS50" s="62"/>
      <c r="QT50" s="62"/>
      <c r="QU50" s="62"/>
      <c r="QV50" s="62"/>
      <c r="QW50" s="62"/>
      <c r="QX50" s="62"/>
      <c r="QY50" s="62"/>
      <c r="QZ50" s="62"/>
      <c r="RA50" s="62"/>
      <c r="RB50" s="62"/>
      <c r="RC50" s="62"/>
      <c r="RD50" s="62"/>
      <c r="RE50" s="62"/>
      <c r="RF50" s="62"/>
      <c r="RG50" s="62"/>
      <c r="RH50" s="62"/>
      <c r="RI50" s="62"/>
      <c r="RJ50" s="62"/>
      <c r="RK50" s="62"/>
      <c r="RL50" s="62"/>
      <c r="RM50" s="62"/>
      <c r="RN50" s="62"/>
      <c r="RO50" s="62"/>
      <c r="RP50" s="62"/>
      <c r="RQ50" s="62"/>
      <c r="RR50" s="62"/>
      <c r="RS50" s="62"/>
      <c r="RT50" s="62"/>
      <c r="RU50" s="62"/>
      <c r="RV50" s="62"/>
      <c r="RW50" s="62"/>
      <c r="RX50" s="62"/>
      <c r="RY50" s="62"/>
      <c r="RZ50" s="62"/>
      <c r="SA50" s="62"/>
      <c r="SB50" s="62"/>
      <c r="SC50" s="62"/>
      <c r="SD50" s="62"/>
      <c r="SE50" s="62"/>
      <c r="SF50" s="62"/>
      <c r="SG50" s="62"/>
      <c r="SH50" s="62"/>
      <c r="SI50" s="62"/>
      <c r="SJ50" s="62"/>
      <c r="SK50" s="62"/>
      <c r="SL50" s="62"/>
      <c r="SM50" s="62"/>
      <c r="SN50" s="62"/>
      <c r="SO50" s="62"/>
      <c r="SP50" s="62"/>
      <c r="SQ50" s="62"/>
      <c r="SR50" s="62"/>
      <c r="SS50" s="62"/>
      <c r="ST50" s="62"/>
      <c r="SU50" s="62"/>
      <c r="SV50" s="62"/>
      <c r="SW50" s="62"/>
      <c r="SX50" s="62"/>
      <c r="SY50" s="62"/>
      <c r="SZ50" s="62"/>
      <c r="TA50" s="62"/>
      <c r="TB50" s="62"/>
      <c r="TC50" s="62"/>
      <c r="TD50" s="62"/>
      <c r="TE50" s="62"/>
      <c r="TF50" s="62"/>
      <c r="TG50" s="62"/>
      <c r="TH50" s="62"/>
      <c r="TI50" s="62"/>
      <c r="TJ50" s="62"/>
      <c r="TK50" s="62"/>
      <c r="TL50" s="62"/>
      <c r="TM50" s="62"/>
      <c r="TN50" s="62"/>
      <c r="TO50" s="62"/>
      <c r="TP50" s="62"/>
      <c r="TQ50" s="62"/>
      <c r="TR50" s="62"/>
      <c r="TS50" s="62"/>
      <c r="TT50" s="62"/>
      <c r="TU50" s="62"/>
      <c r="TV50" s="62"/>
      <c r="TW50" s="62"/>
      <c r="TX50" s="62"/>
      <c r="TY50" s="62"/>
      <c r="TZ50" s="62"/>
      <c r="UA50" s="62"/>
      <c r="UB50" s="62"/>
      <c r="UC50" s="62"/>
      <c r="UD50" s="62"/>
      <c r="UE50" s="62"/>
      <c r="UF50" s="62"/>
      <c r="UG50" s="62"/>
      <c r="UH50" s="62"/>
      <c r="UI50" s="62"/>
      <c r="UJ50" s="62"/>
      <c r="UK50" s="62"/>
      <c r="UL50" s="62"/>
      <c r="UM50" s="62"/>
      <c r="UN50" s="62"/>
      <c r="UO50" s="62"/>
      <c r="UP50" s="62"/>
      <c r="UQ50" s="62"/>
      <c r="UR50" s="62"/>
      <c r="US50" s="62"/>
      <c r="UT50" s="62"/>
      <c r="UU50" s="62"/>
      <c r="UV50" s="62"/>
      <c r="UW50" s="62"/>
      <c r="UX50" s="62"/>
      <c r="UY50" s="62"/>
      <c r="UZ50" s="62"/>
      <c r="VA50" s="62"/>
      <c r="VB50" s="62"/>
      <c r="VC50" s="62"/>
      <c r="VD50" s="62"/>
      <c r="VE50" s="62"/>
      <c r="VF50" s="62"/>
      <c r="VG50" s="62"/>
      <c r="VH50" s="62"/>
      <c r="VI50" s="62"/>
      <c r="VJ50" s="62"/>
      <c r="VK50" s="62"/>
      <c r="VL50" s="62"/>
      <c r="VM50" s="62"/>
      <c r="VN50" s="62"/>
      <c r="VO50" s="62"/>
      <c r="VP50" s="62"/>
      <c r="VQ50" s="62"/>
      <c r="VR50" s="62"/>
      <c r="VS50" s="62"/>
      <c r="VT50" s="62"/>
      <c r="VU50" s="62"/>
      <c r="VV50" s="62"/>
      <c r="VW50" s="62"/>
      <c r="VX50" s="62"/>
      <c r="VY50" s="62"/>
      <c r="VZ50" s="62"/>
      <c r="WA50" s="62"/>
      <c r="WB50" s="62"/>
      <c r="WC50" s="62"/>
      <c r="WD50" s="62"/>
      <c r="WE50" s="62"/>
      <c r="WF50" s="62"/>
      <c r="WG50" s="62"/>
      <c r="WH50" s="62"/>
      <c r="WI50" s="62"/>
      <c r="WJ50" s="62"/>
      <c r="WK50" s="62"/>
      <c r="WL50" s="62"/>
      <c r="WM50" s="62"/>
      <c r="WN50" s="62"/>
      <c r="WO50" s="62"/>
      <c r="WP50" s="62"/>
      <c r="WQ50" s="62"/>
      <c r="WR50" s="62"/>
      <c r="WS50" s="62"/>
      <c r="WT50" s="62"/>
      <c r="WU50" s="62"/>
      <c r="WV50" s="62"/>
      <c r="WW50" s="62"/>
      <c r="WX50" s="62"/>
      <c r="WY50" s="62"/>
      <c r="WZ50" s="62"/>
      <c r="XA50" s="62"/>
      <c r="XB50" s="62"/>
      <c r="XC50" s="62"/>
      <c r="XD50" s="62"/>
      <c r="XE50" s="62"/>
      <c r="XF50" s="62"/>
      <c r="XG50" s="62"/>
      <c r="XH50" s="62"/>
      <c r="XI50" s="62"/>
      <c r="XJ50" s="62"/>
      <c r="XK50" s="62"/>
      <c r="XL50" s="62"/>
      <c r="XM50" s="62"/>
      <c r="XN50" s="62"/>
      <c r="XO50" s="62"/>
      <c r="XP50" s="62"/>
      <c r="XQ50" s="62"/>
      <c r="XR50" s="62"/>
      <c r="XS50" s="62"/>
      <c r="XT50" s="62"/>
      <c r="XU50" s="62"/>
      <c r="XV50" s="62"/>
      <c r="XW50" s="62"/>
      <c r="XX50" s="62"/>
      <c r="XY50" s="62"/>
      <c r="XZ50" s="62"/>
      <c r="YA50" s="62"/>
      <c r="YB50" s="62"/>
      <c r="YC50" s="62"/>
      <c r="YD50" s="62"/>
      <c r="YE50" s="62"/>
      <c r="YF50" s="62"/>
      <c r="YG50" s="62"/>
      <c r="YH50" s="62"/>
      <c r="YI50" s="62"/>
      <c r="YJ50" s="62"/>
      <c r="YK50" s="62"/>
      <c r="YL50" s="62"/>
      <c r="YM50" s="62"/>
      <c r="YN50" s="62"/>
      <c r="YO50" s="62"/>
      <c r="YP50" s="62"/>
      <c r="YQ50" s="62"/>
      <c r="YR50" s="62"/>
      <c r="YS50" s="62"/>
      <c r="YT50" s="62"/>
      <c r="YU50" s="62"/>
      <c r="YV50" s="62"/>
      <c r="YW50" s="62"/>
      <c r="YX50" s="62"/>
      <c r="YY50" s="62"/>
      <c r="YZ50" s="62"/>
      <c r="ZA50" s="62"/>
      <c r="ZB50" s="62"/>
      <c r="ZC50" s="62"/>
      <c r="ZD50" s="62"/>
      <c r="ZE50" s="62"/>
      <c r="ZF50" s="62"/>
      <c r="ZG50" s="62"/>
      <c r="ZH50" s="62"/>
      <c r="ZI50" s="62"/>
      <c r="ZJ50" s="62"/>
      <c r="ZK50" s="62"/>
      <c r="ZL50" s="62"/>
      <c r="ZM50" s="62"/>
      <c r="ZN50" s="62"/>
      <c r="ZO50" s="62"/>
      <c r="ZP50" s="62"/>
      <c r="ZQ50" s="62"/>
      <c r="ZR50" s="62"/>
      <c r="ZS50" s="62"/>
      <c r="ZT50" s="62"/>
      <c r="ZU50" s="62"/>
      <c r="ZV50" s="62"/>
      <c r="ZW50" s="62"/>
      <c r="ZX50" s="62"/>
      <c r="ZY50" s="62"/>
      <c r="ZZ50" s="62"/>
      <c r="AAA50" s="62"/>
      <c r="AAB50" s="62"/>
      <c r="AAC50" s="62"/>
      <c r="AAD50" s="62"/>
      <c r="AAE50" s="62"/>
      <c r="AAF50" s="62"/>
      <c r="AAG50" s="62"/>
      <c r="AAH50" s="62"/>
      <c r="AAI50" s="62"/>
      <c r="AAJ50" s="62"/>
      <c r="AAK50" s="62"/>
      <c r="AAL50" s="62"/>
      <c r="AAM50" s="62"/>
      <c r="AAN50" s="62"/>
      <c r="AAO50" s="62"/>
      <c r="AAP50" s="62"/>
      <c r="AAQ50" s="62"/>
      <c r="AAR50" s="62"/>
      <c r="AAS50" s="62"/>
      <c r="AAT50" s="62"/>
      <c r="AAU50" s="62"/>
      <c r="AAV50" s="62"/>
      <c r="AAW50" s="62"/>
      <c r="AAX50" s="62"/>
      <c r="AAY50" s="62"/>
      <c r="AAZ50" s="62"/>
      <c r="ABA50" s="62"/>
      <c r="ABB50" s="62"/>
      <c r="ABC50" s="62"/>
      <c r="ABD50" s="62"/>
      <c r="ABE50" s="62"/>
      <c r="ABF50" s="62"/>
      <c r="ABG50" s="62"/>
      <c r="ABH50" s="62"/>
      <c r="ABI50" s="62"/>
      <c r="ABJ50" s="62"/>
      <c r="ABK50" s="62"/>
      <c r="ABL50" s="62"/>
      <c r="ABM50" s="62"/>
      <c r="ABN50" s="62"/>
      <c r="ABO50" s="62"/>
      <c r="ABP50" s="62"/>
      <c r="ABQ50" s="62"/>
      <c r="ABR50" s="62"/>
      <c r="ABS50" s="62"/>
      <c r="ABT50" s="62"/>
      <c r="ABU50" s="62"/>
      <c r="ABV50" s="62"/>
      <c r="ABW50" s="62"/>
      <c r="ABX50" s="62"/>
      <c r="ABY50" s="62"/>
      <c r="ABZ50" s="62"/>
      <c r="ACA50" s="62"/>
      <c r="ACB50" s="62"/>
      <c r="ACC50" s="62"/>
      <c r="ACD50" s="62"/>
      <c r="ACE50" s="62"/>
      <c r="ACF50" s="62"/>
      <c r="ACG50" s="62"/>
      <c r="ACH50" s="62"/>
      <c r="ACI50" s="62"/>
      <c r="ACJ50" s="62"/>
      <c r="ACK50" s="62"/>
      <c r="ACL50" s="62"/>
      <c r="ACM50" s="62"/>
      <c r="ACN50" s="62"/>
      <c r="ACO50" s="62"/>
      <c r="ACP50" s="62"/>
      <c r="ACQ50" s="62"/>
      <c r="ACR50" s="62"/>
      <c r="ACS50" s="62"/>
      <c r="ACT50" s="62"/>
      <c r="ACU50" s="62"/>
      <c r="ACV50" s="62"/>
      <c r="ACW50" s="62"/>
      <c r="ACX50" s="62"/>
      <c r="ACY50" s="62"/>
      <c r="ACZ50" s="62"/>
      <c r="ADA50" s="62"/>
      <c r="ADB50" s="62"/>
      <c r="ADC50" s="62"/>
      <c r="ADD50" s="62"/>
      <c r="ADE50" s="62"/>
      <c r="ADF50" s="62"/>
      <c r="ADG50" s="62"/>
      <c r="ADH50" s="62"/>
      <c r="ADI50" s="62"/>
      <c r="ADJ50" s="62"/>
      <c r="ADK50" s="62"/>
      <c r="ADL50" s="62"/>
      <c r="ADM50" s="62"/>
      <c r="ADN50" s="62"/>
      <c r="ADO50" s="62"/>
      <c r="ADP50" s="62"/>
      <c r="ADQ50" s="62"/>
      <c r="ADR50" s="62"/>
      <c r="ADS50" s="62"/>
      <c r="ADT50" s="62"/>
      <c r="ADU50" s="62"/>
      <c r="ADV50" s="62"/>
      <c r="ADW50" s="62"/>
      <c r="ADX50" s="62"/>
      <c r="ADY50" s="62"/>
      <c r="ADZ50" s="62"/>
      <c r="AEA50" s="62"/>
      <c r="AEB50" s="62"/>
      <c r="AEC50" s="62"/>
      <c r="AED50" s="62"/>
      <c r="AEE50" s="62"/>
      <c r="AEF50" s="62"/>
      <c r="AEG50" s="62"/>
      <c r="AEH50" s="62"/>
      <c r="AEI50" s="62"/>
      <c r="AEJ50" s="62"/>
      <c r="AEK50" s="62"/>
      <c r="AEL50" s="62"/>
      <c r="AEM50" s="62"/>
      <c r="AEN50" s="62"/>
      <c r="AEO50" s="62"/>
      <c r="AEP50" s="62"/>
      <c r="AEQ50" s="62"/>
      <c r="AER50" s="62"/>
      <c r="AES50" s="62"/>
      <c r="AET50" s="62"/>
      <c r="AEU50" s="62"/>
      <c r="AEV50" s="62"/>
      <c r="AEW50" s="62"/>
      <c r="AEX50" s="62"/>
      <c r="AEY50" s="62"/>
      <c r="AEZ50" s="62"/>
      <c r="AFA50" s="62"/>
      <c r="AFB50" s="62"/>
      <c r="AFC50" s="62"/>
      <c r="AFD50" s="62"/>
      <c r="AFE50" s="62"/>
      <c r="AFF50" s="62"/>
      <c r="AFG50" s="62"/>
      <c r="AFH50" s="62"/>
      <c r="AFI50" s="62"/>
      <c r="AFJ50" s="62"/>
      <c r="AFK50" s="62"/>
      <c r="AFL50" s="62"/>
      <c r="AFM50" s="62"/>
      <c r="AFN50" s="62"/>
      <c r="AFO50" s="62"/>
      <c r="AFP50" s="62"/>
      <c r="AFQ50" s="62"/>
      <c r="AFR50" s="62"/>
      <c r="AFS50" s="62"/>
      <c r="AFT50" s="62"/>
      <c r="AFU50" s="62"/>
      <c r="AFV50" s="62"/>
      <c r="AFW50" s="62"/>
      <c r="AFX50" s="62"/>
      <c r="AFY50" s="62"/>
      <c r="AFZ50" s="62"/>
      <c r="AGA50" s="62"/>
      <c r="AGB50" s="62"/>
      <c r="AGC50" s="62"/>
      <c r="AGD50" s="62"/>
      <c r="AGE50" s="62"/>
      <c r="AGF50" s="62"/>
      <c r="AGG50" s="62"/>
      <c r="AGH50" s="62"/>
      <c r="AGI50" s="62"/>
      <c r="AGJ50" s="62"/>
      <c r="AGK50" s="62"/>
      <c r="AGL50" s="62"/>
      <c r="AGM50" s="62"/>
      <c r="AGN50" s="62"/>
      <c r="AGO50" s="62"/>
      <c r="AGP50" s="62"/>
      <c r="AGQ50" s="62"/>
      <c r="AGR50" s="62"/>
      <c r="AGS50" s="62"/>
      <c r="AGT50" s="62"/>
      <c r="AGU50" s="62"/>
      <c r="AGV50" s="62"/>
      <c r="AGW50" s="62"/>
      <c r="AGX50" s="62"/>
      <c r="AGY50" s="62"/>
      <c r="AGZ50" s="62"/>
      <c r="AHA50" s="62"/>
      <c r="AHB50" s="62"/>
      <c r="AHC50" s="62"/>
      <c r="AHD50" s="62"/>
      <c r="AHE50" s="62"/>
      <c r="AHF50" s="62"/>
      <c r="AHG50" s="62"/>
      <c r="AHH50" s="62"/>
      <c r="AHI50" s="62"/>
      <c r="AHJ50" s="62"/>
      <c r="AHK50" s="62"/>
      <c r="AHL50" s="62"/>
      <c r="AHM50" s="62"/>
      <c r="AHN50" s="62"/>
      <c r="AHO50" s="62"/>
      <c r="AHP50" s="62"/>
      <c r="AHQ50" s="62"/>
      <c r="AHR50" s="62"/>
      <c r="AHS50" s="62"/>
      <c r="AHT50" s="62"/>
      <c r="AHU50" s="62"/>
      <c r="AHV50" s="62"/>
      <c r="AHW50" s="62"/>
      <c r="AHX50" s="62"/>
      <c r="AHY50" s="62"/>
      <c r="AHZ50" s="62"/>
      <c r="AIA50" s="62"/>
      <c r="AIB50" s="62"/>
      <c r="AIC50" s="62"/>
      <c r="AID50" s="62"/>
      <c r="AIE50" s="62"/>
      <c r="AIF50" s="62"/>
      <c r="AIG50" s="62"/>
      <c r="AIH50" s="62"/>
      <c r="AII50" s="62"/>
      <c r="AIJ50" s="62"/>
      <c r="AIK50" s="62"/>
      <c r="AIL50" s="62"/>
      <c r="AIM50" s="62"/>
      <c r="AIN50" s="62"/>
      <c r="AIO50" s="62"/>
      <c r="AIP50" s="62"/>
      <c r="AIQ50" s="62"/>
      <c r="AIR50" s="62"/>
      <c r="AIS50" s="62"/>
      <c r="AIT50" s="62"/>
      <c r="AIU50" s="62"/>
      <c r="AIV50" s="62"/>
      <c r="AIW50" s="62"/>
      <c r="AIX50" s="62"/>
      <c r="AIY50" s="62"/>
      <c r="AIZ50" s="62"/>
      <c r="AJA50" s="62"/>
      <c r="AJB50" s="62"/>
      <c r="AJC50" s="62"/>
      <c r="AJD50" s="62"/>
      <c r="AJE50" s="62"/>
      <c r="AJF50" s="62"/>
      <c r="AJG50" s="62"/>
      <c r="AJH50" s="62"/>
      <c r="AJI50" s="62"/>
      <c r="AJJ50" s="62"/>
      <c r="AJK50" s="62"/>
      <c r="AJL50" s="62"/>
      <c r="AJM50" s="62"/>
      <c r="AJN50" s="62"/>
      <c r="AJO50" s="62"/>
      <c r="AJP50" s="62"/>
      <c r="AJQ50" s="62"/>
      <c r="AJR50" s="62"/>
      <c r="AJS50" s="62"/>
      <c r="AJT50" s="62"/>
      <c r="AJU50" s="62"/>
      <c r="AJV50" s="62"/>
      <c r="AJW50" s="62"/>
      <c r="AJX50" s="62"/>
      <c r="AJY50" s="62"/>
      <c r="AJZ50" s="62"/>
      <c r="AKA50" s="62"/>
      <c r="AKB50" s="62"/>
      <c r="AKC50" s="62"/>
      <c r="AKD50" s="62"/>
      <c r="AKE50" s="62"/>
      <c r="AKF50" s="62"/>
      <c r="AKG50" s="62"/>
      <c r="AKH50" s="62"/>
      <c r="AKI50" s="62"/>
      <c r="AKJ50" s="62"/>
      <c r="AKK50" s="62"/>
      <c r="AKL50" s="62"/>
      <c r="AKM50" s="62"/>
      <c r="AKN50" s="62"/>
      <c r="AKO50" s="62"/>
      <c r="AKP50" s="62"/>
      <c r="AKQ50" s="62"/>
      <c r="AKR50" s="62"/>
      <c r="AKS50" s="62"/>
      <c r="AKT50" s="62"/>
      <c r="AKU50" s="62"/>
      <c r="AKV50" s="62"/>
      <c r="AKW50" s="62"/>
      <c r="AKX50" s="62"/>
      <c r="AKY50" s="62"/>
      <c r="AKZ50" s="62"/>
      <c r="ALA50" s="62"/>
      <c r="ALB50" s="62"/>
      <c r="ALC50" s="62"/>
      <c r="ALD50" s="62"/>
      <c r="ALE50" s="62"/>
      <c r="ALF50" s="62"/>
      <c r="ALG50" s="62"/>
      <c r="ALH50" s="62"/>
      <c r="ALI50" s="62"/>
      <c r="ALJ50" s="62"/>
      <c r="ALK50" s="62"/>
      <c r="ALL50" s="62"/>
      <c r="ALM50" s="62"/>
      <c r="ALN50" s="62"/>
      <c r="ALO50" s="62"/>
      <c r="ALP50" s="62"/>
      <c r="ALQ50" s="62"/>
      <c r="ALR50" s="62"/>
      <c r="ALS50" s="62"/>
      <c r="ALT50" s="62"/>
      <c r="ALU50" s="62"/>
      <c r="ALV50" s="62"/>
      <c r="ALW50" s="62"/>
      <c r="ALX50" s="62"/>
      <c r="ALY50" s="62"/>
      <c r="ALZ50" s="62"/>
      <c r="AMA50" s="62"/>
      <c r="AMB50" s="62"/>
      <c r="AMC50" s="62"/>
      <c r="AMD50" s="62"/>
      <c r="AME50" s="62"/>
      <c r="AMF50" s="62"/>
      <c r="AMG50" s="62"/>
      <c r="AMH50" s="62"/>
      <c r="AMI50" s="62"/>
      <c r="AMJ50" s="62"/>
      <c r="AMK50" s="62"/>
      <c r="AML50" s="62"/>
      <c r="AMM50" s="62"/>
      <c r="AMN50" s="62"/>
      <c r="AMO50" s="62"/>
      <c r="AMP50" s="62"/>
      <c r="AMQ50" s="62"/>
      <c r="AMR50" s="62"/>
      <c r="AMS50" s="62"/>
      <c r="AMT50" s="62"/>
      <c r="AMU50" s="62"/>
      <c r="AMV50" s="62"/>
      <c r="AMW50" s="62"/>
      <c r="AMX50" s="62"/>
      <c r="AMY50" s="62"/>
      <c r="AMZ50" s="62"/>
      <c r="ANA50" s="62"/>
      <c r="ANB50" s="62"/>
      <c r="ANC50" s="62"/>
      <c r="AND50" s="62"/>
      <c r="ANE50" s="62"/>
      <c r="ANF50" s="62"/>
      <c r="ANG50" s="62"/>
      <c r="ANH50" s="62"/>
      <c r="ANI50" s="62"/>
      <c r="ANJ50" s="62"/>
      <c r="ANK50" s="62"/>
      <c r="ANL50" s="62"/>
      <c r="ANM50" s="62"/>
      <c r="ANN50" s="62"/>
      <c r="ANO50" s="62"/>
      <c r="ANP50" s="62"/>
      <c r="ANQ50" s="62"/>
      <c r="ANR50" s="62"/>
      <c r="ANS50" s="62"/>
      <c r="ANT50" s="62"/>
      <c r="ANU50" s="62"/>
      <c r="ANV50" s="62"/>
      <c r="ANW50" s="62"/>
      <c r="ANX50" s="62"/>
      <c r="ANY50" s="62"/>
      <c r="ANZ50" s="62"/>
      <c r="AOA50" s="62"/>
      <c r="AOB50" s="62"/>
      <c r="AOC50" s="62"/>
      <c r="AOD50" s="62"/>
      <c r="AOE50" s="62"/>
      <c r="AOF50" s="62"/>
      <c r="AOG50" s="62"/>
      <c r="AOH50" s="62"/>
      <c r="AOI50" s="62"/>
      <c r="AOJ50" s="62"/>
      <c r="AOK50" s="62"/>
      <c r="AOL50" s="62"/>
      <c r="AOM50" s="62"/>
      <c r="AON50" s="62"/>
      <c r="AOO50" s="62"/>
      <c r="AOP50" s="62"/>
      <c r="AOQ50" s="62"/>
      <c r="AOR50" s="62"/>
      <c r="AOS50" s="62"/>
      <c r="AOT50" s="62"/>
      <c r="AOU50" s="62"/>
      <c r="AOV50" s="62"/>
      <c r="AOW50" s="62"/>
      <c r="AOX50" s="62"/>
      <c r="AOY50" s="62"/>
      <c r="AOZ50" s="62"/>
      <c r="APA50" s="62"/>
      <c r="APB50" s="62"/>
      <c r="APC50" s="62"/>
      <c r="APD50" s="62"/>
      <c r="APE50" s="62"/>
      <c r="APF50" s="62"/>
      <c r="APG50" s="62"/>
      <c r="APH50" s="62"/>
      <c r="API50" s="62"/>
      <c r="APJ50" s="62"/>
      <c r="APK50" s="62"/>
      <c r="APL50" s="62"/>
      <c r="APM50" s="62"/>
      <c r="APN50" s="62"/>
      <c r="APO50" s="62"/>
      <c r="APP50" s="62"/>
      <c r="APQ50" s="62"/>
      <c r="APR50" s="62"/>
      <c r="APS50" s="62"/>
      <c r="APT50" s="62"/>
      <c r="APU50" s="62"/>
      <c r="APV50" s="62"/>
      <c r="APW50" s="62"/>
      <c r="APX50" s="62"/>
      <c r="APY50" s="62"/>
      <c r="APZ50" s="62"/>
      <c r="AQA50" s="62"/>
      <c r="AQB50" s="62"/>
      <c r="AQC50" s="62"/>
      <c r="AQD50" s="62"/>
      <c r="AQE50" s="62"/>
      <c r="AQF50" s="62"/>
      <c r="AQG50" s="62"/>
      <c r="AQH50" s="62"/>
      <c r="AQI50" s="62"/>
      <c r="AQJ50" s="62"/>
      <c r="AQK50" s="62"/>
      <c r="AQL50" s="62"/>
      <c r="AQM50" s="62"/>
      <c r="AQN50" s="62"/>
      <c r="AQO50" s="62"/>
      <c r="AQP50" s="62"/>
      <c r="AQQ50" s="62"/>
      <c r="AQR50" s="62"/>
      <c r="AQS50" s="62"/>
      <c r="AQT50" s="62"/>
      <c r="AQU50" s="62"/>
      <c r="AQV50" s="62"/>
      <c r="AQW50" s="62"/>
      <c r="AQX50" s="62"/>
      <c r="AQY50" s="62"/>
      <c r="AQZ50" s="62"/>
      <c r="ARA50" s="62"/>
      <c r="ARB50" s="62"/>
      <c r="ARC50" s="62"/>
      <c r="ARD50" s="62"/>
      <c r="ARE50" s="62"/>
      <c r="ARF50" s="62"/>
      <c r="ARG50" s="62"/>
      <c r="ARH50" s="62"/>
      <c r="ARI50" s="62"/>
      <c r="ARJ50" s="62"/>
      <c r="ARK50" s="62"/>
      <c r="ARL50" s="62"/>
      <c r="ARM50" s="62"/>
      <c r="ARN50" s="62"/>
      <c r="ARO50" s="62"/>
      <c r="ARP50" s="62"/>
      <c r="ARQ50" s="62"/>
      <c r="ARR50" s="62"/>
      <c r="ARS50" s="62"/>
      <c r="ART50" s="62"/>
      <c r="ARU50" s="62"/>
      <c r="ARV50" s="62"/>
      <c r="ARW50" s="62"/>
      <c r="ARX50" s="62"/>
      <c r="ARY50" s="62"/>
      <c r="ARZ50" s="62"/>
      <c r="ASA50" s="62"/>
      <c r="ASB50" s="62"/>
      <c r="ASC50" s="62"/>
      <c r="ASD50" s="62"/>
      <c r="ASE50" s="62"/>
      <c r="ASF50" s="62"/>
      <c r="ASG50" s="62"/>
      <c r="ASH50" s="62"/>
      <c r="ASI50" s="62"/>
      <c r="ASJ50" s="62"/>
      <c r="ASK50" s="62"/>
      <c r="ASL50" s="62"/>
      <c r="ASM50" s="62"/>
      <c r="ASN50" s="62"/>
      <c r="ASO50" s="62"/>
      <c r="ASP50" s="62"/>
      <c r="ASQ50" s="62"/>
      <c r="ASR50" s="62"/>
      <c r="ASS50" s="62"/>
      <c r="AST50" s="62"/>
      <c r="ASU50" s="62"/>
      <c r="ASV50" s="62"/>
      <c r="ASW50" s="62"/>
      <c r="ASX50" s="62"/>
      <c r="ASY50" s="62"/>
      <c r="ASZ50" s="62"/>
      <c r="ATA50" s="62"/>
      <c r="ATB50" s="62"/>
      <c r="ATC50" s="62"/>
      <c r="ATD50" s="62"/>
      <c r="ATE50" s="62"/>
      <c r="ATF50" s="62"/>
      <c r="ATG50" s="62"/>
      <c r="ATH50" s="62"/>
      <c r="ATI50" s="62"/>
      <c r="ATJ50" s="62"/>
      <c r="ATK50" s="62"/>
      <c r="ATL50" s="62"/>
      <c r="ATM50" s="62"/>
      <c r="ATN50" s="62"/>
      <c r="ATO50" s="62"/>
      <c r="ATP50" s="62"/>
      <c r="ATQ50" s="62"/>
      <c r="ATR50" s="62"/>
      <c r="ATS50" s="62"/>
      <c r="ATT50" s="62"/>
      <c r="ATU50" s="62"/>
      <c r="ATV50" s="62"/>
      <c r="ATW50" s="62"/>
      <c r="ATX50" s="62"/>
      <c r="ATY50" s="62"/>
      <c r="ATZ50" s="62"/>
      <c r="AUA50" s="62"/>
      <c r="AUB50" s="62"/>
      <c r="AUC50" s="62"/>
      <c r="AUD50" s="62"/>
      <c r="AUE50" s="62"/>
      <c r="AUF50" s="62"/>
      <c r="AUG50" s="62"/>
      <c r="AUH50" s="62"/>
      <c r="AUI50" s="62"/>
      <c r="AUJ50" s="62"/>
      <c r="AUK50" s="62"/>
      <c r="AUL50" s="62"/>
      <c r="AUM50" s="62"/>
      <c r="AUN50" s="62"/>
      <c r="AUO50" s="62"/>
      <c r="AUP50" s="62"/>
      <c r="AUQ50" s="62"/>
      <c r="AUR50" s="62"/>
      <c r="AUS50" s="62"/>
      <c r="AUT50" s="62"/>
      <c r="AUU50" s="62"/>
      <c r="AUV50" s="62"/>
      <c r="AUW50" s="62"/>
      <c r="AUX50" s="62"/>
      <c r="AUY50" s="62"/>
      <c r="AUZ50" s="62"/>
      <c r="AVA50" s="62"/>
      <c r="AVB50" s="62"/>
      <c r="AVC50" s="62"/>
      <c r="AVD50" s="62"/>
      <c r="AVE50" s="62"/>
      <c r="AVF50" s="62"/>
      <c r="AVG50" s="62"/>
      <c r="AVH50" s="62"/>
      <c r="AVI50" s="62"/>
      <c r="AVJ50" s="62"/>
      <c r="AVK50" s="62"/>
      <c r="AVL50" s="62"/>
      <c r="AVM50" s="62"/>
      <c r="AVN50" s="62"/>
      <c r="AVO50" s="62"/>
      <c r="AVP50" s="62"/>
      <c r="AVQ50" s="62"/>
      <c r="AVR50" s="62"/>
      <c r="AVS50" s="62"/>
      <c r="AVT50" s="62"/>
      <c r="AVU50" s="62"/>
      <c r="AVV50" s="62"/>
      <c r="AVW50" s="62"/>
      <c r="AVX50" s="62"/>
      <c r="AVY50" s="62"/>
      <c r="AVZ50" s="62"/>
      <c r="AWA50" s="62"/>
      <c r="AWB50" s="62"/>
      <c r="AWC50" s="62"/>
      <c r="AWD50" s="62"/>
      <c r="AWE50" s="62"/>
      <c r="AWF50" s="62"/>
      <c r="AWG50" s="62"/>
      <c r="AWH50" s="62"/>
      <c r="AWI50" s="62"/>
      <c r="AWJ50" s="62"/>
      <c r="AWK50" s="62"/>
      <c r="AWL50" s="62"/>
      <c r="AWM50" s="62"/>
      <c r="AWN50" s="62"/>
      <c r="AWO50" s="62"/>
      <c r="AWP50" s="62"/>
      <c r="AWQ50" s="62"/>
      <c r="AWR50" s="62"/>
      <c r="AWS50" s="62"/>
      <c r="AWT50" s="62"/>
      <c r="AWU50" s="62"/>
      <c r="AWV50" s="62"/>
      <c r="AWW50" s="62"/>
      <c r="AWX50" s="62"/>
      <c r="AWY50" s="62"/>
      <c r="AWZ50" s="62"/>
      <c r="AXA50" s="62"/>
      <c r="AXB50" s="62"/>
      <c r="AXC50" s="62"/>
      <c r="AXD50" s="62"/>
      <c r="AXE50" s="62"/>
      <c r="AXF50" s="62"/>
      <c r="AXG50" s="62"/>
      <c r="AXH50" s="62"/>
      <c r="AXI50" s="62"/>
      <c r="AXJ50" s="62"/>
      <c r="AXK50" s="62"/>
      <c r="AXL50" s="62"/>
      <c r="AXM50" s="62"/>
      <c r="AXN50" s="62"/>
      <c r="AXO50" s="62"/>
      <c r="AXP50" s="62"/>
      <c r="AXQ50" s="62"/>
      <c r="AXR50" s="62"/>
      <c r="AXS50" s="62"/>
      <c r="AXT50" s="62"/>
      <c r="AXU50" s="62"/>
      <c r="AXV50" s="62"/>
      <c r="AXW50" s="62"/>
      <c r="AXX50" s="62"/>
      <c r="AXY50" s="62"/>
      <c r="AXZ50" s="62"/>
      <c r="AYA50" s="62"/>
      <c r="AYB50" s="62"/>
      <c r="AYC50" s="62"/>
      <c r="AYD50" s="62"/>
      <c r="AYE50" s="62"/>
      <c r="AYF50" s="62"/>
      <c r="AYG50" s="62"/>
      <c r="AYH50" s="62"/>
      <c r="AYI50" s="62"/>
      <c r="AYJ50" s="62"/>
      <c r="AYK50" s="62"/>
      <c r="AYL50" s="62"/>
      <c r="AYM50" s="62"/>
      <c r="AYN50" s="62"/>
      <c r="AYO50" s="62"/>
      <c r="AYP50" s="62"/>
      <c r="AYQ50" s="62"/>
      <c r="AYR50" s="62"/>
      <c r="AYS50" s="62"/>
      <c r="AYT50" s="62"/>
      <c r="AYU50" s="62"/>
      <c r="AYV50" s="62"/>
      <c r="AYW50" s="62"/>
      <c r="AYX50" s="62"/>
      <c r="AYY50" s="62"/>
      <c r="AYZ50" s="62"/>
      <c r="AZA50" s="62"/>
      <c r="AZB50" s="62"/>
      <c r="AZC50" s="62"/>
      <c r="AZD50" s="62"/>
      <c r="AZE50" s="62"/>
      <c r="AZF50" s="62"/>
      <c r="AZG50" s="62"/>
      <c r="AZH50" s="62"/>
      <c r="AZI50" s="62"/>
      <c r="AZJ50" s="62"/>
      <c r="AZK50" s="62"/>
      <c r="AZL50" s="62"/>
      <c r="AZM50" s="62"/>
      <c r="AZN50" s="62"/>
      <c r="AZO50" s="62"/>
      <c r="AZP50" s="62"/>
      <c r="AZQ50" s="62"/>
      <c r="AZR50" s="62"/>
      <c r="AZS50" s="62"/>
      <c r="AZT50" s="62"/>
      <c r="AZU50" s="62"/>
      <c r="AZV50" s="62"/>
      <c r="AZW50" s="62"/>
      <c r="AZX50" s="62"/>
      <c r="AZY50" s="62"/>
      <c r="AZZ50" s="62"/>
      <c r="BAA50" s="62"/>
      <c r="BAB50" s="62"/>
      <c r="BAC50" s="62"/>
      <c r="BAD50" s="62"/>
      <c r="BAE50" s="62"/>
      <c r="BAF50" s="62"/>
      <c r="BAG50" s="62"/>
      <c r="BAH50" s="62"/>
      <c r="BAI50" s="62"/>
      <c r="BAJ50" s="62"/>
      <c r="BAK50" s="62"/>
      <c r="BAL50" s="62"/>
      <c r="BAM50" s="62"/>
      <c r="BAN50" s="62"/>
      <c r="BAO50" s="62"/>
      <c r="BAP50" s="62"/>
      <c r="BAQ50" s="62"/>
      <c r="BAR50" s="62"/>
      <c r="BAS50" s="62"/>
      <c r="BAT50" s="62"/>
    </row>
    <row r="51" spans="1:1398" s="40" customFormat="1" ht="18" hidden="1" customHeight="1" x14ac:dyDescent="0.2">
      <c r="A51" s="231"/>
      <c r="B51" s="52"/>
      <c r="C51" s="231"/>
      <c r="D51" s="52"/>
      <c r="E51" s="232"/>
      <c r="F51" s="52"/>
      <c r="G51" s="223"/>
      <c r="H51" s="88"/>
      <c r="I51" s="223"/>
      <c r="J51" s="52"/>
      <c r="K51" s="94">
        <f>IF(AND(I51="",G51=""),0,IF(G51="",+I51,IF(I51="",+G51,+I51-G51+1)))</f>
        <v>0</v>
      </c>
      <c r="L51" s="52"/>
      <c r="M51" s="50">
        <v>10</v>
      </c>
      <c r="N51" s="52"/>
      <c r="O51" s="85">
        <f>IF(ISERROR(M51*K51),0,M51*K51)</f>
        <v>0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  <c r="IW51" s="23"/>
      <c r="IX51" s="23"/>
      <c r="IY51" s="23"/>
      <c r="IZ51" s="23"/>
      <c r="JA51" s="23"/>
      <c r="JB51" s="23"/>
      <c r="JC51" s="23"/>
      <c r="JD51" s="23"/>
      <c r="JE51" s="23"/>
      <c r="JF51" s="23"/>
      <c r="JG51" s="23"/>
      <c r="JH51" s="23"/>
      <c r="JI51" s="23"/>
      <c r="JJ51" s="23"/>
      <c r="JK51" s="23"/>
      <c r="JL51" s="23"/>
      <c r="JM51" s="23"/>
      <c r="JN51" s="23"/>
      <c r="JO51" s="23"/>
      <c r="JP51" s="23"/>
      <c r="JQ51" s="23"/>
      <c r="JR51" s="23"/>
      <c r="JS51" s="23"/>
      <c r="JT51" s="23"/>
      <c r="JU51" s="23"/>
      <c r="JV51" s="23"/>
      <c r="JW51" s="23"/>
      <c r="JX51" s="23"/>
      <c r="JY51" s="23"/>
      <c r="JZ51" s="23"/>
      <c r="KA51" s="23"/>
      <c r="KB51" s="23"/>
      <c r="KC51" s="23"/>
      <c r="KD51" s="23"/>
      <c r="KE51" s="23"/>
      <c r="KF51" s="23"/>
      <c r="KG51" s="23"/>
      <c r="KH51" s="23"/>
      <c r="KI51" s="23"/>
      <c r="KJ51" s="23"/>
      <c r="KK51" s="23"/>
      <c r="KL51" s="23"/>
      <c r="KM51" s="23"/>
      <c r="KN51" s="23"/>
      <c r="KO51" s="23"/>
      <c r="KP51" s="23"/>
      <c r="KQ51" s="23"/>
      <c r="KR51" s="23"/>
      <c r="KS51" s="23"/>
      <c r="KT51" s="23"/>
      <c r="KU51" s="23"/>
      <c r="KV51" s="23"/>
      <c r="KW51" s="23"/>
      <c r="KX51" s="23"/>
      <c r="KY51" s="23"/>
      <c r="KZ51" s="23"/>
      <c r="LA51" s="23"/>
      <c r="LB51" s="23"/>
      <c r="LC51" s="23"/>
      <c r="LD51" s="23"/>
      <c r="LE51" s="23"/>
      <c r="LF51" s="23"/>
      <c r="LG51" s="23"/>
      <c r="LH51" s="23"/>
      <c r="LI51" s="23"/>
      <c r="LJ51" s="23"/>
      <c r="LK51" s="23"/>
      <c r="LL51" s="23"/>
      <c r="LM51" s="23"/>
      <c r="LN51" s="23"/>
      <c r="LO51" s="23"/>
      <c r="LP51" s="23"/>
      <c r="LQ51" s="23"/>
      <c r="LR51" s="23"/>
      <c r="LS51" s="23"/>
      <c r="LT51" s="23"/>
      <c r="LU51" s="23"/>
      <c r="LV51" s="23"/>
      <c r="LW51" s="23"/>
      <c r="LX51" s="23"/>
      <c r="LY51" s="23"/>
      <c r="LZ51" s="23"/>
      <c r="MA51" s="23"/>
      <c r="MB51" s="23"/>
      <c r="MC51" s="23"/>
      <c r="MD51" s="23"/>
      <c r="ME51" s="23"/>
      <c r="MF51" s="23"/>
      <c r="MG51" s="23"/>
      <c r="MH51" s="23"/>
      <c r="MI51" s="23"/>
      <c r="MJ51" s="23"/>
      <c r="MK51" s="23"/>
      <c r="ML51" s="23"/>
      <c r="MM51" s="23"/>
      <c r="MN51" s="23"/>
      <c r="MO51" s="23"/>
      <c r="MP51" s="23"/>
      <c r="MQ51" s="23"/>
      <c r="MR51" s="23"/>
      <c r="MS51" s="23"/>
      <c r="MT51" s="23"/>
      <c r="MU51" s="23"/>
      <c r="MV51" s="23"/>
      <c r="MW51" s="23"/>
      <c r="MX51" s="23"/>
      <c r="MY51" s="23"/>
      <c r="MZ51" s="23"/>
      <c r="NA51" s="23"/>
      <c r="NB51" s="23"/>
      <c r="NC51" s="23"/>
      <c r="ND51" s="23"/>
      <c r="NE51" s="23"/>
      <c r="NF51" s="23"/>
      <c r="NG51" s="23"/>
      <c r="NH51" s="23"/>
      <c r="NI51" s="23"/>
      <c r="NJ51" s="23"/>
      <c r="NK51" s="23"/>
      <c r="NL51" s="23"/>
      <c r="NM51" s="23"/>
      <c r="NN51" s="23"/>
      <c r="NO51" s="23"/>
      <c r="NP51" s="23"/>
      <c r="NQ51" s="23"/>
      <c r="NR51" s="23"/>
      <c r="NS51" s="23"/>
      <c r="NT51" s="23"/>
      <c r="NU51" s="23"/>
      <c r="NV51" s="23"/>
      <c r="NW51" s="23"/>
      <c r="NX51" s="23"/>
      <c r="NY51" s="23"/>
      <c r="NZ51" s="23"/>
      <c r="OA51" s="23"/>
      <c r="OB51" s="23"/>
      <c r="OC51" s="23"/>
      <c r="OD51" s="23"/>
      <c r="OE51" s="23"/>
      <c r="OF51" s="23"/>
      <c r="OG51" s="23"/>
      <c r="OH51" s="23"/>
      <c r="OI51" s="23"/>
      <c r="OJ51" s="23"/>
      <c r="OK51" s="23"/>
      <c r="OL51" s="23"/>
      <c r="OM51" s="23"/>
      <c r="ON51" s="23"/>
      <c r="OO51" s="23"/>
      <c r="OP51" s="23"/>
      <c r="OQ51" s="23"/>
      <c r="OR51" s="23"/>
      <c r="OS51" s="23"/>
      <c r="OT51" s="23"/>
      <c r="OU51" s="23"/>
      <c r="OV51" s="23"/>
      <c r="OW51" s="23"/>
      <c r="OX51" s="23"/>
      <c r="OY51" s="23"/>
      <c r="OZ51" s="23"/>
      <c r="PA51" s="23"/>
      <c r="PB51" s="23"/>
      <c r="PC51" s="23"/>
      <c r="PD51" s="23"/>
      <c r="PE51" s="23"/>
      <c r="PF51" s="23"/>
      <c r="PG51" s="23"/>
      <c r="PH51" s="23"/>
      <c r="PI51" s="23"/>
      <c r="PJ51" s="23"/>
      <c r="PK51" s="23"/>
      <c r="PL51" s="23"/>
      <c r="PM51" s="23"/>
      <c r="PN51" s="23"/>
      <c r="PO51" s="23"/>
      <c r="PP51" s="23"/>
      <c r="PQ51" s="23"/>
      <c r="PR51" s="23"/>
      <c r="PS51" s="23"/>
      <c r="PT51" s="23"/>
      <c r="PU51" s="23"/>
      <c r="PV51" s="23"/>
      <c r="PW51" s="23"/>
      <c r="PX51" s="23"/>
      <c r="PY51" s="23"/>
      <c r="PZ51" s="23"/>
      <c r="QA51" s="23"/>
      <c r="QB51" s="23"/>
      <c r="QC51" s="23"/>
      <c r="QD51" s="23"/>
      <c r="QE51" s="23"/>
      <c r="QF51" s="23"/>
      <c r="QG51" s="23"/>
      <c r="QH51" s="23"/>
      <c r="QI51" s="23"/>
      <c r="QJ51" s="23"/>
      <c r="QK51" s="23"/>
      <c r="QL51" s="23"/>
      <c r="QM51" s="23"/>
      <c r="QN51" s="23"/>
      <c r="QO51" s="23"/>
      <c r="QP51" s="23"/>
      <c r="QQ51" s="23"/>
      <c r="QR51" s="23"/>
      <c r="QS51" s="23"/>
      <c r="QT51" s="23"/>
      <c r="QU51" s="23"/>
      <c r="QV51" s="23"/>
      <c r="QW51" s="23"/>
      <c r="QX51" s="23"/>
      <c r="QY51" s="23"/>
      <c r="QZ51" s="23"/>
      <c r="RA51" s="23"/>
      <c r="RB51" s="23"/>
      <c r="RC51" s="23"/>
      <c r="RD51" s="23"/>
      <c r="RE51" s="23"/>
      <c r="RF51" s="23"/>
      <c r="RG51" s="23"/>
      <c r="RH51" s="23"/>
      <c r="RI51" s="23"/>
      <c r="RJ51" s="23"/>
      <c r="RK51" s="23"/>
      <c r="RL51" s="23"/>
      <c r="RM51" s="23"/>
      <c r="RN51" s="23"/>
      <c r="RO51" s="23"/>
      <c r="RP51" s="23"/>
      <c r="RQ51" s="23"/>
      <c r="RR51" s="23"/>
      <c r="RS51" s="23"/>
      <c r="RT51" s="23"/>
      <c r="RU51" s="23"/>
      <c r="RV51" s="23"/>
      <c r="RW51" s="23"/>
      <c r="RX51" s="23"/>
      <c r="RY51" s="23"/>
      <c r="RZ51" s="23"/>
      <c r="SA51" s="23"/>
      <c r="SB51" s="23"/>
      <c r="SC51" s="23"/>
      <c r="SD51" s="23"/>
      <c r="SE51" s="23"/>
      <c r="SF51" s="23"/>
      <c r="SG51" s="23"/>
      <c r="SH51" s="23"/>
      <c r="SI51" s="23"/>
      <c r="SJ51" s="23"/>
      <c r="SK51" s="23"/>
      <c r="SL51" s="23"/>
      <c r="SM51" s="23"/>
      <c r="SN51" s="23"/>
      <c r="SO51" s="23"/>
      <c r="SP51" s="23"/>
      <c r="SQ51" s="23"/>
      <c r="SR51" s="23"/>
      <c r="SS51" s="23"/>
      <c r="ST51" s="23"/>
      <c r="SU51" s="23"/>
      <c r="SV51" s="23"/>
      <c r="SW51" s="23"/>
      <c r="SX51" s="23"/>
      <c r="SY51" s="23"/>
      <c r="SZ51" s="23"/>
      <c r="TA51" s="23"/>
      <c r="TB51" s="23"/>
      <c r="TC51" s="23"/>
      <c r="TD51" s="23"/>
      <c r="TE51" s="23"/>
      <c r="TF51" s="23"/>
      <c r="TG51" s="23"/>
      <c r="TH51" s="23"/>
      <c r="TI51" s="23"/>
      <c r="TJ51" s="23"/>
      <c r="TK51" s="23"/>
      <c r="TL51" s="23"/>
      <c r="TM51" s="23"/>
      <c r="TN51" s="23"/>
      <c r="TO51" s="23"/>
      <c r="TP51" s="23"/>
      <c r="TQ51" s="23"/>
      <c r="TR51" s="23"/>
      <c r="TS51" s="23"/>
      <c r="TT51" s="23"/>
      <c r="TU51" s="23"/>
      <c r="TV51" s="23"/>
      <c r="TW51" s="23"/>
      <c r="TX51" s="23"/>
      <c r="TY51" s="23"/>
      <c r="TZ51" s="23"/>
      <c r="UA51" s="23"/>
      <c r="UB51" s="23"/>
      <c r="UC51" s="23"/>
      <c r="UD51" s="23"/>
      <c r="UE51" s="23"/>
      <c r="UF51" s="23"/>
      <c r="UG51" s="23"/>
      <c r="UH51" s="23"/>
      <c r="UI51" s="23"/>
      <c r="UJ51" s="23"/>
      <c r="UK51" s="23"/>
      <c r="UL51" s="23"/>
      <c r="UM51" s="23"/>
      <c r="UN51" s="23"/>
      <c r="UO51" s="23"/>
      <c r="UP51" s="23"/>
      <c r="UQ51" s="23"/>
      <c r="UR51" s="23"/>
      <c r="US51" s="23"/>
      <c r="UT51" s="23"/>
      <c r="UU51" s="23"/>
      <c r="UV51" s="23"/>
      <c r="UW51" s="23"/>
      <c r="UX51" s="23"/>
      <c r="UY51" s="23"/>
      <c r="UZ51" s="23"/>
      <c r="VA51" s="23"/>
      <c r="VB51" s="23"/>
      <c r="VC51" s="23"/>
      <c r="VD51" s="23"/>
      <c r="VE51" s="23"/>
      <c r="VF51" s="23"/>
      <c r="VG51" s="23"/>
      <c r="VH51" s="23"/>
      <c r="VI51" s="23"/>
      <c r="VJ51" s="23"/>
      <c r="VK51" s="23"/>
      <c r="VL51" s="23"/>
      <c r="VM51" s="23"/>
      <c r="VN51" s="23"/>
      <c r="VO51" s="23"/>
      <c r="VP51" s="23"/>
      <c r="VQ51" s="23"/>
      <c r="VR51" s="23"/>
      <c r="VS51" s="23"/>
      <c r="VT51" s="23"/>
      <c r="VU51" s="23"/>
      <c r="VV51" s="23"/>
      <c r="VW51" s="23"/>
      <c r="VX51" s="23"/>
      <c r="VY51" s="23"/>
      <c r="VZ51" s="23"/>
      <c r="WA51" s="23"/>
      <c r="WB51" s="23"/>
      <c r="WC51" s="23"/>
      <c r="WD51" s="23"/>
      <c r="WE51" s="23"/>
      <c r="WF51" s="23"/>
      <c r="WG51" s="23"/>
      <c r="WH51" s="23"/>
      <c r="WI51" s="23"/>
      <c r="WJ51" s="23"/>
      <c r="WK51" s="23"/>
      <c r="WL51" s="23"/>
      <c r="WM51" s="23"/>
      <c r="WN51" s="23"/>
      <c r="WO51" s="23"/>
      <c r="WP51" s="23"/>
      <c r="WQ51" s="23"/>
      <c r="WR51" s="23"/>
      <c r="WS51" s="23"/>
      <c r="WT51" s="23"/>
      <c r="WU51" s="23"/>
      <c r="WV51" s="23"/>
      <c r="WW51" s="23"/>
      <c r="WX51" s="23"/>
      <c r="WY51" s="23"/>
      <c r="WZ51" s="23"/>
      <c r="XA51" s="23"/>
      <c r="XB51" s="23"/>
      <c r="XC51" s="23"/>
      <c r="XD51" s="23"/>
      <c r="XE51" s="23"/>
      <c r="XF51" s="23"/>
      <c r="XG51" s="23"/>
      <c r="XH51" s="23"/>
      <c r="XI51" s="23"/>
      <c r="XJ51" s="23"/>
      <c r="XK51" s="23"/>
      <c r="XL51" s="23"/>
      <c r="XM51" s="23"/>
      <c r="XN51" s="23"/>
      <c r="XO51" s="23"/>
      <c r="XP51" s="23"/>
      <c r="XQ51" s="23"/>
      <c r="XR51" s="23"/>
      <c r="XS51" s="23"/>
      <c r="XT51" s="23"/>
      <c r="XU51" s="23"/>
      <c r="XV51" s="23"/>
      <c r="XW51" s="23"/>
      <c r="XX51" s="23"/>
      <c r="XY51" s="23"/>
      <c r="XZ51" s="23"/>
      <c r="YA51" s="23"/>
      <c r="YB51" s="23"/>
      <c r="YC51" s="23"/>
      <c r="YD51" s="23"/>
      <c r="YE51" s="23"/>
      <c r="YF51" s="23"/>
      <c r="YG51" s="23"/>
      <c r="YH51" s="23"/>
      <c r="YI51" s="23"/>
      <c r="YJ51" s="23"/>
      <c r="YK51" s="23"/>
      <c r="YL51" s="23"/>
      <c r="YM51" s="23"/>
      <c r="YN51" s="23"/>
      <c r="YO51" s="23"/>
      <c r="YP51" s="23"/>
      <c r="YQ51" s="23"/>
      <c r="YR51" s="23"/>
      <c r="YS51" s="23"/>
      <c r="YT51" s="23"/>
      <c r="YU51" s="23"/>
      <c r="YV51" s="23"/>
      <c r="YW51" s="23"/>
      <c r="YX51" s="23"/>
      <c r="YY51" s="23"/>
      <c r="YZ51" s="23"/>
      <c r="ZA51" s="23"/>
      <c r="ZB51" s="23"/>
      <c r="ZC51" s="23"/>
      <c r="ZD51" s="23"/>
      <c r="ZE51" s="23"/>
      <c r="ZF51" s="23"/>
      <c r="ZG51" s="23"/>
      <c r="ZH51" s="23"/>
      <c r="ZI51" s="23"/>
      <c r="ZJ51" s="23"/>
      <c r="ZK51" s="23"/>
      <c r="ZL51" s="23"/>
      <c r="ZM51" s="23"/>
      <c r="ZN51" s="23"/>
      <c r="ZO51" s="23"/>
      <c r="ZP51" s="23"/>
      <c r="ZQ51" s="23"/>
      <c r="ZR51" s="23"/>
      <c r="ZS51" s="23"/>
      <c r="ZT51" s="23"/>
      <c r="ZU51" s="23"/>
      <c r="ZV51" s="23"/>
      <c r="ZW51" s="23"/>
      <c r="ZX51" s="23"/>
      <c r="ZY51" s="23"/>
      <c r="ZZ51" s="23"/>
      <c r="AAA51" s="23"/>
      <c r="AAB51" s="23"/>
      <c r="AAC51" s="23"/>
      <c r="AAD51" s="23"/>
      <c r="AAE51" s="23"/>
      <c r="AAF51" s="23"/>
      <c r="AAG51" s="23"/>
      <c r="AAH51" s="23"/>
      <c r="AAI51" s="23"/>
      <c r="AAJ51" s="23"/>
      <c r="AAK51" s="23"/>
      <c r="AAL51" s="23"/>
      <c r="AAM51" s="23"/>
      <c r="AAN51" s="23"/>
      <c r="AAO51" s="23"/>
      <c r="AAP51" s="23"/>
      <c r="AAQ51" s="23"/>
      <c r="AAR51" s="23"/>
      <c r="AAS51" s="23"/>
      <c r="AAT51" s="23"/>
      <c r="AAU51" s="23"/>
      <c r="AAV51" s="23"/>
      <c r="AAW51" s="23"/>
      <c r="AAX51" s="23"/>
      <c r="AAY51" s="23"/>
      <c r="AAZ51" s="23"/>
      <c r="ABA51" s="23"/>
      <c r="ABB51" s="23"/>
      <c r="ABC51" s="23"/>
      <c r="ABD51" s="23"/>
      <c r="ABE51" s="23"/>
      <c r="ABF51" s="23"/>
      <c r="ABG51" s="23"/>
      <c r="ABH51" s="23"/>
      <c r="ABI51" s="23"/>
      <c r="ABJ51" s="23"/>
      <c r="ABK51" s="23"/>
      <c r="ABL51" s="23"/>
      <c r="ABM51" s="23"/>
      <c r="ABN51" s="23"/>
      <c r="ABO51" s="23"/>
      <c r="ABP51" s="23"/>
      <c r="ABQ51" s="23"/>
      <c r="ABR51" s="23"/>
      <c r="ABS51" s="23"/>
      <c r="ABT51" s="23"/>
      <c r="ABU51" s="23"/>
      <c r="ABV51" s="23"/>
      <c r="ABW51" s="23"/>
      <c r="ABX51" s="23"/>
      <c r="ABY51" s="23"/>
      <c r="ABZ51" s="23"/>
      <c r="ACA51" s="23"/>
      <c r="ACB51" s="23"/>
      <c r="ACC51" s="23"/>
      <c r="ACD51" s="23"/>
      <c r="ACE51" s="23"/>
      <c r="ACF51" s="23"/>
      <c r="ACG51" s="23"/>
      <c r="ACH51" s="23"/>
      <c r="ACI51" s="23"/>
      <c r="ACJ51" s="23"/>
      <c r="ACK51" s="23"/>
      <c r="ACL51" s="23"/>
      <c r="ACM51" s="23"/>
      <c r="ACN51" s="23"/>
      <c r="ACO51" s="23"/>
      <c r="ACP51" s="23"/>
      <c r="ACQ51" s="23"/>
      <c r="ACR51" s="23"/>
      <c r="ACS51" s="23"/>
      <c r="ACT51" s="23"/>
      <c r="ACU51" s="23"/>
      <c r="ACV51" s="23"/>
      <c r="ACW51" s="23"/>
      <c r="ACX51" s="23"/>
      <c r="ACY51" s="23"/>
      <c r="ACZ51" s="23"/>
      <c r="ADA51" s="23"/>
      <c r="ADB51" s="23"/>
      <c r="ADC51" s="23"/>
      <c r="ADD51" s="23"/>
      <c r="ADE51" s="23"/>
      <c r="ADF51" s="23"/>
      <c r="ADG51" s="23"/>
      <c r="ADH51" s="23"/>
      <c r="ADI51" s="23"/>
      <c r="ADJ51" s="23"/>
      <c r="ADK51" s="23"/>
      <c r="ADL51" s="23"/>
      <c r="ADM51" s="23"/>
      <c r="ADN51" s="23"/>
      <c r="ADO51" s="23"/>
      <c r="ADP51" s="23"/>
      <c r="ADQ51" s="23"/>
      <c r="ADR51" s="23"/>
      <c r="ADS51" s="23"/>
      <c r="ADT51" s="23"/>
      <c r="ADU51" s="23"/>
      <c r="ADV51" s="23"/>
      <c r="ADW51" s="23"/>
      <c r="ADX51" s="23"/>
      <c r="ADY51" s="23"/>
      <c r="ADZ51" s="23"/>
      <c r="AEA51" s="23"/>
      <c r="AEB51" s="23"/>
      <c r="AEC51" s="23"/>
      <c r="AED51" s="23"/>
      <c r="AEE51" s="23"/>
      <c r="AEF51" s="23"/>
      <c r="AEG51" s="23"/>
      <c r="AEH51" s="23"/>
      <c r="AEI51" s="23"/>
      <c r="AEJ51" s="23"/>
      <c r="AEK51" s="23"/>
      <c r="AEL51" s="23"/>
      <c r="AEM51" s="23"/>
      <c r="AEN51" s="23"/>
      <c r="AEO51" s="23"/>
      <c r="AEP51" s="23"/>
      <c r="AEQ51" s="23"/>
      <c r="AER51" s="23"/>
      <c r="AES51" s="23"/>
      <c r="AET51" s="23"/>
      <c r="AEU51" s="23"/>
      <c r="AEV51" s="23"/>
      <c r="AEW51" s="23"/>
      <c r="AEX51" s="23"/>
      <c r="AEY51" s="23"/>
      <c r="AEZ51" s="23"/>
      <c r="AFA51" s="23"/>
      <c r="AFB51" s="23"/>
      <c r="AFC51" s="23"/>
      <c r="AFD51" s="23"/>
      <c r="AFE51" s="23"/>
      <c r="AFF51" s="23"/>
      <c r="AFG51" s="23"/>
      <c r="AFH51" s="23"/>
      <c r="AFI51" s="23"/>
      <c r="AFJ51" s="23"/>
      <c r="AFK51" s="23"/>
      <c r="AFL51" s="23"/>
      <c r="AFM51" s="23"/>
      <c r="AFN51" s="23"/>
      <c r="AFO51" s="23"/>
      <c r="AFP51" s="23"/>
      <c r="AFQ51" s="23"/>
      <c r="AFR51" s="23"/>
      <c r="AFS51" s="23"/>
      <c r="AFT51" s="23"/>
      <c r="AFU51" s="23"/>
      <c r="AFV51" s="23"/>
      <c r="AFW51" s="23"/>
      <c r="AFX51" s="23"/>
      <c r="AFY51" s="23"/>
      <c r="AFZ51" s="23"/>
      <c r="AGA51" s="23"/>
      <c r="AGB51" s="23"/>
      <c r="AGC51" s="23"/>
      <c r="AGD51" s="23"/>
      <c r="AGE51" s="23"/>
      <c r="AGF51" s="23"/>
      <c r="AGG51" s="23"/>
      <c r="AGH51" s="23"/>
      <c r="AGI51" s="23"/>
      <c r="AGJ51" s="23"/>
      <c r="AGK51" s="23"/>
      <c r="AGL51" s="23"/>
      <c r="AGM51" s="23"/>
      <c r="AGN51" s="23"/>
      <c r="AGO51" s="23"/>
      <c r="AGP51" s="23"/>
      <c r="AGQ51" s="23"/>
      <c r="AGR51" s="23"/>
      <c r="AGS51" s="23"/>
      <c r="AGT51" s="23"/>
      <c r="AGU51" s="23"/>
      <c r="AGV51" s="23"/>
      <c r="AGW51" s="23"/>
      <c r="AGX51" s="23"/>
      <c r="AGY51" s="23"/>
      <c r="AGZ51" s="23"/>
      <c r="AHA51" s="23"/>
      <c r="AHB51" s="23"/>
      <c r="AHC51" s="23"/>
      <c r="AHD51" s="23"/>
      <c r="AHE51" s="23"/>
      <c r="AHF51" s="23"/>
      <c r="AHG51" s="23"/>
      <c r="AHH51" s="23"/>
      <c r="AHI51" s="23"/>
      <c r="AHJ51" s="23"/>
      <c r="AHK51" s="23"/>
      <c r="AHL51" s="23"/>
      <c r="AHM51" s="23"/>
      <c r="AHN51" s="23"/>
      <c r="AHO51" s="23"/>
      <c r="AHP51" s="23"/>
      <c r="AHQ51" s="23"/>
      <c r="AHR51" s="23"/>
      <c r="AHS51" s="23"/>
      <c r="AHT51" s="23"/>
      <c r="AHU51" s="23"/>
      <c r="AHV51" s="23"/>
      <c r="AHW51" s="23"/>
      <c r="AHX51" s="23"/>
      <c r="AHY51" s="23"/>
      <c r="AHZ51" s="23"/>
      <c r="AIA51" s="23"/>
      <c r="AIB51" s="23"/>
      <c r="AIC51" s="23"/>
      <c r="AID51" s="23"/>
      <c r="AIE51" s="23"/>
      <c r="AIF51" s="23"/>
      <c r="AIG51" s="23"/>
      <c r="AIH51" s="23"/>
      <c r="AII51" s="23"/>
      <c r="AIJ51" s="23"/>
      <c r="AIK51" s="23"/>
      <c r="AIL51" s="23"/>
      <c r="AIM51" s="23"/>
      <c r="AIN51" s="23"/>
      <c r="AIO51" s="23"/>
      <c r="AIP51" s="23"/>
      <c r="AIQ51" s="23"/>
      <c r="AIR51" s="23"/>
      <c r="AIS51" s="23"/>
      <c r="AIT51" s="23"/>
      <c r="AIU51" s="23"/>
      <c r="AIV51" s="23"/>
      <c r="AIW51" s="23"/>
      <c r="AIX51" s="23"/>
      <c r="AIY51" s="23"/>
      <c r="AIZ51" s="23"/>
      <c r="AJA51" s="23"/>
      <c r="AJB51" s="23"/>
      <c r="AJC51" s="23"/>
      <c r="AJD51" s="23"/>
      <c r="AJE51" s="23"/>
      <c r="AJF51" s="23"/>
      <c r="AJG51" s="23"/>
      <c r="AJH51" s="23"/>
      <c r="AJI51" s="23"/>
      <c r="AJJ51" s="23"/>
      <c r="AJK51" s="23"/>
      <c r="AJL51" s="23"/>
      <c r="AJM51" s="23"/>
      <c r="AJN51" s="23"/>
      <c r="AJO51" s="23"/>
      <c r="AJP51" s="23"/>
      <c r="AJQ51" s="23"/>
      <c r="AJR51" s="23"/>
      <c r="AJS51" s="23"/>
      <c r="AJT51" s="23"/>
      <c r="AJU51" s="23"/>
      <c r="AJV51" s="23"/>
      <c r="AJW51" s="23"/>
      <c r="AJX51" s="23"/>
      <c r="AJY51" s="23"/>
      <c r="AJZ51" s="23"/>
      <c r="AKA51" s="23"/>
      <c r="AKB51" s="23"/>
      <c r="AKC51" s="23"/>
      <c r="AKD51" s="23"/>
      <c r="AKE51" s="23"/>
      <c r="AKF51" s="23"/>
      <c r="AKG51" s="23"/>
      <c r="AKH51" s="23"/>
      <c r="AKI51" s="23"/>
      <c r="AKJ51" s="23"/>
      <c r="AKK51" s="23"/>
      <c r="AKL51" s="23"/>
      <c r="AKM51" s="23"/>
      <c r="AKN51" s="23"/>
      <c r="AKO51" s="23"/>
      <c r="AKP51" s="23"/>
      <c r="AKQ51" s="23"/>
      <c r="AKR51" s="23"/>
      <c r="AKS51" s="23"/>
      <c r="AKT51" s="23"/>
      <c r="AKU51" s="23"/>
      <c r="AKV51" s="23"/>
      <c r="AKW51" s="23"/>
      <c r="AKX51" s="23"/>
      <c r="AKY51" s="23"/>
      <c r="AKZ51" s="23"/>
      <c r="ALA51" s="23"/>
      <c r="ALB51" s="23"/>
      <c r="ALC51" s="23"/>
      <c r="ALD51" s="23"/>
      <c r="ALE51" s="23"/>
      <c r="ALF51" s="23"/>
      <c r="ALG51" s="23"/>
      <c r="ALH51" s="23"/>
      <c r="ALI51" s="23"/>
      <c r="ALJ51" s="23"/>
      <c r="ALK51" s="23"/>
      <c r="ALL51" s="23"/>
      <c r="ALM51" s="23"/>
      <c r="ALN51" s="23"/>
      <c r="ALO51" s="23"/>
      <c r="ALP51" s="23"/>
      <c r="ALQ51" s="23"/>
      <c r="ALR51" s="23"/>
      <c r="ALS51" s="23"/>
      <c r="ALT51" s="23"/>
      <c r="ALU51" s="23"/>
      <c r="ALV51" s="23"/>
      <c r="ALW51" s="23"/>
      <c r="ALX51" s="23"/>
      <c r="ALY51" s="23"/>
      <c r="ALZ51" s="23"/>
      <c r="AMA51" s="23"/>
      <c r="AMB51" s="23"/>
      <c r="AMC51" s="23"/>
      <c r="AMD51" s="23"/>
      <c r="AME51" s="23"/>
      <c r="AMF51" s="23"/>
      <c r="AMG51" s="23"/>
      <c r="AMH51" s="23"/>
      <c r="AMI51" s="23"/>
      <c r="AMJ51" s="23"/>
      <c r="AMK51" s="23"/>
      <c r="AML51" s="23"/>
      <c r="AMM51" s="23"/>
      <c r="AMN51" s="23"/>
      <c r="AMO51" s="23"/>
      <c r="AMP51" s="23"/>
      <c r="AMQ51" s="23"/>
      <c r="AMR51" s="23"/>
      <c r="AMS51" s="23"/>
      <c r="AMT51" s="23"/>
      <c r="AMU51" s="23"/>
      <c r="AMV51" s="23"/>
      <c r="AMW51" s="23"/>
      <c r="AMX51" s="23"/>
      <c r="AMY51" s="23"/>
      <c r="AMZ51" s="23"/>
      <c r="ANA51" s="23"/>
      <c r="ANB51" s="23"/>
      <c r="ANC51" s="23"/>
      <c r="AND51" s="23"/>
      <c r="ANE51" s="23"/>
      <c r="ANF51" s="23"/>
      <c r="ANG51" s="23"/>
      <c r="ANH51" s="23"/>
      <c r="ANI51" s="23"/>
      <c r="ANJ51" s="23"/>
      <c r="ANK51" s="23"/>
      <c r="ANL51" s="23"/>
      <c r="ANM51" s="23"/>
      <c r="ANN51" s="23"/>
      <c r="ANO51" s="23"/>
      <c r="ANP51" s="23"/>
      <c r="ANQ51" s="23"/>
      <c r="ANR51" s="23"/>
      <c r="ANS51" s="23"/>
      <c r="ANT51" s="23"/>
      <c r="ANU51" s="23"/>
      <c r="ANV51" s="23"/>
      <c r="ANW51" s="23"/>
      <c r="ANX51" s="23"/>
      <c r="ANY51" s="23"/>
      <c r="ANZ51" s="23"/>
      <c r="AOA51" s="23"/>
      <c r="AOB51" s="23"/>
      <c r="AOC51" s="23"/>
      <c r="AOD51" s="23"/>
      <c r="AOE51" s="23"/>
      <c r="AOF51" s="23"/>
      <c r="AOG51" s="23"/>
      <c r="AOH51" s="23"/>
      <c r="AOI51" s="23"/>
      <c r="AOJ51" s="23"/>
      <c r="AOK51" s="23"/>
      <c r="AOL51" s="23"/>
      <c r="AOM51" s="23"/>
      <c r="AON51" s="23"/>
      <c r="AOO51" s="23"/>
      <c r="AOP51" s="23"/>
      <c r="AOQ51" s="23"/>
      <c r="AOR51" s="23"/>
      <c r="AOS51" s="23"/>
      <c r="AOT51" s="23"/>
      <c r="AOU51" s="23"/>
      <c r="AOV51" s="23"/>
      <c r="AOW51" s="23"/>
      <c r="AOX51" s="23"/>
      <c r="AOY51" s="23"/>
      <c r="AOZ51" s="23"/>
      <c r="APA51" s="23"/>
      <c r="APB51" s="23"/>
      <c r="APC51" s="23"/>
      <c r="APD51" s="23"/>
      <c r="APE51" s="23"/>
      <c r="APF51" s="23"/>
      <c r="APG51" s="23"/>
      <c r="APH51" s="23"/>
      <c r="API51" s="23"/>
      <c r="APJ51" s="23"/>
      <c r="APK51" s="23"/>
      <c r="APL51" s="23"/>
      <c r="APM51" s="23"/>
      <c r="APN51" s="23"/>
      <c r="APO51" s="23"/>
      <c r="APP51" s="23"/>
      <c r="APQ51" s="23"/>
      <c r="APR51" s="23"/>
      <c r="APS51" s="23"/>
      <c r="APT51" s="23"/>
      <c r="APU51" s="23"/>
      <c r="APV51" s="23"/>
      <c r="APW51" s="23"/>
      <c r="APX51" s="23"/>
      <c r="APY51" s="23"/>
      <c r="APZ51" s="23"/>
      <c r="AQA51" s="23"/>
      <c r="AQB51" s="23"/>
      <c r="AQC51" s="23"/>
      <c r="AQD51" s="23"/>
      <c r="AQE51" s="23"/>
      <c r="AQF51" s="23"/>
      <c r="AQG51" s="23"/>
      <c r="AQH51" s="23"/>
      <c r="AQI51" s="23"/>
      <c r="AQJ51" s="23"/>
      <c r="AQK51" s="23"/>
      <c r="AQL51" s="23"/>
      <c r="AQM51" s="23"/>
      <c r="AQN51" s="23"/>
      <c r="AQO51" s="23"/>
      <c r="AQP51" s="23"/>
      <c r="AQQ51" s="23"/>
      <c r="AQR51" s="23"/>
      <c r="AQS51" s="23"/>
      <c r="AQT51" s="23"/>
      <c r="AQU51" s="23"/>
      <c r="AQV51" s="23"/>
      <c r="AQW51" s="23"/>
      <c r="AQX51" s="23"/>
      <c r="AQY51" s="23"/>
      <c r="AQZ51" s="23"/>
      <c r="ARA51" s="23"/>
      <c r="ARB51" s="23"/>
      <c r="ARC51" s="23"/>
      <c r="ARD51" s="23"/>
      <c r="ARE51" s="23"/>
      <c r="ARF51" s="23"/>
      <c r="ARG51" s="23"/>
      <c r="ARH51" s="23"/>
      <c r="ARI51" s="23"/>
      <c r="ARJ51" s="23"/>
      <c r="ARK51" s="23"/>
      <c r="ARL51" s="23"/>
      <c r="ARM51" s="23"/>
      <c r="ARN51" s="23"/>
      <c r="ARO51" s="23"/>
      <c r="ARP51" s="23"/>
      <c r="ARQ51" s="23"/>
      <c r="ARR51" s="23"/>
      <c r="ARS51" s="23"/>
      <c r="ART51" s="23"/>
      <c r="ARU51" s="23"/>
      <c r="ARV51" s="23"/>
      <c r="ARW51" s="23"/>
      <c r="ARX51" s="23"/>
      <c r="ARY51" s="23"/>
      <c r="ARZ51" s="23"/>
      <c r="ASA51" s="23"/>
      <c r="ASB51" s="23"/>
      <c r="ASC51" s="23"/>
      <c r="ASD51" s="23"/>
      <c r="ASE51" s="23"/>
      <c r="ASF51" s="23"/>
      <c r="ASG51" s="23"/>
      <c r="ASH51" s="23"/>
      <c r="ASI51" s="23"/>
      <c r="ASJ51" s="23"/>
      <c r="ASK51" s="23"/>
      <c r="ASL51" s="23"/>
      <c r="ASM51" s="23"/>
      <c r="ASN51" s="23"/>
      <c r="ASO51" s="23"/>
      <c r="ASP51" s="23"/>
      <c r="ASQ51" s="23"/>
      <c r="ASR51" s="23"/>
      <c r="ASS51" s="23"/>
      <c r="AST51" s="23"/>
      <c r="ASU51" s="23"/>
      <c r="ASV51" s="23"/>
      <c r="ASW51" s="23"/>
      <c r="ASX51" s="23"/>
      <c r="ASY51" s="23"/>
      <c r="ASZ51" s="23"/>
      <c r="ATA51" s="23"/>
      <c r="ATB51" s="23"/>
      <c r="ATC51" s="23"/>
      <c r="ATD51" s="23"/>
      <c r="ATE51" s="23"/>
      <c r="ATF51" s="23"/>
      <c r="ATG51" s="23"/>
      <c r="ATH51" s="23"/>
      <c r="ATI51" s="23"/>
      <c r="ATJ51" s="23"/>
      <c r="ATK51" s="23"/>
      <c r="ATL51" s="23"/>
      <c r="ATM51" s="23"/>
      <c r="ATN51" s="23"/>
      <c r="ATO51" s="23"/>
      <c r="ATP51" s="23"/>
      <c r="ATQ51" s="23"/>
      <c r="ATR51" s="23"/>
      <c r="ATS51" s="23"/>
      <c r="ATT51" s="23"/>
      <c r="ATU51" s="23"/>
      <c r="ATV51" s="23"/>
      <c r="ATW51" s="23"/>
      <c r="ATX51" s="23"/>
      <c r="ATY51" s="23"/>
      <c r="ATZ51" s="23"/>
      <c r="AUA51" s="23"/>
      <c r="AUB51" s="23"/>
      <c r="AUC51" s="23"/>
      <c r="AUD51" s="23"/>
      <c r="AUE51" s="23"/>
      <c r="AUF51" s="23"/>
      <c r="AUG51" s="23"/>
      <c r="AUH51" s="23"/>
      <c r="AUI51" s="23"/>
      <c r="AUJ51" s="23"/>
      <c r="AUK51" s="23"/>
      <c r="AUL51" s="23"/>
      <c r="AUM51" s="23"/>
      <c r="AUN51" s="23"/>
      <c r="AUO51" s="23"/>
      <c r="AUP51" s="23"/>
      <c r="AUQ51" s="23"/>
      <c r="AUR51" s="23"/>
      <c r="AUS51" s="23"/>
      <c r="AUT51" s="23"/>
      <c r="AUU51" s="23"/>
      <c r="AUV51" s="23"/>
      <c r="AUW51" s="23"/>
      <c r="AUX51" s="23"/>
      <c r="AUY51" s="23"/>
      <c r="AUZ51" s="23"/>
      <c r="AVA51" s="23"/>
      <c r="AVB51" s="23"/>
      <c r="AVC51" s="23"/>
      <c r="AVD51" s="23"/>
      <c r="AVE51" s="23"/>
      <c r="AVF51" s="23"/>
      <c r="AVG51" s="23"/>
      <c r="AVH51" s="23"/>
      <c r="AVI51" s="23"/>
      <c r="AVJ51" s="23"/>
      <c r="AVK51" s="23"/>
      <c r="AVL51" s="23"/>
      <c r="AVM51" s="23"/>
      <c r="AVN51" s="23"/>
      <c r="AVO51" s="23"/>
      <c r="AVP51" s="23"/>
      <c r="AVQ51" s="23"/>
      <c r="AVR51" s="23"/>
      <c r="AVS51" s="23"/>
      <c r="AVT51" s="23"/>
      <c r="AVU51" s="23"/>
      <c r="AVV51" s="23"/>
      <c r="AVW51" s="23"/>
      <c r="AVX51" s="23"/>
      <c r="AVY51" s="23"/>
      <c r="AVZ51" s="23"/>
      <c r="AWA51" s="23"/>
      <c r="AWB51" s="23"/>
      <c r="AWC51" s="23"/>
      <c r="AWD51" s="23"/>
      <c r="AWE51" s="23"/>
      <c r="AWF51" s="23"/>
      <c r="AWG51" s="23"/>
      <c r="AWH51" s="23"/>
      <c r="AWI51" s="23"/>
      <c r="AWJ51" s="23"/>
      <c r="AWK51" s="23"/>
      <c r="AWL51" s="23"/>
      <c r="AWM51" s="23"/>
      <c r="AWN51" s="23"/>
      <c r="AWO51" s="23"/>
      <c r="AWP51" s="23"/>
      <c r="AWQ51" s="23"/>
      <c r="AWR51" s="23"/>
      <c r="AWS51" s="23"/>
      <c r="AWT51" s="23"/>
      <c r="AWU51" s="23"/>
      <c r="AWV51" s="23"/>
      <c r="AWW51" s="23"/>
      <c r="AWX51" s="23"/>
      <c r="AWY51" s="23"/>
      <c r="AWZ51" s="23"/>
      <c r="AXA51" s="23"/>
      <c r="AXB51" s="23"/>
      <c r="AXC51" s="23"/>
      <c r="AXD51" s="23"/>
      <c r="AXE51" s="23"/>
      <c r="AXF51" s="23"/>
      <c r="AXG51" s="23"/>
      <c r="AXH51" s="23"/>
      <c r="AXI51" s="23"/>
      <c r="AXJ51" s="23"/>
      <c r="AXK51" s="23"/>
      <c r="AXL51" s="23"/>
      <c r="AXM51" s="23"/>
      <c r="AXN51" s="23"/>
      <c r="AXO51" s="23"/>
      <c r="AXP51" s="23"/>
      <c r="AXQ51" s="23"/>
      <c r="AXR51" s="23"/>
      <c r="AXS51" s="23"/>
      <c r="AXT51" s="23"/>
      <c r="AXU51" s="23"/>
      <c r="AXV51" s="23"/>
      <c r="AXW51" s="23"/>
      <c r="AXX51" s="23"/>
      <c r="AXY51" s="23"/>
      <c r="AXZ51" s="23"/>
      <c r="AYA51" s="23"/>
      <c r="AYB51" s="23"/>
      <c r="AYC51" s="23"/>
      <c r="AYD51" s="23"/>
      <c r="AYE51" s="23"/>
      <c r="AYF51" s="23"/>
      <c r="AYG51" s="23"/>
      <c r="AYH51" s="23"/>
      <c r="AYI51" s="23"/>
      <c r="AYJ51" s="23"/>
      <c r="AYK51" s="23"/>
      <c r="AYL51" s="23"/>
      <c r="AYM51" s="23"/>
      <c r="AYN51" s="23"/>
      <c r="AYO51" s="23"/>
      <c r="AYP51" s="23"/>
      <c r="AYQ51" s="23"/>
      <c r="AYR51" s="23"/>
      <c r="AYS51" s="23"/>
      <c r="AYT51" s="23"/>
      <c r="AYU51" s="23"/>
      <c r="AYV51" s="23"/>
      <c r="AYW51" s="23"/>
      <c r="AYX51" s="23"/>
      <c r="AYY51" s="23"/>
      <c r="AYZ51" s="23"/>
      <c r="AZA51" s="23"/>
      <c r="AZB51" s="23"/>
      <c r="AZC51" s="23"/>
      <c r="AZD51" s="23"/>
      <c r="AZE51" s="23"/>
      <c r="AZF51" s="23"/>
      <c r="AZG51" s="23"/>
      <c r="AZH51" s="23"/>
      <c r="AZI51" s="23"/>
      <c r="AZJ51" s="23"/>
      <c r="AZK51" s="23"/>
      <c r="AZL51" s="23"/>
      <c r="AZM51" s="23"/>
      <c r="AZN51" s="23"/>
      <c r="AZO51" s="23"/>
      <c r="AZP51" s="23"/>
      <c r="AZQ51" s="23"/>
      <c r="AZR51" s="23"/>
      <c r="AZS51" s="23"/>
      <c r="AZT51" s="23"/>
      <c r="AZU51" s="23"/>
      <c r="AZV51" s="23"/>
      <c r="AZW51" s="23"/>
      <c r="AZX51" s="23"/>
      <c r="AZY51" s="23"/>
      <c r="AZZ51" s="23"/>
      <c r="BAA51" s="23"/>
      <c r="BAB51" s="23"/>
      <c r="BAC51" s="23"/>
      <c r="BAD51" s="23"/>
      <c r="BAE51" s="23"/>
      <c r="BAF51" s="23"/>
      <c r="BAG51" s="23"/>
      <c r="BAH51" s="23"/>
      <c r="BAI51" s="23"/>
      <c r="BAJ51" s="23"/>
      <c r="BAK51" s="23"/>
      <c r="BAL51" s="23"/>
      <c r="BAM51" s="23"/>
      <c r="BAN51" s="23"/>
      <c r="BAO51" s="23"/>
      <c r="BAP51" s="23"/>
      <c r="BAQ51" s="23"/>
      <c r="BAR51" s="23"/>
      <c r="BAS51" s="23"/>
      <c r="BAT51" s="23"/>
    </row>
    <row r="52" spans="1:1398" ht="9.9499999999999993" hidden="1" customHeight="1" x14ac:dyDescent="0.2">
      <c r="A52" s="104"/>
      <c r="B52" s="49"/>
      <c r="C52" s="104"/>
      <c r="D52" s="49"/>
      <c r="E52" s="218"/>
      <c r="F52" s="49"/>
      <c r="G52" s="218"/>
      <c r="H52" s="233"/>
      <c r="I52" s="218"/>
      <c r="J52" s="49"/>
      <c r="K52" s="96"/>
      <c r="L52" s="49"/>
      <c r="M52" s="51"/>
      <c r="N52" s="49"/>
      <c r="O52" s="15" t="s">
        <v>9</v>
      </c>
    </row>
    <row r="53" spans="1:1398" s="3" customFormat="1" ht="18" hidden="1" customHeight="1" x14ac:dyDescent="0.2">
      <c r="A53" s="231"/>
      <c r="B53" s="49"/>
      <c r="C53" s="231"/>
      <c r="D53" s="49"/>
      <c r="E53" s="232"/>
      <c r="F53" s="49"/>
      <c r="G53" s="223"/>
      <c r="H53" s="233"/>
      <c r="I53" s="223"/>
      <c r="J53" s="49"/>
      <c r="K53" s="97">
        <f>IF(AND(I53="",G53=""),0,IF(G53="",+I53,IF(I53="",+G53,+I53-G53+1)))</f>
        <v>0</v>
      </c>
      <c r="L53" s="49"/>
      <c r="M53" s="50">
        <v>10</v>
      </c>
      <c r="N53" s="49"/>
      <c r="O53" s="13">
        <f>IF(ISERROR(M53*K53),0,M53*K53)</f>
        <v>0</v>
      </c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  <c r="AML53" s="20"/>
      <c r="AMM53" s="20"/>
      <c r="AMN53" s="20"/>
      <c r="AMO53" s="20"/>
      <c r="AMP53" s="20"/>
      <c r="AMQ53" s="20"/>
      <c r="AMR53" s="20"/>
      <c r="AMS53" s="20"/>
      <c r="AMT53" s="20"/>
      <c r="AMU53" s="20"/>
      <c r="AMV53" s="20"/>
      <c r="AMW53" s="20"/>
      <c r="AMX53" s="20"/>
      <c r="AMY53" s="20"/>
      <c r="AMZ53" s="20"/>
      <c r="ANA53" s="20"/>
      <c r="ANB53" s="20"/>
      <c r="ANC53" s="20"/>
      <c r="AND53" s="20"/>
      <c r="ANE53" s="20"/>
      <c r="ANF53" s="20"/>
      <c r="ANG53" s="20"/>
      <c r="ANH53" s="20"/>
      <c r="ANI53" s="20"/>
      <c r="ANJ53" s="20"/>
      <c r="ANK53" s="20"/>
      <c r="ANL53" s="20"/>
      <c r="ANM53" s="20"/>
      <c r="ANN53" s="20"/>
      <c r="ANO53" s="20"/>
      <c r="ANP53" s="20"/>
      <c r="ANQ53" s="20"/>
      <c r="ANR53" s="20"/>
      <c r="ANS53" s="20"/>
      <c r="ANT53" s="20"/>
      <c r="ANU53" s="20"/>
      <c r="ANV53" s="20"/>
      <c r="ANW53" s="20"/>
      <c r="ANX53" s="20"/>
      <c r="ANY53" s="20"/>
      <c r="ANZ53" s="20"/>
      <c r="AOA53" s="20"/>
      <c r="AOB53" s="20"/>
      <c r="AOC53" s="20"/>
      <c r="AOD53" s="20"/>
      <c r="AOE53" s="20"/>
      <c r="AOF53" s="20"/>
      <c r="AOG53" s="20"/>
      <c r="AOH53" s="20"/>
      <c r="AOI53" s="20"/>
      <c r="AOJ53" s="20"/>
      <c r="AOK53" s="20"/>
      <c r="AOL53" s="20"/>
      <c r="AOM53" s="20"/>
      <c r="AON53" s="20"/>
      <c r="AOO53" s="20"/>
      <c r="AOP53" s="20"/>
      <c r="AOQ53" s="20"/>
      <c r="AOR53" s="20"/>
      <c r="AOS53" s="20"/>
      <c r="AOT53" s="20"/>
      <c r="AOU53" s="20"/>
      <c r="AOV53" s="20"/>
      <c r="AOW53" s="20"/>
      <c r="AOX53" s="20"/>
      <c r="AOY53" s="20"/>
      <c r="AOZ53" s="20"/>
      <c r="APA53" s="20"/>
      <c r="APB53" s="20"/>
      <c r="APC53" s="20"/>
      <c r="APD53" s="20"/>
      <c r="APE53" s="20"/>
      <c r="APF53" s="20"/>
      <c r="APG53" s="20"/>
      <c r="APH53" s="20"/>
      <c r="API53" s="20"/>
      <c r="APJ53" s="20"/>
      <c r="APK53" s="20"/>
      <c r="APL53" s="20"/>
      <c r="APM53" s="20"/>
      <c r="APN53" s="20"/>
      <c r="APO53" s="20"/>
      <c r="APP53" s="20"/>
      <c r="APQ53" s="20"/>
      <c r="APR53" s="20"/>
      <c r="APS53" s="20"/>
      <c r="APT53" s="20"/>
      <c r="APU53" s="20"/>
      <c r="APV53" s="20"/>
      <c r="APW53" s="20"/>
      <c r="APX53" s="20"/>
      <c r="APY53" s="20"/>
      <c r="APZ53" s="20"/>
      <c r="AQA53" s="20"/>
      <c r="AQB53" s="20"/>
      <c r="AQC53" s="20"/>
      <c r="AQD53" s="20"/>
      <c r="AQE53" s="20"/>
      <c r="AQF53" s="20"/>
      <c r="AQG53" s="20"/>
      <c r="AQH53" s="20"/>
      <c r="AQI53" s="20"/>
      <c r="AQJ53" s="20"/>
      <c r="AQK53" s="20"/>
      <c r="AQL53" s="20"/>
      <c r="AQM53" s="20"/>
      <c r="AQN53" s="20"/>
      <c r="AQO53" s="20"/>
      <c r="AQP53" s="20"/>
      <c r="AQQ53" s="20"/>
      <c r="AQR53" s="20"/>
      <c r="AQS53" s="20"/>
      <c r="AQT53" s="20"/>
      <c r="AQU53" s="20"/>
      <c r="AQV53" s="20"/>
      <c r="AQW53" s="20"/>
      <c r="AQX53" s="20"/>
      <c r="AQY53" s="20"/>
      <c r="AQZ53" s="20"/>
      <c r="ARA53" s="20"/>
      <c r="ARB53" s="20"/>
      <c r="ARC53" s="20"/>
      <c r="ARD53" s="20"/>
      <c r="ARE53" s="20"/>
      <c r="ARF53" s="20"/>
      <c r="ARG53" s="20"/>
      <c r="ARH53" s="20"/>
      <c r="ARI53" s="20"/>
      <c r="ARJ53" s="20"/>
      <c r="ARK53" s="20"/>
      <c r="ARL53" s="20"/>
      <c r="ARM53" s="20"/>
      <c r="ARN53" s="20"/>
      <c r="ARO53" s="20"/>
      <c r="ARP53" s="20"/>
      <c r="ARQ53" s="20"/>
      <c r="ARR53" s="20"/>
      <c r="ARS53" s="20"/>
      <c r="ART53" s="20"/>
      <c r="ARU53" s="20"/>
      <c r="ARV53" s="20"/>
      <c r="ARW53" s="20"/>
      <c r="ARX53" s="20"/>
      <c r="ARY53" s="20"/>
      <c r="ARZ53" s="20"/>
      <c r="ASA53" s="20"/>
      <c r="ASB53" s="20"/>
      <c r="ASC53" s="20"/>
      <c r="ASD53" s="20"/>
      <c r="ASE53" s="20"/>
      <c r="ASF53" s="20"/>
      <c r="ASG53" s="20"/>
      <c r="ASH53" s="20"/>
      <c r="ASI53" s="20"/>
      <c r="ASJ53" s="20"/>
      <c r="ASK53" s="20"/>
      <c r="ASL53" s="20"/>
      <c r="ASM53" s="20"/>
      <c r="ASN53" s="20"/>
      <c r="ASO53" s="20"/>
      <c r="ASP53" s="20"/>
      <c r="ASQ53" s="20"/>
      <c r="ASR53" s="20"/>
      <c r="ASS53" s="20"/>
      <c r="AST53" s="20"/>
      <c r="ASU53" s="20"/>
      <c r="ASV53" s="20"/>
      <c r="ASW53" s="20"/>
      <c r="ASX53" s="20"/>
      <c r="ASY53" s="20"/>
      <c r="ASZ53" s="20"/>
      <c r="ATA53" s="20"/>
      <c r="ATB53" s="20"/>
      <c r="ATC53" s="20"/>
      <c r="ATD53" s="20"/>
      <c r="ATE53" s="20"/>
      <c r="ATF53" s="20"/>
      <c r="ATG53" s="20"/>
      <c r="ATH53" s="20"/>
      <c r="ATI53" s="20"/>
      <c r="ATJ53" s="20"/>
      <c r="ATK53" s="20"/>
      <c r="ATL53" s="20"/>
      <c r="ATM53" s="20"/>
      <c r="ATN53" s="20"/>
      <c r="ATO53" s="20"/>
      <c r="ATP53" s="20"/>
      <c r="ATQ53" s="20"/>
      <c r="ATR53" s="20"/>
      <c r="ATS53" s="20"/>
      <c r="ATT53" s="20"/>
      <c r="ATU53" s="20"/>
      <c r="ATV53" s="20"/>
      <c r="ATW53" s="20"/>
      <c r="ATX53" s="20"/>
      <c r="ATY53" s="20"/>
      <c r="ATZ53" s="20"/>
      <c r="AUA53" s="20"/>
      <c r="AUB53" s="20"/>
      <c r="AUC53" s="20"/>
      <c r="AUD53" s="20"/>
      <c r="AUE53" s="20"/>
      <c r="AUF53" s="20"/>
      <c r="AUG53" s="20"/>
      <c r="AUH53" s="20"/>
      <c r="AUI53" s="20"/>
      <c r="AUJ53" s="20"/>
      <c r="AUK53" s="20"/>
      <c r="AUL53" s="20"/>
      <c r="AUM53" s="20"/>
      <c r="AUN53" s="20"/>
      <c r="AUO53" s="20"/>
      <c r="AUP53" s="20"/>
      <c r="AUQ53" s="20"/>
      <c r="AUR53" s="20"/>
      <c r="AUS53" s="20"/>
      <c r="AUT53" s="20"/>
      <c r="AUU53" s="20"/>
      <c r="AUV53" s="20"/>
      <c r="AUW53" s="20"/>
      <c r="AUX53" s="20"/>
      <c r="AUY53" s="20"/>
      <c r="AUZ53" s="20"/>
      <c r="AVA53" s="20"/>
      <c r="AVB53" s="20"/>
      <c r="AVC53" s="20"/>
      <c r="AVD53" s="20"/>
      <c r="AVE53" s="20"/>
      <c r="AVF53" s="20"/>
      <c r="AVG53" s="20"/>
      <c r="AVH53" s="20"/>
      <c r="AVI53" s="20"/>
      <c r="AVJ53" s="20"/>
      <c r="AVK53" s="20"/>
      <c r="AVL53" s="20"/>
      <c r="AVM53" s="20"/>
      <c r="AVN53" s="20"/>
      <c r="AVO53" s="20"/>
      <c r="AVP53" s="20"/>
      <c r="AVQ53" s="20"/>
      <c r="AVR53" s="20"/>
      <c r="AVS53" s="20"/>
      <c r="AVT53" s="20"/>
      <c r="AVU53" s="20"/>
      <c r="AVV53" s="20"/>
      <c r="AVW53" s="20"/>
      <c r="AVX53" s="20"/>
      <c r="AVY53" s="20"/>
      <c r="AVZ53" s="20"/>
      <c r="AWA53" s="20"/>
      <c r="AWB53" s="20"/>
      <c r="AWC53" s="20"/>
      <c r="AWD53" s="20"/>
      <c r="AWE53" s="20"/>
      <c r="AWF53" s="20"/>
      <c r="AWG53" s="20"/>
      <c r="AWH53" s="20"/>
      <c r="AWI53" s="20"/>
      <c r="AWJ53" s="20"/>
      <c r="AWK53" s="20"/>
      <c r="AWL53" s="20"/>
      <c r="AWM53" s="20"/>
      <c r="AWN53" s="20"/>
      <c r="AWO53" s="20"/>
      <c r="AWP53" s="20"/>
      <c r="AWQ53" s="20"/>
      <c r="AWR53" s="20"/>
      <c r="AWS53" s="20"/>
      <c r="AWT53" s="20"/>
      <c r="AWU53" s="20"/>
      <c r="AWV53" s="20"/>
      <c r="AWW53" s="20"/>
      <c r="AWX53" s="20"/>
      <c r="AWY53" s="20"/>
      <c r="AWZ53" s="20"/>
      <c r="AXA53" s="20"/>
      <c r="AXB53" s="20"/>
      <c r="AXC53" s="20"/>
      <c r="AXD53" s="20"/>
      <c r="AXE53" s="20"/>
      <c r="AXF53" s="20"/>
      <c r="AXG53" s="20"/>
      <c r="AXH53" s="20"/>
      <c r="AXI53" s="20"/>
      <c r="AXJ53" s="20"/>
      <c r="AXK53" s="20"/>
      <c r="AXL53" s="20"/>
      <c r="AXM53" s="20"/>
      <c r="AXN53" s="20"/>
      <c r="AXO53" s="20"/>
      <c r="AXP53" s="20"/>
      <c r="AXQ53" s="20"/>
      <c r="AXR53" s="20"/>
      <c r="AXS53" s="20"/>
      <c r="AXT53" s="20"/>
      <c r="AXU53" s="20"/>
      <c r="AXV53" s="20"/>
      <c r="AXW53" s="20"/>
      <c r="AXX53" s="20"/>
      <c r="AXY53" s="20"/>
      <c r="AXZ53" s="20"/>
      <c r="AYA53" s="20"/>
      <c r="AYB53" s="20"/>
      <c r="AYC53" s="20"/>
      <c r="AYD53" s="20"/>
      <c r="AYE53" s="20"/>
      <c r="AYF53" s="20"/>
      <c r="AYG53" s="20"/>
      <c r="AYH53" s="20"/>
      <c r="AYI53" s="20"/>
      <c r="AYJ53" s="20"/>
      <c r="AYK53" s="20"/>
      <c r="AYL53" s="20"/>
      <c r="AYM53" s="20"/>
      <c r="AYN53" s="20"/>
      <c r="AYO53" s="20"/>
      <c r="AYP53" s="20"/>
      <c r="AYQ53" s="20"/>
      <c r="AYR53" s="20"/>
      <c r="AYS53" s="20"/>
      <c r="AYT53" s="20"/>
      <c r="AYU53" s="20"/>
      <c r="AYV53" s="20"/>
      <c r="AYW53" s="20"/>
      <c r="AYX53" s="20"/>
      <c r="AYY53" s="20"/>
      <c r="AYZ53" s="20"/>
      <c r="AZA53" s="20"/>
      <c r="AZB53" s="20"/>
      <c r="AZC53" s="20"/>
      <c r="AZD53" s="20"/>
      <c r="AZE53" s="20"/>
      <c r="AZF53" s="20"/>
      <c r="AZG53" s="20"/>
      <c r="AZH53" s="20"/>
      <c r="AZI53" s="20"/>
      <c r="AZJ53" s="20"/>
      <c r="AZK53" s="20"/>
      <c r="AZL53" s="20"/>
      <c r="AZM53" s="20"/>
      <c r="AZN53" s="20"/>
      <c r="AZO53" s="20"/>
      <c r="AZP53" s="20"/>
      <c r="AZQ53" s="20"/>
      <c r="AZR53" s="20"/>
      <c r="AZS53" s="20"/>
      <c r="AZT53" s="20"/>
      <c r="AZU53" s="20"/>
      <c r="AZV53" s="20"/>
      <c r="AZW53" s="20"/>
      <c r="AZX53" s="20"/>
      <c r="AZY53" s="20"/>
      <c r="AZZ53" s="20"/>
      <c r="BAA53" s="20"/>
      <c r="BAB53" s="20"/>
      <c r="BAC53" s="20"/>
      <c r="BAD53" s="20"/>
      <c r="BAE53" s="20"/>
      <c r="BAF53" s="20"/>
      <c r="BAG53" s="20"/>
      <c r="BAH53" s="20"/>
      <c r="BAI53" s="20"/>
      <c r="BAJ53" s="20"/>
      <c r="BAK53" s="20"/>
      <c r="BAL53" s="20"/>
      <c r="BAM53" s="20"/>
      <c r="BAN53" s="20"/>
      <c r="BAO53" s="20"/>
      <c r="BAP53" s="20"/>
      <c r="BAQ53" s="20"/>
      <c r="BAR53" s="20"/>
      <c r="BAS53" s="20"/>
      <c r="BAT53" s="20"/>
    </row>
    <row r="54" spans="1:1398" s="3" customFormat="1" ht="9.9499999999999993" hidden="1" customHeight="1" x14ac:dyDescent="0.2">
      <c r="A54" s="104"/>
      <c r="B54" s="49"/>
      <c r="C54" s="104"/>
      <c r="D54" s="49"/>
      <c r="E54" s="218"/>
      <c r="F54" s="49"/>
      <c r="G54" s="218"/>
      <c r="H54" s="233"/>
      <c r="I54" s="218"/>
      <c r="J54" s="49"/>
      <c r="K54" s="96"/>
      <c r="L54" s="49"/>
      <c r="M54" s="51"/>
      <c r="N54" s="49"/>
      <c r="O54" s="15" t="s">
        <v>9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  <c r="AML54" s="20"/>
      <c r="AMM54" s="20"/>
      <c r="AMN54" s="20"/>
      <c r="AMO54" s="20"/>
      <c r="AMP54" s="20"/>
      <c r="AMQ54" s="20"/>
      <c r="AMR54" s="20"/>
      <c r="AMS54" s="20"/>
      <c r="AMT54" s="20"/>
      <c r="AMU54" s="20"/>
      <c r="AMV54" s="20"/>
      <c r="AMW54" s="20"/>
      <c r="AMX54" s="20"/>
      <c r="AMY54" s="20"/>
      <c r="AMZ54" s="20"/>
      <c r="ANA54" s="20"/>
      <c r="ANB54" s="20"/>
      <c r="ANC54" s="20"/>
      <c r="AND54" s="20"/>
      <c r="ANE54" s="20"/>
      <c r="ANF54" s="20"/>
      <c r="ANG54" s="20"/>
      <c r="ANH54" s="20"/>
      <c r="ANI54" s="20"/>
      <c r="ANJ54" s="20"/>
      <c r="ANK54" s="20"/>
      <c r="ANL54" s="20"/>
      <c r="ANM54" s="20"/>
      <c r="ANN54" s="20"/>
      <c r="ANO54" s="20"/>
      <c r="ANP54" s="20"/>
      <c r="ANQ54" s="20"/>
      <c r="ANR54" s="20"/>
      <c r="ANS54" s="20"/>
      <c r="ANT54" s="20"/>
      <c r="ANU54" s="20"/>
      <c r="ANV54" s="20"/>
      <c r="ANW54" s="20"/>
      <c r="ANX54" s="20"/>
      <c r="ANY54" s="20"/>
      <c r="ANZ54" s="20"/>
      <c r="AOA54" s="20"/>
      <c r="AOB54" s="20"/>
      <c r="AOC54" s="20"/>
      <c r="AOD54" s="20"/>
      <c r="AOE54" s="20"/>
      <c r="AOF54" s="20"/>
      <c r="AOG54" s="20"/>
      <c r="AOH54" s="20"/>
      <c r="AOI54" s="20"/>
      <c r="AOJ54" s="20"/>
      <c r="AOK54" s="20"/>
      <c r="AOL54" s="20"/>
      <c r="AOM54" s="20"/>
      <c r="AON54" s="20"/>
      <c r="AOO54" s="20"/>
      <c r="AOP54" s="20"/>
      <c r="AOQ54" s="20"/>
      <c r="AOR54" s="20"/>
      <c r="AOS54" s="20"/>
      <c r="AOT54" s="20"/>
      <c r="AOU54" s="20"/>
      <c r="AOV54" s="20"/>
      <c r="AOW54" s="20"/>
      <c r="AOX54" s="20"/>
      <c r="AOY54" s="20"/>
      <c r="AOZ54" s="20"/>
      <c r="APA54" s="20"/>
      <c r="APB54" s="20"/>
      <c r="APC54" s="20"/>
      <c r="APD54" s="20"/>
      <c r="APE54" s="20"/>
      <c r="APF54" s="20"/>
      <c r="APG54" s="20"/>
      <c r="APH54" s="20"/>
      <c r="API54" s="20"/>
      <c r="APJ54" s="20"/>
      <c r="APK54" s="20"/>
      <c r="APL54" s="20"/>
      <c r="APM54" s="20"/>
      <c r="APN54" s="20"/>
      <c r="APO54" s="20"/>
      <c r="APP54" s="20"/>
      <c r="APQ54" s="20"/>
      <c r="APR54" s="20"/>
      <c r="APS54" s="20"/>
      <c r="APT54" s="20"/>
      <c r="APU54" s="20"/>
      <c r="APV54" s="20"/>
      <c r="APW54" s="20"/>
      <c r="APX54" s="20"/>
      <c r="APY54" s="20"/>
      <c r="APZ54" s="20"/>
      <c r="AQA54" s="20"/>
      <c r="AQB54" s="20"/>
      <c r="AQC54" s="20"/>
      <c r="AQD54" s="20"/>
      <c r="AQE54" s="20"/>
      <c r="AQF54" s="20"/>
      <c r="AQG54" s="20"/>
      <c r="AQH54" s="20"/>
      <c r="AQI54" s="20"/>
      <c r="AQJ54" s="20"/>
      <c r="AQK54" s="20"/>
      <c r="AQL54" s="20"/>
      <c r="AQM54" s="20"/>
      <c r="AQN54" s="20"/>
      <c r="AQO54" s="20"/>
      <c r="AQP54" s="20"/>
      <c r="AQQ54" s="20"/>
      <c r="AQR54" s="20"/>
      <c r="AQS54" s="20"/>
      <c r="AQT54" s="20"/>
      <c r="AQU54" s="20"/>
      <c r="AQV54" s="20"/>
      <c r="AQW54" s="20"/>
      <c r="AQX54" s="20"/>
      <c r="AQY54" s="20"/>
      <c r="AQZ54" s="20"/>
      <c r="ARA54" s="20"/>
      <c r="ARB54" s="20"/>
      <c r="ARC54" s="20"/>
      <c r="ARD54" s="20"/>
      <c r="ARE54" s="20"/>
      <c r="ARF54" s="20"/>
      <c r="ARG54" s="20"/>
      <c r="ARH54" s="20"/>
      <c r="ARI54" s="20"/>
      <c r="ARJ54" s="20"/>
      <c r="ARK54" s="20"/>
      <c r="ARL54" s="20"/>
      <c r="ARM54" s="20"/>
      <c r="ARN54" s="20"/>
      <c r="ARO54" s="20"/>
      <c r="ARP54" s="20"/>
      <c r="ARQ54" s="20"/>
      <c r="ARR54" s="20"/>
      <c r="ARS54" s="20"/>
      <c r="ART54" s="20"/>
      <c r="ARU54" s="20"/>
      <c r="ARV54" s="20"/>
      <c r="ARW54" s="20"/>
      <c r="ARX54" s="20"/>
      <c r="ARY54" s="20"/>
      <c r="ARZ54" s="20"/>
      <c r="ASA54" s="20"/>
      <c r="ASB54" s="20"/>
      <c r="ASC54" s="20"/>
      <c r="ASD54" s="20"/>
      <c r="ASE54" s="20"/>
      <c r="ASF54" s="20"/>
      <c r="ASG54" s="20"/>
      <c r="ASH54" s="20"/>
      <c r="ASI54" s="20"/>
      <c r="ASJ54" s="20"/>
      <c r="ASK54" s="20"/>
      <c r="ASL54" s="20"/>
      <c r="ASM54" s="20"/>
      <c r="ASN54" s="20"/>
      <c r="ASO54" s="20"/>
      <c r="ASP54" s="20"/>
      <c r="ASQ54" s="20"/>
      <c r="ASR54" s="20"/>
      <c r="ASS54" s="20"/>
      <c r="AST54" s="20"/>
      <c r="ASU54" s="20"/>
      <c r="ASV54" s="20"/>
      <c r="ASW54" s="20"/>
      <c r="ASX54" s="20"/>
      <c r="ASY54" s="20"/>
      <c r="ASZ54" s="20"/>
      <c r="ATA54" s="20"/>
      <c r="ATB54" s="20"/>
      <c r="ATC54" s="20"/>
      <c r="ATD54" s="20"/>
      <c r="ATE54" s="20"/>
      <c r="ATF54" s="20"/>
      <c r="ATG54" s="20"/>
      <c r="ATH54" s="20"/>
      <c r="ATI54" s="20"/>
      <c r="ATJ54" s="20"/>
      <c r="ATK54" s="20"/>
      <c r="ATL54" s="20"/>
      <c r="ATM54" s="20"/>
      <c r="ATN54" s="20"/>
      <c r="ATO54" s="20"/>
      <c r="ATP54" s="20"/>
      <c r="ATQ54" s="20"/>
      <c r="ATR54" s="20"/>
      <c r="ATS54" s="20"/>
      <c r="ATT54" s="20"/>
      <c r="ATU54" s="20"/>
      <c r="ATV54" s="20"/>
      <c r="ATW54" s="20"/>
      <c r="ATX54" s="20"/>
      <c r="ATY54" s="20"/>
      <c r="ATZ54" s="20"/>
      <c r="AUA54" s="20"/>
      <c r="AUB54" s="20"/>
      <c r="AUC54" s="20"/>
      <c r="AUD54" s="20"/>
      <c r="AUE54" s="20"/>
      <c r="AUF54" s="20"/>
      <c r="AUG54" s="20"/>
      <c r="AUH54" s="20"/>
      <c r="AUI54" s="20"/>
      <c r="AUJ54" s="20"/>
      <c r="AUK54" s="20"/>
      <c r="AUL54" s="20"/>
      <c r="AUM54" s="20"/>
      <c r="AUN54" s="20"/>
      <c r="AUO54" s="20"/>
      <c r="AUP54" s="20"/>
      <c r="AUQ54" s="20"/>
      <c r="AUR54" s="20"/>
      <c r="AUS54" s="20"/>
      <c r="AUT54" s="20"/>
      <c r="AUU54" s="20"/>
      <c r="AUV54" s="20"/>
      <c r="AUW54" s="20"/>
      <c r="AUX54" s="20"/>
      <c r="AUY54" s="20"/>
      <c r="AUZ54" s="20"/>
      <c r="AVA54" s="20"/>
      <c r="AVB54" s="20"/>
      <c r="AVC54" s="20"/>
      <c r="AVD54" s="20"/>
      <c r="AVE54" s="20"/>
      <c r="AVF54" s="20"/>
      <c r="AVG54" s="20"/>
      <c r="AVH54" s="20"/>
      <c r="AVI54" s="20"/>
      <c r="AVJ54" s="20"/>
      <c r="AVK54" s="20"/>
      <c r="AVL54" s="20"/>
      <c r="AVM54" s="20"/>
      <c r="AVN54" s="20"/>
      <c r="AVO54" s="20"/>
      <c r="AVP54" s="20"/>
      <c r="AVQ54" s="20"/>
      <c r="AVR54" s="20"/>
      <c r="AVS54" s="20"/>
      <c r="AVT54" s="20"/>
      <c r="AVU54" s="20"/>
      <c r="AVV54" s="20"/>
      <c r="AVW54" s="20"/>
      <c r="AVX54" s="20"/>
      <c r="AVY54" s="20"/>
      <c r="AVZ54" s="20"/>
      <c r="AWA54" s="20"/>
      <c r="AWB54" s="20"/>
      <c r="AWC54" s="20"/>
      <c r="AWD54" s="20"/>
      <c r="AWE54" s="20"/>
      <c r="AWF54" s="20"/>
      <c r="AWG54" s="20"/>
      <c r="AWH54" s="20"/>
      <c r="AWI54" s="20"/>
      <c r="AWJ54" s="20"/>
      <c r="AWK54" s="20"/>
      <c r="AWL54" s="20"/>
      <c r="AWM54" s="20"/>
      <c r="AWN54" s="20"/>
      <c r="AWO54" s="20"/>
      <c r="AWP54" s="20"/>
      <c r="AWQ54" s="20"/>
      <c r="AWR54" s="20"/>
      <c r="AWS54" s="20"/>
      <c r="AWT54" s="20"/>
      <c r="AWU54" s="20"/>
      <c r="AWV54" s="20"/>
      <c r="AWW54" s="20"/>
      <c r="AWX54" s="20"/>
      <c r="AWY54" s="20"/>
      <c r="AWZ54" s="20"/>
      <c r="AXA54" s="20"/>
      <c r="AXB54" s="20"/>
      <c r="AXC54" s="20"/>
      <c r="AXD54" s="20"/>
      <c r="AXE54" s="20"/>
      <c r="AXF54" s="20"/>
      <c r="AXG54" s="20"/>
      <c r="AXH54" s="20"/>
      <c r="AXI54" s="20"/>
      <c r="AXJ54" s="20"/>
      <c r="AXK54" s="20"/>
      <c r="AXL54" s="20"/>
      <c r="AXM54" s="20"/>
      <c r="AXN54" s="20"/>
      <c r="AXO54" s="20"/>
      <c r="AXP54" s="20"/>
      <c r="AXQ54" s="20"/>
      <c r="AXR54" s="20"/>
      <c r="AXS54" s="20"/>
      <c r="AXT54" s="20"/>
      <c r="AXU54" s="20"/>
      <c r="AXV54" s="20"/>
      <c r="AXW54" s="20"/>
      <c r="AXX54" s="20"/>
      <c r="AXY54" s="20"/>
      <c r="AXZ54" s="20"/>
      <c r="AYA54" s="20"/>
      <c r="AYB54" s="20"/>
      <c r="AYC54" s="20"/>
      <c r="AYD54" s="20"/>
      <c r="AYE54" s="20"/>
      <c r="AYF54" s="20"/>
      <c r="AYG54" s="20"/>
      <c r="AYH54" s="20"/>
      <c r="AYI54" s="20"/>
      <c r="AYJ54" s="20"/>
      <c r="AYK54" s="20"/>
      <c r="AYL54" s="20"/>
      <c r="AYM54" s="20"/>
      <c r="AYN54" s="20"/>
      <c r="AYO54" s="20"/>
      <c r="AYP54" s="20"/>
      <c r="AYQ54" s="20"/>
      <c r="AYR54" s="20"/>
      <c r="AYS54" s="20"/>
      <c r="AYT54" s="20"/>
      <c r="AYU54" s="20"/>
      <c r="AYV54" s="20"/>
      <c r="AYW54" s="20"/>
      <c r="AYX54" s="20"/>
      <c r="AYY54" s="20"/>
      <c r="AYZ54" s="20"/>
      <c r="AZA54" s="20"/>
      <c r="AZB54" s="20"/>
      <c r="AZC54" s="20"/>
      <c r="AZD54" s="20"/>
      <c r="AZE54" s="20"/>
      <c r="AZF54" s="20"/>
      <c r="AZG54" s="20"/>
      <c r="AZH54" s="20"/>
      <c r="AZI54" s="20"/>
      <c r="AZJ54" s="20"/>
      <c r="AZK54" s="20"/>
      <c r="AZL54" s="20"/>
      <c r="AZM54" s="20"/>
      <c r="AZN54" s="20"/>
      <c r="AZO54" s="20"/>
      <c r="AZP54" s="20"/>
      <c r="AZQ54" s="20"/>
      <c r="AZR54" s="20"/>
      <c r="AZS54" s="20"/>
      <c r="AZT54" s="20"/>
      <c r="AZU54" s="20"/>
      <c r="AZV54" s="20"/>
      <c r="AZW54" s="20"/>
      <c r="AZX54" s="20"/>
      <c r="AZY54" s="20"/>
      <c r="AZZ54" s="20"/>
      <c r="BAA54" s="20"/>
      <c r="BAB54" s="20"/>
      <c r="BAC54" s="20"/>
      <c r="BAD54" s="20"/>
      <c r="BAE54" s="20"/>
      <c r="BAF54" s="20"/>
      <c r="BAG54" s="20"/>
      <c r="BAH54" s="20"/>
      <c r="BAI54" s="20"/>
      <c r="BAJ54" s="20"/>
      <c r="BAK54" s="20"/>
      <c r="BAL54" s="20"/>
      <c r="BAM54" s="20"/>
      <c r="BAN54" s="20"/>
      <c r="BAO54" s="20"/>
      <c r="BAP54" s="20"/>
      <c r="BAQ54" s="20"/>
      <c r="BAR54" s="20"/>
      <c r="BAS54" s="20"/>
      <c r="BAT54" s="20"/>
    </row>
    <row r="55" spans="1:1398" s="3" customFormat="1" ht="18" hidden="1" customHeight="1" x14ac:dyDescent="0.2">
      <c r="A55" s="231"/>
      <c r="B55" s="49"/>
      <c r="C55" s="231"/>
      <c r="D55" s="49"/>
      <c r="E55" s="232"/>
      <c r="F55" s="49"/>
      <c r="G55" s="223"/>
      <c r="H55" s="233"/>
      <c r="I55" s="223"/>
      <c r="J55" s="49"/>
      <c r="K55" s="97">
        <f>IF(AND(I55="",G55=""),0,IF(G55="",+I55,IF(I55="",+G55,+I55-G55+1)))</f>
        <v>0</v>
      </c>
      <c r="L55" s="49"/>
      <c r="M55" s="50">
        <v>10</v>
      </c>
      <c r="N55" s="49"/>
      <c r="O55" s="13">
        <f>IF(ISERROR(M55*K55),0,M55*K55)</f>
        <v>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  <c r="AML55" s="20"/>
      <c r="AMM55" s="20"/>
      <c r="AMN55" s="20"/>
      <c r="AMO55" s="20"/>
      <c r="AMP55" s="20"/>
      <c r="AMQ55" s="20"/>
      <c r="AMR55" s="20"/>
      <c r="AMS55" s="20"/>
      <c r="AMT55" s="20"/>
      <c r="AMU55" s="20"/>
      <c r="AMV55" s="20"/>
      <c r="AMW55" s="20"/>
      <c r="AMX55" s="20"/>
      <c r="AMY55" s="20"/>
      <c r="AMZ55" s="20"/>
      <c r="ANA55" s="20"/>
      <c r="ANB55" s="20"/>
      <c r="ANC55" s="20"/>
      <c r="AND55" s="20"/>
      <c r="ANE55" s="20"/>
      <c r="ANF55" s="20"/>
      <c r="ANG55" s="20"/>
      <c r="ANH55" s="20"/>
      <c r="ANI55" s="20"/>
      <c r="ANJ55" s="20"/>
      <c r="ANK55" s="20"/>
      <c r="ANL55" s="20"/>
      <c r="ANM55" s="20"/>
      <c r="ANN55" s="20"/>
      <c r="ANO55" s="20"/>
      <c r="ANP55" s="20"/>
      <c r="ANQ55" s="20"/>
      <c r="ANR55" s="20"/>
      <c r="ANS55" s="20"/>
      <c r="ANT55" s="20"/>
      <c r="ANU55" s="20"/>
      <c r="ANV55" s="20"/>
      <c r="ANW55" s="20"/>
      <c r="ANX55" s="20"/>
      <c r="ANY55" s="20"/>
      <c r="ANZ55" s="20"/>
      <c r="AOA55" s="20"/>
      <c r="AOB55" s="20"/>
      <c r="AOC55" s="20"/>
      <c r="AOD55" s="20"/>
      <c r="AOE55" s="20"/>
      <c r="AOF55" s="20"/>
      <c r="AOG55" s="20"/>
      <c r="AOH55" s="20"/>
      <c r="AOI55" s="20"/>
      <c r="AOJ55" s="20"/>
      <c r="AOK55" s="20"/>
      <c r="AOL55" s="20"/>
      <c r="AOM55" s="20"/>
      <c r="AON55" s="20"/>
      <c r="AOO55" s="20"/>
      <c r="AOP55" s="20"/>
      <c r="AOQ55" s="20"/>
      <c r="AOR55" s="20"/>
      <c r="AOS55" s="20"/>
      <c r="AOT55" s="20"/>
      <c r="AOU55" s="20"/>
      <c r="AOV55" s="20"/>
      <c r="AOW55" s="20"/>
      <c r="AOX55" s="20"/>
      <c r="AOY55" s="20"/>
      <c r="AOZ55" s="20"/>
      <c r="APA55" s="20"/>
      <c r="APB55" s="20"/>
      <c r="APC55" s="20"/>
      <c r="APD55" s="20"/>
      <c r="APE55" s="20"/>
      <c r="APF55" s="20"/>
      <c r="APG55" s="20"/>
      <c r="APH55" s="20"/>
      <c r="API55" s="20"/>
      <c r="APJ55" s="20"/>
      <c r="APK55" s="20"/>
      <c r="APL55" s="20"/>
      <c r="APM55" s="20"/>
      <c r="APN55" s="20"/>
      <c r="APO55" s="20"/>
      <c r="APP55" s="20"/>
      <c r="APQ55" s="20"/>
      <c r="APR55" s="20"/>
      <c r="APS55" s="20"/>
      <c r="APT55" s="20"/>
      <c r="APU55" s="20"/>
      <c r="APV55" s="20"/>
      <c r="APW55" s="20"/>
      <c r="APX55" s="20"/>
      <c r="APY55" s="20"/>
      <c r="APZ55" s="20"/>
      <c r="AQA55" s="20"/>
      <c r="AQB55" s="20"/>
      <c r="AQC55" s="20"/>
      <c r="AQD55" s="20"/>
      <c r="AQE55" s="20"/>
      <c r="AQF55" s="20"/>
      <c r="AQG55" s="20"/>
      <c r="AQH55" s="20"/>
      <c r="AQI55" s="20"/>
      <c r="AQJ55" s="20"/>
      <c r="AQK55" s="20"/>
      <c r="AQL55" s="20"/>
      <c r="AQM55" s="20"/>
      <c r="AQN55" s="20"/>
      <c r="AQO55" s="20"/>
      <c r="AQP55" s="20"/>
      <c r="AQQ55" s="20"/>
      <c r="AQR55" s="20"/>
      <c r="AQS55" s="20"/>
      <c r="AQT55" s="20"/>
      <c r="AQU55" s="20"/>
      <c r="AQV55" s="20"/>
      <c r="AQW55" s="20"/>
      <c r="AQX55" s="20"/>
      <c r="AQY55" s="20"/>
      <c r="AQZ55" s="20"/>
      <c r="ARA55" s="20"/>
      <c r="ARB55" s="20"/>
      <c r="ARC55" s="20"/>
      <c r="ARD55" s="20"/>
      <c r="ARE55" s="20"/>
      <c r="ARF55" s="20"/>
      <c r="ARG55" s="20"/>
      <c r="ARH55" s="20"/>
      <c r="ARI55" s="20"/>
      <c r="ARJ55" s="20"/>
      <c r="ARK55" s="20"/>
      <c r="ARL55" s="20"/>
      <c r="ARM55" s="20"/>
      <c r="ARN55" s="20"/>
      <c r="ARO55" s="20"/>
      <c r="ARP55" s="20"/>
      <c r="ARQ55" s="20"/>
      <c r="ARR55" s="20"/>
      <c r="ARS55" s="20"/>
      <c r="ART55" s="20"/>
      <c r="ARU55" s="20"/>
      <c r="ARV55" s="20"/>
      <c r="ARW55" s="20"/>
      <c r="ARX55" s="20"/>
      <c r="ARY55" s="20"/>
      <c r="ARZ55" s="20"/>
      <c r="ASA55" s="20"/>
      <c r="ASB55" s="20"/>
      <c r="ASC55" s="20"/>
      <c r="ASD55" s="20"/>
      <c r="ASE55" s="20"/>
      <c r="ASF55" s="20"/>
      <c r="ASG55" s="20"/>
      <c r="ASH55" s="20"/>
      <c r="ASI55" s="20"/>
      <c r="ASJ55" s="20"/>
      <c r="ASK55" s="20"/>
      <c r="ASL55" s="20"/>
      <c r="ASM55" s="20"/>
      <c r="ASN55" s="20"/>
      <c r="ASO55" s="20"/>
      <c r="ASP55" s="20"/>
      <c r="ASQ55" s="20"/>
      <c r="ASR55" s="20"/>
      <c r="ASS55" s="20"/>
      <c r="AST55" s="20"/>
      <c r="ASU55" s="20"/>
      <c r="ASV55" s="20"/>
      <c r="ASW55" s="20"/>
      <c r="ASX55" s="20"/>
      <c r="ASY55" s="20"/>
      <c r="ASZ55" s="20"/>
      <c r="ATA55" s="20"/>
      <c r="ATB55" s="20"/>
      <c r="ATC55" s="20"/>
      <c r="ATD55" s="20"/>
      <c r="ATE55" s="20"/>
      <c r="ATF55" s="20"/>
      <c r="ATG55" s="20"/>
      <c r="ATH55" s="20"/>
      <c r="ATI55" s="20"/>
      <c r="ATJ55" s="20"/>
      <c r="ATK55" s="20"/>
      <c r="ATL55" s="20"/>
      <c r="ATM55" s="20"/>
      <c r="ATN55" s="20"/>
      <c r="ATO55" s="20"/>
      <c r="ATP55" s="20"/>
      <c r="ATQ55" s="20"/>
      <c r="ATR55" s="20"/>
      <c r="ATS55" s="20"/>
      <c r="ATT55" s="20"/>
      <c r="ATU55" s="20"/>
      <c r="ATV55" s="20"/>
      <c r="ATW55" s="20"/>
      <c r="ATX55" s="20"/>
      <c r="ATY55" s="20"/>
      <c r="ATZ55" s="20"/>
      <c r="AUA55" s="20"/>
      <c r="AUB55" s="20"/>
      <c r="AUC55" s="20"/>
      <c r="AUD55" s="20"/>
      <c r="AUE55" s="20"/>
      <c r="AUF55" s="20"/>
      <c r="AUG55" s="20"/>
      <c r="AUH55" s="20"/>
      <c r="AUI55" s="20"/>
      <c r="AUJ55" s="20"/>
      <c r="AUK55" s="20"/>
      <c r="AUL55" s="20"/>
      <c r="AUM55" s="20"/>
      <c r="AUN55" s="20"/>
      <c r="AUO55" s="20"/>
      <c r="AUP55" s="20"/>
      <c r="AUQ55" s="20"/>
      <c r="AUR55" s="20"/>
      <c r="AUS55" s="20"/>
      <c r="AUT55" s="20"/>
      <c r="AUU55" s="20"/>
      <c r="AUV55" s="20"/>
      <c r="AUW55" s="20"/>
      <c r="AUX55" s="20"/>
      <c r="AUY55" s="20"/>
      <c r="AUZ55" s="20"/>
      <c r="AVA55" s="20"/>
      <c r="AVB55" s="20"/>
      <c r="AVC55" s="20"/>
      <c r="AVD55" s="20"/>
      <c r="AVE55" s="20"/>
      <c r="AVF55" s="20"/>
      <c r="AVG55" s="20"/>
      <c r="AVH55" s="20"/>
      <c r="AVI55" s="20"/>
      <c r="AVJ55" s="20"/>
      <c r="AVK55" s="20"/>
      <c r="AVL55" s="20"/>
      <c r="AVM55" s="20"/>
      <c r="AVN55" s="20"/>
      <c r="AVO55" s="20"/>
      <c r="AVP55" s="20"/>
      <c r="AVQ55" s="20"/>
      <c r="AVR55" s="20"/>
      <c r="AVS55" s="20"/>
      <c r="AVT55" s="20"/>
      <c r="AVU55" s="20"/>
      <c r="AVV55" s="20"/>
      <c r="AVW55" s="20"/>
      <c r="AVX55" s="20"/>
      <c r="AVY55" s="20"/>
      <c r="AVZ55" s="20"/>
      <c r="AWA55" s="20"/>
      <c r="AWB55" s="20"/>
      <c r="AWC55" s="20"/>
      <c r="AWD55" s="20"/>
      <c r="AWE55" s="20"/>
      <c r="AWF55" s="20"/>
      <c r="AWG55" s="20"/>
      <c r="AWH55" s="20"/>
      <c r="AWI55" s="20"/>
      <c r="AWJ55" s="20"/>
      <c r="AWK55" s="20"/>
      <c r="AWL55" s="20"/>
      <c r="AWM55" s="20"/>
      <c r="AWN55" s="20"/>
      <c r="AWO55" s="20"/>
      <c r="AWP55" s="20"/>
      <c r="AWQ55" s="20"/>
      <c r="AWR55" s="20"/>
      <c r="AWS55" s="20"/>
      <c r="AWT55" s="20"/>
      <c r="AWU55" s="20"/>
      <c r="AWV55" s="20"/>
      <c r="AWW55" s="20"/>
      <c r="AWX55" s="20"/>
      <c r="AWY55" s="20"/>
      <c r="AWZ55" s="20"/>
      <c r="AXA55" s="20"/>
      <c r="AXB55" s="20"/>
      <c r="AXC55" s="20"/>
      <c r="AXD55" s="20"/>
      <c r="AXE55" s="20"/>
      <c r="AXF55" s="20"/>
      <c r="AXG55" s="20"/>
      <c r="AXH55" s="20"/>
      <c r="AXI55" s="20"/>
      <c r="AXJ55" s="20"/>
      <c r="AXK55" s="20"/>
      <c r="AXL55" s="20"/>
      <c r="AXM55" s="20"/>
      <c r="AXN55" s="20"/>
      <c r="AXO55" s="20"/>
      <c r="AXP55" s="20"/>
      <c r="AXQ55" s="20"/>
      <c r="AXR55" s="20"/>
      <c r="AXS55" s="20"/>
      <c r="AXT55" s="20"/>
      <c r="AXU55" s="20"/>
      <c r="AXV55" s="20"/>
      <c r="AXW55" s="20"/>
      <c r="AXX55" s="20"/>
      <c r="AXY55" s="20"/>
      <c r="AXZ55" s="20"/>
      <c r="AYA55" s="20"/>
      <c r="AYB55" s="20"/>
      <c r="AYC55" s="20"/>
      <c r="AYD55" s="20"/>
      <c r="AYE55" s="20"/>
      <c r="AYF55" s="20"/>
      <c r="AYG55" s="20"/>
      <c r="AYH55" s="20"/>
      <c r="AYI55" s="20"/>
      <c r="AYJ55" s="20"/>
      <c r="AYK55" s="20"/>
      <c r="AYL55" s="20"/>
      <c r="AYM55" s="20"/>
      <c r="AYN55" s="20"/>
      <c r="AYO55" s="20"/>
      <c r="AYP55" s="20"/>
      <c r="AYQ55" s="20"/>
      <c r="AYR55" s="20"/>
      <c r="AYS55" s="20"/>
      <c r="AYT55" s="20"/>
      <c r="AYU55" s="20"/>
      <c r="AYV55" s="20"/>
      <c r="AYW55" s="20"/>
      <c r="AYX55" s="20"/>
      <c r="AYY55" s="20"/>
      <c r="AYZ55" s="20"/>
      <c r="AZA55" s="20"/>
      <c r="AZB55" s="20"/>
      <c r="AZC55" s="20"/>
      <c r="AZD55" s="20"/>
      <c r="AZE55" s="20"/>
      <c r="AZF55" s="20"/>
      <c r="AZG55" s="20"/>
      <c r="AZH55" s="20"/>
      <c r="AZI55" s="20"/>
      <c r="AZJ55" s="20"/>
      <c r="AZK55" s="20"/>
      <c r="AZL55" s="20"/>
      <c r="AZM55" s="20"/>
      <c r="AZN55" s="20"/>
      <c r="AZO55" s="20"/>
      <c r="AZP55" s="20"/>
      <c r="AZQ55" s="20"/>
      <c r="AZR55" s="20"/>
      <c r="AZS55" s="20"/>
      <c r="AZT55" s="20"/>
      <c r="AZU55" s="20"/>
      <c r="AZV55" s="20"/>
      <c r="AZW55" s="20"/>
      <c r="AZX55" s="20"/>
      <c r="AZY55" s="20"/>
      <c r="AZZ55" s="20"/>
      <c r="BAA55" s="20"/>
      <c r="BAB55" s="20"/>
      <c r="BAC55" s="20"/>
      <c r="BAD55" s="20"/>
      <c r="BAE55" s="20"/>
      <c r="BAF55" s="20"/>
      <c r="BAG55" s="20"/>
      <c r="BAH55" s="20"/>
      <c r="BAI55" s="20"/>
      <c r="BAJ55" s="20"/>
      <c r="BAK55" s="20"/>
      <c r="BAL55" s="20"/>
      <c r="BAM55" s="20"/>
      <c r="BAN55" s="20"/>
      <c r="BAO55" s="20"/>
      <c r="BAP55" s="20"/>
      <c r="BAQ55" s="20"/>
      <c r="BAR55" s="20"/>
      <c r="BAS55" s="20"/>
      <c r="BAT55" s="20"/>
    </row>
    <row r="56" spans="1:1398" ht="9.9499999999999993" hidden="1" customHeight="1" x14ac:dyDescent="0.2">
      <c r="A56" s="104"/>
      <c r="B56" s="49"/>
      <c r="C56" s="104"/>
      <c r="D56" s="49"/>
      <c r="E56" s="218"/>
      <c r="F56" s="49"/>
      <c r="G56" s="218"/>
      <c r="H56" s="233"/>
      <c r="I56" s="218"/>
      <c r="J56" s="49"/>
      <c r="K56" s="96"/>
      <c r="L56" s="49"/>
      <c r="M56" s="51"/>
      <c r="N56" s="49"/>
      <c r="O56" s="15" t="s">
        <v>9</v>
      </c>
    </row>
    <row r="57" spans="1:1398" ht="18" hidden="1" customHeight="1" x14ac:dyDescent="0.2">
      <c r="A57" s="231"/>
      <c r="B57" s="49"/>
      <c r="C57" s="231"/>
      <c r="D57" s="49"/>
      <c r="E57" s="232"/>
      <c r="F57" s="49"/>
      <c r="G57" s="223"/>
      <c r="H57" s="233"/>
      <c r="I57" s="223"/>
      <c r="J57" s="49"/>
      <c r="K57" s="97">
        <f>IF(AND(I57="",G57=""),0,IF(G57="",+I57,IF(I57="",+G57,+I57-G57+1)))</f>
        <v>0</v>
      </c>
      <c r="L57" s="49"/>
      <c r="M57" s="50">
        <v>10</v>
      </c>
      <c r="N57" s="49"/>
      <c r="O57" s="13">
        <f>IF(ISERROR(M57*K57),0,M57*K57)</f>
        <v>0</v>
      </c>
    </row>
    <row r="58" spans="1:1398" ht="9.9499999999999993" hidden="1" customHeight="1" x14ac:dyDescent="0.2">
      <c r="A58" s="52"/>
      <c r="B58" s="52"/>
      <c r="C58" s="52"/>
      <c r="D58" s="52"/>
      <c r="E58" s="88"/>
      <c r="F58" s="52"/>
      <c r="G58" s="95"/>
      <c r="H58" s="88"/>
      <c r="I58" s="95"/>
      <c r="J58" s="52"/>
      <c r="K58" s="95"/>
      <c r="L58" s="52"/>
      <c r="M58" s="51"/>
      <c r="N58" s="52"/>
      <c r="O58" s="15"/>
    </row>
    <row r="59" spans="1:1398" s="3" customFormat="1" ht="18" hidden="1" customHeight="1" x14ac:dyDescent="0.2">
      <c r="A59" s="231"/>
      <c r="B59" s="49"/>
      <c r="C59" s="231"/>
      <c r="D59" s="49"/>
      <c r="E59" s="232"/>
      <c r="F59" s="49"/>
      <c r="G59" s="223"/>
      <c r="H59" s="233"/>
      <c r="I59" s="223"/>
      <c r="J59" s="49"/>
      <c r="K59" s="97">
        <f>IF(AND(I59="",G59=""),0,IF(G59="",+I59,IF(I59="",+G59,+I59-G59+1)))</f>
        <v>0</v>
      </c>
      <c r="L59" s="49"/>
      <c r="M59" s="50">
        <v>10</v>
      </c>
      <c r="N59" s="49"/>
      <c r="O59" s="13">
        <f>IF(ISERROR(M59*K59),0,M59*K59)</f>
        <v>0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</row>
    <row r="60" spans="1:1398" ht="9.9499999999999993" hidden="1" customHeight="1" x14ac:dyDescent="0.2">
      <c r="A60" s="104"/>
      <c r="B60" s="49"/>
      <c r="C60" s="104"/>
      <c r="D60" s="49"/>
      <c r="E60" s="218"/>
      <c r="F60" s="49"/>
      <c r="G60" s="218"/>
      <c r="H60" s="233"/>
      <c r="I60" s="218"/>
      <c r="J60" s="49"/>
      <c r="K60" s="96"/>
      <c r="L60" s="49"/>
      <c r="M60" s="51"/>
      <c r="N60" s="49"/>
      <c r="O60" s="15" t="s">
        <v>9</v>
      </c>
    </row>
    <row r="61" spans="1:1398" ht="18" hidden="1" customHeight="1" x14ac:dyDescent="0.2">
      <c r="A61" s="231"/>
      <c r="B61" s="49"/>
      <c r="C61" s="231"/>
      <c r="D61" s="49"/>
      <c r="E61" s="232"/>
      <c r="F61" s="49"/>
      <c r="G61" s="223"/>
      <c r="H61" s="233"/>
      <c r="I61" s="223"/>
      <c r="J61" s="49"/>
      <c r="K61" s="97">
        <f>IF(AND(I61="",G61=""),0,IF(G61="",+I61,IF(I61="",+G61,+I61-G61+1)))</f>
        <v>0</v>
      </c>
      <c r="L61" s="49"/>
      <c r="M61" s="50">
        <v>10</v>
      </c>
      <c r="N61" s="49"/>
      <c r="O61" s="13">
        <f>IF(ISERROR(M61*K61),0,M61*K61)</f>
        <v>0</v>
      </c>
    </row>
    <row r="62" spans="1:1398" ht="9.9499999999999993" hidden="1" customHeight="1" x14ac:dyDescent="0.2">
      <c r="A62" s="52"/>
      <c r="B62" s="52"/>
      <c r="C62" s="52"/>
      <c r="D62" s="52"/>
      <c r="E62" s="88"/>
      <c r="F62" s="52"/>
      <c r="G62" s="227"/>
      <c r="H62" s="52"/>
      <c r="I62" s="227"/>
      <c r="J62" s="52"/>
      <c r="K62" s="22"/>
      <c r="L62" s="52"/>
      <c r="M62" s="51"/>
      <c r="N62" s="52"/>
      <c r="O62" s="15"/>
    </row>
    <row r="63" spans="1:1398" ht="18" hidden="1" customHeight="1" x14ac:dyDescent="0.2">
      <c r="A63" s="104"/>
      <c r="B63" s="49"/>
      <c r="C63" s="104"/>
      <c r="D63" s="49"/>
      <c r="E63" s="218"/>
      <c r="F63" s="49"/>
      <c r="G63" s="381" t="s">
        <v>109</v>
      </c>
      <c r="H63" s="381"/>
      <c r="I63" s="381"/>
      <c r="J63" s="49"/>
      <c r="K63" s="97">
        <f>SUM(K49:K61)</f>
        <v>0</v>
      </c>
      <c r="L63" s="49"/>
      <c r="M63" s="53"/>
      <c r="N63" s="49"/>
      <c r="O63" s="15"/>
    </row>
    <row r="64" spans="1:1398" ht="8.25" hidden="1" customHeight="1" thickBot="1" x14ac:dyDescent="0.25">
      <c r="A64" s="54"/>
      <c r="B64" s="54"/>
      <c r="C64" s="54"/>
      <c r="D64" s="130"/>
      <c r="E64" s="54"/>
      <c r="F64" s="54"/>
      <c r="G64" s="54"/>
      <c r="H64" s="54"/>
      <c r="I64" s="54"/>
      <c r="J64" s="54"/>
      <c r="K64" s="16"/>
      <c r="L64" s="54"/>
      <c r="M64" s="55"/>
      <c r="N64" s="54"/>
      <c r="O64" s="17"/>
    </row>
    <row r="65" spans="1:15" ht="15.75" hidden="1" customHeight="1" x14ac:dyDescent="0.2">
      <c r="A65" s="104"/>
      <c r="B65" s="49"/>
      <c r="C65" s="104"/>
      <c r="D65" s="213"/>
      <c r="E65" s="218"/>
      <c r="F65" s="49"/>
      <c r="G65" s="104"/>
      <c r="H65" s="49"/>
      <c r="I65" s="104"/>
      <c r="J65" s="49"/>
      <c r="K65" s="14"/>
      <c r="L65" s="49"/>
      <c r="M65" s="53"/>
      <c r="N65" s="49"/>
      <c r="O65" s="15"/>
    </row>
    <row r="66" spans="1:15" ht="9.75" hidden="1" customHeight="1" x14ac:dyDescent="0.25">
      <c r="A66" s="49"/>
      <c r="B66" s="49"/>
      <c r="C66" s="49"/>
      <c r="D66" s="213"/>
      <c r="E66" s="49"/>
      <c r="F66" s="49"/>
      <c r="G66" s="49"/>
      <c r="H66" s="49"/>
      <c r="I66" s="49"/>
      <c r="J66" s="234"/>
      <c r="K66" s="14"/>
      <c r="L66" s="49"/>
      <c r="M66" s="42"/>
      <c r="N66" s="49"/>
      <c r="O66" s="15"/>
    </row>
    <row r="67" spans="1:15" ht="18" hidden="1" customHeight="1" x14ac:dyDescent="0.25">
      <c r="A67" s="32"/>
      <c r="B67" s="169" t="s">
        <v>16</v>
      </c>
      <c r="C67" s="235"/>
      <c r="D67" s="213"/>
      <c r="E67" s="49"/>
      <c r="F67" s="49"/>
      <c r="G67" s="49"/>
      <c r="H67" s="49"/>
      <c r="I67" s="49"/>
      <c r="J67" s="234"/>
      <c r="K67" s="412" t="s">
        <v>116</v>
      </c>
      <c r="L67" s="412"/>
      <c r="M67" s="412"/>
      <c r="N67" s="56" t="s">
        <v>11</v>
      </c>
      <c r="O67" s="67">
        <f>SUM(O40:O49)</f>
        <v>0</v>
      </c>
    </row>
    <row r="68" spans="1:15" ht="9" hidden="1" customHeight="1" x14ac:dyDescent="0.25">
      <c r="A68" s="32"/>
      <c r="B68" s="169"/>
      <c r="C68" s="236"/>
      <c r="D68" s="213"/>
      <c r="E68" s="49"/>
      <c r="F68" s="49"/>
      <c r="G68" s="49"/>
      <c r="H68" s="49"/>
      <c r="I68" s="49"/>
      <c r="J68" s="234"/>
      <c r="K68" s="14"/>
      <c r="L68" s="49"/>
      <c r="M68" s="42"/>
      <c r="N68" s="56"/>
      <c r="O68" s="64"/>
    </row>
    <row r="69" spans="1:15" ht="18" hidden="1" customHeight="1" x14ac:dyDescent="0.25">
      <c r="A69" s="123"/>
      <c r="B69" s="161"/>
      <c r="C69" s="236"/>
      <c r="D69" s="237"/>
      <c r="E69" s="52"/>
      <c r="F69" s="52"/>
      <c r="G69" s="52"/>
      <c r="H69" s="52"/>
      <c r="I69" s="52"/>
      <c r="J69" s="234"/>
      <c r="K69" s="360" t="s">
        <v>37</v>
      </c>
      <c r="L69" s="360"/>
      <c r="M69" s="360"/>
      <c r="N69" s="56" t="s">
        <v>11</v>
      </c>
      <c r="O69" s="238"/>
    </row>
    <row r="70" spans="1:15" ht="9.75" customHeight="1" thickBot="1" x14ac:dyDescent="0.25">
      <c r="A70" s="57"/>
      <c r="B70" s="57"/>
      <c r="C70" s="239"/>
      <c r="D70" s="57"/>
      <c r="E70" s="240"/>
      <c r="F70" s="57"/>
      <c r="G70" s="57"/>
      <c r="H70" s="57"/>
      <c r="I70" s="57"/>
      <c r="J70" s="57"/>
      <c r="K70" s="8"/>
      <c r="L70" s="57"/>
      <c r="M70" s="58"/>
      <c r="N70" s="57"/>
      <c r="O70" s="9"/>
    </row>
    <row r="71" spans="1:15" ht="19.5" customHeight="1" x14ac:dyDescent="0.25">
      <c r="A71" s="241" t="s">
        <v>121</v>
      </c>
      <c r="B71" s="42"/>
      <c r="C71" s="72"/>
      <c r="D71" s="42"/>
      <c r="E71" s="242"/>
      <c r="F71" s="42"/>
      <c r="G71" s="42"/>
      <c r="H71" s="42"/>
      <c r="I71" s="324" t="s">
        <v>33</v>
      </c>
      <c r="J71" s="325"/>
      <c r="K71" s="325"/>
      <c r="L71" s="325"/>
      <c r="M71" s="326"/>
      <c r="N71" s="42"/>
      <c r="O71" s="7"/>
    </row>
    <row r="72" spans="1:15" s="66" customFormat="1" ht="19.5" customHeight="1" x14ac:dyDescent="0.25">
      <c r="A72" s="243" t="s">
        <v>145</v>
      </c>
      <c r="B72" s="244"/>
      <c r="C72" s="244" t="s">
        <v>122</v>
      </c>
      <c r="D72" s="244"/>
      <c r="E72" s="334" t="s">
        <v>122</v>
      </c>
      <c r="F72" s="334"/>
      <c r="G72" s="244" t="s">
        <v>123</v>
      </c>
      <c r="H72" s="245"/>
      <c r="I72" s="327" t="s">
        <v>164</v>
      </c>
      <c r="J72" s="328"/>
      <c r="K72" s="328"/>
      <c r="L72" s="328"/>
      <c r="M72" s="328"/>
      <c r="N72" s="328"/>
      <c r="O72" s="329"/>
    </row>
    <row r="73" spans="1:15" s="66" customFormat="1" ht="18" customHeight="1" x14ac:dyDescent="0.2">
      <c r="A73" s="246" t="s">
        <v>149</v>
      </c>
      <c r="B73" s="247"/>
      <c r="C73" s="248" t="s">
        <v>124</v>
      </c>
      <c r="D73" s="244"/>
      <c r="E73" s="248" t="s">
        <v>125</v>
      </c>
      <c r="G73" s="248" t="s">
        <v>125</v>
      </c>
      <c r="H73" s="247"/>
      <c r="I73" s="331" t="s">
        <v>165</v>
      </c>
      <c r="J73" s="332"/>
      <c r="K73" s="332"/>
      <c r="L73" s="332"/>
      <c r="M73" s="332"/>
      <c r="N73" s="332"/>
      <c r="O73" s="333"/>
    </row>
    <row r="74" spans="1:15" s="25" customFormat="1" ht="21.75" customHeight="1" x14ac:dyDescent="0.25">
      <c r="A74" s="316"/>
      <c r="B74" s="250"/>
      <c r="C74" s="317"/>
      <c r="D74" s="251"/>
      <c r="E74" s="319"/>
      <c r="F74" s="53"/>
      <c r="G74" s="320"/>
      <c r="H74" s="86"/>
      <c r="I74" s="254" t="s">
        <v>166</v>
      </c>
      <c r="J74" s="255"/>
      <c r="K74" s="255"/>
      <c r="L74" s="256"/>
      <c r="M74" s="256"/>
      <c r="N74" s="256"/>
      <c r="O74" s="162" t="s">
        <v>6</v>
      </c>
    </row>
    <row r="75" spans="1:15" s="128" customFormat="1" ht="7.5" customHeight="1" x14ac:dyDescent="0.2">
      <c r="A75" s="257" t="s">
        <v>9</v>
      </c>
      <c r="B75" s="250"/>
      <c r="C75" s="258"/>
      <c r="D75" s="104"/>
      <c r="E75" s="53"/>
      <c r="F75" s="66"/>
      <c r="G75" s="53"/>
      <c r="H75" s="66"/>
      <c r="I75" s="152"/>
      <c r="J75" s="152"/>
      <c r="K75" s="152"/>
      <c r="L75" s="152"/>
      <c r="M75" s="152"/>
      <c r="N75" s="152"/>
      <c r="O75" s="152"/>
    </row>
    <row r="76" spans="1:15" s="25" customFormat="1" ht="23.25" customHeight="1" x14ac:dyDescent="0.2">
      <c r="A76" s="316" t="s">
        <v>9</v>
      </c>
      <c r="B76" s="250"/>
      <c r="C76" s="318"/>
      <c r="D76" s="251"/>
      <c r="E76" s="319"/>
      <c r="F76" s="53"/>
      <c r="G76" s="320"/>
      <c r="H76" s="86"/>
      <c r="I76" s="330"/>
      <c r="J76" s="330"/>
      <c r="K76" s="330"/>
      <c r="L76" s="330"/>
      <c r="M76" s="330"/>
      <c r="N76" s="260"/>
      <c r="O76" s="321"/>
    </row>
    <row r="77" spans="1:15" s="25" customFormat="1" ht="7.5" hidden="1" customHeight="1" x14ac:dyDescent="0.2">
      <c r="A77" s="257" t="s">
        <v>9</v>
      </c>
      <c r="B77" s="250"/>
      <c r="C77" s="258"/>
      <c r="D77" s="104"/>
      <c r="E77" s="53"/>
      <c r="F77" s="66"/>
      <c r="G77" s="53"/>
      <c r="H77" s="66"/>
      <c r="I77" s="69"/>
      <c r="J77" s="69"/>
      <c r="K77" s="69"/>
      <c r="L77" s="69"/>
      <c r="M77" s="69"/>
      <c r="N77" s="69"/>
      <c r="O77" s="69"/>
    </row>
    <row r="78" spans="1:15" s="25" customFormat="1" ht="23.25" hidden="1" customHeight="1" x14ac:dyDescent="0.2">
      <c r="A78" s="249" t="s">
        <v>9</v>
      </c>
      <c r="B78" s="250"/>
      <c r="C78" s="259"/>
      <c r="D78" s="251"/>
      <c r="E78" s="252"/>
      <c r="F78" s="53"/>
      <c r="G78" s="253"/>
      <c r="H78" s="86"/>
      <c r="I78" s="343"/>
      <c r="J78" s="343"/>
      <c r="K78" s="343"/>
      <c r="L78" s="343"/>
      <c r="M78" s="343"/>
      <c r="N78" s="260"/>
      <c r="O78" s="261">
        <v>0</v>
      </c>
    </row>
    <row r="79" spans="1:15" s="25" customFormat="1" ht="9.75" hidden="1" customHeight="1" x14ac:dyDescent="0.25">
      <c r="A79" s="257" t="s">
        <v>9</v>
      </c>
      <c r="B79" s="250"/>
      <c r="C79" s="262"/>
      <c r="D79" s="262"/>
      <c r="E79" s="258"/>
      <c r="F79" s="66"/>
      <c r="G79" s="258"/>
      <c r="H79" s="66"/>
      <c r="I79" s="104"/>
      <c r="J79" s="263"/>
      <c r="K79" s="161"/>
      <c r="L79" s="161"/>
      <c r="M79" s="161"/>
      <c r="N79" s="56"/>
      <c r="O79" s="264"/>
    </row>
    <row r="80" spans="1:15" s="25" customFormat="1" ht="22.5" customHeight="1" x14ac:dyDescent="0.25">
      <c r="A80" s="265" t="s">
        <v>168</v>
      </c>
      <c r="B80" s="66"/>
      <c r="C80" s="151">
        <f>SUM(C74:C78)</f>
        <v>0</v>
      </c>
      <c r="D80" s="104"/>
      <c r="E80" s="151">
        <f>SUM(E74:E78)</f>
        <v>0</v>
      </c>
      <c r="F80" s="66"/>
      <c r="G80" s="151">
        <f>SUM(G74:G78)</f>
        <v>0</v>
      </c>
      <c r="H80" s="66"/>
      <c r="I80" s="104"/>
      <c r="J80" s="263"/>
      <c r="K80" s="352" t="s">
        <v>167</v>
      </c>
      <c r="L80" s="352"/>
      <c r="M80" s="352"/>
      <c r="N80" s="56"/>
      <c r="O80" s="151">
        <f>SUM(O74:O78)</f>
        <v>0</v>
      </c>
    </row>
    <row r="81" spans="1:15" s="25" customFormat="1" ht="9" customHeight="1" x14ac:dyDescent="0.25">
      <c r="A81" s="265"/>
      <c r="B81" s="66"/>
      <c r="C81" s="258"/>
      <c r="D81" s="104"/>
      <c r="E81" s="258"/>
      <c r="F81" s="66"/>
      <c r="G81" s="258"/>
      <c r="H81" s="66"/>
      <c r="I81" s="104"/>
      <c r="J81" s="263"/>
      <c r="K81" s="161"/>
      <c r="L81" s="161"/>
      <c r="M81" s="161"/>
      <c r="N81" s="56"/>
      <c r="O81" s="258"/>
    </row>
    <row r="82" spans="1:15" s="25" customFormat="1" ht="18" customHeight="1" thickBot="1" x14ac:dyDescent="0.3">
      <c r="A82" s="266"/>
      <c r="B82" s="130"/>
      <c r="C82" s="55"/>
      <c r="D82" s="54"/>
      <c r="E82" s="55"/>
      <c r="F82" s="130"/>
      <c r="G82" s="55"/>
      <c r="H82" s="130"/>
      <c r="I82" s="54"/>
      <c r="J82" s="267"/>
      <c r="K82" s="163"/>
      <c r="L82" s="353"/>
      <c r="M82" s="353"/>
      <c r="N82" s="268"/>
      <c r="O82" s="269"/>
    </row>
    <row r="83" spans="1:15" s="25" customFormat="1" ht="20.100000000000001" hidden="1" customHeight="1" thickBot="1" x14ac:dyDescent="0.3">
      <c r="A83" s="421" t="s">
        <v>126</v>
      </c>
      <c r="B83" s="422"/>
      <c r="C83" s="422"/>
      <c r="D83" s="422"/>
      <c r="E83" s="422"/>
      <c r="F83" s="422"/>
      <c r="G83" s="422"/>
      <c r="H83" s="423"/>
      <c r="I83" s="138"/>
      <c r="J83" s="265"/>
      <c r="K83" s="270"/>
      <c r="L83" s="354"/>
      <c r="M83" s="354"/>
      <c r="N83" s="265"/>
      <c r="O83" s="132"/>
    </row>
    <row r="84" spans="1:15" s="25" customFormat="1" ht="12.75" hidden="1" customHeight="1" x14ac:dyDescent="0.25">
      <c r="A84" s="271"/>
      <c r="B84" s="104"/>
      <c r="C84" s="104"/>
      <c r="D84" s="104"/>
      <c r="E84" s="104"/>
      <c r="F84" s="104"/>
      <c r="G84" s="104"/>
      <c r="H84" s="104"/>
      <c r="I84" s="138"/>
      <c r="J84" s="265"/>
      <c r="K84" s="270"/>
      <c r="L84" s="272"/>
      <c r="M84" s="270"/>
      <c r="N84" s="265"/>
      <c r="O84" s="273"/>
    </row>
    <row r="85" spans="1:15" s="25" customFormat="1" ht="18" hidden="1" x14ac:dyDescent="0.25">
      <c r="A85" s="274" t="s">
        <v>127</v>
      </c>
      <c r="B85" s="104"/>
      <c r="C85" s="104"/>
      <c r="D85" s="66"/>
      <c r="E85" s="271"/>
      <c r="F85" s="66"/>
      <c r="G85" s="275"/>
      <c r="H85" s="271"/>
      <c r="I85" s="276"/>
      <c r="J85" s="277"/>
      <c r="K85" s="278"/>
      <c r="L85" s="116"/>
      <c r="M85" s="116"/>
      <c r="N85" s="116"/>
      <c r="O85" s="116"/>
    </row>
    <row r="86" spans="1:15" s="25" customFormat="1" ht="18" hidden="1" x14ac:dyDescent="0.25">
      <c r="A86" s="274" t="s">
        <v>128</v>
      </c>
      <c r="B86" s="66"/>
      <c r="C86" s="66"/>
      <c r="D86" s="66"/>
      <c r="E86" s="66"/>
      <c r="F86" s="66"/>
      <c r="G86" s="66"/>
      <c r="H86" s="270"/>
      <c r="I86" s="279"/>
      <c r="J86" s="277"/>
      <c r="K86" s="109"/>
      <c r="L86" s="116"/>
      <c r="M86" s="116"/>
      <c r="N86" s="116"/>
      <c r="O86" s="116"/>
    </row>
    <row r="87" spans="1:15" s="25" customFormat="1" ht="18" hidden="1" x14ac:dyDescent="0.25">
      <c r="A87" s="274"/>
      <c r="B87" s="66"/>
      <c r="C87" s="424"/>
      <c r="D87" s="424"/>
      <c r="E87" s="424"/>
      <c r="F87" s="424"/>
      <c r="G87" s="424"/>
      <c r="H87" s="270"/>
      <c r="I87" s="279"/>
      <c r="J87" s="277"/>
      <c r="K87" s="109"/>
      <c r="L87" s="126"/>
      <c r="M87" s="126"/>
      <c r="N87" s="126"/>
      <c r="O87" s="126"/>
    </row>
    <row r="88" spans="1:15" s="25" customFormat="1" ht="18" hidden="1" customHeight="1" x14ac:dyDescent="0.2">
      <c r="A88" s="280" t="s">
        <v>129</v>
      </c>
      <c r="B88" s="265"/>
      <c r="C88" s="66"/>
      <c r="D88" s="66"/>
      <c r="E88" s="66"/>
      <c r="F88" s="66"/>
      <c r="G88" s="66"/>
      <c r="H88" s="66"/>
      <c r="I88" s="109"/>
      <c r="J88" s="109"/>
      <c r="K88" s="109"/>
      <c r="L88" s="126"/>
      <c r="M88" s="126"/>
      <c r="N88" s="126"/>
      <c r="O88" s="126"/>
    </row>
    <row r="89" spans="1:15" s="25" customFormat="1" ht="18" hidden="1" customHeight="1" x14ac:dyDescent="0.2">
      <c r="A89" s="244" t="s">
        <v>2</v>
      </c>
      <c r="B89" s="66"/>
      <c r="C89" s="244" t="s">
        <v>130</v>
      </c>
      <c r="D89" s="244"/>
      <c r="E89" s="244" t="s">
        <v>131</v>
      </c>
      <c r="F89" s="66"/>
      <c r="G89" s="244" t="s">
        <v>3</v>
      </c>
      <c r="H89" s="66"/>
      <c r="I89" s="281" t="s">
        <v>5</v>
      </c>
      <c r="J89" s="282"/>
      <c r="K89" s="282"/>
      <c r="L89" s="126"/>
      <c r="M89" s="126"/>
      <c r="N89" s="126"/>
      <c r="O89" s="126"/>
    </row>
    <row r="90" spans="1:15" s="25" customFormat="1" ht="18" hidden="1" customHeight="1" thickBot="1" x14ac:dyDescent="0.25">
      <c r="A90" s="283" t="s">
        <v>132</v>
      </c>
      <c r="B90" s="283"/>
      <c r="C90" s="283" t="s">
        <v>133</v>
      </c>
      <c r="D90" s="283"/>
      <c r="E90" s="283" t="s">
        <v>133</v>
      </c>
      <c r="F90" s="284"/>
      <c r="G90" s="283" t="s">
        <v>4</v>
      </c>
      <c r="H90" s="284"/>
      <c r="I90" s="285" t="s">
        <v>2</v>
      </c>
      <c r="J90" s="286"/>
      <c r="K90" s="285" t="s">
        <v>6</v>
      </c>
      <c r="L90" s="126"/>
      <c r="M90" s="126"/>
      <c r="N90" s="126"/>
      <c r="O90" s="126"/>
    </row>
    <row r="91" spans="1:15" s="25" customFormat="1" ht="18" hidden="1" customHeight="1" x14ac:dyDescent="0.2">
      <c r="A91" s="287"/>
      <c r="B91" s="66"/>
      <c r="C91" s="287"/>
      <c r="D91" s="66"/>
      <c r="E91" s="287"/>
      <c r="F91" s="66"/>
      <c r="G91" s="288">
        <v>10</v>
      </c>
      <c r="H91" s="66"/>
      <c r="I91" s="289">
        <v>1</v>
      </c>
      <c r="J91" s="282"/>
      <c r="K91" s="290">
        <f>IF(G91="","$",G91*I91)</f>
        <v>10</v>
      </c>
      <c r="L91" s="126"/>
      <c r="M91" s="126"/>
      <c r="N91" s="126"/>
      <c r="O91" s="126"/>
    </row>
    <row r="92" spans="1:15" s="25" customFormat="1" ht="18" hidden="1" customHeight="1" x14ac:dyDescent="0.2">
      <c r="A92" s="287"/>
      <c r="B92" s="66"/>
      <c r="C92" s="287"/>
      <c r="D92" s="66"/>
      <c r="E92" s="287"/>
      <c r="F92" s="66"/>
      <c r="G92" s="288" t="str">
        <f>IF(AND(E92="",C92=""),"",IF(C92="",+E92,IF(E92="",+C92,+E92-C92+1)))</f>
        <v/>
      </c>
      <c r="H92" s="66"/>
      <c r="I92" s="289"/>
      <c r="J92" s="282"/>
      <c r="K92" s="291" t="str">
        <f>IF(G92="","$",G92*I92)</f>
        <v>$</v>
      </c>
      <c r="L92" s="126"/>
      <c r="M92" s="126"/>
      <c r="N92" s="126"/>
      <c r="O92" s="126"/>
    </row>
    <row r="93" spans="1:15" s="25" customFormat="1" ht="18" hidden="1" customHeight="1" x14ac:dyDescent="0.2">
      <c r="A93" s="292"/>
      <c r="B93" s="66"/>
      <c r="C93" s="292"/>
      <c r="D93" s="66"/>
      <c r="E93" s="292"/>
      <c r="F93" s="66"/>
      <c r="G93" s="288" t="str">
        <f>IF(AND(E93="",C93=""),"",IF(C93="",+E93,IF(E93="",+C93,+E93-C93+1)))</f>
        <v/>
      </c>
      <c r="H93" s="66"/>
      <c r="I93" s="293"/>
      <c r="J93" s="282"/>
      <c r="K93" s="291" t="str">
        <f>IF(G93="","$",G93*I93)</f>
        <v>$</v>
      </c>
      <c r="L93" s="126"/>
      <c r="M93" s="126"/>
      <c r="N93" s="126"/>
      <c r="O93" s="126"/>
    </row>
    <row r="94" spans="1:15" s="25" customFormat="1" ht="18" hidden="1" customHeight="1" x14ac:dyDescent="0.2">
      <c r="A94" s="66"/>
      <c r="B94" s="66"/>
      <c r="C94" s="66"/>
      <c r="D94" s="66"/>
      <c r="E94" s="66" t="s">
        <v>134</v>
      </c>
      <c r="F94" s="66"/>
      <c r="G94" s="294" t="str">
        <f>IF(+G85="YES",SUM(G91:G93),"")</f>
        <v/>
      </c>
      <c r="H94" s="66"/>
      <c r="I94" s="282"/>
      <c r="J94" s="282"/>
      <c r="K94" s="295" t="str">
        <f>IF(+G85="yes",SUM(K91:K93),"$")</f>
        <v>$</v>
      </c>
      <c r="L94" s="126"/>
      <c r="M94" s="126"/>
      <c r="N94" s="126"/>
      <c r="O94" s="126"/>
    </row>
    <row r="95" spans="1:15" s="25" customFormat="1" ht="18" hidden="1" customHeight="1" x14ac:dyDescent="0.2">
      <c r="A95" s="280" t="s">
        <v>0</v>
      </c>
      <c r="B95" s="66"/>
      <c r="C95" s="66"/>
      <c r="D95" s="66"/>
      <c r="E95" s="66"/>
      <c r="F95" s="66"/>
      <c r="G95" s="66"/>
      <c r="H95" s="66"/>
      <c r="I95" s="282"/>
      <c r="J95" s="282"/>
      <c r="K95" s="282"/>
      <c r="L95" s="126"/>
      <c r="M95" s="126"/>
      <c r="N95" s="126"/>
      <c r="O95" s="126"/>
    </row>
    <row r="96" spans="1:15" s="12" customFormat="1" ht="18" hidden="1" customHeight="1" x14ac:dyDescent="0.2">
      <c r="A96" s="66" t="s">
        <v>135</v>
      </c>
      <c r="B96" s="66"/>
      <c r="C96" s="66"/>
      <c r="D96" s="66"/>
      <c r="E96" s="66"/>
      <c r="F96" s="66"/>
      <c r="G96" s="66"/>
      <c r="H96" s="66"/>
      <c r="I96" s="296">
        <v>0.5</v>
      </c>
      <c r="J96" s="296"/>
      <c r="K96" s="297">
        <f>IF($K$91="$","$",ROUND(+$K$91*$I96,2))</f>
        <v>5</v>
      </c>
      <c r="L96" s="126"/>
      <c r="M96" s="126"/>
      <c r="N96" s="126"/>
      <c r="O96" s="126"/>
    </row>
    <row r="97" spans="1:1398" s="25" customFormat="1" ht="18" hidden="1" customHeight="1" x14ac:dyDescent="0.2">
      <c r="A97" s="66" t="s">
        <v>136</v>
      </c>
      <c r="B97" s="66"/>
      <c r="C97" s="66"/>
      <c r="D97" s="66"/>
      <c r="E97" s="66"/>
      <c r="F97" s="66"/>
      <c r="G97" s="66"/>
      <c r="H97" s="66"/>
      <c r="I97" s="296">
        <v>0.25</v>
      </c>
      <c r="J97" s="296"/>
      <c r="K97" s="297">
        <f t="shared" ref="K97:K98" si="0">IF($K$91="$","$",ROUND(+$K$91*$I97,2))</f>
        <v>2.5</v>
      </c>
      <c r="L97" s="126"/>
      <c r="M97" s="126"/>
      <c r="N97" s="126"/>
      <c r="O97" s="126"/>
    </row>
    <row r="98" spans="1:1398" s="12" customFormat="1" ht="18" hidden="1" customHeight="1" x14ac:dyDescent="0.2">
      <c r="A98" s="265" t="s">
        <v>137</v>
      </c>
      <c r="B98" s="265"/>
      <c r="C98" s="265"/>
      <c r="D98" s="265"/>
      <c r="E98" s="265"/>
      <c r="F98" s="265"/>
      <c r="G98" s="66"/>
      <c r="H98" s="66"/>
      <c r="I98" s="296">
        <v>0.25</v>
      </c>
      <c r="J98" s="296"/>
      <c r="K98" s="297">
        <f t="shared" si="0"/>
        <v>2.5</v>
      </c>
      <c r="L98" s="126"/>
      <c r="M98" s="126"/>
      <c r="N98" s="126"/>
      <c r="O98" s="126"/>
    </row>
    <row r="99" spans="1:1398" s="25" customFormat="1" ht="18" hidden="1" customHeight="1" thickBot="1" x14ac:dyDescent="0.25">
      <c r="A99" s="66" t="s">
        <v>138</v>
      </c>
      <c r="B99" s="66"/>
      <c r="C99" s="66"/>
      <c r="D99" s="66"/>
      <c r="E99" s="66"/>
      <c r="F99" s="66"/>
      <c r="G99" s="66"/>
      <c r="H99" s="66"/>
      <c r="I99" s="282"/>
      <c r="J99" s="282"/>
      <c r="K99" s="298">
        <f>IF(SUM(K96:K98)=0,"$",SUM(K96:K98))</f>
        <v>10</v>
      </c>
      <c r="L99" s="126"/>
      <c r="M99" s="126"/>
      <c r="N99" s="126"/>
      <c r="O99" s="126"/>
    </row>
    <row r="100" spans="1:1398" s="25" customFormat="1" ht="18" hidden="1" customHeight="1" thickBot="1" x14ac:dyDescent="0.25">
      <c r="A100" s="130"/>
      <c r="B100" s="130"/>
      <c r="C100" s="130"/>
      <c r="D100" s="130"/>
      <c r="E100" s="299"/>
      <c r="F100" s="130"/>
      <c r="G100" s="130"/>
      <c r="H100" s="130"/>
      <c r="I100" s="130"/>
      <c r="J100" s="130"/>
      <c r="K100" s="129"/>
      <c r="L100" s="130"/>
      <c r="M100" s="131"/>
      <c r="N100" s="130"/>
      <c r="O100" s="131"/>
    </row>
    <row r="101" spans="1:1398" ht="9.75" hidden="1" customHeight="1" thickBot="1" x14ac:dyDescent="0.3">
      <c r="A101" s="32"/>
      <c r="B101" s="42"/>
      <c r="C101" s="32"/>
      <c r="D101" s="42"/>
      <c r="E101" s="32"/>
      <c r="F101" s="42"/>
      <c r="G101" s="32"/>
      <c r="H101" s="42"/>
      <c r="I101" s="59"/>
      <c r="J101" s="59"/>
      <c r="K101" s="59"/>
      <c r="L101" s="60"/>
      <c r="M101" s="60"/>
      <c r="N101" s="60"/>
      <c r="O101" s="60"/>
    </row>
    <row r="102" spans="1:1398" ht="18" hidden="1" customHeight="1" thickBot="1" x14ac:dyDescent="0.3">
      <c r="A102" s="427" t="s">
        <v>33</v>
      </c>
      <c r="B102" s="428"/>
      <c r="C102" s="428"/>
      <c r="D102" s="428"/>
      <c r="E102" s="428"/>
      <c r="F102" s="429"/>
      <c r="G102" s="61"/>
      <c r="H102" s="80"/>
      <c r="I102" s="355" t="s">
        <v>160</v>
      </c>
      <c r="J102" s="356"/>
      <c r="K102" s="356"/>
      <c r="L102" s="356"/>
      <c r="M102" s="357"/>
      <c r="N102" s="32"/>
      <c r="O102" s="160">
        <f>SUM(O10+O12)</f>
        <v>0</v>
      </c>
    </row>
    <row r="103" spans="1:1398" ht="45" hidden="1" customHeight="1" x14ac:dyDescent="0.25">
      <c r="A103" s="430" t="s">
        <v>148</v>
      </c>
      <c r="B103" s="430"/>
      <c r="C103" s="430"/>
      <c r="D103" s="430"/>
      <c r="E103" s="430"/>
      <c r="F103" s="430"/>
      <c r="G103" s="430"/>
      <c r="H103" s="80"/>
      <c r="I103" s="358" t="s">
        <v>157</v>
      </c>
      <c r="J103" s="359"/>
      <c r="K103" s="359"/>
      <c r="L103" s="359"/>
      <c r="M103" s="359"/>
      <c r="N103" s="32"/>
      <c r="O103" s="32"/>
    </row>
    <row r="104" spans="1:1398" ht="18" hidden="1" customHeight="1" x14ac:dyDescent="0.25">
      <c r="A104" s="71" t="s">
        <v>6</v>
      </c>
      <c r="B104" s="73"/>
      <c r="C104" s="73"/>
      <c r="D104" s="73"/>
      <c r="E104" s="73"/>
      <c r="F104" s="73"/>
      <c r="G104" s="73"/>
      <c r="H104" s="80"/>
      <c r="I104" s="300"/>
      <c r="J104" s="194"/>
      <c r="K104" s="194"/>
      <c r="L104" s="194"/>
      <c r="M104" s="194"/>
      <c r="N104" s="32"/>
      <c r="O104" s="71"/>
    </row>
    <row r="105" spans="1:1398" s="40" customFormat="1" ht="9" hidden="1" customHeight="1" x14ac:dyDescent="0.25">
      <c r="A105" s="69"/>
      <c r="B105" s="69"/>
      <c r="C105" s="69"/>
      <c r="D105" s="69"/>
      <c r="E105" s="69"/>
      <c r="F105" s="69"/>
      <c r="G105" s="69"/>
      <c r="H105" s="122"/>
      <c r="I105" s="301"/>
      <c r="J105" s="302"/>
      <c r="K105" s="302"/>
      <c r="L105" s="77"/>
      <c r="M105" s="77"/>
      <c r="N105" s="72"/>
      <c r="O105" s="30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  <c r="IW105" s="23"/>
      <c r="IX105" s="23"/>
      <c r="IY105" s="23"/>
      <c r="IZ105" s="23"/>
      <c r="JA105" s="23"/>
      <c r="JB105" s="23"/>
      <c r="JC105" s="23"/>
      <c r="JD105" s="23"/>
      <c r="JE105" s="23"/>
      <c r="JF105" s="23"/>
      <c r="JG105" s="23"/>
      <c r="JH105" s="23"/>
      <c r="JI105" s="23"/>
      <c r="JJ105" s="23"/>
      <c r="JK105" s="23"/>
      <c r="JL105" s="23"/>
      <c r="JM105" s="23"/>
      <c r="JN105" s="23"/>
      <c r="JO105" s="23"/>
      <c r="JP105" s="23"/>
      <c r="JQ105" s="23"/>
      <c r="JR105" s="23"/>
      <c r="JS105" s="23"/>
      <c r="JT105" s="23"/>
      <c r="JU105" s="23"/>
      <c r="JV105" s="23"/>
      <c r="JW105" s="23"/>
      <c r="JX105" s="23"/>
      <c r="JY105" s="23"/>
      <c r="JZ105" s="23"/>
      <c r="KA105" s="23"/>
      <c r="KB105" s="23"/>
      <c r="KC105" s="23"/>
      <c r="KD105" s="23"/>
      <c r="KE105" s="23"/>
      <c r="KF105" s="23"/>
      <c r="KG105" s="23"/>
      <c r="KH105" s="23"/>
      <c r="KI105" s="23"/>
      <c r="KJ105" s="23"/>
      <c r="KK105" s="23"/>
      <c r="KL105" s="23"/>
      <c r="KM105" s="23"/>
      <c r="KN105" s="23"/>
      <c r="KO105" s="23"/>
      <c r="KP105" s="23"/>
      <c r="KQ105" s="23"/>
      <c r="KR105" s="23"/>
      <c r="KS105" s="23"/>
      <c r="KT105" s="23"/>
      <c r="KU105" s="23"/>
      <c r="KV105" s="23"/>
      <c r="KW105" s="23"/>
      <c r="KX105" s="23"/>
      <c r="KY105" s="23"/>
      <c r="KZ105" s="23"/>
      <c r="LA105" s="23"/>
      <c r="LB105" s="23"/>
      <c r="LC105" s="23"/>
      <c r="LD105" s="23"/>
      <c r="LE105" s="23"/>
      <c r="LF105" s="23"/>
      <c r="LG105" s="23"/>
      <c r="LH105" s="23"/>
      <c r="LI105" s="23"/>
      <c r="LJ105" s="23"/>
      <c r="LK105" s="23"/>
      <c r="LL105" s="23"/>
      <c r="LM105" s="23"/>
      <c r="LN105" s="23"/>
      <c r="LO105" s="23"/>
      <c r="LP105" s="23"/>
      <c r="LQ105" s="23"/>
      <c r="LR105" s="23"/>
      <c r="LS105" s="23"/>
      <c r="LT105" s="23"/>
      <c r="LU105" s="23"/>
      <c r="LV105" s="23"/>
      <c r="LW105" s="23"/>
      <c r="LX105" s="23"/>
      <c r="LY105" s="23"/>
      <c r="LZ105" s="23"/>
      <c r="MA105" s="23"/>
      <c r="MB105" s="23"/>
      <c r="MC105" s="23"/>
      <c r="MD105" s="23"/>
      <c r="ME105" s="23"/>
      <c r="MF105" s="23"/>
      <c r="MG105" s="23"/>
      <c r="MH105" s="23"/>
      <c r="MI105" s="23"/>
      <c r="MJ105" s="23"/>
      <c r="MK105" s="23"/>
      <c r="ML105" s="23"/>
      <c r="MM105" s="23"/>
      <c r="MN105" s="23"/>
      <c r="MO105" s="23"/>
      <c r="MP105" s="23"/>
      <c r="MQ105" s="23"/>
      <c r="MR105" s="23"/>
      <c r="MS105" s="23"/>
      <c r="MT105" s="23"/>
      <c r="MU105" s="23"/>
      <c r="MV105" s="23"/>
      <c r="MW105" s="23"/>
      <c r="MX105" s="23"/>
      <c r="MY105" s="23"/>
      <c r="MZ105" s="23"/>
      <c r="NA105" s="23"/>
      <c r="NB105" s="23"/>
      <c r="NC105" s="23"/>
      <c r="ND105" s="23"/>
      <c r="NE105" s="23"/>
      <c r="NF105" s="23"/>
      <c r="NG105" s="23"/>
      <c r="NH105" s="23"/>
      <c r="NI105" s="23"/>
      <c r="NJ105" s="23"/>
      <c r="NK105" s="23"/>
      <c r="NL105" s="23"/>
      <c r="NM105" s="23"/>
      <c r="NN105" s="23"/>
      <c r="NO105" s="23"/>
      <c r="NP105" s="23"/>
      <c r="NQ105" s="23"/>
      <c r="NR105" s="23"/>
      <c r="NS105" s="23"/>
      <c r="NT105" s="23"/>
      <c r="NU105" s="23"/>
      <c r="NV105" s="23"/>
      <c r="NW105" s="23"/>
      <c r="NX105" s="23"/>
      <c r="NY105" s="23"/>
      <c r="NZ105" s="23"/>
      <c r="OA105" s="23"/>
      <c r="OB105" s="23"/>
      <c r="OC105" s="23"/>
      <c r="OD105" s="23"/>
      <c r="OE105" s="23"/>
      <c r="OF105" s="23"/>
      <c r="OG105" s="23"/>
      <c r="OH105" s="23"/>
      <c r="OI105" s="23"/>
      <c r="OJ105" s="23"/>
      <c r="OK105" s="23"/>
      <c r="OL105" s="23"/>
      <c r="OM105" s="23"/>
      <c r="ON105" s="23"/>
      <c r="OO105" s="23"/>
      <c r="OP105" s="23"/>
      <c r="OQ105" s="23"/>
      <c r="OR105" s="23"/>
      <c r="OS105" s="23"/>
      <c r="OT105" s="23"/>
      <c r="OU105" s="23"/>
      <c r="OV105" s="23"/>
      <c r="OW105" s="23"/>
      <c r="OX105" s="23"/>
      <c r="OY105" s="23"/>
      <c r="OZ105" s="23"/>
      <c r="PA105" s="23"/>
      <c r="PB105" s="23"/>
      <c r="PC105" s="23"/>
      <c r="PD105" s="23"/>
      <c r="PE105" s="23"/>
      <c r="PF105" s="23"/>
      <c r="PG105" s="23"/>
      <c r="PH105" s="23"/>
      <c r="PI105" s="23"/>
      <c r="PJ105" s="23"/>
      <c r="PK105" s="23"/>
      <c r="PL105" s="23"/>
      <c r="PM105" s="23"/>
      <c r="PN105" s="23"/>
      <c r="PO105" s="23"/>
      <c r="PP105" s="23"/>
      <c r="PQ105" s="23"/>
      <c r="PR105" s="23"/>
      <c r="PS105" s="23"/>
      <c r="PT105" s="23"/>
      <c r="PU105" s="23"/>
      <c r="PV105" s="23"/>
      <c r="PW105" s="23"/>
      <c r="PX105" s="23"/>
      <c r="PY105" s="23"/>
      <c r="PZ105" s="23"/>
      <c r="QA105" s="23"/>
      <c r="QB105" s="23"/>
      <c r="QC105" s="23"/>
      <c r="QD105" s="23"/>
      <c r="QE105" s="23"/>
      <c r="QF105" s="23"/>
      <c r="QG105" s="23"/>
      <c r="QH105" s="23"/>
      <c r="QI105" s="23"/>
      <c r="QJ105" s="23"/>
      <c r="QK105" s="23"/>
      <c r="QL105" s="23"/>
      <c r="QM105" s="23"/>
      <c r="QN105" s="23"/>
      <c r="QO105" s="23"/>
      <c r="QP105" s="23"/>
      <c r="QQ105" s="23"/>
      <c r="QR105" s="23"/>
      <c r="QS105" s="23"/>
      <c r="QT105" s="23"/>
      <c r="QU105" s="23"/>
      <c r="QV105" s="23"/>
      <c r="QW105" s="23"/>
      <c r="QX105" s="23"/>
      <c r="QY105" s="23"/>
      <c r="QZ105" s="23"/>
      <c r="RA105" s="23"/>
      <c r="RB105" s="23"/>
      <c r="RC105" s="23"/>
      <c r="RD105" s="23"/>
      <c r="RE105" s="23"/>
      <c r="RF105" s="23"/>
      <c r="RG105" s="23"/>
      <c r="RH105" s="23"/>
      <c r="RI105" s="23"/>
      <c r="RJ105" s="23"/>
      <c r="RK105" s="23"/>
      <c r="RL105" s="23"/>
      <c r="RM105" s="23"/>
      <c r="RN105" s="23"/>
      <c r="RO105" s="23"/>
      <c r="RP105" s="23"/>
      <c r="RQ105" s="23"/>
      <c r="RR105" s="23"/>
      <c r="RS105" s="23"/>
      <c r="RT105" s="23"/>
      <c r="RU105" s="23"/>
      <c r="RV105" s="23"/>
      <c r="RW105" s="23"/>
      <c r="RX105" s="23"/>
      <c r="RY105" s="23"/>
      <c r="RZ105" s="23"/>
      <c r="SA105" s="23"/>
      <c r="SB105" s="23"/>
      <c r="SC105" s="23"/>
      <c r="SD105" s="23"/>
      <c r="SE105" s="23"/>
      <c r="SF105" s="23"/>
      <c r="SG105" s="23"/>
      <c r="SH105" s="23"/>
      <c r="SI105" s="23"/>
      <c r="SJ105" s="23"/>
      <c r="SK105" s="23"/>
      <c r="SL105" s="23"/>
      <c r="SM105" s="23"/>
      <c r="SN105" s="23"/>
      <c r="SO105" s="23"/>
      <c r="SP105" s="23"/>
      <c r="SQ105" s="23"/>
      <c r="SR105" s="23"/>
      <c r="SS105" s="23"/>
      <c r="ST105" s="23"/>
      <c r="SU105" s="23"/>
      <c r="SV105" s="23"/>
      <c r="SW105" s="23"/>
      <c r="SX105" s="23"/>
      <c r="SY105" s="23"/>
      <c r="SZ105" s="23"/>
      <c r="TA105" s="23"/>
      <c r="TB105" s="23"/>
      <c r="TC105" s="23"/>
      <c r="TD105" s="23"/>
      <c r="TE105" s="23"/>
      <c r="TF105" s="23"/>
      <c r="TG105" s="23"/>
      <c r="TH105" s="23"/>
      <c r="TI105" s="23"/>
      <c r="TJ105" s="23"/>
      <c r="TK105" s="23"/>
      <c r="TL105" s="23"/>
      <c r="TM105" s="23"/>
      <c r="TN105" s="23"/>
      <c r="TO105" s="23"/>
      <c r="TP105" s="23"/>
      <c r="TQ105" s="23"/>
      <c r="TR105" s="23"/>
      <c r="TS105" s="23"/>
      <c r="TT105" s="23"/>
      <c r="TU105" s="23"/>
      <c r="TV105" s="23"/>
      <c r="TW105" s="23"/>
      <c r="TX105" s="23"/>
      <c r="TY105" s="23"/>
      <c r="TZ105" s="23"/>
      <c r="UA105" s="23"/>
      <c r="UB105" s="23"/>
      <c r="UC105" s="23"/>
      <c r="UD105" s="23"/>
      <c r="UE105" s="23"/>
      <c r="UF105" s="23"/>
      <c r="UG105" s="23"/>
      <c r="UH105" s="23"/>
      <c r="UI105" s="23"/>
      <c r="UJ105" s="23"/>
      <c r="UK105" s="23"/>
      <c r="UL105" s="23"/>
      <c r="UM105" s="23"/>
      <c r="UN105" s="23"/>
      <c r="UO105" s="23"/>
      <c r="UP105" s="23"/>
      <c r="UQ105" s="23"/>
      <c r="UR105" s="23"/>
      <c r="US105" s="23"/>
      <c r="UT105" s="23"/>
      <c r="UU105" s="23"/>
      <c r="UV105" s="23"/>
      <c r="UW105" s="23"/>
      <c r="UX105" s="23"/>
      <c r="UY105" s="23"/>
      <c r="UZ105" s="23"/>
      <c r="VA105" s="23"/>
      <c r="VB105" s="23"/>
      <c r="VC105" s="23"/>
      <c r="VD105" s="23"/>
      <c r="VE105" s="23"/>
      <c r="VF105" s="23"/>
      <c r="VG105" s="23"/>
      <c r="VH105" s="23"/>
      <c r="VI105" s="23"/>
      <c r="VJ105" s="23"/>
      <c r="VK105" s="23"/>
      <c r="VL105" s="23"/>
      <c r="VM105" s="23"/>
      <c r="VN105" s="23"/>
      <c r="VO105" s="23"/>
      <c r="VP105" s="23"/>
      <c r="VQ105" s="23"/>
      <c r="VR105" s="23"/>
      <c r="VS105" s="23"/>
      <c r="VT105" s="23"/>
      <c r="VU105" s="23"/>
      <c r="VV105" s="23"/>
      <c r="VW105" s="23"/>
      <c r="VX105" s="23"/>
      <c r="VY105" s="23"/>
      <c r="VZ105" s="23"/>
      <c r="WA105" s="23"/>
      <c r="WB105" s="23"/>
      <c r="WC105" s="23"/>
      <c r="WD105" s="23"/>
      <c r="WE105" s="23"/>
      <c r="WF105" s="23"/>
      <c r="WG105" s="23"/>
      <c r="WH105" s="23"/>
      <c r="WI105" s="23"/>
      <c r="WJ105" s="23"/>
      <c r="WK105" s="23"/>
      <c r="WL105" s="23"/>
      <c r="WM105" s="23"/>
      <c r="WN105" s="23"/>
      <c r="WO105" s="23"/>
      <c r="WP105" s="23"/>
      <c r="WQ105" s="23"/>
      <c r="WR105" s="23"/>
      <c r="WS105" s="23"/>
      <c r="WT105" s="23"/>
      <c r="WU105" s="23"/>
      <c r="WV105" s="23"/>
      <c r="WW105" s="23"/>
      <c r="WX105" s="23"/>
      <c r="WY105" s="23"/>
      <c r="WZ105" s="23"/>
      <c r="XA105" s="23"/>
      <c r="XB105" s="23"/>
      <c r="XC105" s="23"/>
      <c r="XD105" s="23"/>
      <c r="XE105" s="23"/>
      <c r="XF105" s="23"/>
      <c r="XG105" s="23"/>
      <c r="XH105" s="23"/>
      <c r="XI105" s="23"/>
      <c r="XJ105" s="23"/>
      <c r="XK105" s="23"/>
      <c r="XL105" s="23"/>
      <c r="XM105" s="23"/>
      <c r="XN105" s="23"/>
      <c r="XO105" s="23"/>
      <c r="XP105" s="23"/>
      <c r="XQ105" s="23"/>
      <c r="XR105" s="23"/>
      <c r="XS105" s="23"/>
      <c r="XT105" s="23"/>
      <c r="XU105" s="23"/>
      <c r="XV105" s="23"/>
      <c r="XW105" s="23"/>
      <c r="XX105" s="23"/>
      <c r="XY105" s="23"/>
      <c r="XZ105" s="23"/>
      <c r="YA105" s="23"/>
      <c r="YB105" s="23"/>
      <c r="YC105" s="23"/>
      <c r="YD105" s="23"/>
      <c r="YE105" s="23"/>
      <c r="YF105" s="23"/>
      <c r="YG105" s="23"/>
      <c r="YH105" s="23"/>
      <c r="YI105" s="23"/>
      <c r="YJ105" s="23"/>
      <c r="YK105" s="23"/>
      <c r="YL105" s="23"/>
      <c r="YM105" s="23"/>
      <c r="YN105" s="23"/>
      <c r="YO105" s="23"/>
      <c r="YP105" s="23"/>
      <c r="YQ105" s="23"/>
      <c r="YR105" s="23"/>
      <c r="YS105" s="23"/>
      <c r="YT105" s="23"/>
      <c r="YU105" s="23"/>
      <c r="YV105" s="23"/>
      <c r="YW105" s="23"/>
      <c r="YX105" s="23"/>
      <c r="YY105" s="23"/>
      <c r="YZ105" s="23"/>
      <c r="ZA105" s="23"/>
      <c r="ZB105" s="23"/>
      <c r="ZC105" s="23"/>
      <c r="ZD105" s="23"/>
      <c r="ZE105" s="23"/>
      <c r="ZF105" s="23"/>
      <c r="ZG105" s="23"/>
      <c r="ZH105" s="23"/>
      <c r="ZI105" s="23"/>
      <c r="ZJ105" s="23"/>
      <c r="ZK105" s="23"/>
      <c r="ZL105" s="23"/>
      <c r="ZM105" s="23"/>
      <c r="ZN105" s="23"/>
      <c r="ZO105" s="23"/>
      <c r="ZP105" s="23"/>
      <c r="ZQ105" s="23"/>
      <c r="ZR105" s="23"/>
      <c r="ZS105" s="23"/>
      <c r="ZT105" s="23"/>
      <c r="ZU105" s="23"/>
      <c r="ZV105" s="23"/>
      <c r="ZW105" s="23"/>
      <c r="ZX105" s="23"/>
      <c r="ZY105" s="23"/>
      <c r="ZZ105" s="23"/>
      <c r="AAA105" s="23"/>
      <c r="AAB105" s="23"/>
      <c r="AAC105" s="23"/>
      <c r="AAD105" s="23"/>
      <c r="AAE105" s="23"/>
      <c r="AAF105" s="23"/>
      <c r="AAG105" s="23"/>
      <c r="AAH105" s="23"/>
      <c r="AAI105" s="23"/>
      <c r="AAJ105" s="23"/>
      <c r="AAK105" s="23"/>
      <c r="AAL105" s="23"/>
      <c r="AAM105" s="23"/>
      <c r="AAN105" s="23"/>
      <c r="AAO105" s="23"/>
      <c r="AAP105" s="23"/>
      <c r="AAQ105" s="23"/>
      <c r="AAR105" s="23"/>
      <c r="AAS105" s="23"/>
      <c r="AAT105" s="23"/>
      <c r="AAU105" s="23"/>
      <c r="AAV105" s="23"/>
      <c r="AAW105" s="23"/>
      <c r="AAX105" s="23"/>
      <c r="AAY105" s="23"/>
      <c r="AAZ105" s="23"/>
      <c r="ABA105" s="23"/>
      <c r="ABB105" s="23"/>
      <c r="ABC105" s="23"/>
      <c r="ABD105" s="23"/>
      <c r="ABE105" s="23"/>
      <c r="ABF105" s="23"/>
      <c r="ABG105" s="23"/>
      <c r="ABH105" s="23"/>
      <c r="ABI105" s="23"/>
      <c r="ABJ105" s="23"/>
      <c r="ABK105" s="23"/>
      <c r="ABL105" s="23"/>
      <c r="ABM105" s="23"/>
      <c r="ABN105" s="23"/>
      <c r="ABO105" s="23"/>
      <c r="ABP105" s="23"/>
      <c r="ABQ105" s="23"/>
      <c r="ABR105" s="23"/>
      <c r="ABS105" s="23"/>
      <c r="ABT105" s="23"/>
      <c r="ABU105" s="23"/>
      <c r="ABV105" s="23"/>
      <c r="ABW105" s="23"/>
      <c r="ABX105" s="23"/>
      <c r="ABY105" s="23"/>
      <c r="ABZ105" s="23"/>
      <c r="ACA105" s="23"/>
      <c r="ACB105" s="23"/>
      <c r="ACC105" s="23"/>
      <c r="ACD105" s="23"/>
      <c r="ACE105" s="23"/>
      <c r="ACF105" s="23"/>
      <c r="ACG105" s="23"/>
      <c r="ACH105" s="23"/>
      <c r="ACI105" s="23"/>
      <c r="ACJ105" s="23"/>
      <c r="ACK105" s="23"/>
      <c r="ACL105" s="23"/>
      <c r="ACM105" s="23"/>
      <c r="ACN105" s="23"/>
      <c r="ACO105" s="23"/>
      <c r="ACP105" s="23"/>
      <c r="ACQ105" s="23"/>
      <c r="ACR105" s="23"/>
      <c r="ACS105" s="23"/>
      <c r="ACT105" s="23"/>
      <c r="ACU105" s="23"/>
      <c r="ACV105" s="23"/>
      <c r="ACW105" s="23"/>
      <c r="ACX105" s="23"/>
      <c r="ACY105" s="23"/>
      <c r="ACZ105" s="23"/>
      <c r="ADA105" s="23"/>
      <c r="ADB105" s="23"/>
      <c r="ADC105" s="23"/>
      <c r="ADD105" s="23"/>
      <c r="ADE105" s="23"/>
      <c r="ADF105" s="23"/>
      <c r="ADG105" s="23"/>
      <c r="ADH105" s="23"/>
      <c r="ADI105" s="23"/>
      <c r="ADJ105" s="23"/>
      <c r="ADK105" s="23"/>
      <c r="ADL105" s="23"/>
      <c r="ADM105" s="23"/>
      <c r="ADN105" s="23"/>
      <c r="ADO105" s="23"/>
      <c r="ADP105" s="23"/>
      <c r="ADQ105" s="23"/>
      <c r="ADR105" s="23"/>
      <c r="ADS105" s="23"/>
      <c r="ADT105" s="23"/>
      <c r="ADU105" s="23"/>
      <c r="ADV105" s="23"/>
      <c r="ADW105" s="23"/>
      <c r="ADX105" s="23"/>
      <c r="ADY105" s="23"/>
      <c r="ADZ105" s="23"/>
      <c r="AEA105" s="23"/>
      <c r="AEB105" s="23"/>
      <c r="AEC105" s="23"/>
      <c r="AED105" s="23"/>
      <c r="AEE105" s="23"/>
      <c r="AEF105" s="23"/>
      <c r="AEG105" s="23"/>
      <c r="AEH105" s="23"/>
      <c r="AEI105" s="23"/>
      <c r="AEJ105" s="23"/>
      <c r="AEK105" s="23"/>
      <c r="AEL105" s="23"/>
      <c r="AEM105" s="23"/>
      <c r="AEN105" s="23"/>
      <c r="AEO105" s="23"/>
      <c r="AEP105" s="23"/>
      <c r="AEQ105" s="23"/>
      <c r="AER105" s="23"/>
      <c r="AES105" s="23"/>
      <c r="AET105" s="23"/>
      <c r="AEU105" s="23"/>
      <c r="AEV105" s="23"/>
      <c r="AEW105" s="23"/>
      <c r="AEX105" s="23"/>
      <c r="AEY105" s="23"/>
      <c r="AEZ105" s="23"/>
      <c r="AFA105" s="23"/>
      <c r="AFB105" s="23"/>
      <c r="AFC105" s="23"/>
      <c r="AFD105" s="23"/>
      <c r="AFE105" s="23"/>
      <c r="AFF105" s="23"/>
      <c r="AFG105" s="23"/>
      <c r="AFH105" s="23"/>
      <c r="AFI105" s="23"/>
      <c r="AFJ105" s="23"/>
      <c r="AFK105" s="23"/>
      <c r="AFL105" s="23"/>
      <c r="AFM105" s="23"/>
      <c r="AFN105" s="23"/>
      <c r="AFO105" s="23"/>
      <c r="AFP105" s="23"/>
      <c r="AFQ105" s="23"/>
      <c r="AFR105" s="23"/>
      <c r="AFS105" s="23"/>
      <c r="AFT105" s="23"/>
      <c r="AFU105" s="23"/>
      <c r="AFV105" s="23"/>
      <c r="AFW105" s="23"/>
      <c r="AFX105" s="23"/>
      <c r="AFY105" s="23"/>
      <c r="AFZ105" s="23"/>
      <c r="AGA105" s="23"/>
      <c r="AGB105" s="23"/>
      <c r="AGC105" s="23"/>
      <c r="AGD105" s="23"/>
      <c r="AGE105" s="23"/>
      <c r="AGF105" s="23"/>
      <c r="AGG105" s="23"/>
      <c r="AGH105" s="23"/>
      <c r="AGI105" s="23"/>
      <c r="AGJ105" s="23"/>
      <c r="AGK105" s="23"/>
      <c r="AGL105" s="23"/>
      <c r="AGM105" s="23"/>
      <c r="AGN105" s="23"/>
      <c r="AGO105" s="23"/>
      <c r="AGP105" s="23"/>
      <c r="AGQ105" s="23"/>
      <c r="AGR105" s="23"/>
      <c r="AGS105" s="23"/>
      <c r="AGT105" s="23"/>
      <c r="AGU105" s="23"/>
      <c r="AGV105" s="23"/>
      <c r="AGW105" s="23"/>
      <c r="AGX105" s="23"/>
      <c r="AGY105" s="23"/>
      <c r="AGZ105" s="23"/>
      <c r="AHA105" s="23"/>
      <c r="AHB105" s="23"/>
      <c r="AHC105" s="23"/>
      <c r="AHD105" s="23"/>
      <c r="AHE105" s="23"/>
      <c r="AHF105" s="23"/>
      <c r="AHG105" s="23"/>
      <c r="AHH105" s="23"/>
      <c r="AHI105" s="23"/>
      <c r="AHJ105" s="23"/>
      <c r="AHK105" s="23"/>
      <c r="AHL105" s="23"/>
      <c r="AHM105" s="23"/>
      <c r="AHN105" s="23"/>
      <c r="AHO105" s="23"/>
      <c r="AHP105" s="23"/>
      <c r="AHQ105" s="23"/>
      <c r="AHR105" s="23"/>
      <c r="AHS105" s="23"/>
      <c r="AHT105" s="23"/>
      <c r="AHU105" s="23"/>
      <c r="AHV105" s="23"/>
      <c r="AHW105" s="23"/>
      <c r="AHX105" s="23"/>
      <c r="AHY105" s="23"/>
      <c r="AHZ105" s="23"/>
      <c r="AIA105" s="23"/>
      <c r="AIB105" s="23"/>
      <c r="AIC105" s="23"/>
      <c r="AID105" s="23"/>
      <c r="AIE105" s="23"/>
      <c r="AIF105" s="23"/>
      <c r="AIG105" s="23"/>
      <c r="AIH105" s="23"/>
      <c r="AII105" s="23"/>
      <c r="AIJ105" s="23"/>
      <c r="AIK105" s="23"/>
      <c r="AIL105" s="23"/>
      <c r="AIM105" s="23"/>
      <c r="AIN105" s="23"/>
      <c r="AIO105" s="23"/>
      <c r="AIP105" s="23"/>
      <c r="AIQ105" s="23"/>
      <c r="AIR105" s="23"/>
      <c r="AIS105" s="23"/>
      <c r="AIT105" s="23"/>
      <c r="AIU105" s="23"/>
      <c r="AIV105" s="23"/>
      <c r="AIW105" s="23"/>
      <c r="AIX105" s="23"/>
      <c r="AIY105" s="23"/>
      <c r="AIZ105" s="23"/>
      <c r="AJA105" s="23"/>
      <c r="AJB105" s="23"/>
      <c r="AJC105" s="23"/>
      <c r="AJD105" s="23"/>
      <c r="AJE105" s="23"/>
      <c r="AJF105" s="23"/>
      <c r="AJG105" s="23"/>
      <c r="AJH105" s="23"/>
      <c r="AJI105" s="23"/>
      <c r="AJJ105" s="23"/>
      <c r="AJK105" s="23"/>
      <c r="AJL105" s="23"/>
      <c r="AJM105" s="23"/>
      <c r="AJN105" s="23"/>
      <c r="AJO105" s="23"/>
      <c r="AJP105" s="23"/>
      <c r="AJQ105" s="23"/>
      <c r="AJR105" s="23"/>
      <c r="AJS105" s="23"/>
      <c r="AJT105" s="23"/>
      <c r="AJU105" s="23"/>
      <c r="AJV105" s="23"/>
      <c r="AJW105" s="23"/>
      <c r="AJX105" s="23"/>
      <c r="AJY105" s="23"/>
      <c r="AJZ105" s="23"/>
      <c r="AKA105" s="23"/>
      <c r="AKB105" s="23"/>
      <c r="AKC105" s="23"/>
      <c r="AKD105" s="23"/>
      <c r="AKE105" s="23"/>
      <c r="AKF105" s="23"/>
      <c r="AKG105" s="23"/>
      <c r="AKH105" s="23"/>
      <c r="AKI105" s="23"/>
      <c r="AKJ105" s="23"/>
      <c r="AKK105" s="23"/>
      <c r="AKL105" s="23"/>
      <c r="AKM105" s="23"/>
      <c r="AKN105" s="23"/>
      <c r="AKO105" s="23"/>
      <c r="AKP105" s="23"/>
      <c r="AKQ105" s="23"/>
      <c r="AKR105" s="23"/>
      <c r="AKS105" s="23"/>
      <c r="AKT105" s="23"/>
      <c r="AKU105" s="23"/>
      <c r="AKV105" s="23"/>
      <c r="AKW105" s="23"/>
      <c r="AKX105" s="23"/>
      <c r="AKY105" s="23"/>
      <c r="AKZ105" s="23"/>
      <c r="ALA105" s="23"/>
      <c r="ALB105" s="23"/>
      <c r="ALC105" s="23"/>
      <c r="ALD105" s="23"/>
      <c r="ALE105" s="23"/>
      <c r="ALF105" s="23"/>
      <c r="ALG105" s="23"/>
      <c r="ALH105" s="23"/>
      <c r="ALI105" s="23"/>
      <c r="ALJ105" s="23"/>
      <c r="ALK105" s="23"/>
      <c r="ALL105" s="23"/>
      <c r="ALM105" s="23"/>
      <c r="ALN105" s="23"/>
      <c r="ALO105" s="23"/>
      <c r="ALP105" s="23"/>
      <c r="ALQ105" s="23"/>
      <c r="ALR105" s="23"/>
      <c r="ALS105" s="23"/>
      <c r="ALT105" s="23"/>
      <c r="ALU105" s="23"/>
      <c r="ALV105" s="23"/>
      <c r="ALW105" s="23"/>
      <c r="ALX105" s="23"/>
      <c r="ALY105" s="23"/>
      <c r="ALZ105" s="23"/>
      <c r="AMA105" s="23"/>
      <c r="AMB105" s="23"/>
      <c r="AMC105" s="23"/>
      <c r="AMD105" s="23"/>
      <c r="AME105" s="23"/>
      <c r="AMF105" s="23"/>
      <c r="AMG105" s="23"/>
      <c r="AMH105" s="23"/>
      <c r="AMI105" s="23"/>
      <c r="AMJ105" s="23"/>
      <c r="AMK105" s="23"/>
      <c r="AML105" s="23"/>
      <c r="AMM105" s="23"/>
      <c r="AMN105" s="23"/>
      <c r="AMO105" s="23"/>
      <c r="AMP105" s="23"/>
      <c r="AMQ105" s="23"/>
      <c r="AMR105" s="23"/>
      <c r="AMS105" s="23"/>
      <c r="AMT105" s="23"/>
      <c r="AMU105" s="23"/>
      <c r="AMV105" s="23"/>
      <c r="AMW105" s="23"/>
      <c r="AMX105" s="23"/>
      <c r="AMY105" s="23"/>
      <c r="AMZ105" s="23"/>
      <c r="ANA105" s="23"/>
      <c r="ANB105" s="23"/>
      <c r="ANC105" s="23"/>
      <c r="AND105" s="23"/>
      <c r="ANE105" s="23"/>
      <c r="ANF105" s="23"/>
      <c r="ANG105" s="23"/>
      <c r="ANH105" s="23"/>
      <c r="ANI105" s="23"/>
      <c r="ANJ105" s="23"/>
      <c r="ANK105" s="23"/>
      <c r="ANL105" s="23"/>
      <c r="ANM105" s="23"/>
      <c r="ANN105" s="23"/>
      <c r="ANO105" s="23"/>
      <c r="ANP105" s="23"/>
      <c r="ANQ105" s="23"/>
      <c r="ANR105" s="23"/>
      <c r="ANS105" s="23"/>
      <c r="ANT105" s="23"/>
      <c r="ANU105" s="23"/>
      <c r="ANV105" s="23"/>
      <c r="ANW105" s="23"/>
      <c r="ANX105" s="23"/>
      <c r="ANY105" s="23"/>
      <c r="ANZ105" s="23"/>
      <c r="AOA105" s="23"/>
      <c r="AOB105" s="23"/>
      <c r="AOC105" s="23"/>
      <c r="AOD105" s="23"/>
      <c r="AOE105" s="23"/>
      <c r="AOF105" s="23"/>
      <c r="AOG105" s="23"/>
      <c r="AOH105" s="23"/>
      <c r="AOI105" s="23"/>
      <c r="AOJ105" s="23"/>
      <c r="AOK105" s="23"/>
      <c r="AOL105" s="23"/>
      <c r="AOM105" s="23"/>
      <c r="AON105" s="23"/>
      <c r="AOO105" s="23"/>
      <c r="AOP105" s="23"/>
      <c r="AOQ105" s="23"/>
      <c r="AOR105" s="23"/>
      <c r="AOS105" s="23"/>
      <c r="AOT105" s="23"/>
      <c r="AOU105" s="23"/>
      <c r="AOV105" s="23"/>
      <c r="AOW105" s="23"/>
      <c r="AOX105" s="23"/>
      <c r="AOY105" s="23"/>
      <c r="AOZ105" s="23"/>
      <c r="APA105" s="23"/>
      <c r="APB105" s="23"/>
      <c r="APC105" s="23"/>
      <c r="APD105" s="23"/>
      <c r="APE105" s="23"/>
      <c r="APF105" s="23"/>
      <c r="APG105" s="23"/>
      <c r="APH105" s="23"/>
      <c r="API105" s="23"/>
      <c r="APJ105" s="23"/>
      <c r="APK105" s="23"/>
      <c r="APL105" s="23"/>
      <c r="APM105" s="23"/>
      <c r="APN105" s="23"/>
      <c r="APO105" s="23"/>
      <c r="APP105" s="23"/>
      <c r="APQ105" s="23"/>
      <c r="APR105" s="23"/>
      <c r="APS105" s="23"/>
      <c r="APT105" s="23"/>
      <c r="APU105" s="23"/>
      <c r="APV105" s="23"/>
      <c r="APW105" s="23"/>
      <c r="APX105" s="23"/>
      <c r="APY105" s="23"/>
      <c r="APZ105" s="23"/>
      <c r="AQA105" s="23"/>
      <c r="AQB105" s="23"/>
      <c r="AQC105" s="23"/>
      <c r="AQD105" s="23"/>
      <c r="AQE105" s="23"/>
      <c r="AQF105" s="23"/>
      <c r="AQG105" s="23"/>
      <c r="AQH105" s="23"/>
      <c r="AQI105" s="23"/>
      <c r="AQJ105" s="23"/>
      <c r="AQK105" s="23"/>
      <c r="AQL105" s="23"/>
      <c r="AQM105" s="23"/>
      <c r="AQN105" s="23"/>
      <c r="AQO105" s="23"/>
      <c r="AQP105" s="23"/>
      <c r="AQQ105" s="23"/>
      <c r="AQR105" s="23"/>
      <c r="AQS105" s="23"/>
      <c r="AQT105" s="23"/>
      <c r="AQU105" s="23"/>
      <c r="AQV105" s="23"/>
      <c r="AQW105" s="23"/>
      <c r="AQX105" s="23"/>
      <c r="AQY105" s="23"/>
      <c r="AQZ105" s="23"/>
      <c r="ARA105" s="23"/>
      <c r="ARB105" s="23"/>
      <c r="ARC105" s="23"/>
      <c r="ARD105" s="23"/>
      <c r="ARE105" s="23"/>
      <c r="ARF105" s="23"/>
      <c r="ARG105" s="23"/>
      <c r="ARH105" s="23"/>
      <c r="ARI105" s="23"/>
      <c r="ARJ105" s="23"/>
      <c r="ARK105" s="23"/>
      <c r="ARL105" s="23"/>
      <c r="ARM105" s="23"/>
      <c r="ARN105" s="23"/>
      <c r="ARO105" s="23"/>
      <c r="ARP105" s="23"/>
      <c r="ARQ105" s="23"/>
      <c r="ARR105" s="23"/>
      <c r="ARS105" s="23"/>
      <c r="ART105" s="23"/>
      <c r="ARU105" s="23"/>
      <c r="ARV105" s="23"/>
      <c r="ARW105" s="23"/>
      <c r="ARX105" s="23"/>
      <c r="ARY105" s="23"/>
      <c r="ARZ105" s="23"/>
      <c r="ASA105" s="23"/>
      <c r="ASB105" s="23"/>
      <c r="ASC105" s="23"/>
      <c r="ASD105" s="23"/>
      <c r="ASE105" s="23"/>
      <c r="ASF105" s="23"/>
      <c r="ASG105" s="23"/>
      <c r="ASH105" s="23"/>
      <c r="ASI105" s="23"/>
      <c r="ASJ105" s="23"/>
      <c r="ASK105" s="23"/>
      <c r="ASL105" s="23"/>
      <c r="ASM105" s="23"/>
      <c r="ASN105" s="23"/>
      <c r="ASO105" s="23"/>
      <c r="ASP105" s="23"/>
      <c r="ASQ105" s="23"/>
      <c r="ASR105" s="23"/>
      <c r="ASS105" s="23"/>
      <c r="AST105" s="23"/>
      <c r="ASU105" s="23"/>
      <c r="ASV105" s="23"/>
      <c r="ASW105" s="23"/>
      <c r="ASX105" s="23"/>
      <c r="ASY105" s="23"/>
      <c r="ASZ105" s="23"/>
      <c r="ATA105" s="23"/>
      <c r="ATB105" s="23"/>
      <c r="ATC105" s="23"/>
      <c r="ATD105" s="23"/>
      <c r="ATE105" s="23"/>
      <c r="ATF105" s="23"/>
      <c r="ATG105" s="23"/>
      <c r="ATH105" s="23"/>
      <c r="ATI105" s="23"/>
      <c r="ATJ105" s="23"/>
      <c r="ATK105" s="23"/>
      <c r="ATL105" s="23"/>
      <c r="ATM105" s="23"/>
      <c r="ATN105" s="23"/>
      <c r="ATO105" s="23"/>
      <c r="ATP105" s="23"/>
      <c r="ATQ105" s="23"/>
      <c r="ATR105" s="23"/>
      <c r="ATS105" s="23"/>
      <c r="ATT105" s="23"/>
      <c r="ATU105" s="23"/>
      <c r="ATV105" s="23"/>
      <c r="ATW105" s="23"/>
      <c r="ATX105" s="23"/>
      <c r="ATY105" s="23"/>
      <c r="ATZ105" s="23"/>
      <c r="AUA105" s="23"/>
      <c r="AUB105" s="23"/>
      <c r="AUC105" s="23"/>
      <c r="AUD105" s="23"/>
      <c r="AUE105" s="23"/>
      <c r="AUF105" s="23"/>
      <c r="AUG105" s="23"/>
      <c r="AUH105" s="23"/>
      <c r="AUI105" s="23"/>
      <c r="AUJ105" s="23"/>
      <c r="AUK105" s="23"/>
      <c r="AUL105" s="23"/>
      <c r="AUM105" s="23"/>
      <c r="AUN105" s="23"/>
      <c r="AUO105" s="23"/>
      <c r="AUP105" s="23"/>
      <c r="AUQ105" s="23"/>
      <c r="AUR105" s="23"/>
      <c r="AUS105" s="23"/>
      <c r="AUT105" s="23"/>
      <c r="AUU105" s="23"/>
      <c r="AUV105" s="23"/>
      <c r="AUW105" s="23"/>
      <c r="AUX105" s="23"/>
      <c r="AUY105" s="23"/>
      <c r="AUZ105" s="23"/>
      <c r="AVA105" s="23"/>
      <c r="AVB105" s="23"/>
      <c r="AVC105" s="23"/>
      <c r="AVD105" s="23"/>
      <c r="AVE105" s="23"/>
      <c r="AVF105" s="23"/>
      <c r="AVG105" s="23"/>
      <c r="AVH105" s="23"/>
      <c r="AVI105" s="23"/>
      <c r="AVJ105" s="23"/>
      <c r="AVK105" s="23"/>
      <c r="AVL105" s="23"/>
      <c r="AVM105" s="23"/>
      <c r="AVN105" s="23"/>
      <c r="AVO105" s="23"/>
      <c r="AVP105" s="23"/>
      <c r="AVQ105" s="23"/>
      <c r="AVR105" s="23"/>
      <c r="AVS105" s="23"/>
      <c r="AVT105" s="23"/>
      <c r="AVU105" s="23"/>
      <c r="AVV105" s="23"/>
      <c r="AVW105" s="23"/>
      <c r="AVX105" s="23"/>
      <c r="AVY105" s="23"/>
      <c r="AVZ105" s="23"/>
      <c r="AWA105" s="23"/>
      <c r="AWB105" s="23"/>
      <c r="AWC105" s="23"/>
      <c r="AWD105" s="23"/>
      <c r="AWE105" s="23"/>
      <c r="AWF105" s="23"/>
      <c r="AWG105" s="23"/>
      <c r="AWH105" s="23"/>
      <c r="AWI105" s="23"/>
      <c r="AWJ105" s="23"/>
      <c r="AWK105" s="23"/>
      <c r="AWL105" s="23"/>
      <c r="AWM105" s="23"/>
      <c r="AWN105" s="23"/>
      <c r="AWO105" s="23"/>
      <c r="AWP105" s="23"/>
      <c r="AWQ105" s="23"/>
      <c r="AWR105" s="23"/>
      <c r="AWS105" s="23"/>
      <c r="AWT105" s="23"/>
      <c r="AWU105" s="23"/>
      <c r="AWV105" s="23"/>
      <c r="AWW105" s="23"/>
      <c r="AWX105" s="23"/>
      <c r="AWY105" s="23"/>
      <c r="AWZ105" s="23"/>
      <c r="AXA105" s="23"/>
      <c r="AXB105" s="23"/>
      <c r="AXC105" s="23"/>
      <c r="AXD105" s="23"/>
      <c r="AXE105" s="23"/>
      <c r="AXF105" s="23"/>
      <c r="AXG105" s="23"/>
      <c r="AXH105" s="23"/>
      <c r="AXI105" s="23"/>
      <c r="AXJ105" s="23"/>
      <c r="AXK105" s="23"/>
      <c r="AXL105" s="23"/>
      <c r="AXM105" s="23"/>
      <c r="AXN105" s="23"/>
      <c r="AXO105" s="23"/>
      <c r="AXP105" s="23"/>
      <c r="AXQ105" s="23"/>
      <c r="AXR105" s="23"/>
      <c r="AXS105" s="23"/>
      <c r="AXT105" s="23"/>
      <c r="AXU105" s="23"/>
      <c r="AXV105" s="23"/>
      <c r="AXW105" s="23"/>
      <c r="AXX105" s="23"/>
      <c r="AXY105" s="23"/>
      <c r="AXZ105" s="23"/>
      <c r="AYA105" s="23"/>
      <c r="AYB105" s="23"/>
      <c r="AYC105" s="23"/>
      <c r="AYD105" s="23"/>
      <c r="AYE105" s="23"/>
      <c r="AYF105" s="23"/>
      <c r="AYG105" s="23"/>
      <c r="AYH105" s="23"/>
      <c r="AYI105" s="23"/>
      <c r="AYJ105" s="23"/>
      <c r="AYK105" s="23"/>
      <c r="AYL105" s="23"/>
      <c r="AYM105" s="23"/>
      <c r="AYN105" s="23"/>
      <c r="AYO105" s="23"/>
      <c r="AYP105" s="23"/>
      <c r="AYQ105" s="23"/>
      <c r="AYR105" s="23"/>
      <c r="AYS105" s="23"/>
      <c r="AYT105" s="23"/>
      <c r="AYU105" s="23"/>
      <c r="AYV105" s="23"/>
      <c r="AYW105" s="23"/>
      <c r="AYX105" s="23"/>
      <c r="AYY105" s="23"/>
      <c r="AYZ105" s="23"/>
      <c r="AZA105" s="23"/>
      <c r="AZB105" s="23"/>
      <c r="AZC105" s="23"/>
      <c r="AZD105" s="23"/>
      <c r="AZE105" s="23"/>
      <c r="AZF105" s="23"/>
      <c r="AZG105" s="23"/>
      <c r="AZH105" s="23"/>
      <c r="AZI105" s="23"/>
      <c r="AZJ105" s="23"/>
      <c r="AZK105" s="23"/>
      <c r="AZL105" s="23"/>
      <c r="AZM105" s="23"/>
      <c r="AZN105" s="23"/>
      <c r="AZO105" s="23"/>
      <c r="AZP105" s="23"/>
      <c r="AZQ105" s="23"/>
      <c r="AZR105" s="23"/>
      <c r="AZS105" s="23"/>
      <c r="AZT105" s="23"/>
      <c r="AZU105" s="23"/>
      <c r="AZV105" s="23"/>
      <c r="AZW105" s="23"/>
      <c r="AZX105" s="23"/>
      <c r="AZY105" s="23"/>
      <c r="AZZ105" s="23"/>
      <c r="BAA105" s="23"/>
      <c r="BAB105" s="23"/>
      <c r="BAC105" s="23"/>
      <c r="BAD105" s="23"/>
      <c r="BAE105" s="23"/>
      <c r="BAF105" s="23"/>
      <c r="BAG105" s="23"/>
      <c r="BAH105" s="23"/>
      <c r="BAI105" s="23"/>
      <c r="BAJ105" s="23"/>
      <c r="BAK105" s="23"/>
      <c r="BAL105" s="23"/>
      <c r="BAM105" s="23"/>
      <c r="BAN105" s="23"/>
      <c r="BAO105" s="23"/>
      <c r="BAP105" s="23"/>
      <c r="BAQ105" s="23"/>
      <c r="BAR105" s="23"/>
      <c r="BAS105" s="23"/>
      <c r="BAT105" s="23"/>
    </row>
    <row r="106" spans="1:1398" ht="18" hidden="1" customHeight="1" x14ac:dyDescent="0.25">
      <c r="A106" s="304"/>
      <c r="B106" s="260"/>
      <c r="C106" s="343"/>
      <c r="D106" s="343"/>
      <c r="E106" s="343"/>
      <c r="F106" s="343"/>
      <c r="G106" s="343"/>
      <c r="H106" s="80"/>
      <c r="I106" s="80"/>
      <c r="J106" s="80"/>
      <c r="K106" s="305"/>
      <c r="L106" s="306"/>
      <c r="M106" s="307"/>
      <c r="N106" s="56"/>
      <c r="O106" s="107"/>
    </row>
    <row r="107" spans="1:1398" s="40" customFormat="1" ht="9" hidden="1" customHeight="1" x14ac:dyDescent="0.2">
      <c r="A107" s="69"/>
      <c r="B107" s="69"/>
      <c r="C107" s="69"/>
      <c r="D107" s="69"/>
      <c r="E107" s="69"/>
      <c r="F107" s="69"/>
      <c r="G107" s="69"/>
      <c r="H107" s="122"/>
      <c r="I107" s="122"/>
      <c r="J107" s="122"/>
      <c r="K107" s="42"/>
      <c r="L107" s="49"/>
      <c r="M107" s="308"/>
      <c r="N107" s="42"/>
      <c r="O107" s="42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  <c r="IW107" s="23"/>
      <c r="IX107" s="23"/>
      <c r="IY107" s="23"/>
      <c r="IZ107" s="23"/>
      <c r="JA107" s="23"/>
      <c r="JB107" s="23"/>
      <c r="JC107" s="23"/>
      <c r="JD107" s="23"/>
      <c r="JE107" s="23"/>
      <c r="JF107" s="23"/>
      <c r="JG107" s="23"/>
      <c r="JH107" s="23"/>
      <c r="JI107" s="23"/>
      <c r="JJ107" s="23"/>
      <c r="JK107" s="23"/>
      <c r="JL107" s="23"/>
      <c r="JM107" s="23"/>
      <c r="JN107" s="23"/>
      <c r="JO107" s="23"/>
      <c r="JP107" s="23"/>
      <c r="JQ107" s="23"/>
      <c r="JR107" s="23"/>
      <c r="JS107" s="23"/>
      <c r="JT107" s="23"/>
      <c r="JU107" s="23"/>
      <c r="JV107" s="23"/>
      <c r="JW107" s="23"/>
      <c r="JX107" s="23"/>
      <c r="JY107" s="23"/>
      <c r="JZ107" s="23"/>
      <c r="KA107" s="23"/>
      <c r="KB107" s="23"/>
      <c r="KC107" s="23"/>
      <c r="KD107" s="23"/>
      <c r="KE107" s="23"/>
      <c r="KF107" s="23"/>
      <c r="KG107" s="23"/>
      <c r="KH107" s="23"/>
      <c r="KI107" s="23"/>
      <c r="KJ107" s="23"/>
      <c r="KK107" s="23"/>
      <c r="KL107" s="23"/>
      <c r="KM107" s="23"/>
      <c r="KN107" s="23"/>
      <c r="KO107" s="23"/>
      <c r="KP107" s="23"/>
      <c r="KQ107" s="23"/>
      <c r="KR107" s="23"/>
      <c r="KS107" s="23"/>
      <c r="KT107" s="23"/>
      <c r="KU107" s="23"/>
      <c r="KV107" s="23"/>
      <c r="KW107" s="23"/>
      <c r="KX107" s="23"/>
      <c r="KY107" s="23"/>
      <c r="KZ107" s="23"/>
      <c r="LA107" s="23"/>
      <c r="LB107" s="23"/>
      <c r="LC107" s="23"/>
      <c r="LD107" s="23"/>
      <c r="LE107" s="23"/>
      <c r="LF107" s="23"/>
      <c r="LG107" s="23"/>
      <c r="LH107" s="23"/>
      <c r="LI107" s="23"/>
      <c r="LJ107" s="23"/>
      <c r="LK107" s="23"/>
      <c r="LL107" s="23"/>
      <c r="LM107" s="23"/>
      <c r="LN107" s="23"/>
      <c r="LO107" s="23"/>
      <c r="LP107" s="23"/>
      <c r="LQ107" s="23"/>
      <c r="LR107" s="23"/>
      <c r="LS107" s="23"/>
      <c r="LT107" s="23"/>
      <c r="LU107" s="23"/>
      <c r="LV107" s="23"/>
      <c r="LW107" s="23"/>
      <c r="LX107" s="23"/>
      <c r="LY107" s="23"/>
      <c r="LZ107" s="23"/>
      <c r="MA107" s="23"/>
      <c r="MB107" s="23"/>
      <c r="MC107" s="23"/>
      <c r="MD107" s="23"/>
      <c r="ME107" s="23"/>
      <c r="MF107" s="23"/>
      <c r="MG107" s="23"/>
      <c r="MH107" s="23"/>
      <c r="MI107" s="23"/>
      <c r="MJ107" s="23"/>
      <c r="MK107" s="23"/>
      <c r="ML107" s="23"/>
      <c r="MM107" s="23"/>
      <c r="MN107" s="23"/>
      <c r="MO107" s="23"/>
      <c r="MP107" s="23"/>
      <c r="MQ107" s="23"/>
      <c r="MR107" s="23"/>
      <c r="MS107" s="23"/>
      <c r="MT107" s="23"/>
      <c r="MU107" s="23"/>
      <c r="MV107" s="23"/>
      <c r="MW107" s="23"/>
      <c r="MX107" s="23"/>
      <c r="MY107" s="23"/>
      <c r="MZ107" s="23"/>
      <c r="NA107" s="23"/>
      <c r="NB107" s="23"/>
      <c r="NC107" s="23"/>
      <c r="ND107" s="23"/>
      <c r="NE107" s="23"/>
      <c r="NF107" s="23"/>
      <c r="NG107" s="23"/>
      <c r="NH107" s="23"/>
      <c r="NI107" s="23"/>
      <c r="NJ107" s="23"/>
      <c r="NK107" s="23"/>
      <c r="NL107" s="23"/>
      <c r="NM107" s="23"/>
      <c r="NN107" s="23"/>
      <c r="NO107" s="23"/>
      <c r="NP107" s="23"/>
      <c r="NQ107" s="23"/>
      <c r="NR107" s="23"/>
      <c r="NS107" s="23"/>
      <c r="NT107" s="23"/>
      <c r="NU107" s="23"/>
      <c r="NV107" s="23"/>
      <c r="NW107" s="23"/>
      <c r="NX107" s="23"/>
      <c r="NY107" s="23"/>
      <c r="NZ107" s="23"/>
      <c r="OA107" s="23"/>
      <c r="OB107" s="23"/>
      <c r="OC107" s="23"/>
      <c r="OD107" s="23"/>
      <c r="OE107" s="23"/>
      <c r="OF107" s="23"/>
      <c r="OG107" s="23"/>
      <c r="OH107" s="23"/>
      <c r="OI107" s="23"/>
      <c r="OJ107" s="23"/>
      <c r="OK107" s="23"/>
      <c r="OL107" s="23"/>
      <c r="OM107" s="23"/>
      <c r="ON107" s="23"/>
      <c r="OO107" s="23"/>
      <c r="OP107" s="23"/>
      <c r="OQ107" s="23"/>
      <c r="OR107" s="23"/>
      <c r="OS107" s="23"/>
      <c r="OT107" s="23"/>
      <c r="OU107" s="23"/>
      <c r="OV107" s="23"/>
      <c r="OW107" s="23"/>
      <c r="OX107" s="23"/>
      <c r="OY107" s="23"/>
      <c r="OZ107" s="23"/>
      <c r="PA107" s="23"/>
      <c r="PB107" s="23"/>
      <c r="PC107" s="23"/>
      <c r="PD107" s="23"/>
      <c r="PE107" s="23"/>
      <c r="PF107" s="23"/>
      <c r="PG107" s="23"/>
      <c r="PH107" s="23"/>
      <c r="PI107" s="23"/>
      <c r="PJ107" s="23"/>
      <c r="PK107" s="23"/>
      <c r="PL107" s="23"/>
      <c r="PM107" s="23"/>
      <c r="PN107" s="23"/>
      <c r="PO107" s="23"/>
      <c r="PP107" s="23"/>
      <c r="PQ107" s="23"/>
      <c r="PR107" s="23"/>
      <c r="PS107" s="23"/>
      <c r="PT107" s="23"/>
      <c r="PU107" s="23"/>
      <c r="PV107" s="23"/>
      <c r="PW107" s="23"/>
      <c r="PX107" s="23"/>
      <c r="PY107" s="23"/>
      <c r="PZ107" s="23"/>
      <c r="QA107" s="23"/>
      <c r="QB107" s="23"/>
      <c r="QC107" s="23"/>
      <c r="QD107" s="23"/>
      <c r="QE107" s="23"/>
      <c r="QF107" s="23"/>
      <c r="QG107" s="23"/>
      <c r="QH107" s="23"/>
      <c r="QI107" s="23"/>
      <c r="QJ107" s="23"/>
      <c r="QK107" s="23"/>
      <c r="QL107" s="23"/>
      <c r="QM107" s="23"/>
      <c r="QN107" s="23"/>
      <c r="QO107" s="23"/>
      <c r="QP107" s="23"/>
      <c r="QQ107" s="23"/>
      <c r="QR107" s="23"/>
      <c r="QS107" s="23"/>
      <c r="QT107" s="23"/>
      <c r="QU107" s="23"/>
      <c r="QV107" s="23"/>
      <c r="QW107" s="23"/>
      <c r="QX107" s="23"/>
      <c r="QY107" s="23"/>
      <c r="QZ107" s="23"/>
      <c r="RA107" s="23"/>
      <c r="RB107" s="23"/>
      <c r="RC107" s="23"/>
      <c r="RD107" s="23"/>
      <c r="RE107" s="23"/>
      <c r="RF107" s="23"/>
      <c r="RG107" s="23"/>
      <c r="RH107" s="23"/>
      <c r="RI107" s="23"/>
      <c r="RJ107" s="23"/>
      <c r="RK107" s="23"/>
      <c r="RL107" s="23"/>
      <c r="RM107" s="23"/>
      <c r="RN107" s="23"/>
      <c r="RO107" s="23"/>
      <c r="RP107" s="23"/>
      <c r="RQ107" s="23"/>
      <c r="RR107" s="23"/>
      <c r="RS107" s="23"/>
      <c r="RT107" s="23"/>
      <c r="RU107" s="23"/>
      <c r="RV107" s="23"/>
      <c r="RW107" s="23"/>
      <c r="RX107" s="23"/>
      <c r="RY107" s="23"/>
      <c r="RZ107" s="23"/>
      <c r="SA107" s="23"/>
      <c r="SB107" s="23"/>
      <c r="SC107" s="23"/>
      <c r="SD107" s="23"/>
      <c r="SE107" s="23"/>
      <c r="SF107" s="23"/>
      <c r="SG107" s="23"/>
      <c r="SH107" s="23"/>
      <c r="SI107" s="23"/>
      <c r="SJ107" s="23"/>
      <c r="SK107" s="23"/>
      <c r="SL107" s="23"/>
      <c r="SM107" s="23"/>
      <c r="SN107" s="23"/>
      <c r="SO107" s="23"/>
      <c r="SP107" s="23"/>
      <c r="SQ107" s="23"/>
      <c r="SR107" s="23"/>
      <c r="SS107" s="23"/>
      <c r="ST107" s="23"/>
      <c r="SU107" s="23"/>
      <c r="SV107" s="23"/>
      <c r="SW107" s="23"/>
      <c r="SX107" s="23"/>
      <c r="SY107" s="23"/>
      <c r="SZ107" s="23"/>
      <c r="TA107" s="23"/>
      <c r="TB107" s="23"/>
      <c r="TC107" s="23"/>
      <c r="TD107" s="23"/>
      <c r="TE107" s="23"/>
      <c r="TF107" s="23"/>
      <c r="TG107" s="23"/>
      <c r="TH107" s="23"/>
      <c r="TI107" s="23"/>
      <c r="TJ107" s="23"/>
      <c r="TK107" s="23"/>
      <c r="TL107" s="23"/>
      <c r="TM107" s="23"/>
      <c r="TN107" s="23"/>
      <c r="TO107" s="23"/>
      <c r="TP107" s="23"/>
      <c r="TQ107" s="23"/>
      <c r="TR107" s="23"/>
      <c r="TS107" s="23"/>
      <c r="TT107" s="23"/>
      <c r="TU107" s="23"/>
      <c r="TV107" s="23"/>
      <c r="TW107" s="23"/>
      <c r="TX107" s="23"/>
      <c r="TY107" s="23"/>
      <c r="TZ107" s="23"/>
      <c r="UA107" s="23"/>
      <c r="UB107" s="23"/>
      <c r="UC107" s="23"/>
      <c r="UD107" s="23"/>
      <c r="UE107" s="23"/>
      <c r="UF107" s="23"/>
      <c r="UG107" s="23"/>
      <c r="UH107" s="23"/>
      <c r="UI107" s="23"/>
      <c r="UJ107" s="23"/>
      <c r="UK107" s="23"/>
      <c r="UL107" s="23"/>
      <c r="UM107" s="23"/>
      <c r="UN107" s="23"/>
      <c r="UO107" s="23"/>
      <c r="UP107" s="23"/>
      <c r="UQ107" s="23"/>
      <c r="UR107" s="23"/>
      <c r="US107" s="23"/>
      <c r="UT107" s="23"/>
      <c r="UU107" s="23"/>
      <c r="UV107" s="23"/>
      <c r="UW107" s="23"/>
      <c r="UX107" s="23"/>
      <c r="UY107" s="23"/>
      <c r="UZ107" s="23"/>
      <c r="VA107" s="23"/>
      <c r="VB107" s="23"/>
      <c r="VC107" s="23"/>
      <c r="VD107" s="23"/>
      <c r="VE107" s="23"/>
      <c r="VF107" s="23"/>
      <c r="VG107" s="23"/>
      <c r="VH107" s="23"/>
      <c r="VI107" s="23"/>
      <c r="VJ107" s="23"/>
      <c r="VK107" s="23"/>
      <c r="VL107" s="23"/>
      <c r="VM107" s="23"/>
      <c r="VN107" s="23"/>
      <c r="VO107" s="23"/>
      <c r="VP107" s="23"/>
      <c r="VQ107" s="23"/>
      <c r="VR107" s="23"/>
      <c r="VS107" s="23"/>
      <c r="VT107" s="23"/>
      <c r="VU107" s="23"/>
      <c r="VV107" s="23"/>
      <c r="VW107" s="23"/>
      <c r="VX107" s="23"/>
      <c r="VY107" s="23"/>
      <c r="VZ107" s="23"/>
      <c r="WA107" s="23"/>
      <c r="WB107" s="23"/>
      <c r="WC107" s="23"/>
      <c r="WD107" s="23"/>
      <c r="WE107" s="23"/>
      <c r="WF107" s="23"/>
      <c r="WG107" s="23"/>
      <c r="WH107" s="23"/>
      <c r="WI107" s="23"/>
      <c r="WJ107" s="23"/>
      <c r="WK107" s="23"/>
      <c r="WL107" s="23"/>
      <c r="WM107" s="23"/>
      <c r="WN107" s="23"/>
      <c r="WO107" s="23"/>
      <c r="WP107" s="23"/>
      <c r="WQ107" s="23"/>
      <c r="WR107" s="23"/>
      <c r="WS107" s="23"/>
      <c r="WT107" s="23"/>
      <c r="WU107" s="23"/>
      <c r="WV107" s="23"/>
      <c r="WW107" s="23"/>
      <c r="WX107" s="23"/>
      <c r="WY107" s="23"/>
      <c r="WZ107" s="23"/>
      <c r="XA107" s="23"/>
      <c r="XB107" s="23"/>
      <c r="XC107" s="23"/>
      <c r="XD107" s="23"/>
      <c r="XE107" s="23"/>
      <c r="XF107" s="23"/>
      <c r="XG107" s="23"/>
      <c r="XH107" s="23"/>
      <c r="XI107" s="23"/>
      <c r="XJ107" s="23"/>
      <c r="XK107" s="23"/>
      <c r="XL107" s="23"/>
      <c r="XM107" s="23"/>
      <c r="XN107" s="23"/>
      <c r="XO107" s="23"/>
      <c r="XP107" s="23"/>
      <c r="XQ107" s="23"/>
      <c r="XR107" s="23"/>
      <c r="XS107" s="23"/>
      <c r="XT107" s="23"/>
      <c r="XU107" s="23"/>
      <c r="XV107" s="23"/>
      <c r="XW107" s="23"/>
      <c r="XX107" s="23"/>
      <c r="XY107" s="23"/>
      <c r="XZ107" s="23"/>
      <c r="YA107" s="23"/>
      <c r="YB107" s="23"/>
      <c r="YC107" s="23"/>
      <c r="YD107" s="23"/>
      <c r="YE107" s="23"/>
      <c r="YF107" s="23"/>
      <c r="YG107" s="23"/>
      <c r="YH107" s="23"/>
      <c r="YI107" s="23"/>
      <c r="YJ107" s="23"/>
      <c r="YK107" s="23"/>
      <c r="YL107" s="23"/>
      <c r="YM107" s="23"/>
      <c r="YN107" s="23"/>
      <c r="YO107" s="23"/>
      <c r="YP107" s="23"/>
      <c r="YQ107" s="23"/>
      <c r="YR107" s="23"/>
      <c r="YS107" s="23"/>
      <c r="YT107" s="23"/>
      <c r="YU107" s="23"/>
      <c r="YV107" s="23"/>
      <c r="YW107" s="23"/>
      <c r="YX107" s="23"/>
      <c r="YY107" s="23"/>
      <c r="YZ107" s="23"/>
      <c r="ZA107" s="23"/>
      <c r="ZB107" s="23"/>
      <c r="ZC107" s="23"/>
      <c r="ZD107" s="23"/>
      <c r="ZE107" s="23"/>
      <c r="ZF107" s="23"/>
      <c r="ZG107" s="23"/>
      <c r="ZH107" s="23"/>
      <c r="ZI107" s="23"/>
      <c r="ZJ107" s="23"/>
      <c r="ZK107" s="23"/>
      <c r="ZL107" s="23"/>
      <c r="ZM107" s="23"/>
      <c r="ZN107" s="23"/>
      <c r="ZO107" s="23"/>
      <c r="ZP107" s="23"/>
      <c r="ZQ107" s="23"/>
      <c r="ZR107" s="23"/>
      <c r="ZS107" s="23"/>
      <c r="ZT107" s="23"/>
      <c r="ZU107" s="23"/>
      <c r="ZV107" s="23"/>
      <c r="ZW107" s="23"/>
      <c r="ZX107" s="23"/>
      <c r="ZY107" s="23"/>
      <c r="ZZ107" s="23"/>
      <c r="AAA107" s="23"/>
      <c r="AAB107" s="23"/>
      <c r="AAC107" s="23"/>
      <c r="AAD107" s="23"/>
      <c r="AAE107" s="23"/>
      <c r="AAF107" s="23"/>
      <c r="AAG107" s="23"/>
      <c r="AAH107" s="23"/>
      <c r="AAI107" s="23"/>
      <c r="AAJ107" s="23"/>
      <c r="AAK107" s="23"/>
      <c r="AAL107" s="23"/>
      <c r="AAM107" s="23"/>
      <c r="AAN107" s="23"/>
      <c r="AAO107" s="23"/>
      <c r="AAP107" s="23"/>
      <c r="AAQ107" s="23"/>
      <c r="AAR107" s="23"/>
      <c r="AAS107" s="23"/>
      <c r="AAT107" s="23"/>
      <c r="AAU107" s="23"/>
      <c r="AAV107" s="23"/>
      <c r="AAW107" s="23"/>
      <c r="AAX107" s="23"/>
      <c r="AAY107" s="23"/>
      <c r="AAZ107" s="23"/>
      <c r="ABA107" s="23"/>
      <c r="ABB107" s="23"/>
      <c r="ABC107" s="23"/>
      <c r="ABD107" s="23"/>
      <c r="ABE107" s="23"/>
      <c r="ABF107" s="23"/>
      <c r="ABG107" s="23"/>
      <c r="ABH107" s="23"/>
      <c r="ABI107" s="23"/>
      <c r="ABJ107" s="23"/>
      <c r="ABK107" s="23"/>
      <c r="ABL107" s="23"/>
      <c r="ABM107" s="23"/>
      <c r="ABN107" s="23"/>
      <c r="ABO107" s="23"/>
      <c r="ABP107" s="23"/>
      <c r="ABQ107" s="23"/>
      <c r="ABR107" s="23"/>
      <c r="ABS107" s="23"/>
      <c r="ABT107" s="23"/>
      <c r="ABU107" s="23"/>
      <c r="ABV107" s="23"/>
      <c r="ABW107" s="23"/>
      <c r="ABX107" s="23"/>
      <c r="ABY107" s="23"/>
      <c r="ABZ107" s="23"/>
      <c r="ACA107" s="23"/>
      <c r="ACB107" s="23"/>
      <c r="ACC107" s="23"/>
      <c r="ACD107" s="23"/>
      <c r="ACE107" s="23"/>
      <c r="ACF107" s="23"/>
      <c r="ACG107" s="23"/>
      <c r="ACH107" s="23"/>
      <c r="ACI107" s="23"/>
      <c r="ACJ107" s="23"/>
      <c r="ACK107" s="23"/>
      <c r="ACL107" s="23"/>
      <c r="ACM107" s="23"/>
      <c r="ACN107" s="23"/>
      <c r="ACO107" s="23"/>
      <c r="ACP107" s="23"/>
      <c r="ACQ107" s="23"/>
      <c r="ACR107" s="23"/>
      <c r="ACS107" s="23"/>
      <c r="ACT107" s="23"/>
      <c r="ACU107" s="23"/>
      <c r="ACV107" s="23"/>
      <c r="ACW107" s="23"/>
      <c r="ACX107" s="23"/>
      <c r="ACY107" s="23"/>
      <c r="ACZ107" s="23"/>
      <c r="ADA107" s="23"/>
      <c r="ADB107" s="23"/>
      <c r="ADC107" s="23"/>
      <c r="ADD107" s="23"/>
      <c r="ADE107" s="23"/>
      <c r="ADF107" s="23"/>
      <c r="ADG107" s="23"/>
      <c r="ADH107" s="23"/>
      <c r="ADI107" s="23"/>
      <c r="ADJ107" s="23"/>
      <c r="ADK107" s="23"/>
      <c r="ADL107" s="23"/>
      <c r="ADM107" s="23"/>
      <c r="ADN107" s="23"/>
      <c r="ADO107" s="23"/>
      <c r="ADP107" s="23"/>
      <c r="ADQ107" s="23"/>
      <c r="ADR107" s="23"/>
      <c r="ADS107" s="23"/>
      <c r="ADT107" s="23"/>
      <c r="ADU107" s="23"/>
      <c r="ADV107" s="23"/>
      <c r="ADW107" s="23"/>
      <c r="ADX107" s="23"/>
      <c r="ADY107" s="23"/>
      <c r="ADZ107" s="23"/>
      <c r="AEA107" s="23"/>
      <c r="AEB107" s="23"/>
      <c r="AEC107" s="23"/>
      <c r="AED107" s="23"/>
      <c r="AEE107" s="23"/>
      <c r="AEF107" s="23"/>
      <c r="AEG107" s="23"/>
      <c r="AEH107" s="23"/>
      <c r="AEI107" s="23"/>
      <c r="AEJ107" s="23"/>
      <c r="AEK107" s="23"/>
      <c r="AEL107" s="23"/>
      <c r="AEM107" s="23"/>
      <c r="AEN107" s="23"/>
      <c r="AEO107" s="23"/>
      <c r="AEP107" s="23"/>
      <c r="AEQ107" s="23"/>
      <c r="AER107" s="23"/>
      <c r="AES107" s="23"/>
      <c r="AET107" s="23"/>
      <c r="AEU107" s="23"/>
      <c r="AEV107" s="23"/>
      <c r="AEW107" s="23"/>
      <c r="AEX107" s="23"/>
      <c r="AEY107" s="23"/>
      <c r="AEZ107" s="23"/>
      <c r="AFA107" s="23"/>
      <c r="AFB107" s="23"/>
      <c r="AFC107" s="23"/>
      <c r="AFD107" s="23"/>
      <c r="AFE107" s="23"/>
      <c r="AFF107" s="23"/>
      <c r="AFG107" s="23"/>
      <c r="AFH107" s="23"/>
      <c r="AFI107" s="23"/>
      <c r="AFJ107" s="23"/>
      <c r="AFK107" s="23"/>
      <c r="AFL107" s="23"/>
      <c r="AFM107" s="23"/>
      <c r="AFN107" s="23"/>
      <c r="AFO107" s="23"/>
      <c r="AFP107" s="23"/>
      <c r="AFQ107" s="23"/>
      <c r="AFR107" s="23"/>
      <c r="AFS107" s="23"/>
      <c r="AFT107" s="23"/>
      <c r="AFU107" s="23"/>
      <c r="AFV107" s="23"/>
      <c r="AFW107" s="23"/>
      <c r="AFX107" s="23"/>
      <c r="AFY107" s="23"/>
      <c r="AFZ107" s="23"/>
      <c r="AGA107" s="23"/>
      <c r="AGB107" s="23"/>
      <c r="AGC107" s="23"/>
      <c r="AGD107" s="23"/>
      <c r="AGE107" s="23"/>
      <c r="AGF107" s="23"/>
      <c r="AGG107" s="23"/>
      <c r="AGH107" s="23"/>
      <c r="AGI107" s="23"/>
      <c r="AGJ107" s="23"/>
      <c r="AGK107" s="23"/>
      <c r="AGL107" s="23"/>
      <c r="AGM107" s="23"/>
      <c r="AGN107" s="23"/>
      <c r="AGO107" s="23"/>
      <c r="AGP107" s="23"/>
      <c r="AGQ107" s="23"/>
      <c r="AGR107" s="23"/>
      <c r="AGS107" s="23"/>
      <c r="AGT107" s="23"/>
      <c r="AGU107" s="23"/>
      <c r="AGV107" s="23"/>
      <c r="AGW107" s="23"/>
      <c r="AGX107" s="23"/>
      <c r="AGY107" s="23"/>
      <c r="AGZ107" s="23"/>
      <c r="AHA107" s="23"/>
      <c r="AHB107" s="23"/>
      <c r="AHC107" s="23"/>
      <c r="AHD107" s="23"/>
      <c r="AHE107" s="23"/>
      <c r="AHF107" s="23"/>
      <c r="AHG107" s="23"/>
      <c r="AHH107" s="23"/>
      <c r="AHI107" s="23"/>
      <c r="AHJ107" s="23"/>
      <c r="AHK107" s="23"/>
      <c r="AHL107" s="23"/>
      <c r="AHM107" s="23"/>
      <c r="AHN107" s="23"/>
      <c r="AHO107" s="23"/>
      <c r="AHP107" s="23"/>
      <c r="AHQ107" s="23"/>
      <c r="AHR107" s="23"/>
      <c r="AHS107" s="23"/>
      <c r="AHT107" s="23"/>
      <c r="AHU107" s="23"/>
      <c r="AHV107" s="23"/>
      <c r="AHW107" s="23"/>
      <c r="AHX107" s="23"/>
      <c r="AHY107" s="23"/>
      <c r="AHZ107" s="23"/>
      <c r="AIA107" s="23"/>
      <c r="AIB107" s="23"/>
      <c r="AIC107" s="23"/>
      <c r="AID107" s="23"/>
      <c r="AIE107" s="23"/>
      <c r="AIF107" s="23"/>
      <c r="AIG107" s="23"/>
      <c r="AIH107" s="23"/>
      <c r="AII107" s="23"/>
      <c r="AIJ107" s="23"/>
      <c r="AIK107" s="23"/>
      <c r="AIL107" s="23"/>
      <c r="AIM107" s="23"/>
      <c r="AIN107" s="23"/>
      <c r="AIO107" s="23"/>
      <c r="AIP107" s="23"/>
      <c r="AIQ107" s="23"/>
      <c r="AIR107" s="23"/>
      <c r="AIS107" s="23"/>
      <c r="AIT107" s="23"/>
      <c r="AIU107" s="23"/>
      <c r="AIV107" s="23"/>
      <c r="AIW107" s="23"/>
      <c r="AIX107" s="23"/>
      <c r="AIY107" s="23"/>
      <c r="AIZ107" s="23"/>
      <c r="AJA107" s="23"/>
      <c r="AJB107" s="23"/>
      <c r="AJC107" s="23"/>
      <c r="AJD107" s="23"/>
      <c r="AJE107" s="23"/>
      <c r="AJF107" s="23"/>
      <c r="AJG107" s="23"/>
      <c r="AJH107" s="23"/>
      <c r="AJI107" s="23"/>
      <c r="AJJ107" s="23"/>
      <c r="AJK107" s="23"/>
      <c r="AJL107" s="23"/>
      <c r="AJM107" s="23"/>
      <c r="AJN107" s="23"/>
      <c r="AJO107" s="23"/>
      <c r="AJP107" s="23"/>
      <c r="AJQ107" s="23"/>
      <c r="AJR107" s="23"/>
      <c r="AJS107" s="23"/>
      <c r="AJT107" s="23"/>
      <c r="AJU107" s="23"/>
      <c r="AJV107" s="23"/>
      <c r="AJW107" s="23"/>
      <c r="AJX107" s="23"/>
      <c r="AJY107" s="23"/>
      <c r="AJZ107" s="23"/>
      <c r="AKA107" s="23"/>
      <c r="AKB107" s="23"/>
      <c r="AKC107" s="23"/>
      <c r="AKD107" s="23"/>
      <c r="AKE107" s="23"/>
      <c r="AKF107" s="23"/>
      <c r="AKG107" s="23"/>
      <c r="AKH107" s="23"/>
      <c r="AKI107" s="23"/>
      <c r="AKJ107" s="23"/>
      <c r="AKK107" s="23"/>
      <c r="AKL107" s="23"/>
      <c r="AKM107" s="23"/>
      <c r="AKN107" s="23"/>
      <c r="AKO107" s="23"/>
      <c r="AKP107" s="23"/>
      <c r="AKQ107" s="23"/>
      <c r="AKR107" s="23"/>
      <c r="AKS107" s="23"/>
      <c r="AKT107" s="23"/>
      <c r="AKU107" s="23"/>
      <c r="AKV107" s="23"/>
      <c r="AKW107" s="23"/>
      <c r="AKX107" s="23"/>
      <c r="AKY107" s="23"/>
      <c r="AKZ107" s="23"/>
      <c r="ALA107" s="23"/>
      <c r="ALB107" s="23"/>
      <c r="ALC107" s="23"/>
      <c r="ALD107" s="23"/>
      <c r="ALE107" s="23"/>
      <c r="ALF107" s="23"/>
      <c r="ALG107" s="23"/>
      <c r="ALH107" s="23"/>
      <c r="ALI107" s="23"/>
      <c r="ALJ107" s="23"/>
      <c r="ALK107" s="23"/>
      <c r="ALL107" s="23"/>
      <c r="ALM107" s="23"/>
      <c r="ALN107" s="23"/>
      <c r="ALO107" s="23"/>
      <c r="ALP107" s="23"/>
      <c r="ALQ107" s="23"/>
      <c r="ALR107" s="23"/>
      <c r="ALS107" s="23"/>
      <c r="ALT107" s="23"/>
      <c r="ALU107" s="23"/>
      <c r="ALV107" s="23"/>
      <c r="ALW107" s="23"/>
      <c r="ALX107" s="23"/>
      <c r="ALY107" s="23"/>
      <c r="ALZ107" s="23"/>
      <c r="AMA107" s="23"/>
      <c r="AMB107" s="23"/>
      <c r="AMC107" s="23"/>
      <c r="AMD107" s="23"/>
      <c r="AME107" s="23"/>
      <c r="AMF107" s="23"/>
      <c r="AMG107" s="23"/>
      <c r="AMH107" s="23"/>
      <c r="AMI107" s="23"/>
      <c r="AMJ107" s="23"/>
      <c r="AMK107" s="23"/>
      <c r="AML107" s="23"/>
      <c r="AMM107" s="23"/>
      <c r="AMN107" s="23"/>
      <c r="AMO107" s="23"/>
      <c r="AMP107" s="23"/>
      <c r="AMQ107" s="23"/>
      <c r="AMR107" s="23"/>
      <c r="AMS107" s="23"/>
      <c r="AMT107" s="23"/>
      <c r="AMU107" s="23"/>
      <c r="AMV107" s="23"/>
      <c r="AMW107" s="23"/>
      <c r="AMX107" s="23"/>
      <c r="AMY107" s="23"/>
      <c r="AMZ107" s="23"/>
      <c r="ANA107" s="23"/>
      <c r="ANB107" s="23"/>
      <c r="ANC107" s="23"/>
      <c r="AND107" s="23"/>
      <c r="ANE107" s="23"/>
      <c r="ANF107" s="23"/>
      <c r="ANG107" s="23"/>
      <c r="ANH107" s="23"/>
      <c r="ANI107" s="23"/>
      <c r="ANJ107" s="23"/>
      <c r="ANK107" s="23"/>
      <c r="ANL107" s="23"/>
      <c r="ANM107" s="23"/>
      <c r="ANN107" s="23"/>
      <c r="ANO107" s="23"/>
      <c r="ANP107" s="23"/>
      <c r="ANQ107" s="23"/>
      <c r="ANR107" s="23"/>
      <c r="ANS107" s="23"/>
      <c r="ANT107" s="23"/>
      <c r="ANU107" s="23"/>
      <c r="ANV107" s="23"/>
      <c r="ANW107" s="23"/>
      <c r="ANX107" s="23"/>
      <c r="ANY107" s="23"/>
      <c r="ANZ107" s="23"/>
      <c r="AOA107" s="23"/>
      <c r="AOB107" s="23"/>
      <c r="AOC107" s="23"/>
      <c r="AOD107" s="23"/>
      <c r="AOE107" s="23"/>
      <c r="AOF107" s="23"/>
      <c r="AOG107" s="23"/>
      <c r="AOH107" s="23"/>
      <c r="AOI107" s="23"/>
      <c r="AOJ107" s="23"/>
      <c r="AOK107" s="23"/>
      <c r="AOL107" s="23"/>
      <c r="AOM107" s="23"/>
      <c r="AON107" s="23"/>
      <c r="AOO107" s="23"/>
      <c r="AOP107" s="23"/>
      <c r="AOQ107" s="23"/>
      <c r="AOR107" s="23"/>
      <c r="AOS107" s="23"/>
      <c r="AOT107" s="23"/>
      <c r="AOU107" s="23"/>
      <c r="AOV107" s="23"/>
      <c r="AOW107" s="23"/>
      <c r="AOX107" s="23"/>
      <c r="AOY107" s="23"/>
      <c r="AOZ107" s="23"/>
      <c r="APA107" s="23"/>
      <c r="APB107" s="23"/>
      <c r="APC107" s="23"/>
      <c r="APD107" s="23"/>
      <c r="APE107" s="23"/>
      <c r="APF107" s="23"/>
      <c r="APG107" s="23"/>
      <c r="APH107" s="23"/>
      <c r="API107" s="23"/>
      <c r="APJ107" s="23"/>
      <c r="APK107" s="23"/>
      <c r="APL107" s="23"/>
      <c r="APM107" s="23"/>
      <c r="APN107" s="23"/>
      <c r="APO107" s="23"/>
      <c r="APP107" s="23"/>
      <c r="APQ107" s="23"/>
      <c r="APR107" s="23"/>
      <c r="APS107" s="23"/>
      <c r="APT107" s="23"/>
      <c r="APU107" s="23"/>
      <c r="APV107" s="23"/>
      <c r="APW107" s="23"/>
      <c r="APX107" s="23"/>
      <c r="APY107" s="23"/>
      <c r="APZ107" s="23"/>
      <c r="AQA107" s="23"/>
      <c r="AQB107" s="23"/>
      <c r="AQC107" s="23"/>
      <c r="AQD107" s="23"/>
      <c r="AQE107" s="23"/>
      <c r="AQF107" s="23"/>
      <c r="AQG107" s="23"/>
      <c r="AQH107" s="23"/>
      <c r="AQI107" s="23"/>
      <c r="AQJ107" s="23"/>
      <c r="AQK107" s="23"/>
      <c r="AQL107" s="23"/>
      <c r="AQM107" s="23"/>
      <c r="AQN107" s="23"/>
      <c r="AQO107" s="23"/>
      <c r="AQP107" s="23"/>
      <c r="AQQ107" s="23"/>
      <c r="AQR107" s="23"/>
      <c r="AQS107" s="23"/>
      <c r="AQT107" s="23"/>
      <c r="AQU107" s="23"/>
      <c r="AQV107" s="23"/>
      <c r="AQW107" s="23"/>
      <c r="AQX107" s="23"/>
      <c r="AQY107" s="23"/>
      <c r="AQZ107" s="23"/>
      <c r="ARA107" s="23"/>
      <c r="ARB107" s="23"/>
      <c r="ARC107" s="23"/>
      <c r="ARD107" s="23"/>
      <c r="ARE107" s="23"/>
      <c r="ARF107" s="23"/>
      <c r="ARG107" s="23"/>
      <c r="ARH107" s="23"/>
      <c r="ARI107" s="23"/>
      <c r="ARJ107" s="23"/>
      <c r="ARK107" s="23"/>
      <c r="ARL107" s="23"/>
      <c r="ARM107" s="23"/>
      <c r="ARN107" s="23"/>
      <c r="ARO107" s="23"/>
      <c r="ARP107" s="23"/>
      <c r="ARQ107" s="23"/>
      <c r="ARR107" s="23"/>
      <c r="ARS107" s="23"/>
      <c r="ART107" s="23"/>
      <c r="ARU107" s="23"/>
      <c r="ARV107" s="23"/>
      <c r="ARW107" s="23"/>
      <c r="ARX107" s="23"/>
      <c r="ARY107" s="23"/>
      <c r="ARZ107" s="23"/>
      <c r="ASA107" s="23"/>
      <c r="ASB107" s="23"/>
      <c r="ASC107" s="23"/>
      <c r="ASD107" s="23"/>
      <c r="ASE107" s="23"/>
      <c r="ASF107" s="23"/>
      <c r="ASG107" s="23"/>
      <c r="ASH107" s="23"/>
      <c r="ASI107" s="23"/>
      <c r="ASJ107" s="23"/>
      <c r="ASK107" s="23"/>
      <c r="ASL107" s="23"/>
      <c r="ASM107" s="23"/>
      <c r="ASN107" s="23"/>
      <c r="ASO107" s="23"/>
      <c r="ASP107" s="23"/>
      <c r="ASQ107" s="23"/>
      <c r="ASR107" s="23"/>
      <c r="ASS107" s="23"/>
      <c r="AST107" s="23"/>
      <c r="ASU107" s="23"/>
      <c r="ASV107" s="23"/>
      <c r="ASW107" s="23"/>
      <c r="ASX107" s="23"/>
      <c r="ASY107" s="23"/>
      <c r="ASZ107" s="23"/>
      <c r="ATA107" s="23"/>
      <c r="ATB107" s="23"/>
      <c r="ATC107" s="23"/>
      <c r="ATD107" s="23"/>
      <c r="ATE107" s="23"/>
      <c r="ATF107" s="23"/>
      <c r="ATG107" s="23"/>
      <c r="ATH107" s="23"/>
      <c r="ATI107" s="23"/>
      <c r="ATJ107" s="23"/>
      <c r="ATK107" s="23"/>
      <c r="ATL107" s="23"/>
      <c r="ATM107" s="23"/>
      <c r="ATN107" s="23"/>
      <c r="ATO107" s="23"/>
      <c r="ATP107" s="23"/>
      <c r="ATQ107" s="23"/>
      <c r="ATR107" s="23"/>
      <c r="ATS107" s="23"/>
      <c r="ATT107" s="23"/>
      <c r="ATU107" s="23"/>
      <c r="ATV107" s="23"/>
      <c r="ATW107" s="23"/>
      <c r="ATX107" s="23"/>
      <c r="ATY107" s="23"/>
      <c r="ATZ107" s="23"/>
      <c r="AUA107" s="23"/>
      <c r="AUB107" s="23"/>
      <c r="AUC107" s="23"/>
      <c r="AUD107" s="23"/>
      <c r="AUE107" s="23"/>
      <c r="AUF107" s="23"/>
      <c r="AUG107" s="23"/>
      <c r="AUH107" s="23"/>
      <c r="AUI107" s="23"/>
      <c r="AUJ107" s="23"/>
      <c r="AUK107" s="23"/>
      <c r="AUL107" s="23"/>
      <c r="AUM107" s="23"/>
      <c r="AUN107" s="23"/>
      <c r="AUO107" s="23"/>
      <c r="AUP107" s="23"/>
      <c r="AUQ107" s="23"/>
      <c r="AUR107" s="23"/>
      <c r="AUS107" s="23"/>
      <c r="AUT107" s="23"/>
      <c r="AUU107" s="23"/>
      <c r="AUV107" s="23"/>
      <c r="AUW107" s="23"/>
      <c r="AUX107" s="23"/>
      <c r="AUY107" s="23"/>
      <c r="AUZ107" s="23"/>
      <c r="AVA107" s="23"/>
      <c r="AVB107" s="23"/>
      <c r="AVC107" s="23"/>
      <c r="AVD107" s="23"/>
      <c r="AVE107" s="23"/>
      <c r="AVF107" s="23"/>
      <c r="AVG107" s="23"/>
      <c r="AVH107" s="23"/>
      <c r="AVI107" s="23"/>
      <c r="AVJ107" s="23"/>
      <c r="AVK107" s="23"/>
      <c r="AVL107" s="23"/>
      <c r="AVM107" s="23"/>
      <c r="AVN107" s="23"/>
      <c r="AVO107" s="23"/>
      <c r="AVP107" s="23"/>
      <c r="AVQ107" s="23"/>
      <c r="AVR107" s="23"/>
      <c r="AVS107" s="23"/>
      <c r="AVT107" s="23"/>
      <c r="AVU107" s="23"/>
      <c r="AVV107" s="23"/>
      <c r="AVW107" s="23"/>
      <c r="AVX107" s="23"/>
      <c r="AVY107" s="23"/>
      <c r="AVZ107" s="23"/>
      <c r="AWA107" s="23"/>
      <c r="AWB107" s="23"/>
      <c r="AWC107" s="23"/>
      <c r="AWD107" s="23"/>
      <c r="AWE107" s="23"/>
      <c r="AWF107" s="23"/>
      <c r="AWG107" s="23"/>
      <c r="AWH107" s="23"/>
      <c r="AWI107" s="23"/>
      <c r="AWJ107" s="23"/>
      <c r="AWK107" s="23"/>
      <c r="AWL107" s="23"/>
      <c r="AWM107" s="23"/>
      <c r="AWN107" s="23"/>
      <c r="AWO107" s="23"/>
      <c r="AWP107" s="23"/>
      <c r="AWQ107" s="23"/>
      <c r="AWR107" s="23"/>
      <c r="AWS107" s="23"/>
      <c r="AWT107" s="23"/>
      <c r="AWU107" s="23"/>
      <c r="AWV107" s="23"/>
      <c r="AWW107" s="23"/>
      <c r="AWX107" s="23"/>
      <c r="AWY107" s="23"/>
      <c r="AWZ107" s="23"/>
      <c r="AXA107" s="23"/>
      <c r="AXB107" s="23"/>
      <c r="AXC107" s="23"/>
      <c r="AXD107" s="23"/>
      <c r="AXE107" s="23"/>
      <c r="AXF107" s="23"/>
      <c r="AXG107" s="23"/>
      <c r="AXH107" s="23"/>
      <c r="AXI107" s="23"/>
      <c r="AXJ107" s="23"/>
      <c r="AXK107" s="23"/>
      <c r="AXL107" s="23"/>
      <c r="AXM107" s="23"/>
      <c r="AXN107" s="23"/>
      <c r="AXO107" s="23"/>
      <c r="AXP107" s="23"/>
      <c r="AXQ107" s="23"/>
      <c r="AXR107" s="23"/>
      <c r="AXS107" s="23"/>
      <c r="AXT107" s="23"/>
      <c r="AXU107" s="23"/>
      <c r="AXV107" s="23"/>
      <c r="AXW107" s="23"/>
      <c r="AXX107" s="23"/>
      <c r="AXY107" s="23"/>
      <c r="AXZ107" s="23"/>
      <c r="AYA107" s="23"/>
      <c r="AYB107" s="23"/>
      <c r="AYC107" s="23"/>
      <c r="AYD107" s="23"/>
      <c r="AYE107" s="23"/>
      <c r="AYF107" s="23"/>
      <c r="AYG107" s="23"/>
      <c r="AYH107" s="23"/>
      <c r="AYI107" s="23"/>
      <c r="AYJ107" s="23"/>
      <c r="AYK107" s="23"/>
      <c r="AYL107" s="23"/>
      <c r="AYM107" s="23"/>
      <c r="AYN107" s="23"/>
      <c r="AYO107" s="23"/>
      <c r="AYP107" s="23"/>
      <c r="AYQ107" s="23"/>
      <c r="AYR107" s="23"/>
      <c r="AYS107" s="23"/>
      <c r="AYT107" s="23"/>
      <c r="AYU107" s="23"/>
      <c r="AYV107" s="23"/>
      <c r="AYW107" s="23"/>
      <c r="AYX107" s="23"/>
      <c r="AYY107" s="23"/>
      <c r="AYZ107" s="23"/>
      <c r="AZA107" s="23"/>
      <c r="AZB107" s="23"/>
      <c r="AZC107" s="23"/>
      <c r="AZD107" s="23"/>
      <c r="AZE107" s="23"/>
      <c r="AZF107" s="23"/>
      <c r="AZG107" s="23"/>
      <c r="AZH107" s="23"/>
      <c r="AZI107" s="23"/>
      <c r="AZJ107" s="23"/>
      <c r="AZK107" s="23"/>
      <c r="AZL107" s="23"/>
      <c r="AZM107" s="23"/>
      <c r="AZN107" s="23"/>
      <c r="AZO107" s="23"/>
      <c r="AZP107" s="23"/>
      <c r="AZQ107" s="23"/>
      <c r="AZR107" s="23"/>
      <c r="AZS107" s="23"/>
      <c r="AZT107" s="23"/>
      <c r="AZU107" s="23"/>
      <c r="AZV107" s="23"/>
      <c r="AZW107" s="23"/>
      <c r="AZX107" s="23"/>
      <c r="AZY107" s="23"/>
      <c r="AZZ107" s="23"/>
      <c r="BAA107" s="23"/>
      <c r="BAB107" s="23"/>
      <c r="BAC107" s="23"/>
      <c r="BAD107" s="23"/>
      <c r="BAE107" s="23"/>
      <c r="BAF107" s="23"/>
      <c r="BAG107" s="23"/>
      <c r="BAH107" s="23"/>
      <c r="BAI107" s="23"/>
      <c r="BAJ107" s="23"/>
      <c r="BAK107" s="23"/>
      <c r="BAL107" s="23"/>
      <c r="BAM107" s="23"/>
      <c r="BAN107" s="23"/>
      <c r="BAO107" s="23"/>
      <c r="BAP107" s="23"/>
      <c r="BAQ107" s="23"/>
      <c r="BAR107" s="23"/>
      <c r="BAS107" s="23"/>
      <c r="BAT107" s="23"/>
    </row>
    <row r="108" spans="1:1398" ht="18" hidden="1" customHeight="1" x14ac:dyDescent="0.25">
      <c r="A108" s="304"/>
      <c r="B108" s="260"/>
      <c r="C108" s="351"/>
      <c r="D108" s="351"/>
      <c r="E108" s="351"/>
      <c r="F108" s="351"/>
      <c r="G108" s="351"/>
      <c r="H108" s="80"/>
      <c r="I108" s="80"/>
      <c r="J108" s="80"/>
      <c r="K108" s="309"/>
      <c r="L108" s="310"/>
      <c r="M108" s="311"/>
      <c r="N108" s="42"/>
      <c r="O108" s="108"/>
    </row>
    <row r="109" spans="1:1398" ht="9" hidden="1" customHeight="1" x14ac:dyDescent="0.2">
      <c r="A109" s="69"/>
      <c r="B109" s="69"/>
      <c r="C109" s="69"/>
      <c r="D109" s="69"/>
      <c r="E109" s="69"/>
      <c r="F109" s="69"/>
      <c r="G109" s="69"/>
      <c r="H109" s="80"/>
      <c r="I109" s="81"/>
      <c r="J109" s="81"/>
      <c r="K109" s="81"/>
      <c r="L109" s="81"/>
      <c r="M109" s="81"/>
      <c r="N109" s="72"/>
      <c r="O109" s="303"/>
    </row>
    <row r="110" spans="1:1398" ht="18" hidden="1" customHeight="1" x14ac:dyDescent="0.25">
      <c r="A110" s="304"/>
      <c r="B110" s="260"/>
      <c r="C110" s="351"/>
      <c r="D110" s="351"/>
      <c r="E110" s="351"/>
      <c r="F110" s="351"/>
      <c r="G110" s="351"/>
      <c r="H110" s="80"/>
      <c r="I110" s="80"/>
      <c r="J110" s="80"/>
      <c r="K110" s="309"/>
      <c r="L110" s="310"/>
      <c r="M110" s="311"/>
      <c r="N110" s="42"/>
      <c r="O110" s="108"/>
    </row>
    <row r="111" spans="1:1398" ht="9.75" hidden="1" customHeight="1" x14ac:dyDescent="0.2">
      <c r="A111" s="72"/>
      <c r="B111" s="72"/>
      <c r="C111" s="72"/>
      <c r="D111" s="72"/>
      <c r="E111" s="82"/>
      <c r="F111" s="72"/>
      <c r="G111" s="70"/>
      <c r="H111" s="32"/>
      <c r="I111" s="32"/>
      <c r="J111" s="32"/>
      <c r="K111" s="32"/>
      <c r="L111" s="32"/>
      <c r="M111" s="32"/>
      <c r="N111" s="32"/>
      <c r="O111" s="32"/>
    </row>
    <row r="112" spans="1:1398" ht="18" hidden="1" customHeight="1" x14ac:dyDescent="0.25">
      <c r="A112" s="304"/>
      <c r="B112" s="260"/>
      <c r="C112" s="351"/>
      <c r="D112" s="351"/>
      <c r="E112" s="351"/>
      <c r="F112" s="351"/>
      <c r="G112" s="351"/>
      <c r="H112" s="80"/>
      <c r="I112" s="80"/>
      <c r="J112" s="80"/>
      <c r="K112" s="309"/>
      <c r="L112" s="310"/>
      <c r="M112" s="311"/>
      <c r="N112" s="42"/>
      <c r="O112" s="108"/>
    </row>
    <row r="113" spans="1:1398" ht="9.75" hidden="1" customHeight="1" x14ac:dyDescent="0.2">
      <c r="A113" s="72"/>
      <c r="B113" s="72"/>
      <c r="C113" s="72"/>
      <c r="D113" s="72"/>
      <c r="E113" s="82"/>
      <c r="F113" s="72"/>
      <c r="G113" s="70"/>
      <c r="H113" s="32"/>
      <c r="I113" s="32"/>
      <c r="J113" s="32"/>
      <c r="K113" s="32"/>
      <c r="L113" s="32"/>
      <c r="M113" s="32"/>
      <c r="N113" s="32"/>
      <c r="O113" s="32"/>
    </row>
    <row r="114" spans="1:1398" s="6" customFormat="1" ht="15" hidden="1" x14ac:dyDescent="0.2">
      <c r="A114" s="335" t="s">
        <v>13</v>
      </c>
      <c r="B114" s="336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7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  <c r="SO114" s="21"/>
      <c r="SP114" s="21"/>
      <c r="SQ114" s="21"/>
      <c r="SR114" s="21"/>
      <c r="SS114" s="21"/>
      <c r="ST114" s="21"/>
      <c r="SU114" s="21"/>
      <c r="SV114" s="21"/>
      <c r="SW114" s="21"/>
      <c r="SX114" s="21"/>
      <c r="SY114" s="21"/>
      <c r="SZ114" s="21"/>
      <c r="TA114" s="21"/>
      <c r="TB114" s="21"/>
      <c r="TC114" s="21"/>
      <c r="TD114" s="21"/>
      <c r="TE114" s="21"/>
      <c r="TF114" s="21"/>
      <c r="TG114" s="21"/>
      <c r="TH114" s="21"/>
      <c r="TI114" s="21"/>
      <c r="TJ114" s="21"/>
      <c r="TK114" s="21"/>
      <c r="TL114" s="21"/>
      <c r="TM114" s="21"/>
      <c r="TN114" s="21"/>
      <c r="TO114" s="21"/>
      <c r="TP114" s="21"/>
      <c r="TQ114" s="21"/>
      <c r="TR114" s="21"/>
      <c r="TS114" s="21"/>
      <c r="TT114" s="21"/>
      <c r="TU114" s="21"/>
      <c r="TV114" s="21"/>
      <c r="TW114" s="21"/>
      <c r="TX114" s="21"/>
      <c r="TY114" s="21"/>
      <c r="TZ114" s="21"/>
      <c r="UA114" s="21"/>
      <c r="UB114" s="21"/>
      <c r="UC114" s="21"/>
      <c r="UD114" s="21"/>
      <c r="UE114" s="21"/>
      <c r="UF114" s="21"/>
      <c r="UG114" s="21"/>
      <c r="UH114" s="21"/>
      <c r="UI114" s="21"/>
      <c r="UJ114" s="21"/>
      <c r="UK114" s="21"/>
      <c r="UL114" s="21"/>
      <c r="UM114" s="21"/>
      <c r="UN114" s="21"/>
      <c r="UO114" s="21"/>
      <c r="UP114" s="21"/>
      <c r="UQ114" s="21"/>
      <c r="UR114" s="21"/>
      <c r="US114" s="21"/>
      <c r="UT114" s="21"/>
      <c r="UU114" s="21"/>
      <c r="UV114" s="21"/>
      <c r="UW114" s="21"/>
      <c r="UX114" s="21"/>
      <c r="UY114" s="21"/>
      <c r="UZ114" s="21"/>
      <c r="VA114" s="21"/>
      <c r="VB114" s="21"/>
      <c r="VC114" s="21"/>
      <c r="VD114" s="21"/>
      <c r="VE114" s="21"/>
      <c r="VF114" s="21"/>
      <c r="VG114" s="21"/>
      <c r="VH114" s="21"/>
      <c r="VI114" s="21"/>
      <c r="VJ114" s="21"/>
      <c r="VK114" s="21"/>
      <c r="VL114" s="21"/>
      <c r="VM114" s="21"/>
      <c r="VN114" s="21"/>
      <c r="VO114" s="21"/>
      <c r="VP114" s="21"/>
      <c r="VQ114" s="21"/>
      <c r="VR114" s="21"/>
      <c r="VS114" s="21"/>
      <c r="VT114" s="21"/>
      <c r="VU114" s="21"/>
      <c r="VV114" s="21"/>
      <c r="VW114" s="21"/>
      <c r="VX114" s="21"/>
      <c r="VY114" s="21"/>
      <c r="VZ114" s="21"/>
      <c r="WA114" s="21"/>
      <c r="WB114" s="21"/>
      <c r="WC114" s="21"/>
      <c r="WD114" s="21"/>
      <c r="WE114" s="21"/>
      <c r="WF114" s="21"/>
      <c r="WG114" s="21"/>
      <c r="WH114" s="21"/>
      <c r="WI114" s="21"/>
      <c r="WJ114" s="21"/>
      <c r="WK114" s="21"/>
      <c r="WL114" s="21"/>
      <c r="WM114" s="21"/>
      <c r="WN114" s="21"/>
      <c r="WO114" s="21"/>
      <c r="WP114" s="21"/>
      <c r="WQ114" s="21"/>
      <c r="WR114" s="21"/>
      <c r="WS114" s="21"/>
      <c r="WT114" s="21"/>
      <c r="WU114" s="21"/>
      <c r="WV114" s="21"/>
      <c r="WW114" s="21"/>
      <c r="WX114" s="21"/>
      <c r="WY114" s="21"/>
      <c r="WZ114" s="21"/>
      <c r="XA114" s="21"/>
      <c r="XB114" s="21"/>
      <c r="XC114" s="21"/>
      <c r="XD114" s="21"/>
      <c r="XE114" s="21"/>
      <c r="XF114" s="21"/>
      <c r="XG114" s="21"/>
      <c r="XH114" s="21"/>
      <c r="XI114" s="21"/>
      <c r="XJ114" s="21"/>
      <c r="XK114" s="21"/>
      <c r="XL114" s="21"/>
      <c r="XM114" s="21"/>
      <c r="XN114" s="21"/>
      <c r="XO114" s="21"/>
      <c r="XP114" s="21"/>
      <c r="XQ114" s="21"/>
      <c r="XR114" s="21"/>
      <c r="XS114" s="21"/>
      <c r="XT114" s="21"/>
      <c r="XU114" s="21"/>
      <c r="XV114" s="21"/>
      <c r="XW114" s="21"/>
      <c r="XX114" s="21"/>
      <c r="XY114" s="21"/>
      <c r="XZ114" s="21"/>
      <c r="YA114" s="21"/>
      <c r="YB114" s="21"/>
      <c r="YC114" s="21"/>
      <c r="YD114" s="21"/>
      <c r="YE114" s="21"/>
      <c r="YF114" s="21"/>
      <c r="YG114" s="21"/>
      <c r="YH114" s="21"/>
      <c r="YI114" s="21"/>
      <c r="YJ114" s="21"/>
      <c r="YK114" s="21"/>
      <c r="YL114" s="21"/>
      <c r="YM114" s="21"/>
      <c r="YN114" s="21"/>
      <c r="YO114" s="21"/>
      <c r="YP114" s="21"/>
      <c r="YQ114" s="21"/>
      <c r="YR114" s="21"/>
      <c r="YS114" s="21"/>
      <c r="YT114" s="21"/>
      <c r="YU114" s="21"/>
      <c r="YV114" s="21"/>
      <c r="YW114" s="21"/>
      <c r="YX114" s="21"/>
      <c r="YY114" s="21"/>
      <c r="YZ114" s="21"/>
      <c r="ZA114" s="21"/>
      <c r="ZB114" s="21"/>
      <c r="ZC114" s="21"/>
      <c r="ZD114" s="21"/>
      <c r="ZE114" s="21"/>
      <c r="ZF114" s="21"/>
      <c r="ZG114" s="21"/>
      <c r="ZH114" s="21"/>
      <c r="ZI114" s="21"/>
      <c r="ZJ114" s="21"/>
      <c r="ZK114" s="21"/>
      <c r="ZL114" s="21"/>
      <c r="ZM114" s="21"/>
      <c r="ZN114" s="21"/>
      <c r="ZO114" s="21"/>
      <c r="ZP114" s="21"/>
      <c r="ZQ114" s="21"/>
      <c r="ZR114" s="21"/>
      <c r="ZS114" s="21"/>
      <c r="ZT114" s="21"/>
      <c r="ZU114" s="21"/>
      <c r="ZV114" s="21"/>
      <c r="ZW114" s="21"/>
      <c r="ZX114" s="21"/>
      <c r="ZY114" s="21"/>
      <c r="ZZ114" s="21"/>
      <c r="AAA114" s="21"/>
      <c r="AAB114" s="21"/>
      <c r="AAC114" s="21"/>
      <c r="AAD114" s="21"/>
      <c r="AAE114" s="21"/>
      <c r="AAF114" s="21"/>
      <c r="AAG114" s="21"/>
      <c r="AAH114" s="21"/>
      <c r="AAI114" s="21"/>
      <c r="AAJ114" s="21"/>
      <c r="AAK114" s="21"/>
      <c r="AAL114" s="21"/>
      <c r="AAM114" s="21"/>
      <c r="AAN114" s="21"/>
      <c r="AAO114" s="21"/>
      <c r="AAP114" s="21"/>
      <c r="AAQ114" s="21"/>
      <c r="AAR114" s="21"/>
      <c r="AAS114" s="21"/>
      <c r="AAT114" s="21"/>
      <c r="AAU114" s="21"/>
      <c r="AAV114" s="21"/>
      <c r="AAW114" s="21"/>
      <c r="AAX114" s="21"/>
      <c r="AAY114" s="21"/>
      <c r="AAZ114" s="21"/>
      <c r="ABA114" s="21"/>
      <c r="ABB114" s="21"/>
      <c r="ABC114" s="21"/>
      <c r="ABD114" s="21"/>
      <c r="ABE114" s="21"/>
      <c r="ABF114" s="21"/>
      <c r="ABG114" s="21"/>
      <c r="ABH114" s="21"/>
      <c r="ABI114" s="21"/>
      <c r="ABJ114" s="21"/>
      <c r="ABK114" s="21"/>
      <c r="ABL114" s="21"/>
      <c r="ABM114" s="21"/>
      <c r="ABN114" s="21"/>
      <c r="ABO114" s="21"/>
      <c r="ABP114" s="21"/>
      <c r="ABQ114" s="21"/>
      <c r="ABR114" s="21"/>
      <c r="ABS114" s="21"/>
      <c r="ABT114" s="21"/>
      <c r="ABU114" s="21"/>
      <c r="ABV114" s="21"/>
      <c r="ABW114" s="21"/>
      <c r="ABX114" s="21"/>
      <c r="ABY114" s="21"/>
      <c r="ABZ114" s="21"/>
      <c r="ACA114" s="21"/>
      <c r="ACB114" s="21"/>
      <c r="ACC114" s="21"/>
      <c r="ACD114" s="21"/>
      <c r="ACE114" s="21"/>
      <c r="ACF114" s="21"/>
      <c r="ACG114" s="21"/>
      <c r="ACH114" s="21"/>
      <c r="ACI114" s="21"/>
      <c r="ACJ114" s="21"/>
      <c r="ACK114" s="21"/>
      <c r="ACL114" s="21"/>
      <c r="ACM114" s="21"/>
      <c r="ACN114" s="21"/>
      <c r="ACO114" s="21"/>
      <c r="ACP114" s="21"/>
      <c r="ACQ114" s="21"/>
      <c r="ACR114" s="21"/>
      <c r="ACS114" s="21"/>
      <c r="ACT114" s="21"/>
      <c r="ACU114" s="21"/>
      <c r="ACV114" s="21"/>
      <c r="ACW114" s="21"/>
      <c r="ACX114" s="21"/>
      <c r="ACY114" s="21"/>
      <c r="ACZ114" s="21"/>
      <c r="ADA114" s="21"/>
      <c r="ADB114" s="21"/>
      <c r="ADC114" s="21"/>
      <c r="ADD114" s="21"/>
      <c r="ADE114" s="21"/>
      <c r="ADF114" s="21"/>
      <c r="ADG114" s="21"/>
      <c r="ADH114" s="21"/>
      <c r="ADI114" s="21"/>
      <c r="ADJ114" s="21"/>
      <c r="ADK114" s="21"/>
      <c r="ADL114" s="21"/>
      <c r="ADM114" s="21"/>
      <c r="ADN114" s="21"/>
      <c r="ADO114" s="21"/>
      <c r="ADP114" s="21"/>
      <c r="ADQ114" s="21"/>
      <c r="ADR114" s="21"/>
      <c r="ADS114" s="21"/>
      <c r="ADT114" s="21"/>
      <c r="ADU114" s="21"/>
      <c r="ADV114" s="21"/>
      <c r="ADW114" s="21"/>
      <c r="ADX114" s="21"/>
      <c r="ADY114" s="21"/>
      <c r="ADZ114" s="21"/>
      <c r="AEA114" s="21"/>
      <c r="AEB114" s="21"/>
      <c r="AEC114" s="21"/>
      <c r="AED114" s="21"/>
      <c r="AEE114" s="21"/>
      <c r="AEF114" s="21"/>
      <c r="AEG114" s="21"/>
      <c r="AEH114" s="21"/>
      <c r="AEI114" s="21"/>
      <c r="AEJ114" s="21"/>
      <c r="AEK114" s="21"/>
      <c r="AEL114" s="21"/>
      <c r="AEM114" s="21"/>
      <c r="AEN114" s="21"/>
      <c r="AEO114" s="21"/>
      <c r="AEP114" s="21"/>
      <c r="AEQ114" s="21"/>
      <c r="AER114" s="21"/>
      <c r="AES114" s="21"/>
      <c r="AET114" s="21"/>
      <c r="AEU114" s="21"/>
      <c r="AEV114" s="21"/>
      <c r="AEW114" s="21"/>
      <c r="AEX114" s="21"/>
      <c r="AEY114" s="21"/>
      <c r="AEZ114" s="21"/>
      <c r="AFA114" s="21"/>
      <c r="AFB114" s="21"/>
      <c r="AFC114" s="21"/>
      <c r="AFD114" s="21"/>
      <c r="AFE114" s="21"/>
      <c r="AFF114" s="21"/>
      <c r="AFG114" s="21"/>
      <c r="AFH114" s="21"/>
      <c r="AFI114" s="21"/>
      <c r="AFJ114" s="21"/>
      <c r="AFK114" s="21"/>
      <c r="AFL114" s="21"/>
      <c r="AFM114" s="21"/>
      <c r="AFN114" s="21"/>
      <c r="AFO114" s="21"/>
      <c r="AFP114" s="21"/>
      <c r="AFQ114" s="21"/>
      <c r="AFR114" s="21"/>
      <c r="AFS114" s="21"/>
      <c r="AFT114" s="21"/>
      <c r="AFU114" s="21"/>
      <c r="AFV114" s="21"/>
      <c r="AFW114" s="21"/>
      <c r="AFX114" s="21"/>
      <c r="AFY114" s="21"/>
      <c r="AFZ114" s="21"/>
      <c r="AGA114" s="21"/>
      <c r="AGB114" s="21"/>
      <c r="AGC114" s="21"/>
      <c r="AGD114" s="21"/>
      <c r="AGE114" s="21"/>
      <c r="AGF114" s="21"/>
      <c r="AGG114" s="21"/>
      <c r="AGH114" s="21"/>
      <c r="AGI114" s="21"/>
      <c r="AGJ114" s="21"/>
      <c r="AGK114" s="21"/>
      <c r="AGL114" s="21"/>
      <c r="AGM114" s="21"/>
      <c r="AGN114" s="21"/>
      <c r="AGO114" s="21"/>
      <c r="AGP114" s="21"/>
      <c r="AGQ114" s="21"/>
      <c r="AGR114" s="21"/>
      <c r="AGS114" s="21"/>
      <c r="AGT114" s="21"/>
      <c r="AGU114" s="21"/>
      <c r="AGV114" s="21"/>
      <c r="AGW114" s="21"/>
      <c r="AGX114" s="21"/>
      <c r="AGY114" s="21"/>
      <c r="AGZ114" s="21"/>
      <c r="AHA114" s="21"/>
      <c r="AHB114" s="21"/>
      <c r="AHC114" s="21"/>
      <c r="AHD114" s="21"/>
      <c r="AHE114" s="21"/>
      <c r="AHF114" s="21"/>
      <c r="AHG114" s="21"/>
      <c r="AHH114" s="21"/>
      <c r="AHI114" s="21"/>
      <c r="AHJ114" s="21"/>
      <c r="AHK114" s="21"/>
      <c r="AHL114" s="21"/>
      <c r="AHM114" s="21"/>
      <c r="AHN114" s="21"/>
      <c r="AHO114" s="21"/>
      <c r="AHP114" s="21"/>
      <c r="AHQ114" s="21"/>
      <c r="AHR114" s="21"/>
      <c r="AHS114" s="21"/>
      <c r="AHT114" s="21"/>
      <c r="AHU114" s="21"/>
      <c r="AHV114" s="21"/>
      <c r="AHW114" s="21"/>
      <c r="AHX114" s="21"/>
      <c r="AHY114" s="21"/>
      <c r="AHZ114" s="21"/>
      <c r="AIA114" s="21"/>
      <c r="AIB114" s="21"/>
      <c r="AIC114" s="21"/>
      <c r="AID114" s="21"/>
      <c r="AIE114" s="21"/>
      <c r="AIF114" s="21"/>
      <c r="AIG114" s="21"/>
      <c r="AIH114" s="21"/>
      <c r="AII114" s="21"/>
      <c r="AIJ114" s="21"/>
      <c r="AIK114" s="21"/>
      <c r="AIL114" s="21"/>
      <c r="AIM114" s="21"/>
      <c r="AIN114" s="21"/>
      <c r="AIO114" s="21"/>
      <c r="AIP114" s="21"/>
      <c r="AIQ114" s="21"/>
      <c r="AIR114" s="21"/>
      <c r="AIS114" s="21"/>
      <c r="AIT114" s="21"/>
      <c r="AIU114" s="21"/>
      <c r="AIV114" s="21"/>
      <c r="AIW114" s="21"/>
      <c r="AIX114" s="21"/>
      <c r="AIY114" s="21"/>
      <c r="AIZ114" s="21"/>
      <c r="AJA114" s="21"/>
      <c r="AJB114" s="21"/>
      <c r="AJC114" s="21"/>
      <c r="AJD114" s="21"/>
      <c r="AJE114" s="21"/>
      <c r="AJF114" s="21"/>
      <c r="AJG114" s="21"/>
      <c r="AJH114" s="21"/>
      <c r="AJI114" s="21"/>
      <c r="AJJ114" s="21"/>
      <c r="AJK114" s="21"/>
      <c r="AJL114" s="21"/>
      <c r="AJM114" s="21"/>
      <c r="AJN114" s="21"/>
      <c r="AJO114" s="21"/>
      <c r="AJP114" s="21"/>
      <c r="AJQ114" s="21"/>
      <c r="AJR114" s="21"/>
      <c r="AJS114" s="21"/>
      <c r="AJT114" s="21"/>
      <c r="AJU114" s="21"/>
      <c r="AJV114" s="21"/>
      <c r="AJW114" s="21"/>
      <c r="AJX114" s="21"/>
      <c r="AJY114" s="21"/>
      <c r="AJZ114" s="21"/>
      <c r="AKA114" s="21"/>
      <c r="AKB114" s="21"/>
      <c r="AKC114" s="21"/>
      <c r="AKD114" s="21"/>
      <c r="AKE114" s="21"/>
      <c r="AKF114" s="21"/>
      <c r="AKG114" s="21"/>
      <c r="AKH114" s="21"/>
      <c r="AKI114" s="21"/>
      <c r="AKJ114" s="21"/>
      <c r="AKK114" s="21"/>
      <c r="AKL114" s="21"/>
      <c r="AKM114" s="21"/>
      <c r="AKN114" s="21"/>
      <c r="AKO114" s="21"/>
      <c r="AKP114" s="21"/>
      <c r="AKQ114" s="21"/>
      <c r="AKR114" s="21"/>
      <c r="AKS114" s="21"/>
      <c r="AKT114" s="21"/>
      <c r="AKU114" s="21"/>
      <c r="AKV114" s="21"/>
      <c r="AKW114" s="21"/>
      <c r="AKX114" s="21"/>
      <c r="AKY114" s="21"/>
      <c r="AKZ114" s="21"/>
      <c r="ALA114" s="21"/>
      <c r="ALB114" s="21"/>
      <c r="ALC114" s="21"/>
      <c r="ALD114" s="21"/>
      <c r="ALE114" s="21"/>
      <c r="ALF114" s="21"/>
      <c r="ALG114" s="21"/>
      <c r="ALH114" s="21"/>
      <c r="ALI114" s="21"/>
      <c r="ALJ114" s="21"/>
      <c r="ALK114" s="21"/>
      <c r="ALL114" s="21"/>
      <c r="ALM114" s="21"/>
      <c r="ALN114" s="21"/>
      <c r="ALO114" s="21"/>
      <c r="ALP114" s="21"/>
      <c r="ALQ114" s="21"/>
      <c r="ALR114" s="21"/>
      <c r="ALS114" s="21"/>
      <c r="ALT114" s="21"/>
      <c r="ALU114" s="21"/>
      <c r="ALV114" s="21"/>
      <c r="ALW114" s="21"/>
      <c r="ALX114" s="21"/>
      <c r="ALY114" s="21"/>
      <c r="ALZ114" s="21"/>
      <c r="AMA114" s="21"/>
      <c r="AMB114" s="21"/>
      <c r="AMC114" s="21"/>
      <c r="AMD114" s="21"/>
      <c r="AME114" s="21"/>
      <c r="AMF114" s="21"/>
      <c r="AMG114" s="21"/>
      <c r="AMH114" s="21"/>
      <c r="AMI114" s="21"/>
      <c r="AMJ114" s="21"/>
      <c r="AMK114" s="21"/>
      <c r="AML114" s="21"/>
      <c r="AMM114" s="21"/>
      <c r="AMN114" s="21"/>
      <c r="AMO114" s="21"/>
      <c r="AMP114" s="21"/>
      <c r="AMQ114" s="21"/>
      <c r="AMR114" s="21"/>
      <c r="AMS114" s="21"/>
      <c r="AMT114" s="21"/>
      <c r="AMU114" s="21"/>
      <c r="AMV114" s="21"/>
      <c r="AMW114" s="21"/>
      <c r="AMX114" s="21"/>
      <c r="AMY114" s="21"/>
      <c r="AMZ114" s="21"/>
      <c r="ANA114" s="21"/>
      <c r="ANB114" s="21"/>
      <c r="ANC114" s="21"/>
      <c r="AND114" s="21"/>
      <c r="ANE114" s="21"/>
      <c r="ANF114" s="21"/>
      <c r="ANG114" s="21"/>
      <c r="ANH114" s="21"/>
      <c r="ANI114" s="21"/>
      <c r="ANJ114" s="21"/>
      <c r="ANK114" s="21"/>
      <c r="ANL114" s="21"/>
      <c r="ANM114" s="21"/>
      <c r="ANN114" s="21"/>
      <c r="ANO114" s="21"/>
      <c r="ANP114" s="21"/>
      <c r="ANQ114" s="21"/>
      <c r="ANR114" s="21"/>
      <c r="ANS114" s="21"/>
      <c r="ANT114" s="21"/>
      <c r="ANU114" s="21"/>
      <c r="ANV114" s="21"/>
      <c r="ANW114" s="21"/>
      <c r="ANX114" s="21"/>
      <c r="ANY114" s="21"/>
      <c r="ANZ114" s="21"/>
      <c r="AOA114" s="21"/>
      <c r="AOB114" s="21"/>
      <c r="AOC114" s="21"/>
      <c r="AOD114" s="21"/>
      <c r="AOE114" s="21"/>
      <c r="AOF114" s="21"/>
      <c r="AOG114" s="21"/>
      <c r="AOH114" s="21"/>
      <c r="AOI114" s="21"/>
      <c r="AOJ114" s="21"/>
      <c r="AOK114" s="21"/>
      <c r="AOL114" s="21"/>
      <c r="AOM114" s="21"/>
      <c r="AON114" s="21"/>
      <c r="AOO114" s="21"/>
      <c r="AOP114" s="21"/>
      <c r="AOQ114" s="21"/>
      <c r="AOR114" s="21"/>
      <c r="AOS114" s="21"/>
      <c r="AOT114" s="21"/>
      <c r="AOU114" s="21"/>
      <c r="AOV114" s="21"/>
      <c r="AOW114" s="21"/>
      <c r="AOX114" s="21"/>
      <c r="AOY114" s="21"/>
      <c r="AOZ114" s="21"/>
      <c r="APA114" s="21"/>
      <c r="APB114" s="21"/>
      <c r="APC114" s="21"/>
      <c r="APD114" s="21"/>
      <c r="APE114" s="21"/>
      <c r="APF114" s="21"/>
      <c r="APG114" s="21"/>
      <c r="APH114" s="21"/>
      <c r="API114" s="21"/>
      <c r="APJ114" s="21"/>
      <c r="APK114" s="21"/>
      <c r="APL114" s="21"/>
      <c r="APM114" s="21"/>
      <c r="APN114" s="21"/>
      <c r="APO114" s="21"/>
      <c r="APP114" s="21"/>
      <c r="APQ114" s="21"/>
      <c r="APR114" s="21"/>
      <c r="APS114" s="21"/>
      <c r="APT114" s="21"/>
      <c r="APU114" s="21"/>
      <c r="APV114" s="21"/>
      <c r="APW114" s="21"/>
      <c r="APX114" s="21"/>
      <c r="APY114" s="21"/>
      <c r="APZ114" s="21"/>
      <c r="AQA114" s="21"/>
      <c r="AQB114" s="21"/>
      <c r="AQC114" s="21"/>
      <c r="AQD114" s="21"/>
      <c r="AQE114" s="21"/>
      <c r="AQF114" s="21"/>
      <c r="AQG114" s="21"/>
      <c r="AQH114" s="21"/>
      <c r="AQI114" s="21"/>
      <c r="AQJ114" s="21"/>
      <c r="AQK114" s="21"/>
      <c r="AQL114" s="21"/>
      <c r="AQM114" s="21"/>
      <c r="AQN114" s="21"/>
      <c r="AQO114" s="21"/>
      <c r="AQP114" s="21"/>
      <c r="AQQ114" s="21"/>
      <c r="AQR114" s="21"/>
      <c r="AQS114" s="21"/>
      <c r="AQT114" s="21"/>
      <c r="AQU114" s="21"/>
      <c r="AQV114" s="21"/>
      <c r="AQW114" s="21"/>
      <c r="AQX114" s="21"/>
      <c r="AQY114" s="21"/>
      <c r="AQZ114" s="21"/>
      <c r="ARA114" s="21"/>
      <c r="ARB114" s="21"/>
      <c r="ARC114" s="21"/>
      <c r="ARD114" s="21"/>
      <c r="ARE114" s="21"/>
      <c r="ARF114" s="21"/>
      <c r="ARG114" s="21"/>
      <c r="ARH114" s="21"/>
      <c r="ARI114" s="21"/>
      <c r="ARJ114" s="21"/>
      <c r="ARK114" s="21"/>
      <c r="ARL114" s="21"/>
      <c r="ARM114" s="21"/>
      <c r="ARN114" s="21"/>
      <c r="ARO114" s="21"/>
      <c r="ARP114" s="21"/>
      <c r="ARQ114" s="21"/>
      <c r="ARR114" s="21"/>
      <c r="ARS114" s="21"/>
      <c r="ART114" s="21"/>
      <c r="ARU114" s="21"/>
      <c r="ARV114" s="21"/>
      <c r="ARW114" s="21"/>
      <c r="ARX114" s="21"/>
      <c r="ARY114" s="21"/>
      <c r="ARZ114" s="21"/>
      <c r="ASA114" s="21"/>
      <c r="ASB114" s="21"/>
      <c r="ASC114" s="21"/>
      <c r="ASD114" s="21"/>
      <c r="ASE114" s="21"/>
      <c r="ASF114" s="21"/>
      <c r="ASG114" s="21"/>
      <c r="ASH114" s="21"/>
      <c r="ASI114" s="21"/>
      <c r="ASJ114" s="21"/>
      <c r="ASK114" s="21"/>
      <c r="ASL114" s="21"/>
      <c r="ASM114" s="21"/>
      <c r="ASN114" s="21"/>
      <c r="ASO114" s="21"/>
      <c r="ASP114" s="21"/>
      <c r="ASQ114" s="21"/>
      <c r="ASR114" s="21"/>
      <c r="ASS114" s="21"/>
      <c r="AST114" s="21"/>
      <c r="ASU114" s="21"/>
      <c r="ASV114" s="21"/>
      <c r="ASW114" s="21"/>
      <c r="ASX114" s="21"/>
      <c r="ASY114" s="21"/>
      <c r="ASZ114" s="21"/>
      <c r="ATA114" s="21"/>
      <c r="ATB114" s="21"/>
      <c r="ATC114" s="21"/>
      <c r="ATD114" s="21"/>
      <c r="ATE114" s="21"/>
      <c r="ATF114" s="21"/>
      <c r="ATG114" s="21"/>
      <c r="ATH114" s="21"/>
      <c r="ATI114" s="21"/>
      <c r="ATJ114" s="21"/>
      <c r="ATK114" s="21"/>
      <c r="ATL114" s="21"/>
      <c r="ATM114" s="21"/>
      <c r="ATN114" s="21"/>
      <c r="ATO114" s="21"/>
      <c r="ATP114" s="21"/>
      <c r="ATQ114" s="21"/>
      <c r="ATR114" s="21"/>
      <c r="ATS114" s="21"/>
      <c r="ATT114" s="21"/>
      <c r="ATU114" s="21"/>
      <c r="ATV114" s="21"/>
      <c r="ATW114" s="21"/>
      <c r="ATX114" s="21"/>
      <c r="ATY114" s="21"/>
      <c r="ATZ114" s="21"/>
      <c r="AUA114" s="21"/>
      <c r="AUB114" s="21"/>
      <c r="AUC114" s="21"/>
      <c r="AUD114" s="21"/>
      <c r="AUE114" s="21"/>
      <c r="AUF114" s="21"/>
      <c r="AUG114" s="21"/>
      <c r="AUH114" s="21"/>
      <c r="AUI114" s="21"/>
      <c r="AUJ114" s="21"/>
      <c r="AUK114" s="21"/>
      <c r="AUL114" s="21"/>
      <c r="AUM114" s="21"/>
      <c r="AUN114" s="21"/>
      <c r="AUO114" s="21"/>
      <c r="AUP114" s="21"/>
      <c r="AUQ114" s="21"/>
      <c r="AUR114" s="21"/>
      <c r="AUS114" s="21"/>
      <c r="AUT114" s="21"/>
      <c r="AUU114" s="21"/>
      <c r="AUV114" s="21"/>
      <c r="AUW114" s="21"/>
      <c r="AUX114" s="21"/>
      <c r="AUY114" s="21"/>
      <c r="AUZ114" s="21"/>
      <c r="AVA114" s="21"/>
      <c r="AVB114" s="21"/>
      <c r="AVC114" s="21"/>
      <c r="AVD114" s="21"/>
      <c r="AVE114" s="21"/>
      <c r="AVF114" s="21"/>
      <c r="AVG114" s="21"/>
      <c r="AVH114" s="21"/>
      <c r="AVI114" s="21"/>
      <c r="AVJ114" s="21"/>
      <c r="AVK114" s="21"/>
      <c r="AVL114" s="21"/>
      <c r="AVM114" s="21"/>
      <c r="AVN114" s="21"/>
      <c r="AVO114" s="21"/>
      <c r="AVP114" s="21"/>
      <c r="AVQ114" s="21"/>
      <c r="AVR114" s="21"/>
      <c r="AVS114" s="21"/>
      <c r="AVT114" s="21"/>
      <c r="AVU114" s="21"/>
      <c r="AVV114" s="21"/>
      <c r="AVW114" s="21"/>
      <c r="AVX114" s="21"/>
      <c r="AVY114" s="21"/>
      <c r="AVZ114" s="21"/>
      <c r="AWA114" s="21"/>
      <c r="AWB114" s="21"/>
      <c r="AWC114" s="21"/>
      <c r="AWD114" s="21"/>
      <c r="AWE114" s="21"/>
      <c r="AWF114" s="21"/>
      <c r="AWG114" s="21"/>
      <c r="AWH114" s="21"/>
      <c r="AWI114" s="21"/>
      <c r="AWJ114" s="21"/>
      <c r="AWK114" s="21"/>
      <c r="AWL114" s="21"/>
      <c r="AWM114" s="21"/>
      <c r="AWN114" s="21"/>
      <c r="AWO114" s="21"/>
      <c r="AWP114" s="21"/>
      <c r="AWQ114" s="21"/>
      <c r="AWR114" s="21"/>
      <c r="AWS114" s="21"/>
      <c r="AWT114" s="21"/>
      <c r="AWU114" s="21"/>
      <c r="AWV114" s="21"/>
      <c r="AWW114" s="21"/>
      <c r="AWX114" s="21"/>
      <c r="AWY114" s="21"/>
      <c r="AWZ114" s="21"/>
      <c r="AXA114" s="21"/>
      <c r="AXB114" s="21"/>
      <c r="AXC114" s="21"/>
      <c r="AXD114" s="21"/>
      <c r="AXE114" s="21"/>
      <c r="AXF114" s="21"/>
      <c r="AXG114" s="21"/>
      <c r="AXH114" s="21"/>
      <c r="AXI114" s="21"/>
      <c r="AXJ114" s="21"/>
      <c r="AXK114" s="21"/>
      <c r="AXL114" s="21"/>
      <c r="AXM114" s="21"/>
      <c r="AXN114" s="21"/>
      <c r="AXO114" s="21"/>
      <c r="AXP114" s="21"/>
      <c r="AXQ114" s="21"/>
      <c r="AXR114" s="21"/>
      <c r="AXS114" s="21"/>
      <c r="AXT114" s="21"/>
      <c r="AXU114" s="21"/>
      <c r="AXV114" s="21"/>
      <c r="AXW114" s="21"/>
      <c r="AXX114" s="21"/>
      <c r="AXY114" s="21"/>
      <c r="AXZ114" s="21"/>
      <c r="AYA114" s="21"/>
      <c r="AYB114" s="21"/>
      <c r="AYC114" s="21"/>
      <c r="AYD114" s="21"/>
      <c r="AYE114" s="21"/>
      <c r="AYF114" s="21"/>
      <c r="AYG114" s="21"/>
      <c r="AYH114" s="21"/>
      <c r="AYI114" s="21"/>
      <c r="AYJ114" s="21"/>
      <c r="AYK114" s="21"/>
      <c r="AYL114" s="21"/>
      <c r="AYM114" s="21"/>
      <c r="AYN114" s="21"/>
      <c r="AYO114" s="21"/>
      <c r="AYP114" s="21"/>
      <c r="AYQ114" s="21"/>
      <c r="AYR114" s="21"/>
      <c r="AYS114" s="21"/>
      <c r="AYT114" s="21"/>
      <c r="AYU114" s="21"/>
      <c r="AYV114" s="21"/>
      <c r="AYW114" s="21"/>
      <c r="AYX114" s="21"/>
      <c r="AYY114" s="21"/>
      <c r="AYZ114" s="21"/>
      <c r="AZA114" s="21"/>
      <c r="AZB114" s="21"/>
      <c r="AZC114" s="21"/>
      <c r="AZD114" s="21"/>
      <c r="AZE114" s="21"/>
      <c r="AZF114" s="21"/>
      <c r="AZG114" s="21"/>
      <c r="AZH114" s="21"/>
      <c r="AZI114" s="21"/>
      <c r="AZJ114" s="21"/>
      <c r="AZK114" s="21"/>
      <c r="AZL114" s="21"/>
      <c r="AZM114" s="21"/>
      <c r="AZN114" s="21"/>
      <c r="AZO114" s="21"/>
      <c r="AZP114" s="21"/>
      <c r="AZQ114" s="21"/>
      <c r="AZR114" s="21"/>
      <c r="AZS114" s="21"/>
      <c r="AZT114" s="21"/>
      <c r="AZU114" s="21"/>
      <c r="AZV114" s="21"/>
      <c r="AZW114" s="21"/>
      <c r="AZX114" s="21"/>
      <c r="AZY114" s="21"/>
      <c r="AZZ114" s="21"/>
      <c r="BAA114" s="21"/>
      <c r="BAB114" s="21"/>
      <c r="BAC114" s="21"/>
      <c r="BAD114" s="21"/>
      <c r="BAE114" s="21"/>
      <c r="BAF114" s="21"/>
      <c r="BAG114" s="21"/>
      <c r="BAH114" s="21"/>
      <c r="BAI114" s="21"/>
      <c r="BAJ114" s="21"/>
      <c r="BAK114" s="21"/>
      <c r="BAL114" s="21"/>
      <c r="BAM114" s="21"/>
      <c r="BAN114" s="21"/>
      <c r="BAO114" s="21"/>
      <c r="BAP114" s="21"/>
      <c r="BAQ114" s="21"/>
      <c r="BAR114" s="21"/>
      <c r="BAS114" s="21"/>
      <c r="BAT114" s="21"/>
    </row>
    <row r="115" spans="1:1398" ht="9" customHeight="1" x14ac:dyDescent="0.2">
      <c r="A115" s="32"/>
      <c r="B115" s="32"/>
      <c r="C115" s="32"/>
      <c r="D115" s="32"/>
      <c r="E115" s="41"/>
      <c r="F115" s="32"/>
      <c r="G115" s="32"/>
      <c r="H115" s="32"/>
      <c r="I115" s="32"/>
      <c r="J115" s="32"/>
      <c r="K115" s="32"/>
      <c r="L115" s="32"/>
      <c r="M115" s="42"/>
      <c r="N115" s="32"/>
      <c r="O115" s="32"/>
    </row>
    <row r="116" spans="1:1398" s="6" customFormat="1" ht="16.5" hidden="1" thickBot="1" x14ac:dyDescent="0.3">
      <c r="A116" s="348" t="s">
        <v>113</v>
      </c>
      <c r="B116" s="349"/>
      <c r="C116" s="350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  <c r="SO116" s="21"/>
      <c r="SP116" s="21"/>
      <c r="SQ116" s="21"/>
      <c r="SR116" s="21"/>
      <c r="SS116" s="21"/>
      <c r="ST116" s="21"/>
      <c r="SU116" s="21"/>
      <c r="SV116" s="21"/>
      <c r="SW116" s="21"/>
      <c r="SX116" s="21"/>
      <c r="SY116" s="21"/>
      <c r="SZ116" s="21"/>
      <c r="TA116" s="21"/>
      <c r="TB116" s="21"/>
      <c r="TC116" s="21"/>
      <c r="TD116" s="21"/>
      <c r="TE116" s="21"/>
      <c r="TF116" s="21"/>
      <c r="TG116" s="21"/>
      <c r="TH116" s="21"/>
      <c r="TI116" s="21"/>
      <c r="TJ116" s="21"/>
      <c r="TK116" s="21"/>
      <c r="TL116" s="21"/>
      <c r="TM116" s="21"/>
      <c r="TN116" s="21"/>
      <c r="TO116" s="21"/>
      <c r="TP116" s="21"/>
      <c r="TQ116" s="21"/>
      <c r="TR116" s="21"/>
      <c r="TS116" s="21"/>
      <c r="TT116" s="21"/>
      <c r="TU116" s="21"/>
      <c r="TV116" s="21"/>
      <c r="TW116" s="21"/>
      <c r="TX116" s="21"/>
      <c r="TY116" s="21"/>
      <c r="TZ116" s="21"/>
      <c r="UA116" s="21"/>
      <c r="UB116" s="21"/>
      <c r="UC116" s="21"/>
      <c r="UD116" s="21"/>
      <c r="UE116" s="21"/>
      <c r="UF116" s="21"/>
      <c r="UG116" s="21"/>
      <c r="UH116" s="21"/>
      <c r="UI116" s="21"/>
      <c r="UJ116" s="21"/>
      <c r="UK116" s="21"/>
      <c r="UL116" s="21"/>
      <c r="UM116" s="21"/>
      <c r="UN116" s="21"/>
      <c r="UO116" s="21"/>
      <c r="UP116" s="21"/>
      <c r="UQ116" s="21"/>
      <c r="UR116" s="21"/>
      <c r="US116" s="21"/>
      <c r="UT116" s="21"/>
      <c r="UU116" s="21"/>
      <c r="UV116" s="21"/>
      <c r="UW116" s="21"/>
      <c r="UX116" s="21"/>
      <c r="UY116" s="21"/>
      <c r="UZ116" s="21"/>
      <c r="VA116" s="21"/>
      <c r="VB116" s="21"/>
      <c r="VC116" s="21"/>
      <c r="VD116" s="21"/>
      <c r="VE116" s="21"/>
      <c r="VF116" s="21"/>
      <c r="VG116" s="21"/>
      <c r="VH116" s="21"/>
      <c r="VI116" s="21"/>
      <c r="VJ116" s="21"/>
      <c r="VK116" s="21"/>
      <c r="VL116" s="21"/>
      <c r="VM116" s="21"/>
      <c r="VN116" s="21"/>
      <c r="VO116" s="21"/>
      <c r="VP116" s="21"/>
      <c r="VQ116" s="21"/>
      <c r="VR116" s="21"/>
      <c r="VS116" s="21"/>
      <c r="VT116" s="21"/>
      <c r="VU116" s="21"/>
      <c r="VV116" s="21"/>
      <c r="VW116" s="21"/>
      <c r="VX116" s="21"/>
      <c r="VY116" s="21"/>
      <c r="VZ116" s="21"/>
      <c r="WA116" s="21"/>
      <c r="WB116" s="21"/>
      <c r="WC116" s="21"/>
      <c r="WD116" s="21"/>
      <c r="WE116" s="21"/>
      <c r="WF116" s="21"/>
      <c r="WG116" s="21"/>
      <c r="WH116" s="21"/>
      <c r="WI116" s="21"/>
      <c r="WJ116" s="21"/>
      <c r="WK116" s="21"/>
      <c r="WL116" s="21"/>
      <c r="WM116" s="21"/>
      <c r="WN116" s="21"/>
      <c r="WO116" s="21"/>
      <c r="WP116" s="21"/>
      <c r="WQ116" s="21"/>
      <c r="WR116" s="21"/>
      <c r="WS116" s="21"/>
      <c r="WT116" s="21"/>
      <c r="WU116" s="21"/>
      <c r="WV116" s="21"/>
      <c r="WW116" s="21"/>
      <c r="WX116" s="21"/>
      <c r="WY116" s="21"/>
      <c r="WZ116" s="21"/>
      <c r="XA116" s="21"/>
      <c r="XB116" s="21"/>
      <c r="XC116" s="21"/>
      <c r="XD116" s="21"/>
      <c r="XE116" s="21"/>
      <c r="XF116" s="21"/>
      <c r="XG116" s="21"/>
      <c r="XH116" s="21"/>
      <c r="XI116" s="21"/>
      <c r="XJ116" s="21"/>
      <c r="XK116" s="21"/>
      <c r="XL116" s="21"/>
      <c r="XM116" s="21"/>
      <c r="XN116" s="21"/>
      <c r="XO116" s="21"/>
      <c r="XP116" s="21"/>
      <c r="XQ116" s="21"/>
      <c r="XR116" s="21"/>
      <c r="XS116" s="21"/>
      <c r="XT116" s="21"/>
      <c r="XU116" s="21"/>
      <c r="XV116" s="21"/>
      <c r="XW116" s="21"/>
      <c r="XX116" s="21"/>
      <c r="XY116" s="21"/>
      <c r="XZ116" s="21"/>
      <c r="YA116" s="21"/>
      <c r="YB116" s="21"/>
      <c r="YC116" s="21"/>
      <c r="YD116" s="21"/>
      <c r="YE116" s="21"/>
      <c r="YF116" s="21"/>
      <c r="YG116" s="21"/>
      <c r="YH116" s="21"/>
      <c r="YI116" s="21"/>
      <c r="YJ116" s="21"/>
      <c r="YK116" s="21"/>
      <c r="YL116" s="21"/>
      <c r="YM116" s="21"/>
      <c r="YN116" s="21"/>
      <c r="YO116" s="21"/>
      <c r="YP116" s="21"/>
      <c r="YQ116" s="21"/>
      <c r="YR116" s="21"/>
      <c r="YS116" s="21"/>
      <c r="YT116" s="21"/>
      <c r="YU116" s="21"/>
      <c r="YV116" s="21"/>
      <c r="YW116" s="21"/>
      <c r="YX116" s="21"/>
      <c r="YY116" s="21"/>
      <c r="YZ116" s="21"/>
      <c r="ZA116" s="21"/>
      <c r="ZB116" s="21"/>
      <c r="ZC116" s="21"/>
      <c r="ZD116" s="21"/>
      <c r="ZE116" s="21"/>
      <c r="ZF116" s="21"/>
      <c r="ZG116" s="21"/>
      <c r="ZH116" s="21"/>
      <c r="ZI116" s="21"/>
      <c r="ZJ116" s="21"/>
      <c r="ZK116" s="21"/>
      <c r="ZL116" s="21"/>
      <c r="ZM116" s="21"/>
      <c r="ZN116" s="21"/>
      <c r="ZO116" s="21"/>
      <c r="ZP116" s="21"/>
      <c r="ZQ116" s="21"/>
      <c r="ZR116" s="21"/>
      <c r="ZS116" s="21"/>
      <c r="ZT116" s="21"/>
      <c r="ZU116" s="21"/>
      <c r="ZV116" s="21"/>
      <c r="ZW116" s="21"/>
      <c r="ZX116" s="21"/>
      <c r="ZY116" s="21"/>
      <c r="ZZ116" s="21"/>
      <c r="AAA116" s="21"/>
      <c r="AAB116" s="21"/>
      <c r="AAC116" s="21"/>
      <c r="AAD116" s="21"/>
      <c r="AAE116" s="21"/>
      <c r="AAF116" s="21"/>
      <c r="AAG116" s="21"/>
      <c r="AAH116" s="21"/>
      <c r="AAI116" s="21"/>
      <c r="AAJ116" s="21"/>
      <c r="AAK116" s="21"/>
      <c r="AAL116" s="21"/>
      <c r="AAM116" s="21"/>
      <c r="AAN116" s="21"/>
      <c r="AAO116" s="21"/>
      <c r="AAP116" s="21"/>
      <c r="AAQ116" s="21"/>
      <c r="AAR116" s="21"/>
      <c r="AAS116" s="21"/>
      <c r="AAT116" s="21"/>
      <c r="AAU116" s="21"/>
      <c r="AAV116" s="21"/>
      <c r="AAW116" s="21"/>
      <c r="AAX116" s="21"/>
      <c r="AAY116" s="21"/>
      <c r="AAZ116" s="21"/>
      <c r="ABA116" s="21"/>
      <c r="ABB116" s="21"/>
      <c r="ABC116" s="21"/>
      <c r="ABD116" s="21"/>
      <c r="ABE116" s="21"/>
      <c r="ABF116" s="21"/>
      <c r="ABG116" s="21"/>
      <c r="ABH116" s="21"/>
      <c r="ABI116" s="21"/>
      <c r="ABJ116" s="21"/>
      <c r="ABK116" s="21"/>
      <c r="ABL116" s="21"/>
      <c r="ABM116" s="21"/>
      <c r="ABN116" s="21"/>
      <c r="ABO116" s="21"/>
      <c r="ABP116" s="21"/>
      <c r="ABQ116" s="21"/>
      <c r="ABR116" s="21"/>
      <c r="ABS116" s="21"/>
      <c r="ABT116" s="21"/>
      <c r="ABU116" s="21"/>
      <c r="ABV116" s="21"/>
      <c r="ABW116" s="21"/>
      <c r="ABX116" s="21"/>
      <c r="ABY116" s="21"/>
      <c r="ABZ116" s="21"/>
      <c r="ACA116" s="21"/>
      <c r="ACB116" s="21"/>
      <c r="ACC116" s="21"/>
      <c r="ACD116" s="21"/>
      <c r="ACE116" s="21"/>
      <c r="ACF116" s="21"/>
      <c r="ACG116" s="21"/>
      <c r="ACH116" s="21"/>
      <c r="ACI116" s="21"/>
      <c r="ACJ116" s="21"/>
      <c r="ACK116" s="21"/>
      <c r="ACL116" s="21"/>
      <c r="ACM116" s="21"/>
      <c r="ACN116" s="21"/>
      <c r="ACO116" s="21"/>
      <c r="ACP116" s="21"/>
      <c r="ACQ116" s="21"/>
      <c r="ACR116" s="21"/>
      <c r="ACS116" s="21"/>
      <c r="ACT116" s="21"/>
      <c r="ACU116" s="21"/>
      <c r="ACV116" s="21"/>
      <c r="ACW116" s="21"/>
      <c r="ACX116" s="21"/>
      <c r="ACY116" s="21"/>
      <c r="ACZ116" s="21"/>
      <c r="ADA116" s="21"/>
      <c r="ADB116" s="21"/>
      <c r="ADC116" s="21"/>
      <c r="ADD116" s="21"/>
      <c r="ADE116" s="21"/>
      <c r="ADF116" s="21"/>
      <c r="ADG116" s="21"/>
      <c r="ADH116" s="21"/>
      <c r="ADI116" s="21"/>
      <c r="ADJ116" s="21"/>
      <c r="ADK116" s="21"/>
      <c r="ADL116" s="21"/>
      <c r="ADM116" s="21"/>
      <c r="ADN116" s="21"/>
      <c r="ADO116" s="21"/>
      <c r="ADP116" s="21"/>
      <c r="ADQ116" s="21"/>
      <c r="ADR116" s="21"/>
      <c r="ADS116" s="21"/>
      <c r="ADT116" s="21"/>
      <c r="ADU116" s="21"/>
      <c r="ADV116" s="21"/>
      <c r="ADW116" s="21"/>
      <c r="ADX116" s="21"/>
      <c r="ADY116" s="21"/>
      <c r="ADZ116" s="21"/>
      <c r="AEA116" s="21"/>
      <c r="AEB116" s="21"/>
      <c r="AEC116" s="21"/>
      <c r="AED116" s="21"/>
      <c r="AEE116" s="21"/>
      <c r="AEF116" s="21"/>
      <c r="AEG116" s="21"/>
      <c r="AEH116" s="21"/>
      <c r="AEI116" s="21"/>
      <c r="AEJ116" s="21"/>
      <c r="AEK116" s="21"/>
      <c r="AEL116" s="21"/>
      <c r="AEM116" s="21"/>
      <c r="AEN116" s="21"/>
      <c r="AEO116" s="21"/>
      <c r="AEP116" s="21"/>
      <c r="AEQ116" s="21"/>
      <c r="AER116" s="21"/>
      <c r="AES116" s="21"/>
      <c r="AET116" s="21"/>
      <c r="AEU116" s="21"/>
      <c r="AEV116" s="21"/>
      <c r="AEW116" s="21"/>
      <c r="AEX116" s="21"/>
      <c r="AEY116" s="21"/>
      <c r="AEZ116" s="21"/>
      <c r="AFA116" s="21"/>
      <c r="AFB116" s="21"/>
      <c r="AFC116" s="21"/>
      <c r="AFD116" s="21"/>
      <c r="AFE116" s="21"/>
      <c r="AFF116" s="21"/>
      <c r="AFG116" s="21"/>
      <c r="AFH116" s="21"/>
      <c r="AFI116" s="21"/>
      <c r="AFJ116" s="21"/>
      <c r="AFK116" s="21"/>
      <c r="AFL116" s="21"/>
      <c r="AFM116" s="21"/>
      <c r="AFN116" s="21"/>
      <c r="AFO116" s="21"/>
      <c r="AFP116" s="21"/>
      <c r="AFQ116" s="21"/>
      <c r="AFR116" s="21"/>
      <c r="AFS116" s="21"/>
      <c r="AFT116" s="21"/>
      <c r="AFU116" s="21"/>
      <c r="AFV116" s="21"/>
      <c r="AFW116" s="21"/>
      <c r="AFX116" s="21"/>
      <c r="AFY116" s="21"/>
      <c r="AFZ116" s="21"/>
      <c r="AGA116" s="21"/>
      <c r="AGB116" s="21"/>
      <c r="AGC116" s="21"/>
      <c r="AGD116" s="21"/>
      <c r="AGE116" s="21"/>
      <c r="AGF116" s="21"/>
      <c r="AGG116" s="21"/>
      <c r="AGH116" s="21"/>
      <c r="AGI116" s="21"/>
      <c r="AGJ116" s="21"/>
      <c r="AGK116" s="21"/>
      <c r="AGL116" s="21"/>
      <c r="AGM116" s="21"/>
      <c r="AGN116" s="21"/>
      <c r="AGO116" s="21"/>
      <c r="AGP116" s="21"/>
      <c r="AGQ116" s="21"/>
      <c r="AGR116" s="21"/>
      <c r="AGS116" s="21"/>
      <c r="AGT116" s="21"/>
      <c r="AGU116" s="21"/>
      <c r="AGV116" s="21"/>
      <c r="AGW116" s="21"/>
      <c r="AGX116" s="21"/>
      <c r="AGY116" s="21"/>
      <c r="AGZ116" s="21"/>
      <c r="AHA116" s="21"/>
      <c r="AHB116" s="21"/>
      <c r="AHC116" s="21"/>
      <c r="AHD116" s="21"/>
      <c r="AHE116" s="21"/>
      <c r="AHF116" s="21"/>
      <c r="AHG116" s="21"/>
      <c r="AHH116" s="21"/>
      <c r="AHI116" s="21"/>
      <c r="AHJ116" s="21"/>
      <c r="AHK116" s="21"/>
      <c r="AHL116" s="21"/>
      <c r="AHM116" s="21"/>
      <c r="AHN116" s="21"/>
      <c r="AHO116" s="21"/>
      <c r="AHP116" s="21"/>
      <c r="AHQ116" s="21"/>
      <c r="AHR116" s="21"/>
      <c r="AHS116" s="21"/>
      <c r="AHT116" s="21"/>
      <c r="AHU116" s="21"/>
      <c r="AHV116" s="21"/>
      <c r="AHW116" s="21"/>
      <c r="AHX116" s="21"/>
      <c r="AHY116" s="21"/>
      <c r="AHZ116" s="21"/>
      <c r="AIA116" s="21"/>
      <c r="AIB116" s="21"/>
      <c r="AIC116" s="21"/>
      <c r="AID116" s="21"/>
      <c r="AIE116" s="21"/>
      <c r="AIF116" s="21"/>
      <c r="AIG116" s="21"/>
      <c r="AIH116" s="21"/>
      <c r="AII116" s="21"/>
      <c r="AIJ116" s="21"/>
      <c r="AIK116" s="21"/>
      <c r="AIL116" s="21"/>
      <c r="AIM116" s="21"/>
      <c r="AIN116" s="21"/>
      <c r="AIO116" s="21"/>
      <c r="AIP116" s="21"/>
      <c r="AIQ116" s="21"/>
      <c r="AIR116" s="21"/>
      <c r="AIS116" s="21"/>
      <c r="AIT116" s="21"/>
      <c r="AIU116" s="21"/>
      <c r="AIV116" s="21"/>
      <c r="AIW116" s="21"/>
      <c r="AIX116" s="21"/>
      <c r="AIY116" s="21"/>
      <c r="AIZ116" s="21"/>
      <c r="AJA116" s="21"/>
      <c r="AJB116" s="21"/>
      <c r="AJC116" s="21"/>
      <c r="AJD116" s="21"/>
      <c r="AJE116" s="21"/>
      <c r="AJF116" s="21"/>
      <c r="AJG116" s="21"/>
      <c r="AJH116" s="21"/>
      <c r="AJI116" s="21"/>
      <c r="AJJ116" s="21"/>
      <c r="AJK116" s="21"/>
      <c r="AJL116" s="21"/>
      <c r="AJM116" s="21"/>
      <c r="AJN116" s="21"/>
      <c r="AJO116" s="21"/>
      <c r="AJP116" s="21"/>
      <c r="AJQ116" s="21"/>
      <c r="AJR116" s="21"/>
      <c r="AJS116" s="21"/>
      <c r="AJT116" s="21"/>
      <c r="AJU116" s="21"/>
      <c r="AJV116" s="21"/>
      <c r="AJW116" s="21"/>
      <c r="AJX116" s="21"/>
      <c r="AJY116" s="21"/>
      <c r="AJZ116" s="21"/>
      <c r="AKA116" s="21"/>
      <c r="AKB116" s="21"/>
      <c r="AKC116" s="21"/>
      <c r="AKD116" s="21"/>
      <c r="AKE116" s="21"/>
      <c r="AKF116" s="21"/>
      <c r="AKG116" s="21"/>
      <c r="AKH116" s="21"/>
      <c r="AKI116" s="21"/>
      <c r="AKJ116" s="21"/>
      <c r="AKK116" s="21"/>
      <c r="AKL116" s="21"/>
      <c r="AKM116" s="21"/>
      <c r="AKN116" s="21"/>
      <c r="AKO116" s="21"/>
      <c r="AKP116" s="21"/>
      <c r="AKQ116" s="21"/>
      <c r="AKR116" s="21"/>
      <c r="AKS116" s="21"/>
      <c r="AKT116" s="21"/>
      <c r="AKU116" s="21"/>
      <c r="AKV116" s="21"/>
      <c r="AKW116" s="21"/>
      <c r="AKX116" s="21"/>
      <c r="AKY116" s="21"/>
      <c r="AKZ116" s="21"/>
      <c r="ALA116" s="21"/>
      <c r="ALB116" s="21"/>
      <c r="ALC116" s="21"/>
      <c r="ALD116" s="21"/>
      <c r="ALE116" s="21"/>
      <c r="ALF116" s="21"/>
      <c r="ALG116" s="21"/>
      <c r="ALH116" s="21"/>
      <c r="ALI116" s="21"/>
      <c r="ALJ116" s="21"/>
      <c r="ALK116" s="21"/>
      <c r="ALL116" s="21"/>
      <c r="ALM116" s="21"/>
      <c r="ALN116" s="21"/>
      <c r="ALO116" s="21"/>
      <c r="ALP116" s="21"/>
      <c r="ALQ116" s="21"/>
      <c r="ALR116" s="21"/>
      <c r="ALS116" s="21"/>
      <c r="ALT116" s="21"/>
      <c r="ALU116" s="21"/>
      <c r="ALV116" s="21"/>
      <c r="ALW116" s="21"/>
      <c r="ALX116" s="21"/>
      <c r="ALY116" s="21"/>
      <c r="ALZ116" s="21"/>
      <c r="AMA116" s="21"/>
      <c r="AMB116" s="21"/>
      <c r="AMC116" s="21"/>
      <c r="AMD116" s="21"/>
      <c r="AME116" s="21"/>
      <c r="AMF116" s="21"/>
      <c r="AMG116" s="21"/>
      <c r="AMH116" s="21"/>
      <c r="AMI116" s="21"/>
      <c r="AMJ116" s="21"/>
      <c r="AMK116" s="21"/>
      <c r="AML116" s="21"/>
      <c r="AMM116" s="21"/>
      <c r="AMN116" s="21"/>
      <c r="AMO116" s="21"/>
      <c r="AMP116" s="21"/>
      <c r="AMQ116" s="21"/>
      <c r="AMR116" s="21"/>
      <c r="AMS116" s="21"/>
      <c r="AMT116" s="21"/>
      <c r="AMU116" s="21"/>
      <c r="AMV116" s="21"/>
      <c r="AMW116" s="21"/>
      <c r="AMX116" s="21"/>
      <c r="AMY116" s="21"/>
      <c r="AMZ116" s="21"/>
      <c r="ANA116" s="21"/>
      <c r="ANB116" s="21"/>
      <c r="ANC116" s="21"/>
      <c r="AND116" s="21"/>
      <c r="ANE116" s="21"/>
      <c r="ANF116" s="21"/>
      <c r="ANG116" s="21"/>
      <c r="ANH116" s="21"/>
      <c r="ANI116" s="21"/>
      <c r="ANJ116" s="21"/>
      <c r="ANK116" s="21"/>
      <c r="ANL116" s="21"/>
      <c r="ANM116" s="21"/>
      <c r="ANN116" s="21"/>
      <c r="ANO116" s="21"/>
      <c r="ANP116" s="21"/>
      <c r="ANQ116" s="21"/>
      <c r="ANR116" s="21"/>
      <c r="ANS116" s="21"/>
      <c r="ANT116" s="21"/>
      <c r="ANU116" s="21"/>
      <c r="ANV116" s="21"/>
      <c r="ANW116" s="21"/>
      <c r="ANX116" s="21"/>
      <c r="ANY116" s="21"/>
      <c r="ANZ116" s="21"/>
      <c r="AOA116" s="21"/>
      <c r="AOB116" s="21"/>
      <c r="AOC116" s="21"/>
      <c r="AOD116" s="21"/>
      <c r="AOE116" s="21"/>
      <c r="AOF116" s="21"/>
      <c r="AOG116" s="21"/>
      <c r="AOH116" s="21"/>
      <c r="AOI116" s="21"/>
      <c r="AOJ116" s="21"/>
      <c r="AOK116" s="21"/>
      <c r="AOL116" s="21"/>
      <c r="AOM116" s="21"/>
      <c r="AON116" s="21"/>
      <c r="AOO116" s="21"/>
      <c r="AOP116" s="21"/>
      <c r="AOQ116" s="21"/>
      <c r="AOR116" s="21"/>
      <c r="AOS116" s="21"/>
      <c r="AOT116" s="21"/>
      <c r="AOU116" s="21"/>
      <c r="AOV116" s="21"/>
      <c r="AOW116" s="21"/>
      <c r="AOX116" s="21"/>
      <c r="AOY116" s="21"/>
      <c r="AOZ116" s="21"/>
      <c r="APA116" s="21"/>
      <c r="APB116" s="21"/>
      <c r="APC116" s="21"/>
      <c r="APD116" s="21"/>
      <c r="APE116" s="21"/>
      <c r="APF116" s="21"/>
      <c r="APG116" s="21"/>
      <c r="APH116" s="21"/>
      <c r="API116" s="21"/>
      <c r="APJ116" s="21"/>
      <c r="APK116" s="21"/>
      <c r="APL116" s="21"/>
      <c r="APM116" s="21"/>
      <c r="APN116" s="21"/>
      <c r="APO116" s="21"/>
      <c r="APP116" s="21"/>
      <c r="APQ116" s="21"/>
      <c r="APR116" s="21"/>
      <c r="APS116" s="21"/>
      <c r="APT116" s="21"/>
      <c r="APU116" s="21"/>
      <c r="APV116" s="21"/>
      <c r="APW116" s="21"/>
      <c r="APX116" s="21"/>
      <c r="APY116" s="21"/>
      <c r="APZ116" s="21"/>
      <c r="AQA116" s="21"/>
      <c r="AQB116" s="21"/>
      <c r="AQC116" s="21"/>
      <c r="AQD116" s="21"/>
      <c r="AQE116" s="21"/>
      <c r="AQF116" s="21"/>
      <c r="AQG116" s="21"/>
      <c r="AQH116" s="21"/>
      <c r="AQI116" s="21"/>
      <c r="AQJ116" s="21"/>
      <c r="AQK116" s="21"/>
      <c r="AQL116" s="21"/>
      <c r="AQM116" s="21"/>
      <c r="AQN116" s="21"/>
      <c r="AQO116" s="21"/>
      <c r="AQP116" s="21"/>
      <c r="AQQ116" s="21"/>
      <c r="AQR116" s="21"/>
      <c r="AQS116" s="21"/>
      <c r="AQT116" s="21"/>
      <c r="AQU116" s="21"/>
      <c r="AQV116" s="21"/>
      <c r="AQW116" s="21"/>
      <c r="AQX116" s="21"/>
      <c r="AQY116" s="21"/>
      <c r="AQZ116" s="21"/>
      <c r="ARA116" s="21"/>
      <c r="ARB116" s="21"/>
      <c r="ARC116" s="21"/>
      <c r="ARD116" s="21"/>
      <c r="ARE116" s="21"/>
      <c r="ARF116" s="21"/>
      <c r="ARG116" s="21"/>
      <c r="ARH116" s="21"/>
      <c r="ARI116" s="21"/>
      <c r="ARJ116" s="21"/>
      <c r="ARK116" s="21"/>
      <c r="ARL116" s="21"/>
      <c r="ARM116" s="21"/>
      <c r="ARN116" s="21"/>
      <c r="ARO116" s="21"/>
      <c r="ARP116" s="21"/>
      <c r="ARQ116" s="21"/>
      <c r="ARR116" s="21"/>
      <c r="ARS116" s="21"/>
      <c r="ART116" s="21"/>
      <c r="ARU116" s="21"/>
      <c r="ARV116" s="21"/>
      <c r="ARW116" s="21"/>
      <c r="ARX116" s="21"/>
      <c r="ARY116" s="21"/>
      <c r="ARZ116" s="21"/>
      <c r="ASA116" s="21"/>
      <c r="ASB116" s="21"/>
      <c r="ASC116" s="21"/>
      <c r="ASD116" s="21"/>
      <c r="ASE116" s="21"/>
      <c r="ASF116" s="21"/>
      <c r="ASG116" s="21"/>
      <c r="ASH116" s="21"/>
      <c r="ASI116" s="21"/>
      <c r="ASJ116" s="21"/>
      <c r="ASK116" s="21"/>
      <c r="ASL116" s="21"/>
      <c r="ASM116" s="21"/>
      <c r="ASN116" s="21"/>
      <c r="ASO116" s="21"/>
      <c r="ASP116" s="21"/>
      <c r="ASQ116" s="21"/>
      <c r="ASR116" s="21"/>
      <c r="ASS116" s="21"/>
      <c r="AST116" s="21"/>
      <c r="ASU116" s="21"/>
      <c r="ASV116" s="21"/>
      <c r="ASW116" s="21"/>
      <c r="ASX116" s="21"/>
      <c r="ASY116" s="21"/>
      <c r="ASZ116" s="21"/>
      <c r="ATA116" s="21"/>
      <c r="ATB116" s="21"/>
      <c r="ATC116" s="21"/>
      <c r="ATD116" s="21"/>
      <c r="ATE116" s="21"/>
      <c r="ATF116" s="21"/>
      <c r="ATG116" s="21"/>
      <c r="ATH116" s="21"/>
      <c r="ATI116" s="21"/>
      <c r="ATJ116" s="21"/>
      <c r="ATK116" s="21"/>
      <c r="ATL116" s="21"/>
      <c r="ATM116" s="21"/>
      <c r="ATN116" s="21"/>
      <c r="ATO116" s="21"/>
      <c r="ATP116" s="21"/>
      <c r="ATQ116" s="21"/>
      <c r="ATR116" s="21"/>
      <c r="ATS116" s="21"/>
      <c r="ATT116" s="21"/>
      <c r="ATU116" s="21"/>
      <c r="ATV116" s="21"/>
      <c r="ATW116" s="21"/>
      <c r="ATX116" s="21"/>
      <c r="ATY116" s="21"/>
      <c r="ATZ116" s="21"/>
      <c r="AUA116" s="21"/>
      <c r="AUB116" s="21"/>
      <c r="AUC116" s="21"/>
      <c r="AUD116" s="21"/>
      <c r="AUE116" s="21"/>
      <c r="AUF116" s="21"/>
      <c r="AUG116" s="21"/>
      <c r="AUH116" s="21"/>
      <c r="AUI116" s="21"/>
      <c r="AUJ116" s="21"/>
      <c r="AUK116" s="21"/>
      <c r="AUL116" s="21"/>
      <c r="AUM116" s="21"/>
      <c r="AUN116" s="21"/>
      <c r="AUO116" s="21"/>
      <c r="AUP116" s="21"/>
      <c r="AUQ116" s="21"/>
      <c r="AUR116" s="21"/>
      <c r="AUS116" s="21"/>
      <c r="AUT116" s="21"/>
      <c r="AUU116" s="21"/>
      <c r="AUV116" s="21"/>
      <c r="AUW116" s="21"/>
      <c r="AUX116" s="21"/>
      <c r="AUY116" s="21"/>
      <c r="AUZ116" s="21"/>
      <c r="AVA116" s="21"/>
      <c r="AVB116" s="21"/>
      <c r="AVC116" s="21"/>
      <c r="AVD116" s="21"/>
      <c r="AVE116" s="21"/>
      <c r="AVF116" s="21"/>
      <c r="AVG116" s="21"/>
      <c r="AVH116" s="21"/>
      <c r="AVI116" s="21"/>
      <c r="AVJ116" s="21"/>
      <c r="AVK116" s="21"/>
      <c r="AVL116" s="21"/>
      <c r="AVM116" s="21"/>
      <c r="AVN116" s="21"/>
      <c r="AVO116" s="21"/>
      <c r="AVP116" s="21"/>
      <c r="AVQ116" s="21"/>
      <c r="AVR116" s="21"/>
      <c r="AVS116" s="21"/>
      <c r="AVT116" s="21"/>
      <c r="AVU116" s="21"/>
      <c r="AVV116" s="21"/>
      <c r="AVW116" s="21"/>
      <c r="AVX116" s="21"/>
      <c r="AVY116" s="21"/>
      <c r="AVZ116" s="21"/>
      <c r="AWA116" s="21"/>
      <c r="AWB116" s="21"/>
      <c r="AWC116" s="21"/>
      <c r="AWD116" s="21"/>
      <c r="AWE116" s="21"/>
      <c r="AWF116" s="21"/>
      <c r="AWG116" s="21"/>
      <c r="AWH116" s="21"/>
      <c r="AWI116" s="21"/>
      <c r="AWJ116" s="21"/>
      <c r="AWK116" s="21"/>
      <c r="AWL116" s="21"/>
      <c r="AWM116" s="21"/>
      <c r="AWN116" s="21"/>
      <c r="AWO116" s="21"/>
      <c r="AWP116" s="21"/>
      <c r="AWQ116" s="21"/>
      <c r="AWR116" s="21"/>
      <c r="AWS116" s="21"/>
      <c r="AWT116" s="21"/>
      <c r="AWU116" s="21"/>
      <c r="AWV116" s="21"/>
      <c r="AWW116" s="21"/>
      <c r="AWX116" s="21"/>
      <c r="AWY116" s="21"/>
      <c r="AWZ116" s="21"/>
      <c r="AXA116" s="21"/>
      <c r="AXB116" s="21"/>
      <c r="AXC116" s="21"/>
      <c r="AXD116" s="21"/>
      <c r="AXE116" s="21"/>
      <c r="AXF116" s="21"/>
      <c r="AXG116" s="21"/>
      <c r="AXH116" s="21"/>
      <c r="AXI116" s="21"/>
      <c r="AXJ116" s="21"/>
      <c r="AXK116" s="21"/>
      <c r="AXL116" s="21"/>
      <c r="AXM116" s="21"/>
      <c r="AXN116" s="21"/>
      <c r="AXO116" s="21"/>
      <c r="AXP116" s="21"/>
      <c r="AXQ116" s="21"/>
      <c r="AXR116" s="21"/>
      <c r="AXS116" s="21"/>
      <c r="AXT116" s="21"/>
      <c r="AXU116" s="21"/>
      <c r="AXV116" s="21"/>
      <c r="AXW116" s="21"/>
      <c r="AXX116" s="21"/>
      <c r="AXY116" s="21"/>
      <c r="AXZ116" s="21"/>
      <c r="AYA116" s="21"/>
      <c r="AYB116" s="21"/>
      <c r="AYC116" s="21"/>
      <c r="AYD116" s="21"/>
      <c r="AYE116" s="21"/>
      <c r="AYF116" s="21"/>
      <c r="AYG116" s="21"/>
      <c r="AYH116" s="21"/>
      <c r="AYI116" s="21"/>
      <c r="AYJ116" s="21"/>
      <c r="AYK116" s="21"/>
      <c r="AYL116" s="21"/>
      <c r="AYM116" s="21"/>
      <c r="AYN116" s="21"/>
      <c r="AYO116" s="21"/>
      <c r="AYP116" s="21"/>
      <c r="AYQ116" s="21"/>
      <c r="AYR116" s="21"/>
      <c r="AYS116" s="21"/>
      <c r="AYT116" s="21"/>
      <c r="AYU116" s="21"/>
      <c r="AYV116" s="21"/>
      <c r="AYW116" s="21"/>
      <c r="AYX116" s="21"/>
      <c r="AYY116" s="21"/>
      <c r="AYZ116" s="21"/>
      <c r="AZA116" s="21"/>
      <c r="AZB116" s="21"/>
      <c r="AZC116" s="21"/>
      <c r="AZD116" s="21"/>
      <c r="AZE116" s="21"/>
      <c r="AZF116" s="21"/>
      <c r="AZG116" s="21"/>
      <c r="AZH116" s="21"/>
      <c r="AZI116" s="21"/>
      <c r="AZJ116" s="21"/>
      <c r="AZK116" s="21"/>
      <c r="AZL116" s="21"/>
      <c r="AZM116" s="21"/>
      <c r="AZN116" s="21"/>
      <c r="AZO116" s="21"/>
      <c r="AZP116" s="21"/>
      <c r="AZQ116" s="21"/>
      <c r="AZR116" s="21"/>
      <c r="AZS116" s="21"/>
      <c r="AZT116" s="21"/>
      <c r="AZU116" s="21"/>
      <c r="AZV116" s="21"/>
      <c r="AZW116" s="21"/>
      <c r="AZX116" s="21"/>
      <c r="AZY116" s="21"/>
      <c r="AZZ116" s="21"/>
      <c r="BAA116" s="21"/>
      <c r="BAB116" s="21"/>
      <c r="BAC116" s="21"/>
      <c r="BAD116" s="21"/>
      <c r="BAE116" s="21"/>
      <c r="BAF116" s="21"/>
      <c r="BAG116" s="21"/>
      <c r="BAH116" s="21"/>
      <c r="BAI116" s="21"/>
      <c r="BAJ116" s="21"/>
      <c r="BAK116" s="21"/>
      <c r="BAL116" s="21"/>
      <c r="BAM116" s="21"/>
      <c r="BAN116" s="21"/>
      <c r="BAO116" s="21"/>
      <c r="BAP116" s="21"/>
      <c r="BAQ116" s="21"/>
      <c r="BAR116" s="21"/>
      <c r="BAS116" s="21"/>
      <c r="BAT116" s="21"/>
    </row>
    <row r="117" spans="1:1398" s="6" customFormat="1" ht="6" hidden="1" customHeight="1" x14ac:dyDescent="0.25">
      <c r="A117" s="102"/>
      <c r="B117" s="102"/>
      <c r="C117" s="10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  <c r="AAY117" s="21"/>
      <c r="AAZ117" s="21"/>
      <c r="ABA117" s="21"/>
      <c r="ABB117" s="21"/>
      <c r="ABC117" s="21"/>
      <c r="ABD117" s="21"/>
      <c r="ABE117" s="21"/>
      <c r="ABF117" s="21"/>
      <c r="ABG117" s="21"/>
      <c r="ABH117" s="21"/>
      <c r="ABI117" s="21"/>
      <c r="ABJ117" s="21"/>
      <c r="ABK117" s="21"/>
      <c r="ABL117" s="21"/>
      <c r="ABM117" s="21"/>
      <c r="ABN117" s="21"/>
      <c r="ABO117" s="21"/>
      <c r="ABP117" s="21"/>
      <c r="ABQ117" s="21"/>
      <c r="ABR117" s="21"/>
      <c r="ABS117" s="21"/>
      <c r="ABT117" s="21"/>
      <c r="ABU117" s="21"/>
      <c r="ABV117" s="21"/>
      <c r="ABW117" s="21"/>
      <c r="ABX117" s="21"/>
      <c r="ABY117" s="21"/>
      <c r="ABZ117" s="21"/>
      <c r="ACA117" s="21"/>
      <c r="ACB117" s="21"/>
      <c r="ACC117" s="21"/>
      <c r="ACD117" s="21"/>
      <c r="ACE117" s="21"/>
      <c r="ACF117" s="21"/>
      <c r="ACG117" s="21"/>
      <c r="ACH117" s="21"/>
      <c r="ACI117" s="21"/>
      <c r="ACJ117" s="21"/>
      <c r="ACK117" s="21"/>
      <c r="ACL117" s="21"/>
      <c r="ACM117" s="21"/>
      <c r="ACN117" s="21"/>
      <c r="ACO117" s="21"/>
      <c r="ACP117" s="21"/>
      <c r="ACQ117" s="21"/>
      <c r="ACR117" s="21"/>
      <c r="ACS117" s="21"/>
      <c r="ACT117" s="21"/>
      <c r="ACU117" s="21"/>
      <c r="ACV117" s="21"/>
      <c r="ACW117" s="21"/>
      <c r="ACX117" s="21"/>
      <c r="ACY117" s="21"/>
      <c r="ACZ117" s="21"/>
      <c r="ADA117" s="21"/>
      <c r="ADB117" s="21"/>
      <c r="ADC117" s="21"/>
      <c r="ADD117" s="21"/>
      <c r="ADE117" s="21"/>
      <c r="ADF117" s="21"/>
      <c r="ADG117" s="21"/>
      <c r="ADH117" s="21"/>
      <c r="ADI117" s="21"/>
      <c r="ADJ117" s="21"/>
      <c r="ADK117" s="21"/>
      <c r="ADL117" s="21"/>
      <c r="ADM117" s="21"/>
      <c r="ADN117" s="21"/>
      <c r="ADO117" s="21"/>
      <c r="ADP117" s="21"/>
      <c r="ADQ117" s="21"/>
      <c r="ADR117" s="21"/>
      <c r="ADS117" s="21"/>
      <c r="ADT117" s="21"/>
      <c r="ADU117" s="21"/>
      <c r="ADV117" s="21"/>
      <c r="ADW117" s="21"/>
      <c r="ADX117" s="21"/>
      <c r="ADY117" s="21"/>
      <c r="ADZ117" s="21"/>
      <c r="AEA117" s="21"/>
      <c r="AEB117" s="21"/>
      <c r="AEC117" s="21"/>
      <c r="AED117" s="21"/>
      <c r="AEE117" s="21"/>
      <c r="AEF117" s="21"/>
      <c r="AEG117" s="21"/>
      <c r="AEH117" s="21"/>
      <c r="AEI117" s="21"/>
      <c r="AEJ117" s="21"/>
      <c r="AEK117" s="21"/>
      <c r="AEL117" s="21"/>
      <c r="AEM117" s="21"/>
      <c r="AEN117" s="21"/>
      <c r="AEO117" s="21"/>
      <c r="AEP117" s="21"/>
      <c r="AEQ117" s="21"/>
      <c r="AER117" s="21"/>
      <c r="AES117" s="21"/>
      <c r="AET117" s="21"/>
      <c r="AEU117" s="21"/>
      <c r="AEV117" s="21"/>
      <c r="AEW117" s="21"/>
      <c r="AEX117" s="21"/>
      <c r="AEY117" s="21"/>
      <c r="AEZ117" s="21"/>
      <c r="AFA117" s="21"/>
      <c r="AFB117" s="21"/>
      <c r="AFC117" s="21"/>
      <c r="AFD117" s="21"/>
      <c r="AFE117" s="21"/>
      <c r="AFF117" s="21"/>
      <c r="AFG117" s="21"/>
      <c r="AFH117" s="21"/>
      <c r="AFI117" s="21"/>
      <c r="AFJ117" s="21"/>
      <c r="AFK117" s="21"/>
      <c r="AFL117" s="21"/>
      <c r="AFM117" s="21"/>
      <c r="AFN117" s="21"/>
      <c r="AFO117" s="21"/>
      <c r="AFP117" s="21"/>
      <c r="AFQ117" s="21"/>
      <c r="AFR117" s="21"/>
      <c r="AFS117" s="21"/>
      <c r="AFT117" s="21"/>
      <c r="AFU117" s="21"/>
      <c r="AFV117" s="21"/>
      <c r="AFW117" s="21"/>
      <c r="AFX117" s="21"/>
      <c r="AFY117" s="21"/>
      <c r="AFZ117" s="21"/>
      <c r="AGA117" s="21"/>
      <c r="AGB117" s="21"/>
      <c r="AGC117" s="21"/>
      <c r="AGD117" s="21"/>
      <c r="AGE117" s="21"/>
      <c r="AGF117" s="21"/>
      <c r="AGG117" s="21"/>
      <c r="AGH117" s="21"/>
      <c r="AGI117" s="21"/>
      <c r="AGJ117" s="21"/>
      <c r="AGK117" s="21"/>
      <c r="AGL117" s="21"/>
      <c r="AGM117" s="21"/>
      <c r="AGN117" s="21"/>
      <c r="AGO117" s="21"/>
      <c r="AGP117" s="21"/>
      <c r="AGQ117" s="21"/>
      <c r="AGR117" s="21"/>
      <c r="AGS117" s="21"/>
      <c r="AGT117" s="21"/>
      <c r="AGU117" s="21"/>
      <c r="AGV117" s="21"/>
      <c r="AGW117" s="21"/>
      <c r="AGX117" s="21"/>
      <c r="AGY117" s="21"/>
      <c r="AGZ117" s="21"/>
      <c r="AHA117" s="21"/>
      <c r="AHB117" s="21"/>
      <c r="AHC117" s="21"/>
      <c r="AHD117" s="21"/>
      <c r="AHE117" s="21"/>
      <c r="AHF117" s="21"/>
      <c r="AHG117" s="21"/>
      <c r="AHH117" s="21"/>
      <c r="AHI117" s="21"/>
      <c r="AHJ117" s="21"/>
      <c r="AHK117" s="21"/>
      <c r="AHL117" s="21"/>
      <c r="AHM117" s="21"/>
      <c r="AHN117" s="21"/>
      <c r="AHO117" s="21"/>
      <c r="AHP117" s="21"/>
      <c r="AHQ117" s="21"/>
      <c r="AHR117" s="21"/>
      <c r="AHS117" s="21"/>
      <c r="AHT117" s="21"/>
      <c r="AHU117" s="21"/>
      <c r="AHV117" s="21"/>
      <c r="AHW117" s="21"/>
      <c r="AHX117" s="21"/>
      <c r="AHY117" s="21"/>
      <c r="AHZ117" s="21"/>
      <c r="AIA117" s="21"/>
      <c r="AIB117" s="21"/>
      <c r="AIC117" s="21"/>
      <c r="AID117" s="21"/>
      <c r="AIE117" s="21"/>
      <c r="AIF117" s="21"/>
      <c r="AIG117" s="21"/>
      <c r="AIH117" s="21"/>
      <c r="AII117" s="21"/>
      <c r="AIJ117" s="21"/>
      <c r="AIK117" s="21"/>
      <c r="AIL117" s="21"/>
      <c r="AIM117" s="21"/>
      <c r="AIN117" s="21"/>
      <c r="AIO117" s="21"/>
      <c r="AIP117" s="21"/>
      <c r="AIQ117" s="21"/>
      <c r="AIR117" s="21"/>
      <c r="AIS117" s="21"/>
      <c r="AIT117" s="21"/>
      <c r="AIU117" s="21"/>
      <c r="AIV117" s="21"/>
      <c r="AIW117" s="21"/>
      <c r="AIX117" s="21"/>
      <c r="AIY117" s="21"/>
      <c r="AIZ117" s="21"/>
      <c r="AJA117" s="21"/>
      <c r="AJB117" s="21"/>
      <c r="AJC117" s="21"/>
      <c r="AJD117" s="21"/>
      <c r="AJE117" s="21"/>
      <c r="AJF117" s="21"/>
      <c r="AJG117" s="21"/>
      <c r="AJH117" s="21"/>
      <c r="AJI117" s="21"/>
      <c r="AJJ117" s="21"/>
      <c r="AJK117" s="21"/>
      <c r="AJL117" s="21"/>
      <c r="AJM117" s="21"/>
      <c r="AJN117" s="21"/>
      <c r="AJO117" s="21"/>
      <c r="AJP117" s="21"/>
      <c r="AJQ117" s="21"/>
      <c r="AJR117" s="21"/>
      <c r="AJS117" s="21"/>
      <c r="AJT117" s="21"/>
      <c r="AJU117" s="21"/>
      <c r="AJV117" s="21"/>
      <c r="AJW117" s="21"/>
      <c r="AJX117" s="21"/>
      <c r="AJY117" s="21"/>
      <c r="AJZ117" s="21"/>
      <c r="AKA117" s="21"/>
      <c r="AKB117" s="21"/>
      <c r="AKC117" s="21"/>
      <c r="AKD117" s="21"/>
      <c r="AKE117" s="21"/>
      <c r="AKF117" s="21"/>
      <c r="AKG117" s="21"/>
      <c r="AKH117" s="21"/>
      <c r="AKI117" s="21"/>
      <c r="AKJ117" s="21"/>
      <c r="AKK117" s="21"/>
      <c r="AKL117" s="21"/>
      <c r="AKM117" s="21"/>
      <c r="AKN117" s="21"/>
      <c r="AKO117" s="21"/>
      <c r="AKP117" s="21"/>
      <c r="AKQ117" s="21"/>
      <c r="AKR117" s="21"/>
      <c r="AKS117" s="21"/>
      <c r="AKT117" s="21"/>
      <c r="AKU117" s="21"/>
      <c r="AKV117" s="21"/>
      <c r="AKW117" s="21"/>
      <c r="AKX117" s="21"/>
      <c r="AKY117" s="21"/>
      <c r="AKZ117" s="21"/>
      <c r="ALA117" s="21"/>
      <c r="ALB117" s="21"/>
      <c r="ALC117" s="21"/>
      <c r="ALD117" s="21"/>
      <c r="ALE117" s="21"/>
      <c r="ALF117" s="21"/>
      <c r="ALG117" s="21"/>
      <c r="ALH117" s="21"/>
      <c r="ALI117" s="21"/>
      <c r="ALJ117" s="21"/>
      <c r="ALK117" s="21"/>
      <c r="ALL117" s="21"/>
      <c r="ALM117" s="21"/>
      <c r="ALN117" s="21"/>
      <c r="ALO117" s="21"/>
      <c r="ALP117" s="21"/>
      <c r="ALQ117" s="21"/>
      <c r="ALR117" s="21"/>
      <c r="ALS117" s="21"/>
      <c r="ALT117" s="21"/>
      <c r="ALU117" s="21"/>
      <c r="ALV117" s="21"/>
      <c r="ALW117" s="21"/>
      <c r="ALX117" s="21"/>
      <c r="ALY117" s="21"/>
      <c r="ALZ117" s="21"/>
      <c r="AMA117" s="21"/>
      <c r="AMB117" s="21"/>
      <c r="AMC117" s="21"/>
      <c r="AMD117" s="21"/>
      <c r="AME117" s="21"/>
      <c r="AMF117" s="21"/>
      <c r="AMG117" s="21"/>
      <c r="AMH117" s="21"/>
      <c r="AMI117" s="21"/>
      <c r="AMJ117" s="21"/>
      <c r="AMK117" s="21"/>
      <c r="AML117" s="21"/>
      <c r="AMM117" s="21"/>
      <c r="AMN117" s="21"/>
      <c r="AMO117" s="21"/>
      <c r="AMP117" s="21"/>
      <c r="AMQ117" s="21"/>
      <c r="AMR117" s="21"/>
      <c r="AMS117" s="21"/>
      <c r="AMT117" s="21"/>
      <c r="AMU117" s="21"/>
      <c r="AMV117" s="21"/>
      <c r="AMW117" s="21"/>
      <c r="AMX117" s="21"/>
      <c r="AMY117" s="21"/>
      <c r="AMZ117" s="21"/>
      <c r="ANA117" s="21"/>
      <c r="ANB117" s="21"/>
      <c r="ANC117" s="21"/>
      <c r="AND117" s="21"/>
      <c r="ANE117" s="21"/>
      <c r="ANF117" s="21"/>
      <c r="ANG117" s="21"/>
      <c r="ANH117" s="21"/>
      <c r="ANI117" s="21"/>
      <c r="ANJ117" s="21"/>
      <c r="ANK117" s="21"/>
      <c r="ANL117" s="21"/>
      <c r="ANM117" s="21"/>
      <c r="ANN117" s="21"/>
      <c r="ANO117" s="21"/>
      <c r="ANP117" s="21"/>
      <c r="ANQ117" s="21"/>
      <c r="ANR117" s="21"/>
      <c r="ANS117" s="21"/>
      <c r="ANT117" s="21"/>
      <c r="ANU117" s="21"/>
      <c r="ANV117" s="21"/>
      <c r="ANW117" s="21"/>
      <c r="ANX117" s="21"/>
      <c r="ANY117" s="21"/>
      <c r="ANZ117" s="21"/>
      <c r="AOA117" s="21"/>
      <c r="AOB117" s="21"/>
      <c r="AOC117" s="21"/>
      <c r="AOD117" s="21"/>
      <c r="AOE117" s="21"/>
      <c r="AOF117" s="21"/>
      <c r="AOG117" s="21"/>
      <c r="AOH117" s="21"/>
      <c r="AOI117" s="21"/>
      <c r="AOJ117" s="21"/>
      <c r="AOK117" s="21"/>
      <c r="AOL117" s="21"/>
      <c r="AOM117" s="21"/>
      <c r="AON117" s="21"/>
      <c r="AOO117" s="21"/>
      <c r="AOP117" s="21"/>
      <c r="AOQ117" s="21"/>
      <c r="AOR117" s="21"/>
      <c r="AOS117" s="21"/>
      <c r="AOT117" s="21"/>
      <c r="AOU117" s="21"/>
      <c r="AOV117" s="21"/>
      <c r="AOW117" s="21"/>
      <c r="AOX117" s="21"/>
      <c r="AOY117" s="21"/>
      <c r="AOZ117" s="21"/>
      <c r="APA117" s="21"/>
      <c r="APB117" s="21"/>
      <c r="APC117" s="21"/>
      <c r="APD117" s="21"/>
      <c r="APE117" s="21"/>
      <c r="APF117" s="21"/>
      <c r="APG117" s="21"/>
      <c r="APH117" s="21"/>
      <c r="API117" s="21"/>
      <c r="APJ117" s="21"/>
      <c r="APK117" s="21"/>
      <c r="APL117" s="21"/>
      <c r="APM117" s="21"/>
      <c r="APN117" s="21"/>
      <c r="APO117" s="21"/>
      <c r="APP117" s="21"/>
      <c r="APQ117" s="21"/>
      <c r="APR117" s="21"/>
      <c r="APS117" s="21"/>
      <c r="APT117" s="21"/>
      <c r="APU117" s="21"/>
      <c r="APV117" s="21"/>
      <c r="APW117" s="21"/>
      <c r="APX117" s="21"/>
      <c r="APY117" s="21"/>
      <c r="APZ117" s="21"/>
      <c r="AQA117" s="21"/>
      <c r="AQB117" s="21"/>
      <c r="AQC117" s="21"/>
      <c r="AQD117" s="21"/>
      <c r="AQE117" s="21"/>
      <c r="AQF117" s="21"/>
      <c r="AQG117" s="21"/>
      <c r="AQH117" s="21"/>
      <c r="AQI117" s="21"/>
      <c r="AQJ117" s="21"/>
      <c r="AQK117" s="21"/>
      <c r="AQL117" s="21"/>
      <c r="AQM117" s="21"/>
      <c r="AQN117" s="21"/>
      <c r="AQO117" s="21"/>
      <c r="AQP117" s="21"/>
      <c r="AQQ117" s="21"/>
      <c r="AQR117" s="21"/>
      <c r="AQS117" s="21"/>
      <c r="AQT117" s="21"/>
      <c r="AQU117" s="21"/>
      <c r="AQV117" s="21"/>
      <c r="AQW117" s="21"/>
      <c r="AQX117" s="21"/>
      <c r="AQY117" s="21"/>
      <c r="AQZ117" s="21"/>
      <c r="ARA117" s="21"/>
      <c r="ARB117" s="21"/>
      <c r="ARC117" s="21"/>
      <c r="ARD117" s="21"/>
      <c r="ARE117" s="21"/>
      <c r="ARF117" s="21"/>
      <c r="ARG117" s="21"/>
      <c r="ARH117" s="21"/>
      <c r="ARI117" s="21"/>
      <c r="ARJ117" s="21"/>
      <c r="ARK117" s="21"/>
      <c r="ARL117" s="21"/>
      <c r="ARM117" s="21"/>
      <c r="ARN117" s="21"/>
      <c r="ARO117" s="21"/>
      <c r="ARP117" s="21"/>
      <c r="ARQ117" s="21"/>
      <c r="ARR117" s="21"/>
      <c r="ARS117" s="21"/>
      <c r="ART117" s="21"/>
      <c r="ARU117" s="21"/>
      <c r="ARV117" s="21"/>
      <c r="ARW117" s="21"/>
      <c r="ARX117" s="21"/>
      <c r="ARY117" s="21"/>
      <c r="ARZ117" s="21"/>
      <c r="ASA117" s="21"/>
      <c r="ASB117" s="21"/>
      <c r="ASC117" s="21"/>
      <c r="ASD117" s="21"/>
      <c r="ASE117" s="21"/>
      <c r="ASF117" s="21"/>
      <c r="ASG117" s="21"/>
      <c r="ASH117" s="21"/>
      <c r="ASI117" s="21"/>
      <c r="ASJ117" s="21"/>
      <c r="ASK117" s="21"/>
      <c r="ASL117" s="21"/>
      <c r="ASM117" s="21"/>
      <c r="ASN117" s="21"/>
      <c r="ASO117" s="21"/>
      <c r="ASP117" s="21"/>
      <c r="ASQ117" s="21"/>
      <c r="ASR117" s="21"/>
      <c r="ASS117" s="21"/>
      <c r="AST117" s="21"/>
      <c r="ASU117" s="21"/>
      <c r="ASV117" s="21"/>
      <c r="ASW117" s="21"/>
      <c r="ASX117" s="21"/>
      <c r="ASY117" s="21"/>
      <c r="ASZ117" s="21"/>
      <c r="ATA117" s="21"/>
      <c r="ATB117" s="21"/>
      <c r="ATC117" s="21"/>
      <c r="ATD117" s="21"/>
      <c r="ATE117" s="21"/>
      <c r="ATF117" s="21"/>
      <c r="ATG117" s="21"/>
      <c r="ATH117" s="21"/>
      <c r="ATI117" s="21"/>
      <c r="ATJ117" s="21"/>
      <c r="ATK117" s="21"/>
      <c r="ATL117" s="21"/>
      <c r="ATM117" s="21"/>
      <c r="ATN117" s="21"/>
      <c r="ATO117" s="21"/>
      <c r="ATP117" s="21"/>
      <c r="ATQ117" s="21"/>
      <c r="ATR117" s="21"/>
      <c r="ATS117" s="21"/>
      <c r="ATT117" s="21"/>
      <c r="ATU117" s="21"/>
      <c r="ATV117" s="21"/>
      <c r="ATW117" s="21"/>
      <c r="ATX117" s="21"/>
      <c r="ATY117" s="21"/>
      <c r="ATZ117" s="21"/>
      <c r="AUA117" s="21"/>
      <c r="AUB117" s="21"/>
      <c r="AUC117" s="21"/>
      <c r="AUD117" s="21"/>
      <c r="AUE117" s="21"/>
      <c r="AUF117" s="21"/>
      <c r="AUG117" s="21"/>
      <c r="AUH117" s="21"/>
      <c r="AUI117" s="21"/>
      <c r="AUJ117" s="21"/>
      <c r="AUK117" s="21"/>
      <c r="AUL117" s="21"/>
      <c r="AUM117" s="21"/>
      <c r="AUN117" s="21"/>
      <c r="AUO117" s="21"/>
      <c r="AUP117" s="21"/>
      <c r="AUQ117" s="21"/>
      <c r="AUR117" s="21"/>
      <c r="AUS117" s="21"/>
      <c r="AUT117" s="21"/>
      <c r="AUU117" s="21"/>
      <c r="AUV117" s="21"/>
      <c r="AUW117" s="21"/>
      <c r="AUX117" s="21"/>
      <c r="AUY117" s="21"/>
      <c r="AUZ117" s="21"/>
      <c r="AVA117" s="21"/>
      <c r="AVB117" s="21"/>
      <c r="AVC117" s="21"/>
      <c r="AVD117" s="21"/>
      <c r="AVE117" s="21"/>
      <c r="AVF117" s="21"/>
      <c r="AVG117" s="21"/>
      <c r="AVH117" s="21"/>
      <c r="AVI117" s="21"/>
      <c r="AVJ117" s="21"/>
      <c r="AVK117" s="21"/>
      <c r="AVL117" s="21"/>
      <c r="AVM117" s="21"/>
      <c r="AVN117" s="21"/>
      <c r="AVO117" s="21"/>
      <c r="AVP117" s="21"/>
      <c r="AVQ117" s="21"/>
      <c r="AVR117" s="21"/>
      <c r="AVS117" s="21"/>
      <c r="AVT117" s="21"/>
      <c r="AVU117" s="21"/>
      <c r="AVV117" s="21"/>
      <c r="AVW117" s="21"/>
      <c r="AVX117" s="21"/>
      <c r="AVY117" s="21"/>
      <c r="AVZ117" s="21"/>
      <c r="AWA117" s="21"/>
      <c r="AWB117" s="21"/>
      <c r="AWC117" s="21"/>
      <c r="AWD117" s="21"/>
      <c r="AWE117" s="21"/>
      <c r="AWF117" s="21"/>
      <c r="AWG117" s="21"/>
      <c r="AWH117" s="21"/>
      <c r="AWI117" s="21"/>
      <c r="AWJ117" s="21"/>
      <c r="AWK117" s="21"/>
      <c r="AWL117" s="21"/>
      <c r="AWM117" s="21"/>
      <c r="AWN117" s="21"/>
      <c r="AWO117" s="21"/>
      <c r="AWP117" s="21"/>
      <c r="AWQ117" s="21"/>
      <c r="AWR117" s="21"/>
      <c r="AWS117" s="21"/>
      <c r="AWT117" s="21"/>
      <c r="AWU117" s="21"/>
      <c r="AWV117" s="21"/>
      <c r="AWW117" s="21"/>
      <c r="AWX117" s="21"/>
      <c r="AWY117" s="21"/>
      <c r="AWZ117" s="21"/>
      <c r="AXA117" s="21"/>
      <c r="AXB117" s="21"/>
      <c r="AXC117" s="21"/>
      <c r="AXD117" s="21"/>
      <c r="AXE117" s="21"/>
      <c r="AXF117" s="21"/>
      <c r="AXG117" s="21"/>
      <c r="AXH117" s="21"/>
      <c r="AXI117" s="21"/>
      <c r="AXJ117" s="21"/>
      <c r="AXK117" s="21"/>
      <c r="AXL117" s="21"/>
      <c r="AXM117" s="21"/>
      <c r="AXN117" s="21"/>
      <c r="AXO117" s="21"/>
      <c r="AXP117" s="21"/>
      <c r="AXQ117" s="21"/>
      <c r="AXR117" s="21"/>
      <c r="AXS117" s="21"/>
      <c r="AXT117" s="21"/>
      <c r="AXU117" s="21"/>
      <c r="AXV117" s="21"/>
      <c r="AXW117" s="21"/>
      <c r="AXX117" s="21"/>
      <c r="AXY117" s="21"/>
      <c r="AXZ117" s="21"/>
      <c r="AYA117" s="21"/>
      <c r="AYB117" s="21"/>
      <c r="AYC117" s="21"/>
      <c r="AYD117" s="21"/>
      <c r="AYE117" s="21"/>
      <c r="AYF117" s="21"/>
      <c r="AYG117" s="21"/>
      <c r="AYH117" s="21"/>
      <c r="AYI117" s="21"/>
      <c r="AYJ117" s="21"/>
      <c r="AYK117" s="21"/>
      <c r="AYL117" s="21"/>
      <c r="AYM117" s="21"/>
      <c r="AYN117" s="21"/>
      <c r="AYO117" s="21"/>
      <c r="AYP117" s="21"/>
      <c r="AYQ117" s="21"/>
      <c r="AYR117" s="21"/>
      <c r="AYS117" s="21"/>
      <c r="AYT117" s="21"/>
      <c r="AYU117" s="21"/>
      <c r="AYV117" s="21"/>
      <c r="AYW117" s="21"/>
      <c r="AYX117" s="21"/>
      <c r="AYY117" s="21"/>
      <c r="AYZ117" s="21"/>
      <c r="AZA117" s="21"/>
      <c r="AZB117" s="21"/>
      <c r="AZC117" s="21"/>
      <c r="AZD117" s="21"/>
      <c r="AZE117" s="21"/>
      <c r="AZF117" s="21"/>
      <c r="AZG117" s="21"/>
      <c r="AZH117" s="21"/>
      <c r="AZI117" s="21"/>
      <c r="AZJ117" s="21"/>
      <c r="AZK117" s="21"/>
      <c r="AZL117" s="21"/>
      <c r="AZM117" s="21"/>
      <c r="AZN117" s="21"/>
      <c r="AZO117" s="21"/>
      <c r="AZP117" s="21"/>
      <c r="AZQ117" s="21"/>
      <c r="AZR117" s="21"/>
      <c r="AZS117" s="21"/>
      <c r="AZT117" s="21"/>
      <c r="AZU117" s="21"/>
      <c r="AZV117" s="21"/>
      <c r="AZW117" s="21"/>
      <c r="AZX117" s="21"/>
      <c r="AZY117" s="21"/>
      <c r="AZZ117" s="21"/>
      <c r="BAA117" s="21"/>
      <c r="BAB117" s="21"/>
      <c r="BAC117" s="21"/>
      <c r="BAD117" s="21"/>
      <c r="BAE117" s="21"/>
      <c r="BAF117" s="21"/>
      <c r="BAG117" s="21"/>
      <c r="BAH117" s="21"/>
      <c r="BAI117" s="21"/>
      <c r="BAJ117" s="21"/>
      <c r="BAK117" s="21"/>
      <c r="BAL117" s="21"/>
      <c r="BAM117" s="21"/>
      <c r="BAN117" s="21"/>
      <c r="BAO117" s="21"/>
      <c r="BAP117" s="21"/>
      <c r="BAQ117" s="21"/>
      <c r="BAR117" s="21"/>
      <c r="BAS117" s="21"/>
      <c r="BAT117" s="21"/>
    </row>
    <row r="118" spans="1:1398" s="6" customFormat="1" ht="18" hidden="1" x14ac:dyDescent="0.25">
      <c r="A118" s="338" t="s">
        <v>104</v>
      </c>
      <c r="B118" s="338"/>
      <c r="C118" s="338"/>
      <c r="D118" s="31"/>
      <c r="E118" s="101">
        <f>K40</f>
        <v>0</v>
      </c>
      <c r="F118" s="100" t="s">
        <v>112</v>
      </c>
      <c r="G118" s="340" t="s">
        <v>108</v>
      </c>
      <c r="H118" s="340"/>
      <c r="I118" s="340"/>
      <c r="J118" s="340"/>
      <c r="K118" s="340"/>
      <c r="L118" s="340"/>
      <c r="M118" s="340"/>
      <c r="N118" s="340"/>
      <c r="O118" s="340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  <c r="AAY118" s="21"/>
      <c r="AAZ118" s="21"/>
      <c r="ABA118" s="21"/>
      <c r="ABB118" s="21"/>
      <c r="ABC118" s="21"/>
      <c r="ABD118" s="21"/>
      <c r="ABE118" s="21"/>
      <c r="ABF118" s="21"/>
      <c r="ABG118" s="21"/>
      <c r="ABH118" s="21"/>
      <c r="ABI118" s="21"/>
      <c r="ABJ118" s="21"/>
      <c r="ABK118" s="21"/>
      <c r="ABL118" s="21"/>
      <c r="ABM118" s="21"/>
      <c r="ABN118" s="21"/>
      <c r="ABO118" s="21"/>
      <c r="ABP118" s="21"/>
      <c r="ABQ118" s="21"/>
      <c r="ABR118" s="21"/>
      <c r="ABS118" s="21"/>
      <c r="ABT118" s="21"/>
      <c r="ABU118" s="21"/>
      <c r="ABV118" s="21"/>
      <c r="ABW118" s="21"/>
      <c r="ABX118" s="21"/>
      <c r="ABY118" s="21"/>
      <c r="ABZ118" s="21"/>
      <c r="ACA118" s="21"/>
      <c r="ACB118" s="21"/>
      <c r="ACC118" s="21"/>
      <c r="ACD118" s="21"/>
      <c r="ACE118" s="21"/>
      <c r="ACF118" s="21"/>
      <c r="ACG118" s="21"/>
      <c r="ACH118" s="21"/>
      <c r="ACI118" s="21"/>
      <c r="ACJ118" s="21"/>
      <c r="ACK118" s="21"/>
      <c r="ACL118" s="21"/>
      <c r="ACM118" s="21"/>
      <c r="ACN118" s="21"/>
      <c r="ACO118" s="21"/>
      <c r="ACP118" s="21"/>
      <c r="ACQ118" s="21"/>
      <c r="ACR118" s="21"/>
      <c r="ACS118" s="21"/>
      <c r="ACT118" s="21"/>
      <c r="ACU118" s="21"/>
      <c r="ACV118" s="21"/>
      <c r="ACW118" s="21"/>
      <c r="ACX118" s="21"/>
      <c r="ACY118" s="21"/>
      <c r="ACZ118" s="21"/>
      <c r="ADA118" s="21"/>
      <c r="ADB118" s="21"/>
      <c r="ADC118" s="21"/>
      <c r="ADD118" s="21"/>
      <c r="ADE118" s="21"/>
      <c r="ADF118" s="21"/>
      <c r="ADG118" s="21"/>
      <c r="ADH118" s="21"/>
      <c r="ADI118" s="21"/>
      <c r="ADJ118" s="21"/>
      <c r="ADK118" s="21"/>
      <c r="ADL118" s="21"/>
      <c r="ADM118" s="21"/>
      <c r="ADN118" s="21"/>
      <c r="ADO118" s="21"/>
      <c r="ADP118" s="21"/>
      <c r="ADQ118" s="21"/>
      <c r="ADR118" s="21"/>
      <c r="ADS118" s="21"/>
      <c r="ADT118" s="21"/>
      <c r="ADU118" s="21"/>
      <c r="ADV118" s="21"/>
      <c r="ADW118" s="21"/>
      <c r="ADX118" s="21"/>
      <c r="ADY118" s="21"/>
      <c r="ADZ118" s="21"/>
      <c r="AEA118" s="21"/>
      <c r="AEB118" s="21"/>
      <c r="AEC118" s="21"/>
      <c r="AED118" s="21"/>
      <c r="AEE118" s="21"/>
      <c r="AEF118" s="21"/>
      <c r="AEG118" s="21"/>
      <c r="AEH118" s="21"/>
      <c r="AEI118" s="21"/>
      <c r="AEJ118" s="21"/>
      <c r="AEK118" s="21"/>
      <c r="AEL118" s="21"/>
      <c r="AEM118" s="21"/>
      <c r="AEN118" s="21"/>
      <c r="AEO118" s="21"/>
      <c r="AEP118" s="21"/>
      <c r="AEQ118" s="21"/>
      <c r="AER118" s="21"/>
      <c r="AES118" s="21"/>
      <c r="AET118" s="21"/>
      <c r="AEU118" s="21"/>
      <c r="AEV118" s="21"/>
      <c r="AEW118" s="21"/>
      <c r="AEX118" s="21"/>
      <c r="AEY118" s="21"/>
      <c r="AEZ118" s="21"/>
      <c r="AFA118" s="21"/>
      <c r="AFB118" s="21"/>
      <c r="AFC118" s="21"/>
      <c r="AFD118" s="21"/>
      <c r="AFE118" s="21"/>
      <c r="AFF118" s="21"/>
      <c r="AFG118" s="21"/>
      <c r="AFH118" s="21"/>
      <c r="AFI118" s="21"/>
      <c r="AFJ118" s="21"/>
      <c r="AFK118" s="21"/>
      <c r="AFL118" s="21"/>
      <c r="AFM118" s="21"/>
      <c r="AFN118" s="21"/>
      <c r="AFO118" s="21"/>
      <c r="AFP118" s="21"/>
      <c r="AFQ118" s="21"/>
      <c r="AFR118" s="21"/>
      <c r="AFS118" s="21"/>
      <c r="AFT118" s="21"/>
      <c r="AFU118" s="21"/>
      <c r="AFV118" s="21"/>
      <c r="AFW118" s="21"/>
      <c r="AFX118" s="21"/>
      <c r="AFY118" s="21"/>
      <c r="AFZ118" s="21"/>
      <c r="AGA118" s="21"/>
      <c r="AGB118" s="21"/>
      <c r="AGC118" s="21"/>
      <c r="AGD118" s="21"/>
      <c r="AGE118" s="21"/>
      <c r="AGF118" s="21"/>
      <c r="AGG118" s="21"/>
      <c r="AGH118" s="21"/>
      <c r="AGI118" s="21"/>
      <c r="AGJ118" s="21"/>
      <c r="AGK118" s="21"/>
      <c r="AGL118" s="21"/>
      <c r="AGM118" s="21"/>
      <c r="AGN118" s="21"/>
      <c r="AGO118" s="21"/>
      <c r="AGP118" s="21"/>
      <c r="AGQ118" s="21"/>
      <c r="AGR118" s="21"/>
      <c r="AGS118" s="21"/>
      <c r="AGT118" s="21"/>
      <c r="AGU118" s="21"/>
      <c r="AGV118" s="21"/>
      <c r="AGW118" s="21"/>
      <c r="AGX118" s="21"/>
      <c r="AGY118" s="21"/>
      <c r="AGZ118" s="21"/>
      <c r="AHA118" s="21"/>
      <c r="AHB118" s="21"/>
      <c r="AHC118" s="21"/>
      <c r="AHD118" s="21"/>
      <c r="AHE118" s="21"/>
      <c r="AHF118" s="21"/>
      <c r="AHG118" s="21"/>
      <c r="AHH118" s="21"/>
      <c r="AHI118" s="21"/>
      <c r="AHJ118" s="21"/>
      <c r="AHK118" s="21"/>
      <c r="AHL118" s="21"/>
      <c r="AHM118" s="21"/>
      <c r="AHN118" s="21"/>
      <c r="AHO118" s="21"/>
      <c r="AHP118" s="21"/>
      <c r="AHQ118" s="21"/>
      <c r="AHR118" s="21"/>
      <c r="AHS118" s="21"/>
      <c r="AHT118" s="21"/>
      <c r="AHU118" s="21"/>
      <c r="AHV118" s="21"/>
      <c r="AHW118" s="21"/>
      <c r="AHX118" s="21"/>
      <c r="AHY118" s="21"/>
      <c r="AHZ118" s="21"/>
      <c r="AIA118" s="21"/>
      <c r="AIB118" s="21"/>
      <c r="AIC118" s="21"/>
      <c r="AID118" s="21"/>
      <c r="AIE118" s="21"/>
      <c r="AIF118" s="21"/>
      <c r="AIG118" s="21"/>
      <c r="AIH118" s="21"/>
      <c r="AII118" s="21"/>
      <c r="AIJ118" s="21"/>
      <c r="AIK118" s="21"/>
      <c r="AIL118" s="21"/>
      <c r="AIM118" s="21"/>
      <c r="AIN118" s="21"/>
      <c r="AIO118" s="21"/>
      <c r="AIP118" s="21"/>
      <c r="AIQ118" s="21"/>
      <c r="AIR118" s="21"/>
      <c r="AIS118" s="21"/>
      <c r="AIT118" s="21"/>
      <c r="AIU118" s="21"/>
      <c r="AIV118" s="21"/>
      <c r="AIW118" s="21"/>
      <c r="AIX118" s="21"/>
      <c r="AIY118" s="21"/>
      <c r="AIZ118" s="21"/>
      <c r="AJA118" s="21"/>
      <c r="AJB118" s="21"/>
      <c r="AJC118" s="21"/>
      <c r="AJD118" s="21"/>
      <c r="AJE118" s="21"/>
      <c r="AJF118" s="21"/>
      <c r="AJG118" s="21"/>
      <c r="AJH118" s="21"/>
      <c r="AJI118" s="21"/>
      <c r="AJJ118" s="21"/>
      <c r="AJK118" s="21"/>
      <c r="AJL118" s="21"/>
      <c r="AJM118" s="21"/>
      <c r="AJN118" s="21"/>
      <c r="AJO118" s="21"/>
      <c r="AJP118" s="21"/>
      <c r="AJQ118" s="21"/>
      <c r="AJR118" s="21"/>
      <c r="AJS118" s="21"/>
      <c r="AJT118" s="21"/>
      <c r="AJU118" s="21"/>
      <c r="AJV118" s="21"/>
      <c r="AJW118" s="21"/>
      <c r="AJX118" s="21"/>
      <c r="AJY118" s="21"/>
      <c r="AJZ118" s="21"/>
      <c r="AKA118" s="21"/>
      <c r="AKB118" s="21"/>
      <c r="AKC118" s="21"/>
      <c r="AKD118" s="21"/>
      <c r="AKE118" s="21"/>
      <c r="AKF118" s="21"/>
      <c r="AKG118" s="21"/>
      <c r="AKH118" s="21"/>
      <c r="AKI118" s="21"/>
      <c r="AKJ118" s="21"/>
      <c r="AKK118" s="21"/>
      <c r="AKL118" s="21"/>
      <c r="AKM118" s="21"/>
      <c r="AKN118" s="21"/>
      <c r="AKO118" s="21"/>
      <c r="AKP118" s="21"/>
      <c r="AKQ118" s="21"/>
      <c r="AKR118" s="21"/>
      <c r="AKS118" s="21"/>
      <c r="AKT118" s="21"/>
      <c r="AKU118" s="21"/>
      <c r="AKV118" s="21"/>
      <c r="AKW118" s="21"/>
      <c r="AKX118" s="21"/>
      <c r="AKY118" s="21"/>
      <c r="AKZ118" s="21"/>
      <c r="ALA118" s="21"/>
      <c r="ALB118" s="21"/>
      <c r="ALC118" s="21"/>
      <c r="ALD118" s="21"/>
      <c r="ALE118" s="21"/>
      <c r="ALF118" s="21"/>
      <c r="ALG118" s="21"/>
      <c r="ALH118" s="21"/>
      <c r="ALI118" s="21"/>
      <c r="ALJ118" s="21"/>
      <c r="ALK118" s="21"/>
      <c r="ALL118" s="21"/>
      <c r="ALM118" s="21"/>
      <c r="ALN118" s="21"/>
      <c r="ALO118" s="21"/>
      <c r="ALP118" s="21"/>
      <c r="ALQ118" s="21"/>
      <c r="ALR118" s="21"/>
      <c r="ALS118" s="21"/>
      <c r="ALT118" s="21"/>
      <c r="ALU118" s="21"/>
      <c r="ALV118" s="21"/>
      <c r="ALW118" s="21"/>
      <c r="ALX118" s="21"/>
      <c r="ALY118" s="21"/>
      <c r="ALZ118" s="21"/>
      <c r="AMA118" s="21"/>
      <c r="AMB118" s="21"/>
      <c r="AMC118" s="21"/>
      <c r="AMD118" s="21"/>
      <c r="AME118" s="21"/>
      <c r="AMF118" s="21"/>
      <c r="AMG118" s="21"/>
      <c r="AMH118" s="21"/>
      <c r="AMI118" s="21"/>
      <c r="AMJ118" s="21"/>
      <c r="AMK118" s="21"/>
      <c r="AML118" s="21"/>
      <c r="AMM118" s="21"/>
      <c r="AMN118" s="21"/>
      <c r="AMO118" s="21"/>
      <c r="AMP118" s="21"/>
      <c r="AMQ118" s="21"/>
      <c r="AMR118" s="21"/>
      <c r="AMS118" s="21"/>
      <c r="AMT118" s="21"/>
      <c r="AMU118" s="21"/>
      <c r="AMV118" s="21"/>
      <c r="AMW118" s="21"/>
      <c r="AMX118" s="21"/>
      <c r="AMY118" s="21"/>
      <c r="AMZ118" s="21"/>
      <c r="ANA118" s="21"/>
      <c r="ANB118" s="21"/>
      <c r="ANC118" s="21"/>
      <c r="AND118" s="21"/>
      <c r="ANE118" s="21"/>
      <c r="ANF118" s="21"/>
      <c r="ANG118" s="21"/>
      <c r="ANH118" s="21"/>
      <c r="ANI118" s="21"/>
      <c r="ANJ118" s="21"/>
      <c r="ANK118" s="21"/>
      <c r="ANL118" s="21"/>
      <c r="ANM118" s="21"/>
      <c r="ANN118" s="21"/>
      <c r="ANO118" s="21"/>
      <c r="ANP118" s="21"/>
      <c r="ANQ118" s="21"/>
      <c r="ANR118" s="21"/>
      <c r="ANS118" s="21"/>
      <c r="ANT118" s="21"/>
      <c r="ANU118" s="21"/>
      <c r="ANV118" s="21"/>
      <c r="ANW118" s="21"/>
      <c r="ANX118" s="21"/>
      <c r="ANY118" s="21"/>
      <c r="ANZ118" s="21"/>
      <c r="AOA118" s="21"/>
      <c r="AOB118" s="21"/>
      <c r="AOC118" s="21"/>
      <c r="AOD118" s="21"/>
      <c r="AOE118" s="21"/>
      <c r="AOF118" s="21"/>
      <c r="AOG118" s="21"/>
      <c r="AOH118" s="21"/>
      <c r="AOI118" s="21"/>
      <c r="AOJ118" s="21"/>
      <c r="AOK118" s="21"/>
      <c r="AOL118" s="21"/>
      <c r="AOM118" s="21"/>
      <c r="AON118" s="21"/>
      <c r="AOO118" s="21"/>
      <c r="AOP118" s="21"/>
      <c r="AOQ118" s="21"/>
      <c r="AOR118" s="21"/>
      <c r="AOS118" s="21"/>
      <c r="AOT118" s="21"/>
      <c r="AOU118" s="21"/>
      <c r="AOV118" s="21"/>
      <c r="AOW118" s="21"/>
      <c r="AOX118" s="21"/>
      <c r="AOY118" s="21"/>
      <c r="AOZ118" s="21"/>
      <c r="APA118" s="21"/>
      <c r="APB118" s="21"/>
      <c r="APC118" s="21"/>
      <c r="APD118" s="21"/>
      <c r="APE118" s="21"/>
      <c r="APF118" s="21"/>
      <c r="APG118" s="21"/>
      <c r="APH118" s="21"/>
      <c r="API118" s="21"/>
      <c r="APJ118" s="21"/>
      <c r="APK118" s="21"/>
      <c r="APL118" s="21"/>
      <c r="APM118" s="21"/>
      <c r="APN118" s="21"/>
      <c r="APO118" s="21"/>
      <c r="APP118" s="21"/>
      <c r="APQ118" s="21"/>
      <c r="APR118" s="21"/>
      <c r="APS118" s="21"/>
      <c r="APT118" s="21"/>
      <c r="APU118" s="21"/>
      <c r="APV118" s="21"/>
      <c r="APW118" s="21"/>
      <c r="APX118" s="21"/>
      <c r="APY118" s="21"/>
      <c r="APZ118" s="21"/>
      <c r="AQA118" s="21"/>
      <c r="AQB118" s="21"/>
      <c r="AQC118" s="21"/>
      <c r="AQD118" s="21"/>
      <c r="AQE118" s="21"/>
      <c r="AQF118" s="21"/>
      <c r="AQG118" s="21"/>
      <c r="AQH118" s="21"/>
      <c r="AQI118" s="21"/>
      <c r="AQJ118" s="21"/>
      <c r="AQK118" s="21"/>
      <c r="AQL118" s="21"/>
      <c r="AQM118" s="21"/>
      <c r="AQN118" s="21"/>
      <c r="AQO118" s="21"/>
      <c r="AQP118" s="21"/>
      <c r="AQQ118" s="21"/>
      <c r="AQR118" s="21"/>
      <c r="AQS118" s="21"/>
      <c r="AQT118" s="21"/>
      <c r="AQU118" s="21"/>
      <c r="AQV118" s="21"/>
      <c r="AQW118" s="21"/>
      <c r="AQX118" s="21"/>
      <c r="AQY118" s="21"/>
      <c r="AQZ118" s="21"/>
      <c r="ARA118" s="21"/>
      <c r="ARB118" s="21"/>
      <c r="ARC118" s="21"/>
      <c r="ARD118" s="21"/>
      <c r="ARE118" s="21"/>
      <c r="ARF118" s="21"/>
      <c r="ARG118" s="21"/>
      <c r="ARH118" s="21"/>
      <c r="ARI118" s="21"/>
      <c r="ARJ118" s="21"/>
      <c r="ARK118" s="21"/>
      <c r="ARL118" s="21"/>
      <c r="ARM118" s="21"/>
      <c r="ARN118" s="21"/>
      <c r="ARO118" s="21"/>
      <c r="ARP118" s="21"/>
      <c r="ARQ118" s="21"/>
      <c r="ARR118" s="21"/>
      <c r="ARS118" s="21"/>
      <c r="ART118" s="21"/>
      <c r="ARU118" s="21"/>
      <c r="ARV118" s="21"/>
      <c r="ARW118" s="21"/>
      <c r="ARX118" s="21"/>
      <c r="ARY118" s="21"/>
      <c r="ARZ118" s="21"/>
      <c r="ASA118" s="21"/>
      <c r="ASB118" s="21"/>
      <c r="ASC118" s="21"/>
      <c r="ASD118" s="21"/>
      <c r="ASE118" s="21"/>
      <c r="ASF118" s="21"/>
      <c r="ASG118" s="21"/>
      <c r="ASH118" s="21"/>
      <c r="ASI118" s="21"/>
      <c r="ASJ118" s="21"/>
      <c r="ASK118" s="21"/>
      <c r="ASL118" s="21"/>
      <c r="ASM118" s="21"/>
      <c r="ASN118" s="21"/>
      <c r="ASO118" s="21"/>
      <c r="ASP118" s="21"/>
      <c r="ASQ118" s="21"/>
      <c r="ASR118" s="21"/>
      <c r="ASS118" s="21"/>
      <c r="AST118" s="21"/>
      <c r="ASU118" s="21"/>
      <c r="ASV118" s="21"/>
      <c r="ASW118" s="21"/>
      <c r="ASX118" s="21"/>
      <c r="ASY118" s="21"/>
      <c r="ASZ118" s="21"/>
      <c r="ATA118" s="21"/>
      <c r="ATB118" s="21"/>
      <c r="ATC118" s="21"/>
      <c r="ATD118" s="21"/>
      <c r="ATE118" s="21"/>
      <c r="ATF118" s="21"/>
      <c r="ATG118" s="21"/>
      <c r="ATH118" s="21"/>
      <c r="ATI118" s="21"/>
      <c r="ATJ118" s="21"/>
      <c r="ATK118" s="21"/>
      <c r="ATL118" s="21"/>
      <c r="ATM118" s="21"/>
      <c r="ATN118" s="21"/>
      <c r="ATO118" s="21"/>
      <c r="ATP118" s="21"/>
      <c r="ATQ118" s="21"/>
      <c r="ATR118" s="21"/>
      <c r="ATS118" s="21"/>
      <c r="ATT118" s="21"/>
      <c r="ATU118" s="21"/>
      <c r="ATV118" s="21"/>
      <c r="ATW118" s="21"/>
      <c r="ATX118" s="21"/>
      <c r="ATY118" s="21"/>
      <c r="ATZ118" s="21"/>
      <c r="AUA118" s="21"/>
      <c r="AUB118" s="21"/>
      <c r="AUC118" s="21"/>
      <c r="AUD118" s="21"/>
      <c r="AUE118" s="21"/>
      <c r="AUF118" s="21"/>
      <c r="AUG118" s="21"/>
      <c r="AUH118" s="21"/>
      <c r="AUI118" s="21"/>
      <c r="AUJ118" s="21"/>
      <c r="AUK118" s="21"/>
      <c r="AUL118" s="21"/>
      <c r="AUM118" s="21"/>
      <c r="AUN118" s="21"/>
      <c r="AUO118" s="21"/>
      <c r="AUP118" s="21"/>
      <c r="AUQ118" s="21"/>
      <c r="AUR118" s="21"/>
      <c r="AUS118" s="21"/>
      <c r="AUT118" s="21"/>
      <c r="AUU118" s="21"/>
      <c r="AUV118" s="21"/>
      <c r="AUW118" s="21"/>
      <c r="AUX118" s="21"/>
      <c r="AUY118" s="21"/>
      <c r="AUZ118" s="21"/>
      <c r="AVA118" s="21"/>
      <c r="AVB118" s="21"/>
      <c r="AVC118" s="21"/>
      <c r="AVD118" s="21"/>
      <c r="AVE118" s="21"/>
      <c r="AVF118" s="21"/>
      <c r="AVG118" s="21"/>
      <c r="AVH118" s="21"/>
      <c r="AVI118" s="21"/>
      <c r="AVJ118" s="21"/>
      <c r="AVK118" s="21"/>
      <c r="AVL118" s="21"/>
      <c r="AVM118" s="21"/>
      <c r="AVN118" s="21"/>
      <c r="AVO118" s="21"/>
      <c r="AVP118" s="21"/>
      <c r="AVQ118" s="21"/>
      <c r="AVR118" s="21"/>
      <c r="AVS118" s="21"/>
      <c r="AVT118" s="21"/>
      <c r="AVU118" s="21"/>
      <c r="AVV118" s="21"/>
      <c r="AVW118" s="21"/>
      <c r="AVX118" s="21"/>
      <c r="AVY118" s="21"/>
      <c r="AVZ118" s="21"/>
      <c r="AWA118" s="21"/>
      <c r="AWB118" s="21"/>
      <c r="AWC118" s="21"/>
      <c r="AWD118" s="21"/>
      <c r="AWE118" s="21"/>
      <c r="AWF118" s="21"/>
      <c r="AWG118" s="21"/>
      <c r="AWH118" s="21"/>
      <c r="AWI118" s="21"/>
      <c r="AWJ118" s="21"/>
      <c r="AWK118" s="21"/>
      <c r="AWL118" s="21"/>
      <c r="AWM118" s="21"/>
      <c r="AWN118" s="21"/>
      <c r="AWO118" s="21"/>
      <c r="AWP118" s="21"/>
      <c r="AWQ118" s="21"/>
      <c r="AWR118" s="21"/>
      <c r="AWS118" s="21"/>
      <c r="AWT118" s="21"/>
      <c r="AWU118" s="21"/>
      <c r="AWV118" s="21"/>
      <c r="AWW118" s="21"/>
      <c r="AWX118" s="21"/>
      <c r="AWY118" s="21"/>
      <c r="AWZ118" s="21"/>
      <c r="AXA118" s="21"/>
      <c r="AXB118" s="21"/>
      <c r="AXC118" s="21"/>
      <c r="AXD118" s="21"/>
      <c r="AXE118" s="21"/>
      <c r="AXF118" s="21"/>
      <c r="AXG118" s="21"/>
      <c r="AXH118" s="21"/>
      <c r="AXI118" s="21"/>
      <c r="AXJ118" s="21"/>
      <c r="AXK118" s="21"/>
      <c r="AXL118" s="21"/>
      <c r="AXM118" s="21"/>
      <c r="AXN118" s="21"/>
      <c r="AXO118" s="21"/>
      <c r="AXP118" s="21"/>
      <c r="AXQ118" s="21"/>
      <c r="AXR118" s="21"/>
      <c r="AXS118" s="21"/>
      <c r="AXT118" s="21"/>
      <c r="AXU118" s="21"/>
      <c r="AXV118" s="21"/>
      <c r="AXW118" s="21"/>
      <c r="AXX118" s="21"/>
      <c r="AXY118" s="21"/>
      <c r="AXZ118" s="21"/>
      <c r="AYA118" s="21"/>
      <c r="AYB118" s="21"/>
      <c r="AYC118" s="21"/>
      <c r="AYD118" s="21"/>
      <c r="AYE118" s="21"/>
      <c r="AYF118" s="21"/>
      <c r="AYG118" s="21"/>
      <c r="AYH118" s="21"/>
      <c r="AYI118" s="21"/>
      <c r="AYJ118" s="21"/>
      <c r="AYK118" s="21"/>
      <c r="AYL118" s="21"/>
      <c r="AYM118" s="21"/>
      <c r="AYN118" s="21"/>
      <c r="AYO118" s="21"/>
      <c r="AYP118" s="21"/>
      <c r="AYQ118" s="21"/>
      <c r="AYR118" s="21"/>
      <c r="AYS118" s="21"/>
      <c r="AYT118" s="21"/>
      <c r="AYU118" s="21"/>
      <c r="AYV118" s="21"/>
      <c r="AYW118" s="21"/>
      <c r="AYX118" s="21"/>
      <c r="AYY118" s="21"/>
      <c r="AYZ118" s="21"/>
      <c r="AZA118" s="21"/>
      <c r="AZB118" s="21"/>
      <c r="AZC118" s="21"/>
      <c r="AZD118" s="21"/>
      <c r="AZE118" s="21"/>
      <c r="AZF118" s="21"/>
      <c r="AZG118" s="21"/>
      <c r="AZH118" s="21"/>
      <c r="AZI118" s="21"/>
      <c r="AZJ118" s="21"/>
      <c r="AZK118" s="21"/>
      <c r="AZL118" s="21"/>
      <c r="AZM118" s="21"/>
      <c r="AZN118" s="21"/>
      <c r="AZO118" s="21"/>
      <c r="AZP118" s="21"/>
      <c r="AZQ118" s="21"/>
      <c r="AZR118" s="21"/>
      <c r="AZS118" s="21"/>
      <c r="AZT118" s="21"/>
      <c r="AZU118" s="21"/>
      <c r="AZV118" s="21"/>
      <c r="AZW118" s="21"/>
      <c r="AZX118" s="21"/>
      <c r="AZY118" s="21"/>
      <c r="AZZ118" s="21"/>
      <c r="BAA118" s="21"/>
      <c r="BAB118" s="21"/>
      <c r="BAC118" s="21"/>
      <c r="BAD118" s="21"/>
      <c r="BAE118" s="21"/>
      <c r="BAF118" s="21"/>
      <c r="BAG118" s="21"/>
      <c r="BAH118" s="21"/>
      <c r="BAI118" s="21"/>
      <c r="BAJ118" s="21"/>
      <c r="BAK118" s="21"/>
      <c r="BAL118" s="21"/>
      <c r="BAM118" s="21"/>
      <c r="BAN118" s="21"/>
      <c r="BAO118" s="21"/>
      <c r="BAP118" s="21"/>
      <c r="BAQ118" s="21"/>
      <c r="BAR118" s="21"/>
      <c r="BAS118" s="21"/>
      <c r="BAT118" s="21"/>
    </row>
    <row r="119" spans="1:1398" s="6" customFormat="1" ht="18" hidden="1" x14ac:dyDescent="0.25">
      <c r="A119" s="100"/>
      <c r="B119" s="100"/>
      <c r="C119" s="100"/>
      <c r="D119" s="31"/>
      <c r="E119" s="101"/>
      <c r="F119" s="100"/>
      <c r="G119" s="340"/>
      <c r="H119" s="340"/>
      <c r="I119" s="340"/>
      <c r="J119" s="340"/>
      <c r="K119" s="340"/>
      <c r="L119" s="340"/>
      <c r="M119" s="340"/>
      <c r="N119" s="340"/>
      <c r="O119" s="340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  <c r="SO119" s="21"/>
      <c r="SP119" s="21"/>
      <c r="SQ119" s="21"/>
      <c r="SR119" s="21"/>
      <c r="SS119" s="21"/>
      <c r="ST119" s="21"/>
      <c r="SU119" s="21"/>
      <c r="SV119" s="21"/>
      <c r="SW119" s="21"/>
      <c r="SX119" s="21"/>
      <c r="SY119" s="21"/>
      <c r="SZ119" s="21"/>
      <c r="TA119" s="21"/>
      <c r="TB119" s="21"/>
      <c r="TC119" s="21"/>
      <c r="TD119" s="21"/>
      <c r="TE119" s="21"/>
      <c r="TF119" s="21"/>
      <c r="TG119" s="21"/>
      <c r="TH119" s="21"/>
      <c r="TI119" s="21"/>
      <c r="TJ119" s="21"/>
      <c r="TK119" s="21"/>
      <c r="TL119" s="21"/>
      <c r="TM119" s="21"/>
      <c r="TN119" s="21"/>
      <c r="TO119" s="21"/>
      <c r="TP119" s="21"/>
      <c r="TQ119" s="21"/>
      <c r="TR119" s="21"/>
      <c r="TS119" s="21"/>
      <c r="TT119" s="21"/>
      <c r="TU119" s="21"/>
      <c r="TV119" s="21"/>
      <c r="TW119" s="21"/>
      <c r="TX119" s="21"/>
      <c r="TY119" s="21"/>
      <c r="TZ119" s="21"/>
      <c r="UA119" s="21"/>
      <c r="UB119" s="21"/>
      <c r="UC119" s="21"/>
      <c r="UD119" s="21"/>
      <c r="UE119" s="21"/>
      <c r="UF119" s="21"/>
      <c r="UG119" s="21"/>
      <c r="UH119" s="21"/>
      <c r="UI119" s="21"/>
      <c r="UJ119" s="21"/>
      <c r="UK119" s="21"/>
      <c r="UL119" s="21"/>
      <c r="UM119" s="21"/>
      <c r="UN119" s="21"/>
      <c r="UO119" s="21"/>
      <c r="UP119" s="21"/>
      <c r="UQ119" s="21"/>
      <c r="UR119" s="21"/>
      <c r="US119" s="21"/>
      <c r="UT119" s="21"/>
      <c r="UU119" s="21"/>
      <c r="UV119" s="21"/>
      <c r="UW119" s="21"/>
      <c r="UX119" s="21"/>
      <c r="UY119" s="21"/>
      <c r="UZ119" s="21"/>
      <c r="VA119" s="21"/>
      <c r="VB119" s="21"/>
      <c r="VC119" s="21"/>
      <c r="VD119" s="21"/>
      <c r="VE119" s="21"/>
      <c r="VF119" s="21"/>
      <c r="VG119" s="21"/>
      <c r="VH119" s="21"/>
      <c r="VI119" s="21"/>
      <c r="VJ119" s="21"/>
      <c r="VK119" s="21"/>
      <c r="VL119" s="21"/>
      <c r="VM119" s="21"/>
      <c r="VN119" s="21"/>
      <c r="VO119" s="21"/>
      <c r="VP119" s="21"/>
      <c r="VQ119" s="21"/>
      <c r="VR119" s="21"/>
      <c r="VS119" s="21"/>
      <c r="VT119" s="21"/>
      <c r="VU119" s="21"/>
      <c r="VV119" s="21"/>
      <c r="VW119" s="21"/>
      <c r="VX119" s="21"/>
      <c r="VY119" s="21"/>
      <c r="VZ119" s="21"/>
      <c r="WA119" s="21"/>
      <c r="WB119" s="21"/>
      <c r="WC119" s="21"/>
      <c r="WD119" s="21"/>
      <c r="WE119" s="21"/>
      <c r="WF119" s="21"/>
      <c r="WG119" s="21"/>
      <c r="WH119" s="21"/>
      <c r="WI119" s="21"/>
      <c r="WJ119" s="21"/>
      <c r="WK119" s="21"/>
      <c r="WL119" s="21"/>
      <c r="WM119" s="21"/>
      <c r="WN119" s="21"/>
      <c r="WO119" s="21"/>
      <c r="WP119" s="21"/>
      <c r="WQ119" s="21"/>
      <c r="WR119" s="21"/>
      <c r="WS119" s="21"/>
      <c r="WT119" s="21"/>
      <c r="WU119" s="21"/>
      <c r="WV119" s="21"/>
      <c r="WW119" s="21"/>
      <c r="WX119" s="21"/>
      <c r="WY119" s="21"/>
      <c r="WZ119" s="21"/>
      <c r="XA119" s="21"/>
      <c r="XB119" s="21"/>
      <c r="XC119" s="21"/>
      <c r="XD119" s="21"/>
      <c r="XE119" s="21"/>
      <c r="XF119" s="21"/>
      <c r="XG119" s="21"/>
      <c r="XH119" s="21"/>
      <c r="XI119" s="21"/>
      <c r="XJ119" s="21"/>
      <c r="XK119" s="21"/>
      <c r="XL119" s="21"/>
      <c r="XM119" s="21"/>
      <c r="XN119" s="21"/>
      <c r="XO119" s="21"/>
      <c r="XP119" s="21"/>
      <c r="XQ119" s="21"/>
      <c r="XR119" s="21"/>
      <c r="XS119" s="21"/>
      <c r="XT119" s="21"/>
      <c r="XU119" s="21"/>
      <c r="XV119" s="21"/>
      <c r="XW119" s="21"/>
      <c r="XX119" s="21"/>
      <c r="XY119" s="21"/>
      <c r="XZ119" s="21"/>
      <c r="YA119" s="21"/>
      <c r="YB119" s="21"/>
      <c r="YC119" s="21"/>
      <c r="YD119" s="21"/>
      <c r="YE119" s="21"/>
      <c r="YF119" s="21"/>
      <c r="YG119" s="21"/>
      <c r="YH119" s="21"/>
      <c r="YI119" s="21"/>
      <c r="YJ119" s="21"/>
      <c r="YK119" s="21"/>
      <c r="YL119" s="21"/>
      <c r="YM119" s="21"/>
      <c r="YN119" s="21"/>
      <c r="YO119" s="21"/>
      <c r="YP119" s="21"/>
      <c r="YQ119" s="21"/>
      <c r="YR119" s="21"/>
      <c r="YS119" s="21"/>
      <c r="YT119" s="21"/>
      <c r="YU119" s="21"/>
      <c r="YV119" s="21"/>
      <c r="YW119" s="21"/>
      <c r="YX119" s="21"/>
      <c r="YY119" s="21"/>
      <c r="YZ119" s="21"/>
      <c r="ZA119" s="21"/>
      <c r="ZB119" s="21"/>
      <c r="ZC119" s="21"/>
      <c r="ZD119" s="21"/>
      <c r="ZE119" s="21"/>
      <c r="ZF119" s="21"/>
      <c r="ZG119" s="21"/>
      <c r="ZH119" s="21"/>
      <c r="ZI119" s="21"/>
      <c r="ZJ119" s="21"/>
      <c r="ZK119" s="21"/>
      <c r="ZL119" s="21"/>
      <c r="ZM119" s="21"/>
      <c r="ZN119" s="21"/>
      <c r="ZO119" s="21"/>
      <c r="ZP119" s="21"/>
      <c r="ZQ119" s="21"/>
      <c r="ZR119" s="21"/>
      <c r="ZS119" s="21"/>
      <c r="ZT119" s="21"/>
      <c r="ZU119" s="21"/>
      <c r="ZV119" s="21"/>
      <c r="ZW119" s="21"/>
      <c r="ZX119" s="21"/>
      <c r="ZY119" s="21"/>
      <c r="ZZ119" s="21"/>
      <c r="AAA119" s="21"/>
      <c r="AAB119" s="21"/>
      <c r="AAC119" s="21"/>
      <c r="AAD119" s="21"/>
      <c r="AAE119" s="21"/>
      <c r="AAF119" s="21"/>
      <c r="AAG119" s="21"/>
      <c r="AAH119" s="21"/>
      <c r="AAI119" s="21"/>
      <c r="AAJ119" s="21"/>
      <c r="AAK119" s="21"/>
      <c r="AAL119" s="21"/>
      <c r="AAM119" s="21"/>
      <c r="AAN119" s="21"/>
      <c r="AAO119" s="21"/>
      <c r="AAP119" s="21"/>
      <c r="AAQ119" s="21"/>
      <c r="AAR119" s="21"/>
      <c r="AAS119" s="21"/>
      <c r="AAT119" s="21"/>
      <c r="AAU119" s="21"/>
      <c r="AAV119" s="21"/>
      <c r="AAW119" s="21"/>
      <c r="AAX119" s="21"/>
      <c r="AAY119" s="21"/>
      <c r="AAZ119" s="21"/>
      <c r="ABA119" s="21"/>
      <c r="ABB119" s="21"/>
      <c r="ABC119" s="21"/>
      <c r="ABD119" s="21"/>
      <c r="ABE119" s="21"/>
      <c r="ABF119" s="21"/>
      <c r="ABG119" s="21"/>
      <c r="ABH119" s="21"/>
      <c r="ABI119" s="21"/>
      <c r="ABJ119" s="21"/>
      <c r="ABK119" s="21"/>
      <c r="ABL119" s="21"/>
      <c r="ABM119" s="21"/>
      <c r="ABN119" s="21"/>
      <c r="ABO119" s="21"/>
      <c r="ABP119" s="21"/>
      <c r="ABQ119" s="21"/>
      <c r="ABR119" s="21"/>
      <c r="ABS119" s="21"/>
      <c r="ABT119" s="21"/>
      <c r="ABU119" s="21"/>
      <c r="ABV119" s="21"/>
      <c r="ABW119" s="21"/>
      <c r="ABX119" s="21"/>
      <c r="ABY119" s="21"/>
      <c r="ABZ119" s="21"/>
      <c r="ACA119" s="21"/>
      <c r="ACB119" s="21"/>
      <c r="ACC119" s="21"/>
      <c r="ACD119" s="21"/>
      <c r="ACE119" s="21"/>
      <c r="ACF119" s="21"/>
      <c r="ACG119" s="21"/>
      <c r="ACH119" s="21"/>
      <c r="ACI119" s="21"/>
      <c r="ACJ119" s="21"/>
      <c r="ACK119" s="21"/>
      <c r="ACL119" s="21"/>
      <c r="ACM119" s="21"/>
      <c r="ACN119" s="21"/>
      <c r="ACO119" s="21"/>
      <c r="ACP119" s="21"/>
      <c r="ACQ119" s="21"/>
      <c r="ACR119" s="21"/>
      <c r="ACS119" s="21"/>
      <c r="ACT119" s="21"/>
      <c r="ACU119" s="21"/>
      <c r="ACV119" s="21"/>
      <c r="ACW119" s="21"/>
      <c r="ACX119" s="21"/>
      <c r="ACY119" s="21"/>
      <c r="ACZ119" s="21"/>
      <c r="ADA119" s="21"/>
      <c r="ADB119" s="21"/>
      <c r="ADC119" s="21"/>
      <c r="ADD119" s="21"/>
      <c r="ADE119" s="21"/>
      <c r="ADF119" s="21"/>
      <c r="ADG119" s="21"/>
      <c r="ADH119" s="21"/>
      <c r="ADI119" s="21"/>
      <c r="ADJ119" s="21"/>
      <c r="ADK119" s="21"/>
      <c r="ADL119" s="21"/>
      <c r="ADM119" s="21"/>
      <c r="ADN119" s="21"/>
      <c r="ADO119" s="21"/>
      <c r="ADP119" s="21"/>
      <c r="ADQ119" s="21"/>
      <c r="ADR119" s="21"/>
      <c r="ADS119" s="21"/>
      <c r="ADT119" s="21"/>
      <c r="ADU119" s="21"/>
      <c r="ADV119" s="21"/>
      <c r="ADW119" s="21"/>
      <c r="ADX119" s="21"/>
      <c r="ADY119" s="21"/>
      <c r="ADZ119" s="21"/>
      <c r="AEA119" s="21"/>
      <c r="AEB119" s="21"/>
      <c r="AEC119" s="21"/>
      <c r="AED119" s="21"/>
      <c r="AEE119" s="21"/>
      <c r="AEF119" s="21"/>
      <c r="AEG119" s="21"/>
      <c r="AEH119" s="21"/>
      <c r="AEI119" s="21"/>
      <c r="AEJ119" s="21"/>
      <c r="AEK119" s="21"/>
      <c r="AEL119" s="21"/>
      <c r="AEM119" s="21"/>
      <c r="AEN119" s="21"/>
      <c r="AEO119" s="21"/>
      <c r="AEP119" s="21"/>
      <c r="AEQ119" s="21"/>
      <c r="AER119" s="21"/>
      <c r="AES119" s="21"/>
      <c r="AET119" s="21"/>
      <c r="AEU119" s="21"/>
      <c r="AEV119" s="21"/>
      <c r="AEW119" s="21"/>
      <c r="AEX119" s="21"/>
      <c r="AEY119" s="21"/>
      <c r="AEZ119" s="21"/>
      <c r="AFA119" s="21"/>
      <c r="AFB119" s="21"/>
      <c r="AFC119" s="21"/>
      <c r="AFD119" s="21"/>
      <c r="AFE119" s="21"/>
      <c r="AFF119" s="21"/>
      <c r="AFG119" s="21"/>
      <c r="AFH119" s="21"/>
      <c r="AFI119" s="21"/>
      <c r="AFJ119" s="21"/>
      <c r="AFK119" s="21"/>
      <c r="AFL119" s="21"/>
      <c r="AFM119" s="21"/>
      <c r="AFN119" s="21"/>
      <c r="AFO119" s="21"/>
      <c r="AFP119" s="21"/>
      <c r="AFQ119" s="21"/>
      <c r="AFR119" s="21"/>
      <c r="AFS119" s="21"/>
      <c r="AFT119" s="21"/>
      <c r="AFU119" s="21"/>
      <c r="AFV119" s="21"/>
      <c r="AFW119" s="21"/>
      <c r="AFX119" s="21"/>
      <c r="AFY119" s="21"/>
      <c r="AFZ119" s="21"/>
      <c r="AGA119" s="21"/>
      <c r="AGB119" s="21"/>
      <c r="AGC119" s="21"/>
      <c r="AGD119" s="21"/>
      <c r="AGE119" s="21"/>
      <c r="AGF119" s="21"/>
      <c r="AGG119" s="21"/>
      <c r="AGH119" s="21"/>
      <c r="AGI119" s="21"/>
      <c r="AGJ119" s="21"/>
      <c r="AGK119" s="21"/>
      <c r="AGL119" s="21"/>
      <c r="AGM119" s="21"/>
      <c r="AGN119" s="21"/>
      <c r="AGO119" s="21"/>
      <c r="AGP119" s="21"/>
      <c r="AGQ119" s="21"/>
      <c r="AGR119" s="21"/>
      <c r="AGS119" s="21"/>
      <c r="AGT119" s="21"/>
      <c r="AGU119" s="21"/>
      <c r="AGV119" s="21"/>
      <c r="AGW119" s="21"/>
      <c r="AGX119" s="21"/>
      <c r="AGY119" s="21"/>
      <c r="AGZ119" s="21"/>
      <c r="AHA119" s="21"/>
      <c r="AHB119" s="21"/>
      <c r="AHC119" s="21"/>
      <c r="AHD119" s="21"/>
      <c r="AHE119" s="21"/>
      <c r="AHF119" s="21"/>
      <c r="AHG119" s="21"/>
      <c r="AHH119" s="21"/>
      <c r="AHI119" s="21"/>
      <c r="AHJ119" s="21"/>
      <c r="AHK119" s="21"/>
      <c r="AHL119" s="21"/>
      <c r="AHM119" s="21"/>
      <c r="AHN119" s="21"/>
      <c r="AHO119" s="21"/>
      <c r="AHP119" s="21"/>
      <c r="AHQ119" s="21"/>
      <c r="AHR119" s="21"/>
      <c r="AHS119" s="21"/>
      <c r="AHT119" s="21"/>
      <c r="AHU119" s="21"/>
      <c r="AHV119" s="21"/>
      <c r="AHW119" s="21"/>
      <c r="AHX119" s="21"/>
      <c r="AHY119" s="21"/>
      <c r="AHZ119" s="21"/>
      <c r="AIA119" s="21"/>
      <c r="AIB119" s="21"/>
      <c r="AIC119" s="21"/>
      <c r="AID119" s="21"/>
      <c r="AIE119" s="21"/>
      <c r="AIF119" s="21"/>
      <c r="AIG119" s="21"/>
      <c r="AIH119" s="21"/>
      <c r="AII119" s="21"/>
      <c r="AIJ119" s="21"/>
      <c r="AIK119" s="21"/>
      <c r="AIL119" s="21"/>
      <c r="AIM119" s="21"/>
      <c r="AIN119" s="21"/>
      <c r="AIO119" s="21"/>
      <c r="AIP119" s="21"/>
      <c r="AIQ119" s="21"/>
      <c r="AIR119" s="21"/>
      <c r="AIS119" s="21"/>
      <c r="AIT119" s="21"/>
      <c r="AIU119" s="21"/>
      <c r="AIV119" s="21"/>
      <c r="AIW119" s="21"/>
      <c r="AIX119" s="21"/>
      <c r="AIY119" s="21"/>
      <c r="AIZ119" s="21"/>
      <c r="AJA119" s="21"/>
      <c r="AJB119" s="21"/>
      <c r="AJC119" s="21"/>
      <c r="AJD119" s="21"/>
      <c r="AJE119" s="21"/>
      <c r="AJF119" s="21"/>
      <c r="AJG119" s="21"/>
      <c r="AJH119" s="21"/>
      <c r="AJI119" s="21"/>
      <c r="AJJ119" s="21"/>
      <c r="AJK119" s="21"/>
      <c r="AJL119" s="21"/>
      <c r="AJM119" s="21"/>
      <c r="AJN119" s="21"/>
      <c r="AJO119" s="21"/>
      <c r="AJP119" s="21"/>
      <c r="AJQ119" s="21"/>
      <c r="AJR119" s="21"/>
      <c r="AJS119" s="21"/>
      <c r="AJT119" s="21"/>
      <c r="AJU119" s="21"/>
      <c r="AJV119" s="21"/>
      <c r="AJW119" s="21"/>
      <c r="AJX119" s="21"/>
      <c r="AJY119" s="21"/>
      <c r="AJZ119" s="21"/>
      <c r="AKA119" s="21"/>
      <c r="AKB119" s="21"/>
      <c r="AKC119" s="21"/>
      <c r="AKD119" s="21"/>
      <c r="AKE119" s="21"/>
      <c r="AKF119" s="21"/>
      <c r="AKG119" s="21"/>
      <c r="AKH119" s="21"/>
      <c r="AKI119" s="21"/>
      <c r="AKJ119" s="21"/>
      <c r="AKK119" s="21"/>
      <c r="AKL119" s="21"/>
      <c r="AKM119" s="21"/>
      <c r="AKN119" s="21"/>
      <c r="AKO119" s="21"/>
      <c r="AKP119" s="21"/>
      <c r="AKQ119" s="21"/>
      <c r="AKR119" s="21"/>
      <c r="AKS119" s="21"/>
      <c r="AKT119" s="21"/>
      <c r="AKU119" s="21"/>
      <c r="AKV119" s="21"/>
      <c r="AKW119" s="21"/>
      <c r="AKX119" s="21"/>
      <c r="AKY119" s="21"/>
      <c r="AKZ119" s="21"/>
      <c r="ALA119" s="21"/>
      <c r="ALB119" s="21"/>
      <c r="ALC119" s="21"/>
      <c r="ALD119" s="21"/>
      <c r="ALE119" s="21"/>
      <c r="ALF119" s="21"/>
      <c r="ALG119" s="21"/>
      <c r="ALH119" s="21"/>
      <c r="ALI119" s="21"/>
      <c r="ALJ119" s="21"/>
      <c r="ALK119" s="21"/>
      <c r="ALL119" s="21"/>
      <c r="ALM119" s="21"/>
      <c r="ALN119" s="21"/>
      <c r="ALO119" s="21"/>
      <c r="ALP119" s="21"/>
      <c r="ALQ119" s="21"/>
      <c r="ALR119" s="21"/>
      <c r="ALS119" s="21"/>
      <c r="ALT119" s="21"/>
      <c r="ALU119" s="21"/>
      <c r="ALV119" s="21"/>
      <c r="ALW119" s="21"/>
      <c r="ALX119" s="21"/>
      <c r="ALY119" s="21"/>
      <c r="ALZ119" s="21"/>
      <c r="AMA119" s="21"/>
      <c r="AMB119" s="21"/>
      <c r="AMC119" s="21"/>
      <c r="AMD119" s="21"/>
      <c r="AME119" s="21"/>
      <c r="AMF119" s="21"/>
      <c r="AMG119" s="21"/>
      <c r="AMH119" s="21"/>
      <c r="AMI119" s="21"/>
      <c r="AMJ119" s="21"/>
      <c r="AMK119" s="21"/>
      <c r="AML119" s="21"/>
      <c r="AMM119" s="21"/>
      <c r="AMN119" s="21"/>
      <c r="AMO119" s="21"/>
      <c r="AMP119" s="21"/>
      <c r="AMQ119" s="21"/>
      <c r="AMR119" s="21"/>
      <c r="AMS119" s="21"/>
      <c r="AMT119" s="21"/>
      <c r="AMU119" s="21"/>
      <c r="AMV119" s="21"/>
      <c r="AMW119" s="21"/>
      <c r="AMX119" s="21"/>
      <c r="AMY119" s="21"/>
      <c r="AMZ119" s="21"/>
      <c r="ANA119" s="21"/>
      <c r="ANB119" s="21"/>
      <c r="ANC119" s="21"/>
      <c r="AND119" s="21"/>
      <c r="ANE119" s="21"/>
      <c r="ANF119" s="21"/>
      <c r="ANG119" s="21"/>
      <c r="ANH119" s="21"/>
      <c r="ANI119" s="21"/>
      <c r="ANJ119" s="21"/>
      <c r="ANK119" s="21"/>
      <c r="ANL119" s="21"/>
      <c r="ANM119" s="21"/>
      <c r="ANN119" s="21"/>
      <c r="ANO119" s="21"/>
      <c r="ANP119" s="21"/>
      <c r="ANQ119" s="21"/>
      <c r="ANR119" s="21"/>
      <c r="ANS119" s="21"/>
      <c r="ANT119" s="21"/>
      <c r="ANU119" s="21"/>
      <c r="ANV119" s="21"/>
      <c r="ANW119" s="21"/>
      <c r="ANX119" s="21"/>
      <c r="ANY119" s="21"/>
      <c r="ANZ119" s="21"/>
      <c r="AOA119" s="21"/>
      <c r="AOB119" s="21"/>
      <c r="AOC119" s="21"/>
      <c r="AOD119" s="21"/>
      <c r="AOE119" s="21"/>
      <c r="AOF119" s="21"/>
      <c r="AOG119" s="21"/>
      <c r="AOH119" s="21"/>
      <c r="AOI119" s="21"/>
      <c r="AOJ119" s="21"/>
      <c r="AOK119" s="21"/>
      <c r="AOL119" s="21"/>
      <c r="AOM119" s="21"/>
      <c r="AON119" s="21"/>
      <c r="AOO119" s="21"/>
      <c r="AOP119" s="21"/>
      <c r="AOQ119" s="21"/>
      <c r="AOR119" s="21"/>
      <c r="AOS119" s="21"/>
      <c r="AOT119" s="21"/>
      <c r="AOU119" s="21"/>
      <c r="AOV119" s="21"/>
      <c r="AOW119" s="21"/>
      <c r="AOX119" s="21"/>
      <c r="AOY119" s="21"/>
      <c r="AOZ119" s="21"/>
      <c r="APA119" s="21"/>
      <c r="APB119" s="21"/>
      <c r="APC119" s="21"/>
      <c r="APD119" s="21"/>
      <c r="APE119" s="21"/>
      <c r="APF119" s="21"/>
      <c r="APG119" s="21"/>
      <c r="APH119" s="21"/>
      <c r="API119" s="21"/>
      <c r="APJ119" s="21"/>
      <c r="APK119" s="21"/>
      <c r="APL119" s="21"/>
      <c r="APM119" s="21"/>
      <c r="APN119" s="21"/>
      <c r="APO119" s="21"/>
      <c r="APP119" s="21"/>
      <c r="APQ119" s="21"/>
      <c r="APR119" s="21"/>
      <c r="APS119" s="21"/>
      <c r="APT119" s="21"/>
      <c r="APU119" s="21"/>
      <c r="APV119" s="21"/>
      <c r="APW119" s="21"/>
      <c r="APX119" s="21"/>
      <c r="APY119" s="21"/>
      <c r="APZ119" s="21"/>
      <c r="AQA119" s="21"/>
      <c r="AQB119" s="21"/>
      <c r="AQC119" s="21"/>
      <c r="AQD119" s="21"/>
      <c r="AQE119" s="21"/>
      <c r="AQF119" s="21"/>
      <c r="AQG119" s="21"/>
      <c r="AQH119" s="21"/>
      <c r="AQI119" s="21"/>
      <c r="AQJ119" s="21"/>
      <c r="AQK119" s="21"/>
      <c r="AQL119" s="21"/>
      <c r="AQM119" s="21"/>
      <c r="AQN119" s="21"/>
      <c r="AQO119" s="21"/>
      <c r="AQP119" s="21"/>
      <c r="AQQ119" s="21"/>
      <c r="AQR119" s="21"/>
      <c r="AQS119" s="21"/>
      <c r="AQT119" s="21"/>
      <c r="AQU119" s="21"/>
      <c r="AQV119" s="21"/>
      <c r="AQW119" s="21"/>
      <c r="AQX119" s="21"/>
      <c r="AQY119" s="21"/>
      <c r="AQZ119" s="21"/>
      <c r="ARA119" s="21"/>
      <c r="ARB119" s="21"/>
      <c r="ARC119" s="21"/>
      <c r="ARD119" s="21"/>
      <c r="ARE119" s="21"/>
      <c r="ARF119" s="21"/>
      <c r="ARG119" s="21"/>
      <c r="ARH119" s="21"/>
      <c r="ARI119" s="21"/>
      <c r="ARJ119" s="21"/>
      <c r="ARK119" s="21"/>
      <c r="ARL119" s="21"/>
      <c r="ARM119" s="21"/>
      <c r="ARN119" s="21"/>
      <c r="ARO119" s="21"/>
      <c r="ARP119" s="21"/>
      <c r="ARQ119" s="21"/>
      <c r="ARR119" s="21"/>
      <c r="ARS119" s="21"/>
      <c r="ART119" s="21"/>
      <c r="ARU119" s="21"/>
      <c r="ARV119" s="21"/>
      <c r="ARW119" s="21"/>
      <c r="ARX119" s="21"/>
      <c r="ARY119" s="21"/>
      <c r="ARZ119" s="21"/>
      <c r="ASA119" s="21"/>
      <c r="ASB119" s="21"/>
      <c r="ASC119" s="21"/>
      <c r="ASD119" s="21"/>
      <c r="ASE119" s="21"/>
      <c r="ASF119" s="21"/>
      <c r="ASG119" s="21"/>
      <c r="ASH119" s="21"/>
      <c r="ASI119" s="21"/>
      <c r="ASJ119" s="21"/>
      <c r="ASK119" s="21"/>
      <c r="ASL119" s="21"/>
      <c r="ASM119" s="21"/>
      <c r="ASN119" s="21"/>
      <c r="ASO119" s="21"/>
      <c r="ASP119" s="21"/>
      <c r="ASQ119" s="21"/>
      <c r="ASR119" s="21"/>
      <c r="ASS119" s="21"/>
      <c r="AST119" s="21"/>
      <c r="ASU119" s="21"/>
      <c r="ASV119" s="21"/>
      <c r="ASW119" s="21"/>
      <c r="ASX119" s="21"/>
      <c r="ASY119" s="21"/>
      <c r="ASZ119" s="21"/>
      <c r="ATA119" s="21"/>
      <c r="ATB119" s="21"/>
      <c r="ATC119" s="21"/>
      <c r="ATD119" s="21"/>
      <c r="ATE119" s="21"/>
      <c r="ATF119" s="21"/>
      <c r="ATG119" s="21"/>
      <c r="ATH119" s="21"/>
      <c r="ATI119" s="21"/>
      <c r="ATJ119" s="21"/>
      <c r="ATK119" s="21"/>
      <c r="ATL119" s="21"/>
      <c r="ATM119" s="21"/>
      <c r="ATN119" s="21"/>
      <c r="ATO119" s="21"/>
      <c r="ATP119" s="21"/>
      <c r="ATQ119" s="21"/>
      <c r="ATR119" s="21"/>
      <c r="ATS119" s="21"/>
      <c r="ATT119" s="21"/>
      <c r="ATU119" s="21"/>
      <c r="ATV119" s="21"/>
      <c r="ATW119" s="21"/>
      <c r="ATX119" s="21"/>
      <c r="ATY119" s="21"/>
      <c r="ATZ119" s="21"/>
      <c r="AUA119" s="21"/>
      <c r="AUB119" s="21"/>
      <c r="AUC119" s="21"/>
      <c r="AUD119" s="21"/>
      <c r="AUE119" s="21"/>
      <c r="AUF119" s="21"/>
      <c r="AUG119" s="21"/>
      <c r="AUH119" s="21"/>
      <c r="AUI119" s="21"/>
      <c r="AUJ119" s="21"/>
      <c r="AUK119" s="21"/>
      <c r="AUL119" s="21"/>
      <c r="AUM119" s="21"/>
      <c r="AUN119" s="21"/>
      <c r="AUO119" s="21"/>
      <c r="AUP119" s="21"/>
      <c r="AUQ119" s="21"/>
      <c r="AUR119" s="21"/>
      <c r="AUS119" s="21"/>
      <c r="AUT119" s="21"/>
      <c r="AUU119" s="21"/>
      <c r="AUV119" s="21"/>
      <c r="AUW119" s="21"/>
      <c r="AUX119" s="21"/>
      <c r="AUY119" s="21"/>
      <c r="AUZ119" s="21"/>
      <c r="AVA119" s="21"/>
      <c r="AVB119" s="21"/>
      <c r="AVC119" s="21"/>
      <c r="AVD119" s="21"/>
      <c r="AVE119" s="21"/>
      <c r="AVF119" s="21"/>
      <c r="AVG119" s="21"/>
      <c r="AVH119" s="21"/>
      <c r="AVI119" s="21"/>
      <c r="AVJ119" s="21"/>
      <c r="AVK119" s="21"/>
      <c r="AVL119" s="21"/>
      <c r="AVM119" s="21"/>
      <c r="AVN119" s="21"/>
      <c r="AVO119" s="21"/>
      <c r="AVP119" s="21"/>
      <c r="AVQ119" s="21"/>
      <c r="AVR119" s="21"/>
      <c r="AVS119" s="21"/>
      <c r="AVT119" s="21"/>
      <c r="AVU119" s="21"/>
      <c r="AVV119" s="21"/>
      <c r="AVW119" s="21"/>
      <c r="AVX119" s="21"/>
      <c r="AVY119" s="21"/>
      <c r="AVZ119" s="21"/>
      <c r="AWA119" s="21"/>
      <c r="AWB119" s="21"/>
      <c r="AWC119" s="21"/>
      <c r="AWD119" s="21"/>
      <c r="AWE119" s="21"/>
      <c r="AWF119" s="21"/>
      <c r="AWG119" s="21"/>
      <c r="AWH119" s="21"/>
      <c r="AWI119" s="21"/>
      <c r="AWJ119" s="21"/>
      <c r="AWK119" s="21"/>
      <c r="AWL119" s="21"/>
      <c r="AWM119" s="21"/>
      <c r="AWN119" s="21"/>
      <c r="AWO119" s="21"/>
      <c r="AWP119" s="21"/>
      <c r="AWQ119" s="21"/>
      <c r="AWR119" s="21"/>
      <c r="AWS119" s="21"/>
      <c r="AWT119" s="21"/>
      <c r="AWU119" s="21"/>
      <c r="AWV119" s="21"/>
      <c r="AWW119" s="21"/>
      <c r="AWX119" s="21"/>
      <c r="AWY119" s="21"/>
      <c r="AWZ119" s="21"/>
      <c r="AXA119" s="21"/>
      <c r="AXB119" s="21"/>
      <c r="AXC119" s="21"/>
      <c r="AXD119" s="21"/>
      <c r="AXE119" s="21"/>
      <c r="AXF119" s="21"/>
      <c r="AXG119" s="21"/>
      <c r="AXH119" s="21"/>
      <c r="AXI119" s="21"/>
      <c r="AXJ119" s="21"/>
      <c r="AXK119" s="21"/>
      <c r="AXL119" s="21"/>
      <c r="AXM119" s="21"/>
      <c r="AXN119" s="21"/>
      <c r="AXO119" s="21"/>
      <c r="AXP119" s="21"/>
      <c r="AXQ119" s="21"/>
      <c r="AXR119" s="21"/>
      <c r="AXS119" s="21"/>
      <c r="AXT119" s="21"/>
      <c r="AXU119" s="21"/>
      <c r="AXV119" s="21"/>
      <c r="AXW119" s="21"/>
      <c r="AXX119" s="21"/>
      <c r="AXY119" s="21"/>
      <c r="AXZ119" s="21"/>
      <c r="AYA119" s="21"/>
      <c r="AYB119" s="21"/>
      <c r="AYC119" s="21"/>
      <c r="AYD119" s="21"/>
      <c r="AYE119" s="21"/>
      <c r="AYF119" s="21"/>
      <c r="AYG119" s="21"/>
      <c r="AYH119" s="21"/>
      <c r="AYI119" s="21"/>
      <c r="AYJ119" s="21"/>
      <c r="AYK119" s="21"/>
      <c r="AYL119" s="21"/>
      <c r="AYM119" s="21"/>
      <c r="AYN119" s="21"/>
      <c r="AYO119" s="21"/>
      <c r="AYP119" s="21"/>
      <c r="AYQ119" s="21"/>
      <c r="AYR119" s="21"/>
      <c r="AYS119" s="21"/>
      <c r="AYT119" s="21"/>
      <c r="AYU119" s="21"/>
      <c r="AYV119" s="21"/>
      <c r="AYW119" s="21"/>
      <c r="AYX119" s="21"/>
      <c r="AYY119" s="21"/>
      <c r="AYZ119" s="21"/>
      <c r="AZA119" s="21"/>
      <c r="AZB119" s="21"/>
      <c r="AZC119" s="21"/>
      <c r="AZD119" s="21"/>
      <c r="AZE119" s="21"/>
      <c r="AZF119" s="21"/>
      <c r="AZG119" s="21"/>
      <c r="AZH119" s="21"/>
      <c r="AZI119" s="21"/>
      <c r="AZJ119" s="21"/>
      <c r="AZK119" s="21"/>
      <c r="AZL119" s="21"/>
      <c r="AZM119" s="21"/>
      <c r="AZN119" s="21"/>
      <c r="AZO119" s="21"/>
      <c r="AZP119" s="21"/>
      <c r="AZQ119" s="21"/>
      <c r="AZR119" s="21"/>
      <c r="AZS119" s="21"/>
      <c r="AZT119" s="21"/>
      <c r="AZU119" s="21"/>
      <c r="AZV119" s="21"/>
      <c r="AZW119" s="21"/>
      <c r="AZX119" s="21"/>
      <c r="AZY119" s="21"/>
      <c r="AZZ119" s="21"/>
      <c r="BAA119" s="21"/>
      <c r="BAB119" s="21"/>
      <c r="BAC119" s="21"/>
      <c r="BAD119" s="21"/>
      <c r="BAE119" s="21"/>
      <c r="BAF119" s="21"/>
      <c r="BAG119" s="21"/>
      <c r="BAH119" s="21"/>
      <c r="BAI119" s="21"/>
      <c r="BAJ119" s="21"/>
      <c r="BAK119" s="21"/>
      <c r="BAL119" s="21"/>
      <c r="BAM119" s="21"/>
      <c r="BAN119" s="21"/>
      <c r="BAO119" s="21"/>
      <c r="BAP119" s="21"/>
      <c r="BAQ119" s="21"/>
      <c r="BAR119" s="21"/>
      <c r="BAS119" s="21"/>
      <c r="BAT119" s="21"/>
    </row>
    <row r="120" spans="1:1398" s="6" customFormat="1" ht="18" hidden="1" x14ac:dyDescent="0.25">
      <c r="A120" s="338" t="s">
        <v>102</v>
      </c>
      <c r="B120" s="338"/>
      <c r="C120" s="338"/>
      <c r="D120" s="31"/>
      <c r="E120" s="101">
        <f>K44</f>
        <v>0</v>
      </c>
      <c r="F120" s="100" t="s">
        <v>112</v>
      </c>
      <c r="G120" s="340" t="s">
        <v>108</v>
      </c>
      <c r="H120" s="340"/>
      <c r="I120" s="340"/>
      <c r="J120" s="340"/>
      <c r="K120" s="340"/>
      <c r="L120" s="340"/>
      <c r="M120" s="340"/>
      <c r="N120" s="340"/>
      <c r="O120" s="340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  <c r="AAY120" s="21"/>
      <c r="AAZ120" s="21"/>
      <c r="ABA120" s="21"/>
      <c r="ABB120" s="21"/>
      <c r="ABC120" s="21"/>
      <c r="ABD120" s="21"/>
      <c r="ABE120" s="21"/>
      <c r="ABF120" s="21"/>
      <c r="ABG120" s="21"/>
      <c r="ABH120" s="21"/>
      <c r="ABI120" s="21"/>
      <c r="ABJ120" s="21"/>
      <c r="ABK120" s="21"/>
      <c r="ABL120" s="21"/>
      <c r="ABM120" s="21"/>
      <c r="ABN120" s="21"/>
      <c r="ABO120" s="21"/>
      <c r="ABP120" s="21"/>
      <c r="ABQ120" s="21"/>
      <c r="ABR120" s="21"/>
      <c r="ABS120" s="21"/>
      <c r="ABT120" s="21"/>
      <c r="ABU120" s="21"/>
      <c r="ABV120" s="21"/>
      <c r="ABW120" s="21"/>
      <c r="ABX120" s="21"/>
      <c r="ABY120" s="21"/>
      <c r="ABZ120" s="21"/>
      <c r="ACA120" s="21"/>
      <c r="ACB120" s="21"/>
      <c r="ACC120" s="21"/>
      <c r="ACD120" s="21"/>
      <c r="ACE120" s="21"/>
      <c r="ACF120" s="21"/>
      <c r="ACG120" s="21"/>
      <c r="ACH120" s="21"/>
      <c r="ACI120" s="21"/>
      <c r="ACJ120" s="21"/>
      <c r="ACK120" s="21"/>
      <c r="ACL120" s="21"/>
      <c r="ACM120" s="21"/>
      <c r="ACN120" s="21"/>
      <c r="ACO120" s="21"/>
      <c r="ACP120" s="21"/>
      <c r="ACQ120" s="21"/>
      <c r="ACR120" s="21"/>
      <c r="ACS120" s="21"/>
      <c r="ACT120" s="21"/>
      <c r="ACU120" s="21"/>
      <c r="ACV120" s="21"/>
      <c r="ACW120" s="21"/>
      <c r="ACX120" s="21"/>
      <c r="ACY120" s="21"/>
      <c r="ACZ120" s="21"/>
      <c r="ADA120" s="21"/>
      <c r="ADB120" s="21"/>
      <c r="ADC120" s="21"/>
      <c r="ADD120" s="21"/>
      <c r="ADE120" s="21"/>
      <c r="ADF120" s="21"/>
      <c r="ADG120" s="21"/>
      <c r="ADH120" s="21"/>
      <c r="ADI120" s="21"/>
      <c r="ADJ120" s="21"/>
      <c r="ADK120" s="21"/>
      <c r="ADL120" s="21"/>
      <c r="ADM120" s="21"/>
      <c r="ADN120" s="21"/>
      <c r="ADO120" s="21"/>
      <c r="ADP120" s="21"/>
      <c r="ADQ120" s="21"/>
      <c r="ADR120" s="21"/>
      <c r="ADS120" s="21"/>
      <c r="ADT120" s="21"/>
      <c r="ADU120" s="21"/>
      <c r="ADV120" s="21"/>
      <c r="ADW120" s="21"/>
      <c r="ADX120" s="21"/>
      <c r="ADY120" s="21"/>
      <c r="ADZ120" s="21"/>
      <c r="AEA120" s="21"/>
      <c r="AEB120" s="21"/>
      <c r="AEC120" s="21"/>
      <c r="AED120" s="21"/>
      <c r="AEE120" s="21"/>
      <c r="AEF120" s="21"/>
      <c r="AEG120" s="21"/>
      <c r="AEH120" s="21"/>
      <c r="AEI120" s="21"/>
      <c r="AEJ120" s="21"/>
      <c r="AEK120" s="21"/>
      <c r="AEL120" s="21"/>
      <c r="AEM120" s="21"/>
      <c r="AEN120" s="21"/>
      <c r="AEO120" s="21"/>
      <c r="AEP120" s="21"/>
      <c r="AEQ120" s="21"/>
      <c r="AER120" s="21"/>
      <c r="AES120" s="21"/>
      <c r="AET120" s="21"/>
      <c r="AEU120" s="21"/>
      <c r="AEV120" s="21"/>
      <c r="AEW120" s="21"/>
      <c r="AEX120" s="21"/>
      <c r="AEY120" s="21"/>
      <c r="AEZ120" s="21"/>
      <c r="AFA120" s="21"/>
      <c r="AFB120" s="21"/>
      <c r="AFC120" s="21"/>
      <c r="AFD120" s="21"/>
      <c r="AFE120" s="21"/>
      <c r="AFF120" s="21"/>
      <c r="AFG120" s="21"/>
      <c r="AFH120" s="21"/>
      <c r="AFI120" s="21"/>
      <c r="AFJ120" s="21"/>
      <c r="AFK120" s="21"/>
      <c r="AFL120" s="21"/>
      <c r="AFM120" s="21"/>
      <c r="AFN120" s="21"/>
      <c r="AFO120" s="21"/>
      <c r="AFP120" s="21"/>
      <c r="AFQ120" s="21"/>
      <c r="AFR120" s="21"/>
      <c r="AFS120" s="21"/>
      <c r="AFT120" s="21"/>
      <c r="AFU120" s="21"/>
      <c r="AFV120" s="21"/>
      <c r="AFW120" s="21"/>
      <c r="AFX120" s="21"/>
      <c r="AFY120" s="21"/>
      <c r="AFZ120" s="21"/>
      <c r="AGA120" s="21"/>
      <c r="AGB120" s="21"/>
      <c r="AGC120" s="21"/>
      <c r="AGD120" s="21"/>
      <c r="AGE120" s="21"/>
      <c r="AGF120" s="21"/>
      <c r="AGG120" s="21"/>
      <c r="AGH120" s="21"/>
      <c r="AGI120" s="21"/>
      <c r="AGJ120" s="21"/>
      <c r="AGK120" s="21"/>
      <c r="AGL120" s="21"/>
      <c r="AGM120" s="21"/>
      <c r="AGN120" s="21"/>
      <c r="AGO120" s="21"/>
      <c r="AGP120" s="21"/>
      <c r="AGQ120" s="21"/>
      <c r="AGR120" s="21"/>
      <c r="AGS120" s="21"/>
      <c r="AGT120" s="21"/>
      <c r="AGU120" s="21"/>
      <c r="AGV120" s="21"/>
      <c r="AGW120" s="21"/>
      <c r="AGX120" s="21"/>
      <c r="AGY120" s="21"/>
      <c r="AGZ120" s="21"/>
      <c r="AHA120" s="21"/>
      <c r="AHB120" s="21"/>
      <c r="AHC120" s="21"/>
      <c r="AHD120" s="21"/>
      <c r="AHE120" s="21"/>
      <c r="AHF120" s="21"/>
      <c r="AHG120" s="21"/>
      <c r="AHH120" s="21"/>
      <c r="AHI120" s="21"/>
      <c r="AHJ120" s="21"/>
      <c r="AHK120" s="21"/>
      <c r="AHL120" s="21"/>
      <c r="AHM120" s="21"/>
      <c r="AHN120" s="21"/>
      <c r="AHO120" s="21"/>
      <c r="AHP120" s="21"/>
      <c r="AHQ120" s="21"/>
      <c r="AHR120" s="21"/>
      <c r="AHS120" s="21"/>
      <c r="AHT120" s="21"/>
      <c r="AHU120" s="21"/>
      <c r="AHV120" s="21"/>
      <c r="AHW120" s="21"/>
      <c r="AHX120" s="21"/>
      <c r="AHY120" s="21"/>
      <c r="AHZ120" s="21"/>
      <c r="AIA120" s="21"/>
      <c r="AIB120" s="21"/>
      <c r="AIC120" s="21"/>
      <c r="AID120" s="21"/>
      <c r="AIE120" s="21"/>
      <c r="AIF120" s="21"/>
      <c r="AIG120" s="21"/>
      <c r="AIH120" s="21"/>
      <c r="AII120" s="21"/>
      <c r="AIJ120" s="21"/>
      <c r="AIK120" s="21"/>
      <c r="AIL120" s="21"/>
      <c r="AIM120" s="21"/>
      <c r="AIN120" s="21"/>
      <c r="AIO120" s="21"/>
      <c r="AIP120" s="21"/>
      <c r="AIQ120" s="21"/>
      <c r="AIR120" s="21"/>
      <c r="AIS120" s="21"/>
      <c r="AIT120" s="21"/>
      <c r="AIU120" s="21"/>
      <c r="AIV120" s="21"/>
      <c r="AIW120" s="21"/>
      <c r="AIX120" s="21"/>
      <c r="AIY120" s="21"/>
      <c r="AIZ120" s="21"/>
      <c r="AJA120" s="21"/>
      <c r="AJB120" s="21"/>
      <c r="AJC120" s="21"/>
      <c r="AJD120" s="21"/>
      <c r="AJE120" s="21"/>
      <c r="AJF120" s="21"/>
      <c r="AJG120" s="21"/>
      <c r="AJH120" s="21"/>
      <c r="AJI120" s="21"/>
      <c r="AJJ120" s="21"/>
      <c r="AJK120" s="21"/>
      <c r="AJL120" s="21"/>
      <c r="AJM120" s="21"/>
      <c r="AJN120" s="21"/>
      <c r="AJO120" s="21"/>
      <c r="AJP120" s="21"/>
      <c r="AJQ120" s="21"/>
      <c r="AJR120" s="21"/>
      <c r="AJS120" s="21"/>
      <c r="AJT120" s="21"/>
      <c r="AJU120" s="21"/>
      <c r="AJV120" s="21"/>
      <c r="AJW120" s="21"/>
      <c r="AJX120" s="21"/>
      <c r="AJY120" s="21"/>
      <c r="AJZ120" s="21"/>
      <c r="AKA120" s="21"/>
      <c r="AKB120" s="21"/>
      <c r="AKC120" s="21"/>
      <c r="AKD120" s="21"/>
      <c r="AKE120" s="21"/>
      <c r="AKF120" s="21"/>
      <c r="AKG120" s="21"/>
      <c r="AKH120" s="21"/>
      <c r="AKI120" s="21"/>
      <c r="AKJ120" s="21"/>
      <c r="AKK120" s="21"/>
      <c r="AKL120" s="21"/>
      <c r="AKM120" s="21"/>
      <c r="AKN120" s="21"/>
      <c r="AKO120" s="21"/>
      <c r="AKP120" s="21"/>
      <c r="AKQ120" s="21"/>
      <c r="AKR120" s="21"/>
      <c r="AKS120" s="21"/>
      <c r="AKT120" s="21"/>
      <c r="AKU120" s="21"/>
      <c r="AKV120" s="21"/>
      <c r="AKW120" s="21"/>
      <c r="AKX120" s="21"/>
      <c r="AKY120" s="21"/>
      <c r="AKZ120" s="21"/>
      <c r="ALA120" s="21"/>
      <c r="ALB120" s="21"/>
      <c r="ALC120" s="21"/>
      <c r="ALD120" s="21"/>
      <c r="ALE120" s="21"/>
      <c r="ALF120" s="21"/>
      <c r="ALG120" s="21"/>
      <c r="ALH120" s="21"/>
      <c r="ALI120" s="21"/>
      <c r="ALJ120" s="21"/>
      <c r="ALK120" s="21"/>
      <c r="ALL120" s="21"/>
      <c r="ALM120" s="21"/>
      <c r="ALN120" s="21"/>
      <c r="ALO120" s="21"/>
      <c r="ALP120" s="21"/>
      <c r="ALQ120" s="21"/>
      <c r="ALR120" s="21"/>
      <c r="ALS120" s="21"/>
      <c r="ALT120" s="21"/>
      <c r="ALU120" s="21"/>
      <c r="ALV120" s="21"/>
      <c r="ALW120" s="21"/>
      <c r="ALX120" s="21"/>
      <c r="ALY120" s="21"/>
      <c r="ALZ120" s="21"/>
      <c r="AMA120" s="21"/>
      <c r="AMB120" s="21"/>
      <c r="AMC120" s="21"/>
      <c r="AMD120" s="21"/>
      <c r="AME120" s="21"/>
      <c r="AMF120" s="21"/>
      <c r="AMG120" s="21"/>
      <c r="AMH120" s="21"/>
      <c r="AMI120" s="21"/>
      <c r="AMJ120" s="21"/>
      <c r="AMK120" s="21"/>
      <c r="AML120" s="21"/>
      <c r="AMM120" s="21"/>
      <c r="AMN120" s="21"/>
      <c r="AMO120" s="21"/>
      <c r="AMP120" s="21"/>
      <c r="AMQ120" s="21"/>
      <c r="AMR120" s="21"/>
      <c r="AMS120" s="21"/>
      <c r="AMT120" s="21"/>
      <c r="AMU120" s="21"/>
      <c r="AMV120" s="21"/>
      <c r="AMW120" s="21"/>
      <c r="AMX120" s="21"/>
      <c r="AMY120" s="21"/>
      <c r="AMZ120" s="21"/>
      <c r="ANA120" s="21"/>
      <c r="ANB120" s="21"/>
      <c r="ANC120" s="21"/>
      <c r="AND120" s="21"/>
      <c r="ANE120" s="21"/>
      <c r="ANF120" s="21"/>
      <c r="ANG120" s="21"/>
      <c r="ANH120" s="21"/>
      <c r="ANI120" s="21"/>
      <c r="ANJ120" s="21"/>
      <c r="ANK120" s="21"/>
      <c r="ANL120" s="21"/>
      <c r="ANM120" s="21"/>
      <c r="ANN120" s="21"/>
      <c r="ANO120" s="21"/>
      <c r="ANP120" s="21"/>
      <c r="ANQ120" s="21"/>
      <c r="ANR120" s="21"/>
      <c r="ANS120" s="21"/>
      <c r="ANT120" s="21"/>
      <c r="ANU120" s="21"/>
      <c r="ANV120" s="21"/>
      <c r="ANW120" s="21"/>
      <c r="ANX120" s="21"/>
      <c r="ANY120" s="21"/>
      <c r="ANZ120" s="21"/>
      <c r="AOA120" s="21"/>
      <c r="AOB120" s="21"/>
      <c r="AOC120" s="21"/>
      <c r="AOD120" s="21"/>
      <c r="AOE120" s="21"/>
      <c r="AOF120" s="21"/>
      <c r="AOG120" s="21"/>
      <c r="AOH120" s="21"/>
      <c r="AOI120" s="21"/>
      <c r="AOJ120" s="21"/>
      <c r="AOK120" s="21"/>
      <c r="AOL120" s="21"/>
      <c r="AOM120" s="21"/>
      <c r="AON120" s="21"/>
      <c r="AOO120" s="21"/>
      <c r="AOP120" s="21"/>
      <c r="AOQ120" s="21"/>
      <c r="AOR120" s="21"/>
      <c r="AOS120" s="21"/>
      <c r="AOT120" s="21"/>
      <c r="AOU120" s="21"/>
      <c r="AOV120" s="21"/>
      <c r="AOW120" s="21"/>
      <c r="AOX120" s="21"/>
      <c r="AOY120" s="21"/>
      <c r="AOZ120" s="21"/>
      <c r="APA120" s="21"/>
      <c r="APB120" s="21"/>
      <c r="APC120" s="21"/>
      <c r="APD120" s="21"/>
      <c r="APE120" s="21"/>
      <c r="APF120" s="21"/>
      <c r="APG120" s="21"/>
      <c r="APH120" s="21"/>
      <c r="API120" s="21"/>
      <c r="APJ120" s="21"/>
      <c r="APK120" s="21"/>
      <c r="APL120" s="21"/>
      <c r="APM120" s="21"/>
      <c r="APN120" s="21"/>
      <c r="APO120" s="21"/>
      <c r="APP120" s="21"/>
      <c r="APQ120" s="21"/>
      <c r="APR120" s="21"/>
      <c r="APS120" s="21"/>
      <c r="APT120" s="21"/>
      <c r="APU120" s="21"/>
      <c r="APV120" s="21"/>
      <c r="APW120" s="21"/>
      <c r="APX120" s="21"/>
      <c r="APY120" s="21"/>
      <c r="APZ120" s="21"/>
      <c r="AQA120" s="21"/>
      <c r="AQB120" s="21"/>
      <c r="AQC120" s="21"/>
      <c r="AQD120" s="21"/>
      <c r="AQE120" s="21"/>
      <c r="AQF120" s="21"/>
      <c r="AQG120" s="21"/>
      <c r="AQH120" s="21"/>
      <c r="AQI120" s="21"/>
      <c r="AQJ120" s="21"/>
      <c r="AQK120" s="21"/>
      <c r="AQL120" s="21"/>
      <c r="AQM120" s="21"/>
      <c r="AQN120" s="21"/>
      <c r="AQO120" s="21"/>
      <c r="AQP120" s="21"/>
      <c r="AQQ120" s="21"/>
      <c r="AQR120" s="21"/>
      <c r="AQS120" s="21"/>
      <c r="AQT120" s="21"/>
      <c r="AQU120" s="21"/>
      <c r="AQV120" s="21"/>
      <c r="AQW120" s="21"/>
      <c r="AQX120" s="21"/>
      <c r="AQY120" s="21"/>
      <c r="AQZ120" s="21"/>
      <c r="ARA120" s="21"/>
      <c r="ARB120" s="21"/>
      <c r="ARC120" s="21"/>
      <c r="ARD120" s="21"/>
      <c r="ARE120" s="21"/>
      <c r="ARF120" s="21"/>
      <c r="ARG120" s="21"/>
      <c r="ARH120" s="21"/>
      <c r="ARI120" s="21"/>
      <c r="ARJ120" s="21"/>
      <c r="ARK120" s="21"/>
      <c r="ARL120" s="21"/>
      <c r="ARM120" s="21"/>
      <c r="ARN120" s="21"/>
      <c r="ARO120" s="21"/>
      <c r="ARP120" s="21"/>
      <c r="ARQ120" s="21"/>
      <c r="ARR120" s="21"/>
      <c r="ARS120" s="21"/>
      <c r="ART120" s="21"/>
      <c r="ARU120" s="21"/>
      <c r="ARV120" s="21"/>
      <c r="ARW120" s="21"/>
      <c r="ARX120" s="21"/>
      <c r="ARY120" s="21"/>
      <c r="ARZ120" s="21"/>
      <c r="ASA120" s="21"/>
      <c r="ASB120" s="21"/>
      <c r="ASC120" s="21"/>
      <c r="ASD120" s="21"/>
      <c r="ASE120" s="21"/>
      <c r="ASF120" s="21"/>
      <c r="ASG120" s="21"/>
      <c r="ASH120" s="21"/>
      <c r="ASI120" s="21"/>
      <c r="ASJ120" s="21"/>
      <c r="ASK120" s="21"/>
      <c r="ASL120" s="21"/>
      <c r="ASM120" s="21"/>
      <c r="ASN120" s="21"/>
      <c r="ASO120" s="21"/>
      <c r="ASP120" s="21"/>
      <c r="ASQ120" s="21"/>
      <c r="ASR120" s="21"/>
      <c r="ASS120" s="21"/>
      <c r="AST120" s="21"/>
      <c r="ASU120" s="21"/>
      <c r="ASV120" s="21"/>
      <c r="ASW120" s="21"/>
      <c r="ASX120" s="21"/>
      <c r="ASY120" s="21"/>
      <c r="ASZ120" s="21"/>
      <c r="ATA120" s="21"/>
      <c r="ATB120" s="21"/>
      <c r="ATC120" s="21"/>
      <c r="ATD120" s="21"/>
      <c r="ATE120" s="21"/>
      <c r="ATF120" s="21"/>
      <c r="ATG120" s="21"/>
      <c r="ATH120" s="21"/>
      <c r="ATI120" s="21"/>
      <c r="ATJ120" s="21"/>
      <c r="ATK120" s="21"/>
      <c r="ATL120" s="21"/>
      <c r="ATM120" s="21"/>
      <c r="ATN120" s="21"/>
      <c r="ATO120" s="21"/>
      <c r="ATP120" s="21"/>
      <c r="ATQ120" s="21"/>
      <c r="ATR120" s="21"/>
      <c r="ATS120" s="21"/>
      <c r="ATT120" s="21"/>
      <c r="ATU120" s="21"/>
      <c r="ATV120" s="21"/>
      <c r="ATW120" s="21"/>
      <c r="ATX120" s="21"/>
      <c r="ATY120" s="21"/>
      <c r="ATZ120" s="21"/>
      <c r="AUA120" s="21"/>
      <c r="AUB120" s="21"/>
      <c r="AUC120" s="21"/>
      <c r="AUD120" s="21"/>
      <c r="AUE120" s="21"/>
      <c r="AUF120" s="21"/>
      <c r="AUG120" s="21"/>
      <c r="AUH120" s="21"/>
      <c r="AUI120" s="21"/>
      <c r="AUJ120" s="21"/>
      <c r="AUK120" s="21"/>
      <c r="AUL120" s="21"/>
      <c r="AUM120" s="21"/>
      <c r="AUN120" s="21"/>
      <c r="AUO120" s="21"/>
      <c r="AUP120" s="21"/>
      <c r="AUQ120" s="21"/>
      <c r="AUR120" s="21"/>
      <c r="AUS120" s="21"/>
      <c r="AUT120" s="21"/>
      <c r="AUU120" s="21"/>
      <c r="AUV120" s="21"/>
      <c r="AUW120" s="21"/>
      <c r="AUX120" s="21"/>
      <c r="AUY120" s="21"/>
      <c r="AUZ120" s="21"/>
      <c r="AVA120" s="21"/>
      <c r="AVB120" s="21"/>
      <c r="AVC120" s="21"/>
      <c r="AVD120" s="21"/>
      <c r="AVE120" s="21"/>
      <c r="AVF120" s="21"/>
      <c r="AVG120" s="21"/>
      <c r="AVH120" s="21"/>
      <c r="AVI120" s="21"/>
      <c r="AVJ120" s="21"/>
      <c r="AVK120" s="21"/>
      <c r="AVL120" s="21"/>
      <c r="AVM120" s="21"/>
      <c r="AVN120" s="21"/>
      <c r="AVO120" s="21"/>
      <c r="AVP120" s="21"/>
      <c r="AVQ120" s="21"/>
      <c r="AVR120" s="21"/>
      <c r="AVS120" s="21"/>
      <c r="AVT120" s="21"/>
      <c r="AVU120" s="21"/>
      <c r="AVV120" s="21"/>
      <c r="AVW120" s="21"/>
      <c r="AVX120" s="21"/>
      <c r="AVY120" s="21"/>
      <c r="AVZ120" s="21"/>
      <c r="AWA120" s="21"/>
      <c r="AWB120" s="21"/>
      <c r="AWC120" s="21"/>
      <c r="AWD120" s="21"/>
      <c r="AWE120" s="21"/>
      <c r="AWF120" s="21"/>
      <c r="AWG120" s="21"/>
      <c r="AWH120" s="21"/>
      <c r="AWI120" s="21"/>
      <c r="AWJ120" s="21"/>
      <c r="AWK120" s="21"/>
      <c r="AWL120" s="21"/>
      <c r="AWM120" s="21"/>
      <c r="AWN120" s="21"/>
      <c r="AWO120" s="21"/>
      <c r="AWP120" s="21"/>
      <c r="AWQ120" s="21"/>
      <c r="AWR120" s="21"/>
      <c r="AWS120" s="21"/>
      <c r="AWT120" s="21"/>
      <c r="AWU120" s="21"/>
      <c r="AWV120" s="21"/>
      <c r="AWW120" s="21"/>
      <c r="AWX120" s="21"/>
      <c r="AWY120" s="21"/>
      <c r="AWZ120" s="21"/>
      <c r="AXA120" s="21"/>
      <c r="AXB120" s="21"/>
      <c r="AXC120" s="21"/>
      <c r="AXD120" s="21"/>
      <c r="AXE120" s="21"/>
      <c r="AXF120" s="21"/>
      <c r="AXG120" s="21"/>
      <c r="AXH120" s="21"/>
      <c r="AXI120" s="21"/>
      <c r="AXJ120" s="21"/>
      <c r="AXK120" s="21"/>
      <c r="AXL120" s="21"/>
      <c r="AXM120" s="21"/>
      <c r="AXN120" s="21"/>
      <c r="AXO120" s="21"/>
      <c r="AXP120" s="21"/>
      <c r="AXQ120" s="21"/>
      <c r="AXR120" s="21"/>
      <c r="AXS120" s="21"/>
      <c r="AXT120" s="21"/>
      <c r="AXU120" s="21"/>
      <c r="AXV120" s="21"/>
      <c r="AXW120" s="21"/>
      <c r="AXX120" s="21"/>
      <c r="AXY120" s="21"/>
      <c r="AXZ120" s="21"/>
      <c r="AYA120" s="21"/>
      <c r="AYB120" s="21"/>
      <c r="AYC120" s="21"/>
      <c r="AYD120" s="21"/>
      <c r="AYE120" s="21"/>
      <c r="AYF120" s="21"/>
      <c r="AYG120" s="21"/>
      <c r="AYH120" s="21"/>
      <c r="AYI120" s="21"/>
      <c r="AYJ120" s="21"/>
      <c r="AYK120" s="21"/>
      <c r="AYL120" s="21"/>
      <c r="AYM120" s="21"/>
      <c r="AYN120" s="21"/>
      <c r="AYO120" s="21"/>
      <c r="AYP120" s="21"/>
      <c r="AYQ120" s="21"/>
      <c r="AYR120" s="21"/>
      <c r="AYS120" s="21"/>
      <c r="AYT120" s="21"/>
      <c r="AYU120" s="21"/>
      <c r="AYV120" s="21"/>
      <c r="AYW120" s="21"/>
      <c r="AYX120" s="21"/>
      <c r="AYY120" s="21"/>
      <c r="AYZ120" s="21"/>
      <c r="AZA120" s="21"/>
      <c r="AZB120" s="21"/>
      <c r="AZC120" s="21"/>
      <c r="AZD120" s="21"/>
      <c r="AZE120" s="21"/>
      <c r="AZF120" s="21"/>
      <c r="AZG120" s="21"/>
      <c r="AZH120" s="21"/>
      <c r="AZI120" s="21"/>
      <c r="AZJ120" s="21"/>
      <c r="AZK120" s="21"/>
      <c r="AZL120" s="21"/>
      <c r="AZM120" s="21"/>
      <c r="AZN120" s="21"/>
      <c r="AZO120" s="21"/>
      <c r="AZP120" s="21"/>
      <c r="AZQ120" s="21"/>
      <c r="AZR120" s="21"/>
      <c r="AZS120" s="21"/>
      <c r="AZT120" s="21"/>
      <c r="AZU120" s="21"/>
      <c r="AZV120" s="21"/>
      <c r="AZW120" s="21"/>
      <c r="AZX120" s="21"/>
      <c r="AZY120" s="21"/>
      <c r="AZZ120" s="21"/>
      <c r="BAA120" s="21"/>
      <c r="BAB120" s="21"/>
      <c r="BAC120" s="21"/>
      <c r="BAD120" s="21"/>
      <c r="BAE120" s="21"/>
      <c r="BAF120" s="21"/>
      <c r="BAG120" s="21"/>
      <c r="BAH120" s="21"/>
      <c r="BAI120" s="21"/>
      <c r="BAJ120" s="21"/>
      <c r="BAK120" s="21"/>
      <c r="BAL120" s="21"/>
      <c r="BAM120" s="21"/>
      <c r="BAN120" s="21"/>
      <c r="BAO120" s="21"/>
      <c r="BAP120" s="21"/>
      <c r="BAQ120" s="21"/>
      <c r="BAR120" s="21"/>
      <c r="BAS120" s="21"/>
      <c r="BAT120" s="21"/>
    </row>
    <row r="121" spans="1:1398" s="6" customFormat="1" ht="18" hidden="1" x14ac:dyDescent="0.25">
      <c r="A121" s="100"/>
      <c r="B121" s="100"/>
      <c r="C121" s="100"/>
      <c r="D121" s="31"/>
      <c r="E121" s="101"/>
      <c r="F121" s="100"/>
      <c r="G121" s="92"/>
      <c r="H121" s="93"/>
      <c r="I121" s="27"/>
      <c r="J121" s="27"/>
      <c r="K121" s="27"/>
      <c r="L121" s="30"/>
      <c r="M121" s="30"/>
      <c r="N121" s="30"/>
      <c r="O121" s="30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  <c r="VT121" s="21"/>
      <c r="VU121" s="21"/>
      <c r="VV121" s="21"/>
      <c r="VW121" s="21"/>
      <c r="VX121" s="21"/>
      <c r="VY121" s="21"/>
      <c r="VZ121" s="21"/>
      <c r="WA121" s="21"/>
      <c r="WB121" s="21"/>
      <c r="WC121" s="21"/>
      <c r="WD121" s="21"/>
      <c r="WE121" s="21"/>
      <c r="WF121" s="21"/>
      <c r="WG121" s="21"/>
      <c r="WH121" s="21"/>
      <c r="WI121" s="21"/>
      <c r="WJ121" s="21"/>
      <c r="WK121" s="21"/>
      <c r="WL121" s="21"/>
      <c r="WM121" s="21"/>
      <c r="WN121" s="21"/>
      <c r="WO121" s="21"/>
      <c r="WP121" s="21"/>
      <c r="WQ121" s="21"/>
      <c r="WR121" s="21"/>
      <c r="WS121" s="21"/>
      <c r="WT121" s="21"/>
      <c r="WU121" s="21"/>
      <c r="WV121" s="21"/>
      <c r="WW121" s="21"/>
      <c r="WX121" s="21"/>
      <c r="WY121" s="21"/>
      <c r="WZ121" s="21"/>
      <c r="XA121" s="21"/>
      <c r="XB121" s="21"/>
      <c r="XC121" s="21"/>
      <c r="XD121" s="21"/>
      <c r="XE121" s="21"/>
      <c r="XF121" s="21"/>
      <c r="XG121" s="21"/>
      <c r="XH121" s="21"/>
      <c r="XI121" s="21"/>
      <c r="XJ121" s="21"/>
      <c r="XK121" s="21"/>
      <c r="XL121" s="21"/>
      <c r="XM121" s="21"/>
      <c r="XN121" s="21"/>
      <c r="XO121" s="21"/>
      <c r="XP121" s="21"/>
      <c r="XQ121" s="21"/>
      <c r="XR121" s="21"/>
      <c r="XS121" s="21"/>
      <c r="XT121" s="21"/>
      <c r="XU121" s="21"/>
      <c r="XV121" s="21"/>
      <c r="XW121" s="21"/>
      <c r="XX121" s="21"/>
      <c r="XY121" s="21"/>
      <c r="XZ121" s="21"/>
      <c r="YA121" s="21"/>
      <c r="YB121" s="21"/>
      <c r="YC121" s="21"/>
      <c r="YD121" s="21"/>
      <c r="YE121" s="21"/>
      <c r="YF121" s="21"/>
      <c r="YG121" s="21"/>
      <c r="YH121" s="21"/>
      <c r="YI121" s="21"/>
      <c r="YJ121" s="21"/>
      <c r="YK121" s="21"/>
      <c r="YL121" s="21"/>
      <c r="YM121" s="21"/>
      <c r="YN121" s="21"/>
      <c r="YO121" s="21"/>
      <c r="YP121" s="21"/>
      <c r="YQ121" s="21"/>
      <c r="YR121" s="21"/>
      <c r="YS121" s="21"/>
      <c r="YT121" s="21"/>
      <c r="YU121" s="21"/>
      <c r="YV121" s="21"/>
      <c r="YW121" s="21"/>
      <c r="YX121" s="21"/>
      <c r="YY121" s="21"/>
      <c r="YZ121" s="21"/>
      <c r="ZA121" s="21"/>
      <c r="ZB121" s="21"/>
      <c r="ZC121" s="21"/>
      <c r="ZD121" s="21"/>
      <c r="ZE121" s="21"/>
      <c r="ZF121" s="21"/>
      <c r="ZG121" s="21"/>
      <c r="ZH121" s="21"/>
      <c r="ZI121" s="21"/>
      <c r="ZJ121" s="21"/>
      <c r="ZK121" s="21"/>
      <c r="ZL121" s="21"/>
      <c r="ZM121" s="21"/>
      <c r="ZN121" s="21"/>
      <c r="ZO121" s="21"/>
      <c r="ZP121" s="21"/>
      <c r="ZQ121" s="21"/>
      <c r="ZR121" s="21"/>
      <c r="ZS121" s="21"/>
      <c r="ZT121" s="21"/>
      <c r="ZU121" s="21"/>
      <c r="ZV121" s="21"/>
      <c r="ZW121" s="21"/>
      <c r="ZX121" s="21"/>
      <c r="ZY121" s="21"/>
      <c r="ZZ121" s="21"/>
      <c r="AAA121" s="21"/>
      <c r="AAB121" s="21"/>
      <c r="AAC121" s="21"/>
      <c r="AAD121" s="21"/>
      <c r="AAE121" s="21"/>
      <c r="AAF121" s="21"/>
      <c r="AAG121" s="21"/>
      <c r="AAH121" s="21"/>
      <c r="AAI121" s="21"/>
      <c r="AAJ121" s="21"/>
      <c r="AAK121" s="21"/>
      <c r="AAL121" s="21"/>
      <c r="AAM121" s="21"/>
      <c r="AAN121" s="21"/>
      <c r="AAO121" s="21"/>
      <c r="AAP121" s="21"/>
      <c r="AAQ121" s="21"/>
      <c r="AAR121" s="21"/>
      <c r="AAS121" s="21"/>
      <c r="AAT121" s="21"/>
      <c r="AAU121" s="21"/>
      <c r="AAV121" s="21"/>
      <c r="AAW121" s="21"/>
      <c r="AAX121" s="21"/>
      <c r="AAY121" s="21"/>
      <c r="AAZ121" s="21"/>
      <c r="ABA121" s="21"/>
      <c r="ABB121" s="21"/>
      <c r="ABC121" s="21"/>
      <c r="ABD121" s="21"/>
      <c r="ABE121" s="21"/>
      <c r="ABF121" s="21"/>
      <c r="ABG121" s="21"/>
      <c r="ABH121" s="21"/>
      <c r="ABI121" s="21"/>
      <c r="ABJ121" s="21"/>
      <c r="ABK121" s="21"/>
      <c r="ABL121" s="21"/>
      <c r="ABM121" s="21"/>
      <c r="ABN121" s="21"/>
      <c r="ABO121" s="21"/>
      <c r="ABP121" s="21"/>
      <c r="ABQ121" s="21"/>
      <c r="ABR121" s="21"/>
      <c r="ABS121" s="21"/>
      <c r="ABT121" s="21"/>
      <c r="ABU121" s="21"/>
      <c r="ABV121" s="21"/>
      <c r="ABW121" s="21"/>
      <c r="ABX121" s="21"/>
      <c r="ABY121" s="21"/>
      <c r="ABZ121" s="21"/>
      <c r="ACA121" s="21"/>
      <c r="ACB121" s="21"/>
      <c r="ACC121" s="21"/>
      <c r="ACD121" s="21"/>
      <c r="ACE121" s="21"/>
      <c r="ACF121" s="21"/>
      <c r="ACG121" s="21"/>
      <c r="ACH121" s="21"/>
      <c r="ACI121" s="21"/>
      <c r="ACJ121" s="21"/>
      <c r="ACK121" s="21"/>
      <c r="ACL121" s="21"/>
      <c r="ACM121" s="21"/>
      <c r="ACN121" s="21"/>
      <c r="ACO121" s="21"/>
      <c r="ACP121" s="21"/>
      <c r="ACQ121" s="21"/>
      <c r="ACR121" s="21"/>
      <c r="ACS121" s="21"/>
      <c r="ACT121" s="21"/>
      <c r="ACU121" s="21"/>
      <c r="ACV121" s="21"/>
      <c r="ACW121" s="21"/>
      <c r="ACX121" s="21"/>
      <c r="ACY121" s="21"/>
      <c r="ACZ121" s="21"/>
      <c r="ADA121" s="21"/>
      <c r="ADB121" s="21"/>
      <c r="ADC121" s="21"/>
      <c r="ADD121" s="21"/>
      <c r="ADE121" s="21"/>
      <c r="ADF121" s="21"/>
      <c r="ADG121" s="21"/>
      <c r="ADH121" s="21"/>
      <c r="ADI121" s="21"/>
      <c r="ADJ121" s="21"/>
      <c r="ADK121" s="21"/>
      <c r="ADL121" s="21"/>
      <c r="ADM121" s="21"/>
      <c r="ADN121" s="21"/>
      <c r="ADO121" s="21"/>
      <c r="ADP121" s="21"/>
      <c r="ADQ121" s="21"/>
      <c r="ADR121" s="21"/>
      <c r="ADS121" s="21"/>
      <c r="ADT121" s="21"/>
      <c r="ADU121" s="21"/>
      <c r="ADV121" s="21"/>
      <c r="ADW121" s="21"/>
      <c r="ADX121" s="21"/>
      <c r="ADY121" s="21"/>
      <c r="ADZ121" s="21"/>
      <c r="AEA121" s="21"/>
      <c r="AEB121" s="21"/>
      <c r="AEC121" s="21"/>
      <c r="AED121" s="21"/>
      <c r="AEE121" s="21"/>
      <c r="AEF121" s="21"/>
      <c r="AEG121" s="21"/>
      <c r="AEH121" s="21"/>
      <c r="AEI121" s="21"/>
      <c r="AEJ121" s="21"/>
      <c r="AEK121" s="21"/>
      <c r="AEL121" s="21"/>
      <c r="AEM121" s="21"/>
      <c r="AEN121" s="21"/>
      <c r="AEO121" s="21"/>
      <c r="AEP121" s="21"/>
      <c r="AEQ121" s="21"/>
      <c r="AER121" s="21"/>
      <c r="AES121" s="21"/>
      <c r="AET121" s="21"/>
      <c r="AEU121" s="21"/>
      <c r="AEV121" s="21"/>
      <c r="AEW121" s="21"/>
      <c r="AEX121" s="21"/>
      <c r="AEY121" s="21"/>
      <c r="AEZ121" s="21"/>
      <c r="AFA121" s="21"/>
      <c r="AFB121" s="21"/>
      <c r="AFC121" s="21"/>
      <c r="AFD121" s="21"/>
      <c r="AFE121" s="21"/>
      <c r="AFF121" s="21"/>
      <c r="AFG121" s="21"/>
      <c r="AFH121" s="21"/>
      <c r="AFI121" s="21"/>
      <c r="AFJ121" s="21"/>
      <c r="AFK121" s="21"/>
      <c r="AFL121" s="21"/>
      <c r="AFM121" s="21"/>
      <c r="AFN121" s="21"/>
      <c r="AFO121" s="21"/>
      <c r="AFP121" s="21"/>
      <c r="AFQ121" s="21"/>
      <c r="AFR121" s="21"/>
      <c r="AFS121" s="21"/>
      <c r="AFT121" s="21"/>
      <c r="AFU121" s="21"/>
      <c r="AFV121" s="21"/>
      <c r="AFW121" s="21"/>
      <c r="AFX121" s="21"/>
      <c r="AFY121" s="21"/>
      <c r="AFZ121" s="21"/>
      <c r="AGA121" s="21"/>
      <c r="AGB121" s="21"/>
      <c r="AGC121" s="21"/>
      <c r="AGD121" s="21"/>
      <c r="AGE121" s="21"/>
      <c r="AGF121" s="21"/>
      <c r="AGG121" s="21"/>
      <c r="AGH121" s="21"/>
      <c r="AGI121" s="21"/>
      <c r="AGJ121" s="21"/>
      <c r="AGK121" s="21"/>
      <c r="AGL121" s="21"/>
      <c r="AGM121" s="21"/>
      <c r="AGN121" s="21"/>
      <c r="AGO121" s="21"/>
      <c r="AGP121" s="21"/>
      <c r="AGQ121" s="21"/>
      <c r="AGR121" s="21"/>
      <c r="AGS121" s="21"/>
      <c r="AGT121" s="21"/>
      <c r="AGU121" s="21"/>
      <c r="AGV121" s="21"/>
      <c r="AGW121" s="21"/>
      <c r="AGX121" s="21"/>
      <c r="AGY121" s="21"/>
      <c r="AGZ121" s="21"/>
      <c r="AHA121" s="21"/>
      <c r="AHB121" s="21"/>
      <c r="AHC121" s="21"/>
      <c r="AHD121" s="21"/>
      <c r="AHE121" s="21"/>
      <c r="AHF121" s="21"/>
      <c r="AHG121" s="21"/>
      <c r="AHH121" s="21"/>
      <c r="AHI121" s="21"/>
      <c r="AHJ121" s="21"/>
      <c r="AHK121" s="21"/>
      <c r="AHL121" s="21"/>
      <c r="AHM121" s="21"/>
      <c r="AHN121" s="21"/>
      <c r="AHO121" s="21"/>
      <c r="AHP121" s="21"/>
      <c r="AHQ121" s="21"/>
      <c r="AHR121" s="21"/>
      <c r="AHS121" s="21"/>
      <c r="AHT121" s="21"/>
      <c r="AHU121" s="21"/>
      <c r="AHV121" s="21"/>
      <c r="AHW121" s="21"/>
      <c r="AHX121" s="21"/>
      <c r="AHY121" s="21"/>
      <c r="AHZ121" s="21"/>
      <c r="AIA121" s="21"/>
      <c r="AIB121" s="21"/>
      <c r="AIC121" s="21"/>
      <c r="AID121" s="21"/>
      <c r="AIE121" s="21"/>
      <c r="AIF121" s="21"/>
      <c r="AIG121" s="21"/>
      <c r="AIH121" s="21"/>
      <c r="AII121" s="21"/>
      <c r="AIJ121" s="21"/>
      <c r="AIK121" s="21"/>
      <c r="AIL121" s="21"/>
      <c r="AIM121" s="21"/>
      <c r="AIN121" s="21"/>
      <c r="AIO121" s="21"/>
      <c r="AIP121" s="21"/>
      <c r="AIQ121" s="21"/>
      <c r="AIR121" s="21"/>
      <c r="AIS121" s="21"/>
      <c r="AIT121" s="21"/>
      <c r="AIU121" s="21"/>
      <c r="AIV121" s="21"/>
      <c r="AIW121" s="21"/>
      <c r="AIX121" s="21"/>
      <c r="AIY121" s="21"/>
      <c r="AIZ121" s="21"/>
      <c r="AJA121" s="21"/>
      <c r="AJB121" s="21"/>
      <c r="AJC121" s="21"/>
      <c r="AJD121" s="21"/>
      <c r="AJE121" s="21"/>
      <c r="AJF121" s="21"/>
      <c r="AJG121" s="21"/>
      <c r="AJH121" s="21"/>
      <c r="AJI121" s="21"/>
      <c r="AJJ121" s="21"/>
      <c r="AJK121" s="21"/>
      <c r="AJL121" s="21"/>
      <c r="AJM121" s="21"/>
      <c r="AJN121" s="21"/>
      <c r="AJO121" s="21"/>
      <c r="AJP121" s="21"/>
      <c r="AJQ121" s="21"/>
      <c r="AJR121" s="21"/>
      <c r="AJS121" s="21"/>
      <c r="AJT121" s="21"/>
      <c r="AJU121" s="21"/>
      <c r="AJV121" s="21"/>
      <c r="AJW121" s="21"/>
      <c r="AJX121" s="21"/>
      <c r="AJY121" s="21"/>
      <c r="AJZ121" s="21"/>
      <c r="AKA121" s="21"/>
      <c r="AKB121" s="21"/>
      <c r="AKC121" s="21"/>
      <c r="AKD121" s="21"/>
      <c r="AKE121" s="21"/>
      <c r="AKF121" s="21"/>
      <c r="AKG121" s="21"/>
      <c r="AKH121" s="21"/>
      <c r="AKI121" s="21"/>
      <c r="AKJ121" s="21"/>
      <c r="AKK121" s="21"/>
      <c r="AKL121" s="21"/>
      <c r="AKM121" s="21"/>
      <c r="AKN121" s="21"/>
      <c r="AKO121" s="21"/>
      <c r="AKP121" s="21"/>
      <c r="AKQ121" s="21"/>
      <c r="AKR121" s="21"/>
      <c r="AKS121" s="21"/>
      <c r="AKT121" s="21"/>
      <c r="AKU121" s="21"/>
      <c r="AKV121" s="21"/>
      <c r="AKW121" s="21"/>
      <c r="AKX121" s="21"/>
      <c r="AKY121" s="21"/>
      <c r="AKZ121" s="21"/>
      <c r="ALA121" s="21"/>
      <c r="ALB121" s="21"/>
      <c r="ALC121" s="21"/>
      <c r="ALD121" s="21"/>
      <c r="ALE121" s="21"/>
      <c r="ALF121" s="21"/>
      <c r="ALG121" s="21"/>
      <c r="ALH121" s="21"/>
      <c r="ALI121" s="21"/>
      <c r="ALJ121" s="21"/>
      <c r="ALK121" s="21"/>
      <c r="ALL121" s="21"/>
      <c r="ALM121" s="21"/>
      <c r="ALN121" s="21"/>
      <c r="ALO121" s="21"/>
      <c r="ALP121" s="21"/>
      <c r="ALQ121" s="21"/>
      <c r="ALR121" s="21"/>
      <c r="ALS121" s="21"/>
      <c r="ALT121" s="21"/>
      <c r="ALU121" s="21"/>
      <c r="ALV121" s="21"/>
      <c r="ALW121" s="21"/>
      <c r="ALX121" s="21"/>
      <c r="ALY121" s="21"/>
      <c r="ALZ121" s="21"/>
      <c r="AMA121" s="21"/>
      <c r="AMB121" s="21"/>
      <c r="AMC121" s="21"/>
      <c r="AMD121" s="21"/>
      <c r="AME121" s="21"/>
      <c r="AMF121" s="21"/>
      <c r="AMG121" s="21"/>
      <c r="AMH121" s="21"/>
      <c r="AMI121" s="21"/>
      <c r="AMJ121" s="21"/>
      <c r="AMK121" s="21"/>
      <c r="AML121" s="21"/>
      <c r="AMM121" s="21"/>
      <c r="AMN121" s="21"/>
      <c r="AMO121" s="21"/>
      <c r="AMP121" s="21"/>
      <c r="AMQ121" s="21"/>
      <c r="AMR121" s="21"/>
      <c r="AMS121" s="21"/>
      <c r="AMT121" s="21"/>
      <c r="AMU121" s="21"/>
      <c r="AMV121" s="21"/>
      <c r="AMW121" s="21"/>
      <c r="AMX121" s="21"/>
      <c r="AMY121" s="21"/>
      <c r="AMZ121" s="21"/>
      <c r="ANA121" s="21"/>
      <c r="ANB121" s="21"/>
      <c r="ANC121" s="21"/>
      <c r="AND121" s="21"/>
      <c r="ANE121" s="21"/>
      <c r="ANF121" s="21"/>
      <c r="ANG121" s="21"/>
      <c r="ANH121" s="21"/>
      <c r="ANI121" s="21"/>
      <c r="ANJ121" s="21"/>
      <c r="ANK121" s="21"/>
      <c r="ANL121" s="21"/>
      <c r="ANM121" s="21"/>
      <c r="ANN121" s="21"/>
      <c r="ANO121" s="21"/>
      <c r="ANP121" s="21"/>
      <c r="ANQ121" s="21"/>
      <c r="ANR121" s="21"/>
      <c r="ANS121" s="21"/>
      <c r="ANT121" s="21"/>
      <c r="ANU121" s="21"/>
      <c r="ANV121" s="21"/>
      <c r="ANW121" s="21"/>
      <c r="ANX121" s="21"/>
      <c r="ANY121" s="21"/>
      <c r="ANZ121" s="21"/>
      <c r="AOA121" s="21"/>
      <c r="AOB121" s="21"/>
      <c r="AOC121" s="21"/>
      <c r="AOD121" s="21"/>
      <c r="AOE121" s="21"/>
      <c r="AOF121" s="21"/>
      <c r="AOG121" s="21"/>
      <c r="AOH121" s="21"/>
      <c r="AOI121" s="21"/>
      <c r="AOJ121" s="21"/>
      <c r="AOK121" s="21"/>
      <c r="AOL121" s="21"/>
      <c r="AOM121" s="21"/>
      <c r="AON121" s="21"/>
      <c r="AOO121" s="21"/>
      <c r="AOP121" s="21"/>
      <c r="AOQ121" s="21"/>
      <c r="AOR121" s="21"/>
      <c r="AOS121" s="21"/>
      <c r="AOT121" s="21"/>
      <c r="AOU121" s="21"/>
      <c r="AOV121" s="21"/>
      <c r="AOW121" s="21"/>
      <c r="AOX121" s="21"/>
      <c r="AOY121" s="21"/>
      <c r="AOZ121" s="21"/>
      <c r="APA121" s="21"/>
      <c r="APB121" s="21"/>
      <c r="APC121" s="21"/>
      <c r="APD121" s="21"/>
      <c r="APE121" s="21"/>
      <c r="APF121" s="21"/>
      <c r="APG121" s="21"/>
      <c r="APH121" s="21"/>
      <c r="API121" s="21"/>
      <c r="APJ121" s="21"/>
      <c r="APK121" s="21"/>
      <c r="APL121" s="21"/>
      <c r="APM121" s="21"/>
      <c r="APN121" s="21"/>
      <c r="APO121" s="21"/>
      <c r="APP121" s="21"/>
      <c r="APQ121" s="21"/>
      <c r="APR121" s="21"/>
      <c r="APS121" s="21"/>
      <c r="APT121" s="21"/>
      <c r="APU121" s="21"/>
      <c r="APV121" s="21"/>
      <c r="APW121" s="21"/>
      <c r="APX121" s="21"/>
      <c r="APY121" s="21"/>
      <c r="APZ121" s="21"/>
      <c r="AQA121" s="21"/>
      <c r="AQB121" s="21"/>
      <c r="AQC121" s="21"/>
      <c r="AQD121" s="21"/>
      <c r="AQE121" s="21"/>
      <c r="AQF121" s="21"/>
      <c r="AQG121" s="21"/>
      <c r="AQH121" s="21"/>
      <c r="AQI121" s="21"/>
      <c r="AQJ121" s="21"/>
      <c r="AQK121" s="21"/>
      <c r="AQL121" s="21"/>
      <c r="AQM121" s="21"/>
      <c r="AQN121" s="21"/>
      <c r="AQO121" s="21"/>
      <c r="AQP121" s="21"/>
      <c r="AQQ121" s="21"/>
      <c r="AQR121" s="21"/>
      <c r="AQS121" s="21"/>
      <c r="AQT121" s="21"/>
      <c r="AQU121" s="21"/>
      <c r="AQV121" s="21"/>
      <c r="AQW121" s="21"/>
      <c r="AQX121" s="21"/>
      <c r="AQY121" s="21"/>
      <c r="AQZ121" s="21"/>
      <c r="ARA121" s="21"/>
      <c r="ARB121" s="21"/>
      <c r="ARC121" s="21"/>
      <c r="ARD121" s="21"/>
      <c r="ARE121" s="21"/>
      <c r="ARF121" s="21"/>
      <c r="ARG121" s="21"/>
      <c r="ARH121" s="21"/>
      <c r="ARI121" s="21"/>
      <c r="ARJ121" s="21"/>
      <c r="ARK121" s="21"/>
      <c r="ARL121" s="21"/>
      <c r="ARM121" s="21"/>
      <c r="ARN121" s="21"/>
      <c r="ARO121" s="21"/>
      <c r="ARP121" s="21"/>
      <c r="ARQ121" s="21"/>
      <c r="ARR121" s="21"/>
      <c r="ARS121" s="21"/>
      <c r="ART121" s="21"/>
      <c r="ARU121" s="21"/>
      <c r="ARV121" s="21"/>
      <c r="ARW121" s="21"/>
      <c r="ARX121" s="21"/>
      <c r="ARY121" s="21"/>
      <c r="ARZ121" s="21"/>
      <c r="ASA121" s="21"/>
      <c r="ASB121" s="21"/>
      <c r="ASC121" s="21"/>
      <c r="ASD121" s="21"/>
      <c r="ASE121" s="21"/>
      <c r="ASF121" s="21"/>
      <c r="ASG121" s="21"/>
      <c r="ASH121" s="21"/>
      <c r="ASI121" s="21"/>
      <c r="ASJ121" s="21"/>
      <c r="ASK121" s="21"/>
      <c r="ASL121" s="21"/>
      <c r="ASM121" s="21"/>
      <c r="ASN121" s="21"/>
      <c r="ASO121" s="21"/>
      <c r="ASP121" s="21"/>
      <c r="ASQ121" s="21"/>
      <c r="ASR121" s="21"/>
      <c r="ASS121" s="21"/>
      <c r="AST121" s="21"/>
      <c r="ASU121" s="21"/>
      <c r="ASV121" s="21"/>
      <c r="ASW121" s="21"/>
      <c r="ASX121" s="21"/>
      <c r="ASY121" s="21"/>
      <c r="ASZ121" s="21"/>
      <c r="ATA121" s="21"/>
      <c r="ATB121" s="21"/>
      <c r="ATC121" s="21"/>
      <c r="ATD121" s="21"/>
      <c r="ATE121" s="21"/>
      <c r="ATF121" s="21"/>
      <c r="ATG121" s="21"/>
      <c r="ATH121" s="21"/>
      <c r="ATI121" s="21"/>
      <c r="ATJ121" s="21"/>
      <c r="ATK121" s="21"/>
      <c r="ATL121" s="21"/>
      <c r="ATM121" s="21"/>
      <c r="ATN121" s="21"/>
      <c r="ATO121" s="21"/>
      <c r="ATP121" s="21"/>
      <c r="ATQ121" s="21"/>
      <c r="ATR121" s="21"/>
      <c r="ATS121" s="21"/>
      <c r="ATT121" s="21"/>
      <c r="ATU121" s="21"/>
      <c r="ATV121" s="21"/>
      <c r="ATW121" s="21"/>
      <c r="ATX121" s="21"/>
      <c r="ATY121" s="21"/>
      <c r="ATZ121" s="21"/>
      <c r="AUA121" s="21"/>
      <c r="AUB121" s="21"/>
      <c r="AUC121" s="21"/>
      <c r="AUD121" s="21"/>
      <c r="AUE121" s="21"/>
      <c r="AUF121" s="21"/>
      <c r="AUG121" s="21"/>
      <c r="AUH121" s="21"/>
      <c r="AUI121" s="21"/>
      <c r="AUJ121" s="21"/>
      <c r="AUK121" s="21"/>
      <c r="AUL121" s="21"/>
      <c r="AUM121" s="21"/>
      <c r="AUN121" s="21"/>
      <c r="AUO121" s="21"/>
      <c r="AUP121" s="21"/>
      <c r="AUQ121" s="21"/>
      <c r="AUR121" s="21"/>
      <c r="AUS121" s="21"/>
      <c r="AUT121" s="21"/>
      <c r="AUU121" s="21"/>
      <c r="AUV121" s="21"/>
      <c r="AUW121" s="21"/>
      <c r="AUX121" s="21"/>
      <c r="AUY121" s="21"/>
      <c r="AUZ121" s="21"/>
      <c r="AVA121" s="21"/>
      <c r="AVB121" s="21"/>
      <c r="AVC121" s="21"/>
      <c r="AVD121" s="21"/>
      <c r="AVE121" s="21"/>
      <c r="AVF121" s="21"/>
      <c r="AVG121" s="21"/>
      <c r="AVH121" s="21"/>
      <c r="AVI121" s="21"/>
      <c r="AVJ121" s="21"/>
      <c r="AVK121" s="21"/>
      <c r="AVL121" s="21"/>
      <c r="AVM121" s="21"/>
      <c r="AVN121" s="21"/>
      <c r="AVO121" s="21"/>
      <c r="AVP121" s="21"/>
      <c r="AVQ121" s="21"/>
      <c r="AVR121" s="21"/>
      <c r="AVS121" s="21"/>
      <c r="AVT121" s="21"/>
      <c r="AVU121" s="21"/>
      <c r="AVV121" s="21"/>
      <c r="AVW121" s="21"/>
      <c r="AVX121" s="21"/>
      <c r="AVY121" s="21"/>
      <c r="AVZ121" s="21"/>
      <c r="AWA121" s="21"/>
      <c r="AWB121" s="21"/>
      <c r="AWC121" s="21"/>
      <c r="AWD121" s="21"/>
      <c r="AWE121" s="21"/>
      <c r="AWF121" s="21"/>
      <c r="AWG121" s="21"/>
      <c r="AWH121" s="21"/>
      <c r="AWI121" s="21"/>
      <c r="AWJ121" s="21"/>
      <c r="AWK121" s="21"/>
      <c r="AWL121" s="21"/>
      <c r="AWM121" s="21"/>
      <c r="AWN121" s="21"/>
      <c r="AWO121" s="21"/>
      <c r="AWP121" s="21"/>
      <c r="AWQ121" s="21"/>
      <c r="AWR121" s="21"/>
      <c r="AWS121" s="21"/>
      <c r="AWT121" s="21"/>
      <c r="AWU121" s="21"/>
      <c r="AWV121" s="21"/>
      <c r="AWW121" s="21"/>
      <c r="AWX121" s="21"/>
      <c r="AWY121" s="21"/>
      <c r="AWZ121" s="21"/>
      <c r="AXA121" s="21"/>
      <c r="AXB121" s="21"/>
      <c r="AXC121" s="21"/>
      <c r="AXD121" s="21"/>
      <c r="AXE121" s="21"/>
      <c r="AXF121" s="21"/>
      <c r="AXG121" s="21"/>
      <c r="AXH121" s="21"/>
      <c r="AXI121" s="21"/>
      <c r="AXJ121" s="21"/>
      <c r="AXK121" s="21"/>
      <c r="AXL121" s="21"/>
      <c r="AXM121" s="21"/>
      <c r="AXN121" s="21"/>
      <c r="AXO121" s="21"/>
      <c r="AXP121" s="21"/>
      <c r="AXQ121" s="21"/>
      <c r="AXR121" s="21"/>
      <c r="AXS121" s="21"/>
      <c r="AXT121" s="21"/>
      <c r="AXU121" s="21"/>
      <c r="AXV121" s="21"/>
      <c r="AXW121" s="21"/>
      <c r="AXX121" s="21"/>
      <c r="AXY121" s="21"/>
      <c r="AXZ121" s="21"/>
      <c r="AYA121" s="21"/>
      <c r="AYB121" s="21"/>
      <c r="AYC121" s="21"/>
      <c r="AYD121" s="21"/>
      <c r="AYE121" s="21"/>
      <c r="AYF121" s="21"/>
      <c r="AYG121" s="21"/>
      <c r="AYH121" s="21"/>
      <c r="AYI121" s="21"/>
      <c r="AYJ121" s="21"/>
      <c r="AYK121" s="21"/>
      <c r="AYL121" s="21"/>
      <c r="AYM121" s="21"/>
      <c r="AYN121" s="21"/>
      <c r="AYO121" s="21"/>
      <c r="AYP121" s="21"/>
      <c r="AYQ121" s="21"/>
      <c r="AYR121" s="21"/>
      <c r="AYS121" s="21"/>
      <c r="AYT121" s="21"/>
      <c r="AYU121" s="21"/>
      <c r="AYV121" s="21"/>
      <c r="AYW121" s="21"/>
      <c r="AYX121" s="21"/>
      <c r="AYY121" s="21"/>
      <c r="AYZ121" s="21"/>
      <c r="AZA121" s="21"/>
      <c r="AZB121" s="21"/>
      <c r="AZC121" s="21"/>
      <c r="AZD121" s="21"/>
      <c r="AZE121" s="21"/>
      <c r="AZF121" s="21"/>
      <c r="AZG121" s="21"/>
      <c r="AZH121" s="21"/>
      <c r="AZI121" s="21"/>
      <c r="AZJ121" s="21"/>
      <c r="AZK121" s="21"/>
      <c r="AZL121" s="21"/>
      <c r="AZM121" s="21"/>
      <c r="AZN121" s="21"/>
      <c r="AZO121" s="21"/>
      <c r="AZP121" s="21"/>
      <c r="AZQ121" s="21"/>
      <c r="AZR121" s="21"/>
      <c r="AZS121" s="21"/>
      <c r="AZT121" s="21"/>
      <c r="AZU121" s="21"/>
      <c r="AZV121" s="21"/>
      <c r="AZW121" s="21"/>
      <c r="AZX121" s="21"/>
      <c r="AZY121" s="21"/>
      <c r="AZZ121" s="21"/>
      <c r="BAA121" s="21"/>
      <c r="BAB121" s="21"/>
      <c r="BAC121" s="21"/>
      <c r="BAD121" s="21"/>
      <c r="BAE121" s="21"/>
      <c r="BAF121" s="21"/>
      <c r="BAG121" s="21"/>
      <c r="BAH121" s="21"/>
      <c r="BAI121" s="21"/>
      <c r="BAJ121" s="21"/>
      <c r="BAK121" s="21"/>
      <c r="BAL121" s="21"/>
      <c r="BAM121" s="21"/>
      <c r="BAN121" s="21"/>
      <c r="BAO121" s="21"/>
      <c r="BAP121" s="21"/>
      <c r="BAQ121" s="21"/>
      <c r="BAR121" s="21"/>
      <c r="BAS121" s="21"/>
      <c r="BAT121" s="21"/>
    </row>
    <row r="122" spans="1:1398" s="6" customFormat="1" ht="18" hidden="1" x14ac:dyDescent="0.25">
      <c r="A122" s="338" t="s">
        <v>103</v>
      </c>
      <c r="B122" s="338"/>
      <c r="C122" s="338"/>
      <c r="D122" s="31"/>
      <c r="E122" s="101">
        <f>SUM(O49:O61)</f>
        <v>0</v>
      </c>
      <c r="F122" s="31"/>
      <c r="G122" s="30"/>
      <c r="H122" s="30"/>
      <c r="I122" s="30"/>
      <c r="J122" s="30"/>
      <c r="K122" s="30"/>
      <c r="L122" s="33"/>
      <c r="M122" s="33"/>
      <c r="N122" s="33"/>
      <c r="O122" s="33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  <c r="SO122" s="21"/>
      <c r="SP122" s="21"/>
      <c r="SQ122" s="21"/>
      <c r="SR122" s="21"/>
      <c r="SS122" s="21"/>
      <c r="ST122" s="21"/>
      <c r="SU122" s="21"/>
      <c r="SV122" s="21"/>
      <c r="SW122" s="21"/>
      <c r="SX122" s="21"/>
      <c r="SY122" s="21"/>
      <c r="SZ122" s="21"/>
      <c r="TA122" s="21"/>
      <c r="TB122" s="21"/>
      <c r="TC122" s="21"/>
      <c r="TD122" s="21"/>
      <c r="TE122" s="21"/>
      <c r="TF122" s="21"/>
      <c r="TG122" s="21"/>
      <c r="TH122" s="21"/>
      <c r="TI122" s="21"/>
      <c r="TJ122" s="21"/>
      <c r="TK122" s="21"/>
      <c r="TL122" s="21"/>
      <c r="TM122" s="21"/>
      <c r="TN122" s="21"/>
      <c r="TO122" s="21"/>
      <c r="TP122" s="21"/>
      <c r="TQ122" s="21"/>
      <c r="TR122" s="21"/>
      <c r="TS122" s="21"/>
      <c r="TT122" s="21"/>
      <c r="TU122" s="21"/>
      <c r="TV122" s="21"/>
      <c r="TW122" s="21"/>
      <c r="TX122" s="21"/>
      <c r="TY122" s="21"/>
      <c r="TZ122" s="21"/>
      <c r="UA122" s="21"/>
      <c r="UB122" s="21"/>
      <c r="UC122" s="21"/>
      <c r="UD122" s="21"/>
      <c r="UE122" s="21"/>
      <c r="UF122" s="21"/>
      <c r="UG122" s="21"/>
      <c r="UH122" s="21"/>
      <c r="UI122" s="21"/>
      <c r="UJ122" s="21"/>
      <c r="UK122" s="21"/>
      <c r="UL122" s="21"/>
      <c r="UM122" s="21"/>
      <c r="UN122" s="21"/>
      <c r="UO122" s="21"/>
      <c r="UP122" s="21"/>
      <c r="UQ122" s="21"/>
      <c r="UR122" s="21"/>
      <c r="US122" s="21"/>
      <c r="UT122" s="21"/>
      <c r="UU122" s="21"/>
      <c r="UV122" s="21"/>
      <c r="UW122" s="21"/>
      <c r="UX122" s="21"/>
      <c r="UY122" s="21"/>
      <c r="UZ122" s="21"/>
      <c r="VA122" s="21"/>
      <c r="VB122" s="21"/>
      <c r="VC122" s="21"/>
      <c r="VD122" s="21"/>
      <c r="VE122" s="21"/>
      <c r="VF122" s="21"/>
      <c r="VG122" s="21"/>
      <c r="VH122" s="21"/>
      <c r="VI122" s="21"/>
      <c r="VJ122" s="21"/>
      <c r="VK122" s="21"/>
      <c r="VL122" s="21"/>
      <c r="VM122" s="21"/>
      <c r="VN122" s="21"/>
      <c r="VO122" s="21"/>
      <c r="VP122" s="21"/>
      <c r="VQ122" s="21"/>
      <c r="VR122" s="21"/>
      <c r="VS122" s="21"/>
      <c r="VT122" s="21"/>
      <c r="VU122" s="21"/>
      <c r="VV122" s="21"/>
      <c r="VW122" s="21"/>
      <c r="VX122" s="21"/>
      <c r="VY122" s="21"/>
      <c r="VZ122" s="21"/>
      <c r="WA122" s="21"/>
      <c r="WB122" s="21"/>
      <c r="WC122" s="21"/>
      <c r="WD122" s="21"/>
      <c r="WE122" s="21"/>
      <c r="WF122" s="21"/>
      <c r="WG122" s="21"/>
      <c r="WH122" s="21"/>
      <c r="WI122" s="21"/>
      <c r="WJ122" s="21"/>
      <c r="WK122" s="21"/>
      <c r="WL122" s="21"/>
      <c r="WM122" s="21"/>
      <c r="WN122" s="21"/>
      <c r="WO122" s="21"/>
      <c r="WP122" s="21"/>
      <c r="WQ122" s="21"/>
      <c r="WR122" s="21"/>
      <c r="WS122" s="21"/>
      <c r="WT122" s="21"/>
      <c r="WU122" s="21"/>
      <c r="WV122" s="21"/>
      <c r="WW122" s="21"/>
      <c r="WX122" s="21"/>
      <c r="WY122" s="21"/>
      <c r="WZ122" s="21"/>
      <c r="XA122" s="21"/>
      <c r="XB122" s="21"/>
      <c r="XC122" s="21"/>
      <c r="XD122" s="21"/>
      <c r="XE122" s="21"/>
      <c r="XF122" s="21"/>
      <c r="XG122" s="21"/>
      <c r="XH122" s="21"/>
      <c r="XI122" s="21"/>
      <c r="XJ122" s="21"/>
      <c r="XK122" s="21"/>
      <c r="XL122" s="21"/>
      <c r="XM122" s="21"/>
      <c r="XN122" s="21"/>
      <c r="XO122" s="21"/>
      <c r="XP122" s="21"/>
      <c r="XQ122" s="21"/>
      <c r="XR122" s="21"/>
      <c r="XS122" s="21"/>
      <c r="XT122" s="21"/>
      <c r="XU122" s="21"/>
      <c r="XV122" s="21"/>
      <c r="XW122" s="21"/>
      <c r="XX122" s="21"/>
      <c r="XY122" s="21"/>
      <c r="XZ122" s="21"/>
      <c r="YA122" s="21"/>
      <c r="YB122" s="21"/>
      <c r="YC122" s="21"/>
      <c r="YD122" s="21"/>
      <c r="YE122" s="21"/>
      <c r="YF122" s="21"/>
      <c r="YG122" s="21"/>
      <c r="YH122" s="21"/>
      <c r="YI122" s="21"/>
      <c r="YJ122" s="21"/>
      <c r="YK122" s="21"/>
      <c r="YL122" s="21"/>
      <c r="YM122" s="21"/>
      <c r="YN122" s="21"/>
      <c r="YO122" s="21"/>
      <c r="YP122" s="21"/>
      <c r="YQ122" s="21"/>
      <c r="YR122" s="21"/>
      <c r="YS122" s="21"/>
      <c r="YT122" s="21"/>
      <c r="YU122" s="21"/>
      <c r="YV122" s="21"/>
      <c r="YW122" s="21"/>
      <c r="YX122" s="21"/>
      <c r="YY122" s="21"/>
      <c r="YZ122" s="21"/>
      <c r="ZA122" s="21"/>
      <c r="ZB122" s="21"/>
      <c r="ZC122" s="21"/>
      <c r="ZD122" s="21"/>
      <c r="ZE122" s="21"/>
      <c r="ZF122" s="21"/>
      <c r="ZG122" s="21"/>
      <c r="ZH122" s="21"/>
      <c r="ZI122" s="21"/>
      <c r="ZJ122" s="21"/>
      <c r="ZK122" s="21"/>
      <c r="ZL122" s="21"/>
      <c r="ZM122" s="21"/>
      <c r="ZN122" s="21"/>
      <c r="ZO122" s="21"/>
      <c r="ZP122" s="21"/>
      <c r="ZQ122" s="21"/>
      <c r="ZR122" s="21"/>
      <c r="ZS122" s="21"/>
      <c r="ZT122" s="21"/>
      <c r="ZU122" s="21"/>
      <c r="ZV122" s="21"/>
      <c r="ZW122" s="21"/>
      <c r="ZX122" s="21"/>
      <c r="ZY122" s="21"/>
      <c r="ZZ122" s="21"/>
      <c r="AAA122" s="21"/>
      <c r="AAB122" s="21"/>
      <c r="AAC122" s="21"/>
      <c r="AAD122" s="21"/>
      <c r="AAE122" s="21"/>
      <c r="AAF122" s="21"/>
      <c r="AAG122" s="21"/>
      <c r="AAH122" s="21"/>
      <c r="AAI122" s="21"/>
      <c r="AAJ122" s="21"/>
      <c r="AAK122" s="21"/>
      <c r="AAL122" s="21"/>
      <c r="AAM122" s="21"/>
      <c r="AAN122" s="21"/>
      <c r="AAO122" s="21"/>
      <c r="AAP122" s="21"/>
      <c r="AAQ122" s="21"/>
      <c r="AAR122" s="21"/>
      <c r="AAS122" s="21"/>
      <c r="AAT122" s="21"/>
      <c r="AAU122" s="21"/>
      <c r="AAV122" s="21"/>
      <c r="AAW122" s="21"/>
      <c r="AAX122" s="21"/>
      <c r="AAY122" s="21"/>
      <c r="AAZ122" s="21"/>
      <c r="ABA122" s="21"/>
      <c r="ABB122" s="21"/>
      <c r="ABC122" s="21"/>
      <c r="ABD122" s="21"/>
      <c r="ABE122" s="21"/>
      <c r="ABF122" s="21"/>
      <c r="ABG122" s="21"/>
      <c r="ABH122" s="21"/>
      <c r="ABI122" s="21"/>
      <c r="ABJ122" s="21"/>
      <c r="ABK122" s="21"/>
      <c r="ABL122" s="21"/>
      <c r="ABM122" s="21"/>
      <c r="ABN122" s="21"/>
      <c r="ABO122" s="21"/>
      <c r="ABP122" s="21"/>
      <c r="ABQ122" s="21"/>
      <c r="ABR122" s="21"/>
      <c r="ABS122" s="21"/>
      <c r="ABT122" s="21"/>
      <c r="ABU122" s="21"/>
      <c r="ABV122" s="21"/>
      <c r="ABW122" s="21"/>
      <c r="ABX122" s="21"/>
      <c r="ABY122" s="21"/>
      <c r="ABZ122" s="21"/>
      <c r="ACA122" s="21"/>
      <c r="ACB122" s="21"/>
      <c r="ACC122" s="21"/>
      <c r="ACD122" s="21"/>
      <c r="ACE122" s="21"/>
      <c r="ACF122" s="21"/>
      <c r="ACG122" s="21"/>
      <c r="ACH122" s="21"/>
      <c r="ACI122" s="21"/>
      <c r="ACJ122" s="21"/>
      <c r="ACK122" s="21"/>
      <c r="ACL122" s="21"/>
      <c r="ACM122" s="21"/>
      <c r="ACN122" s="21"/>
      <c r="ACO122" s="21"/>
      <c r="ACP122" s="21"/>
      <c r="ACQ122" s="21"/>
      <c r="ACR122" s="21"/>
      <c r="ACS122" s="21"/>
      <c r="ACT122" s="21"/>
      <c r="ACU122" s="21"/>
      <c r="ACV122" s="21"/>
      <c r="ACW122" s="21"/>
      <c r="ACX122" s="21"/>
      <c r="ACY122" s="21"/>
      <c r="ACZ122" s="21"/>
      <c r="ADA122" s="21"/>
      <c r="ADB122" s="21"/>
      <c r="ADC122" s="21"/>
      <c r="ADD122" s="21"/>
      <c r="ADE122" s="21"/>
      <c r="ADF122" s="21"/>
      <c r="ADG122" s="21"/>
      <c r="ADH122" s="21"/>
      <c r="ADI122" s="21"/>
      <c r="ADJ122" s="21"/>
      <c r="ADK122" s="21"/>
      <c r="ADL122" s="21"/>
      <c r="ADM122" s="21"/>
      <c r="ADN122" s="21"/>
      <c r="ADO122" s="21"/>
      <c r="ADP122" s="21"/>
      <c r="ADQ122" s="21"/>
      <c r="ADR122" s="21"/>
      <c r="ADS122" s="21"/>
      <c r="ADT122" s="21"/>
      <c r="ADU122" s="21"/>
      <c r="ADV122" s="21"/>
      <c r="ADW122" s="21"/>
      <c r="ADX122" s="21"/>
      <c r="ADY122" s="21"/>
      <c r="ADZ122" s="21"/>
      <c r="AEA122" s="21"/>
      <c r="AEB122" s="21"/>
      <c r="AEC122" s="21"/>
      <c r="AED122" s="21"/>
      <c r="AEE122" s="21"/>
      <c r="AEF122" s="21"/>
      <c r="AEG122" s="21"/>
      <c r="AEH122" s="21"/>
      <c r="AEI122" s="21"/>
      <c r="AEJ122" s="21"/>
      <c r="AEK122" s="21"/>
      <c r="AEL122" s="21"/>
      <c r="AEM122" s="21"/>
      <c r="AEN122" s="21"/>
      <c r="AEO122" s="21"/>
      <c r="AEP122" s="21"/>
      <c r="AEQ122" s="21"/>
      <c r="AER122" s="21"/>
      <c r="AES122" s="21"/>
      <c r="AET122" s="21"/>
      <c r="AEU122" s="21"/>
      <c r="AEV122" s="21"/>
      <c r="AEW122" s="21"/>
      <c r="AEX122" s="21"/>
      <c r="AEY122" s="21"/>
      <c r="AEZ122" s="21"/>
      <c r="AFA122" s="21"/>
      <c r="AFB122" s="21"/>
      <c r="AFC122" s="21"/>
      <c r="AFD122" s="21"/>
      <c r="AFE122" s="21"/>
      <c r="AFF122" s="21"/>
      <c r="AFG122" s="21"/>
      <c r="AFH122" s="21"/>
      <c r="AFI122" s="21"/>
      <c r="AFJ122" s="21"/>
      <c r="AFK122" s="21"/>
      <c r="AFL122" s="21"/>
      <c r="AFM122" s="21"/>
      <c r="AFN122" s="21"/>
      <c r="AFO122" s="21"/>
      <c r="AFP122" s="21"/>
      <c r="AFQ122" s="21"/>
      <c r="AFR122" s="21"/>
      <c r="AFS122" s="21"/>
      <c r="AFT122" s="21"/>
      <c r="AFU122" s="21"/>
      <c r="AFV122" s="21"/>
      <c r="AFW122" s="21"/>
      <c r="AFX122" s="21"/>
      <c r="AFY122" s="21"/>
      <c r="AFZ122" s="21"/>
      <c r="AGA122" s="21"/>
      <c r="AGB122" s="21"/>
      <c r="AGC122" s="21"/>
      <c r="AGD122" s="21"/>
      <c r="AGE122" s="21"/>
      <c r="AGF122" s="21"/>
      <c r="AGG122" s="21"/>
      <c r="AGH122" s="21"/>
      <c r="AGI122" s="21"/>
      <c r="AGJ122" s="21"/>
      <c r="AGK122" s="21"/>
      <c r="AGL122" s="21"/>
      <c r="AGM122" s="21"/>
      <c r="AGN122" s="21"/>
      <c r="AGO122" s="21"/>
      <c r="AGP122" s="21"/>
      <c r="AGQ122" s="21"/>
      <c r="AGR122" s="21"/>
      <c r="AGS122" s="21"/>
      <c r="AGT122" s="21"/>
      <c r="AGU122" s="21"/>
      <c r="AGV122" s="21"/>
      <c r="AGW122" s="21"/>
      <c r="AGX122" s="21"/>
      <c r="AGY122" s="21"/>
      <c r="AGZ122" s="21"/>
      <c r="AHA122" s="21"/>
      <c r="AHB122" s="21"/>
      <c r="AHC122" s="21"/>
      <c r="AHD122" s="21"/>
      <c r="AHE122" s="21"/>
      <c r="AHF122" s="21"/>
      <c r="AHG122" s="21"/>
      <c r="AHH122" s="21"/>
      <c r="AHI122" s="21"/>
      <c r="AHJ122" s="21"/>
      <c r="AHK122" s="21"/>
      <c r="AHL122" s="21"/>
      <c r="AHM122" s="21"/>
      <c r="AHN122" s="21"/>
      <c r="AHO122" s="21"/>
      <c r="AHP122" s="21"/>
      <c r="AHQ122" s="21"/>
      <c r="AHR122" s="21"/>
      <c r="AHS122" s="21"/>
      <c r="AHT122" s="21"/>
      <c r="AHU122" s="21"/>
      <c r="AHV122" s="21"/>
      <c r="AHW122" s="21"/>
      <c r="AHX122" s="21"/>
      <c r="AHY122" s="21"/>
      <c r="AHZ122" s="21"/>
      <c r="AIA122" s="21"/>
      <c r="AIB122" s="21"/>
      <c r="AIC122" s="21"/>
      <c r="AID122" s="21"/>
      <c r="AIE122" s="21"/>
      <c r="AIF122" s="21"/>
      <c r="AIG122" s="21"/>
      <c r="AIH122" s="21"/>
      <c r="AII122" s="21"/>
      <c r="AIJ122" s="21"/>
      <c r="AIK122" s="21"/>
      <c r="AIL122" s="21"/>
      <c r="AIM122" s="21"/>
      <c r="AIN122" s="21"/>
      <c r="AIO122" s="21"/>
      <c r="AIP122" s="21"/>
      <c r="AIQ122" s="21"/>
      <c r="AIR122" s="21"/>
      <c r="AIS122" s="21"/>
      <c r="AIT122" s="21"/>
      <c r="AIU122" s="21"/>
      <c r="AIV122" s="21"/>
      <c r="AIW122" s="21"/>
      <c r="AIX122" s="21"/>
      <c r="AIY122" s="21"/>
      <c r="AIZ122" s="21"/>
      <c r="AJA122" s="21"/>
      <c r="AJB122" s="21"/>
      <c r="AJC122" s="21"/>
      <c r="AJD122" s="21"/>
      <c r="AJE122" s="21"/>
      <c r="AJF122" s="21"/>
      <c r="AJG122" s="21"/>
      <c r="AJH122" s="21"/>
      <c r="AJI122" s="21"/>
      <c r="AJJ122" s="21"/>
      <c r="AJK122" s="21"/>
      <c r="AJL122" s="21"/>
      <c r="AJM122" s="21"/>
      <c r="AJN122" s="21"/>
      <c r="AJO122" s="21"/>
      <c r="AJP122" s="21"/>
      <c r="AJQ122" s="21"/>
      <c r="AJR122" s="21"/>
      <c r="AJS122" s="21"/>
      <c r="AJT122" s="21"/>
      <c r="AJU122" s="21"/>
      <c r="AJV122" s="21"/>
      <c r="AJW122" s="21"/>
      <c r="AJX122" s="21"/>
      <c r="AJY122" s="21"/>
      <c r="AJZ122" s="21"/>
      <c r="AKA122" s="21"/>
      <c r="AKB122" s="21"/>
      <c r="AKC122" s="21"/>
      <c r="AKD122" s="21"/>
      <c r="AKE122" s="21"/>
      <c r="AKF122" s="21"/>
      <c r="AKG122" s="21"/>
      <c r="AKH122" s="21"/>
      <c r="AKI122" s="21"/>
      <c r="AKJ122" s="21"/>
      <c r="AKK122" s="21"/>
      <c r="AKL122" s="21"/>
      <c r="AKM122" s="21"/>
      <c r="AKN122" s="21"/>
      <c r="AKO122" s="21"/>
      <c r="AKP122" s="21"/>
      <c r="AKQ122" s="21"/>
      <c r="AKR122" s="21"/>
      <c r="AKS122" s="21"/>
      <c r="AKT122" s="21"/>
      <c r="AKU122" s="21"/>
      <c r="AKV122" s="21"/>
      <c r="AKW122" s="21"/>
      <c r="AKX122" s="21"/>
      <c r="AKY122" s="21"/>
      <c r="AKZ122" s="21"/>
      <c r="ALA122" s="21"/>
      <c r="ALB122" s="21"/>
      <c r="ALC122" s="21"/>
      <c r="ALD122" s="21"/>
      <c r="ALE122" s="21"/>
      <c r="ALF122" s="21"/>
      <c r="ALG122" s="21"/>
      <c r="ALH122" s="21"/>
      <c r="ALI122" s="21"/>
      <c r="ALJ122" s="21"/>
      <c r="ALK122" s="21"/>
      <c r="ALL122" s="21"/>
      <c r="ALM122" s="21"/>
      <c r="ALN122" s="21"/>
      <c r="ALO122" s="21"/>
      <c r="ALP122" s="21"/>
      <c r="ALQ122" s="21"/>
      <c r="ALR122" s="21"/>
      <c r="ALS122" s="21"/>
      <c r="ALT122" s="21"/>
      <c r="ALU122" s="21"/>
      <c r="ALV122" s="21"/>
      <c r="ALW122" s="21"/>
      <c r="ALX122" s="21"/>
      <c r="ALY122" s="21"/>
      <c r="ALZ122" s="21"/>
      <c r="AMA122" s="21"/>
      <c r="AMB122" s="21"/>
      <c r="AMC122" s="21"/>
      <c r="AMD122" s="21"/>
      <c r="AME122" s="21"/>
      <c r="AMF122" s="21"/>
      <c r="AMG122" s="21"/>
      <c r="AMH122" s="21"/>
      <c r="AMI122" s="21"/>
      <c r="AMJ122" s="21"/>
      <c r="AMK122" s="21"/>
      <c r="AML122" s="21"/>
      <c r="AMM122" s="21"/>
      <c r="AMN122" s="21"/>
      <c r="AMO122" s="21"/>
      <c r="AMP122" s="21"/>
      <c r="AMQ122" s="21"/>
      <c r="AMR122" s="21"/>
      <c r="AMS122" s="21"/>
      <c r="AMT122" s="21"/>
      <c r="AMU122" s="21"/>
      <c r="AMV122" s="21"/>
      <c r="AMW122" s="21"/>
      <c r="AMX122" s="21"/>
      <c r="AMY122" s="21"/>
      <c r="AMZ122" s="21"/>
      <c r="ANA122" s="21"/>
      <c r="ANB122" s="21"/>
      <c r="ANC122" s="21"/>
      <c r="AND122" s="21"/>
      <c r="ANE122" s="21"/>
      <c r="ANF122" s="21"/>
      <c r="ANG122" s="21"/>
      <c r="ANH122" s="21"/>
      <c r="ANI122" s="21"/>
      <c r="ANJ122" s="21"/>
      <c r="ANK122" s="21"/>
      <c r="ANL122" s="21"/>
      <c r="ANM122" s="21"/>
      <c r="ANN122" s="21"/>
      <c r="ANO122" s="21"/>
      <c r="ANP122" s="21"/>
      <c r="ANQ122" s="21"/>
      <c r="ANR122" s="21"/>
      <c r="ANS122" s="21"/>
      <c r="ANT122" s="21"/>
      <c r="ANU122" s="21"/>
      <c r="ANV122" s="21"/>
      <c r="ANW122" s="21"/>
      <c r="ANX122" s="21"/>
      <c r="ANY122" s="21"/>
      <c r="ANZ122" s="21"/>
      <c r="AOA122" s="21"/>
      <c r="AOB122" s="21"/>
      <c r="AOC122" s="21"/>
      <c r="AOD122" s="21"/>
      <c r="AOE122" s="21"/>
      <c r="AOF122" s="21"/>
      <c r="AOG122" s="21"/>
      <c r="AOH122" s="21"/>
      <c r="AOI122" s="21"/>
      <c r="AOJ122" s="21"/>
      <c r="AOK122" s="21"/>
      <c r="AOL122" s="21"/>
      <c r="AOM122" s="21"/>
      <c r="AON122" s="21"/>
      <c r="AOO122" s="21"/>
      <c r="AOP122" s="21"/>
      <c r="AOQ122" s="21"/>
      <c r="AOR122" s="21"/>
      <c r="AOS122" s="21"/>
      <c r="AOT122" s="21"/>
      <c r="AOU122" s="21"/>
      <c r="AOV122" s="21"/>
      <c r="AOW122" s="21"/>
      <c r="AOX122" s="21"/>
      <c r="AOY122" s="21"/>
      <c r="AOZ122" s="21"/>
      <c r="APA122" s="21"/>
      <c r="APB122" s="21"/>
      <c r="APC122" s="21"/>
      <c r="APD122" s="21"/>
      <c r="APE122" s="21"/>
      <c r="APF122" s="21"/>
      <c r="APG122" s="21"/>
      <c r="APH122" s="21"/>
      <c r="API122" s="21"/>
      <c r="APJ122" s="21"/>
      <c r="APK122" s="21"/>
      <c r="APL122" s="21"/>
      <c r="APM122" s="21"/>
      <c r="APN122" s="21"/>
      <c r="APO122" s="21"/>
      <c r="APP122" s="21"/>
      <c r="APQ122" s="21"/>
      <c r="APR122" s="21"/>
      <c r="APS122" s="21"/>
      <c r="APT122" s="21"/>
      <c r="APU122" s="21"/>
      <c r="APV122" s="21"/>
      <c r="APW122" s="21"/>
      <c r="APX122" s="21"/>
      <c r="APY122" s="21"/>
      <c r="APZ122" s="21"/>
      <c r="AQA122" s="21"/>
      <c r="AQB122" s="21"/>
      <c r="AQC122" s="21"/>
      <c r="AQD122" s="21"/>
      <c r="AQE122" s="21"/>
      <c r="AQF122" s="21"/>
      <c r="AQG122" s="21"/>
      <c r="AQH122" s="21"/>
      <c r="AQI122" s="21"/>
      <c r="AQJ122" s="21"/>
      <c r="AQK122" s="21"/>
      <c r="AQL122" s="21"/>
      <c r="AQM122" s="21"/>
      <c r="AQN122" s="21"/>
      <c r="AQO122" s="21"/>
      <c r="AQP122" s="21"/>
      <c r="AQQ122" s="21"/>
      <c r="AQR122" s="21"/>
      <c r="AQS122" s="21"/>
      <c r="AQT122" s="21"/>
      <c r="AQU122" s="21"/>
      <c r="AQV122" s="21"/>
      <c r="AQW122" s="21"/>
      <c r="AQX122" s="21"/>
      <c r="AQY122" s="21"/>
      <c r="AQZ122" s="21"/>
      <c r="ARA122" s="21"/>
      <c r="ARB122" s="21"/>
      <c r="ARC122" s="21"/>
      <c r="ARD122" s="21"/>
      <c r="ARE122" s="21"/>
      <c r="ARF122" s="21"/>
      <c r="ARG122" s="21"/>
      <c r="ARH122" s="21"/>
      <c r="ARI122" s="21"/>
      <c r="ARJ122" s="21"/>
      <c r="ARK122" s="21"/>
      <c r="ARL122" s="21"/>
      <c r="ARM122" s="21"/>
      <c r="ARN122" s="21"/>
      <c r="ARO122" s="21"/>
      <c r="ARP122" s="21"/>
      <c r="ARQ122" s="21"/>
      <c r="ARR122" s="21"/>
      <c r="ARS122" s="21"/>
      <c r="ART122" s="21"/>
      <c r="ARU122" s="21"/>
      <c r="ARV122" s="21"/>
      <c r="ARW122" s="21"/>
      <c r="ARX122" s="21"/>
      <c r="ARY122" s="21"/>
      <c r="ARZ122" s="21"/>
      <c r="ASA122" s="21"/>
      <c r="ASB122" s="21"/>
      <c r="ASC122" s="21"/>
      <c r="ASD122" s="21"/>
      <c r="ASE122" s="21"/>
      <c r="ASF122" s="21"/>
      <c r="ASG122" s="21"/>
      <c r="ASH122" s="21"/>
      <c r="ASI122" s="21"/>
      <c r="ASJ122" s="21"/>
      <c r="ASK122" s="21"/>
      <c r="ASL122" s="21"/>
      <c r="ASM122" s="21"/>
      <c r="ASN122" s="21"/>
      <c r="ASO122" s="21"/>
      <c r="ASP122" s="21"/>
      <c r="ASQ122" s="21"/>
      <c r="ASR122" s="21"/>
      <c r="ASS122" s="21"/>
      <c r="AST122" s="21"/>
      <c r="ASU122" s="21"/>
      <c r="ASV122" s="21"/>
      <c r="ASW122" s="21"/>
      <c r="ASX122" s="21"/>
      <c r="ASY122" s="21"/>
      <c r="ASZ122" s="21"/>
      <c r="ATA122" s="21"/>
      <c r="ATB122" s="21"/>
      <c r="ATC122" s="21"/>
      <c r="ATD122" s="21"/>
      <c r="ATE122" s="21"/>
      <c r="ATF122" s="21"/>
      <c r="ATG122" s="21"/>
      <c r="ATH122" s="21"/>
      <c r="ATI122" s="21"/>
      <c r="ATJ122" s="21"/>
      <c r="ATK122" s="21"/>
      <c r="ATL122" s="21"/>
      <c r="ATM122" s="21"/>
      <c r="ATN122" s="21"/>
      <c r="ATO122" s="21"/>
      <c r="ATP122" s="21"/>
      <c r="ATQ122" s="21"/>
      <c r="ATR122" s="21"/>
      <c r="ATS122" s="21"/>
      <c r="ATT122" s="21"/>
      <c r="ATU122" s="21"/>
      <c r="ATV122" s="21"/>
      <c r="ATW122" s="21"/>
      <c r="ATX122" s="21"/>
      <c r="ATY122" s="21"/>
      <c r="ATZ122" s="21"/>
      <c r="AUA122" s="21"/>
      <c r="AUB122" s="21"/>
      <c r="AUC122" s="21"/>
      <c r="AUD122" s="21"/>
      <c r="AUE122" s="21"/>
      <c r="AUF122" s="21"/>
      <c r="AUG122" s="21"/>
      <c r="AUH122" s="21"/>
      <c r="AUI122" s="21"/>
      <c r="AUJ122" s="21"/>
      <c r="AUK122" s="21"/>
      <c r="AUL122" s="21"/>
      <c r="AUM122" s="21"/>
      <c r="AUN122" s="21"/>
      <c r="AUO122" s="21"/>
      <c r="AUP122" s="21"/>
      <c r="AUQ122" s="21"/>
      <c r="AUR122" s="21"/>
      <c r="AUS122" s="21"/>
      <c r="AUT122" s="21"/>
      <c r="AUU122" s="21"/>
      <c r="AUV122" s="21"/>
      <c r="AUW122" s="21"/>
      <c r="AUX122" s="21"/>
      <c r="AUY122" s="21"/>
      <c r="AUZ122" s="21"/>
      <c r="AVA122" s="21"/>
      <c r="AVB122" s="21"/>
      <c r="AVC122" s="21"/>
      <c r="AVD122" s="21"/>
      <c r="AVE122" s="21"/>
      <c r="AVF122" s="21"/>
      <c r="AVG122" s="21"/>
      <c r="AVH122" s="21"/>
      <c r="AVI122" s="21"/>
      <c r="AVJ122" s="21"/>
      <c r="AVK122" s="21"/>
      <c r="AVL122" s="21"/>
      <c r="AVM122" s="21"/>
      <c r="AVN122" s="21"/>
      <c r="AVO122" s="21"/>
      <c r="AVP122" s="21"/>
      <c r="AVQ122" s="21"/>
      <c r="AVR122" s="21"/>
      <c r="AVS122" s="21"/>
      <c r="AVT122" s="21"/>
      <c r="AVU122" s="21"/>
      <c r="AVV122" s="21"/>
      <c r="AVW122" s="21"/>
      <c r="AVX122" s="21"/>
      <c r="AVY122" s="21"/>
      <c r="AVZ122" s="21"/>
      <c r="AWA122" s="21"/>
      <c r="AWB122" s="21"/>
      <c r="AWC122" s="21"/>
      <c r="AWD122" s="21"/>
      <c r="AWE122" s="21"/>
      <c r="AWF122" s="21"/>
      <c r="AWG122" s="21"/>
      <c r="AWH122" s="21"/>
      <c r="AWI122" s="21"/>
      <c r="AWJ122" s="21"/>
      <c r="AWK122" s="21"/>
      <c r="AWL122" s="21"/>
      <c r="AWM122" s="21"/>
      <c r="AWN122" s="21"/>
      <c r="AWO122" s="21"/>
      <c r="AWP122" s="21"/>
      <c r="AWQ122" s="21"/>
      <c r="AWR122" s="21"/>
      <c r="AWS122" s="21"/>
      <c r="AWT122" s="21"/>
      <c r="AWU122" s="21"/>
      <c r="AWV122" s="21"/>
      <c r="AWW122" s="21"/>
      <c r="AWX122" s="21"/>
      <c r="AWY122" s="21"/>
      <c r="AWZ122" s="21"/>
      <c r="AXA122" s="21"/>
      <c r="AXB122" s="21"/>
      <c r="AXC122" s="21"/>
      <c r="AXD122" s="21"/>
      <c r="AXE122" s="21"/>
      <c r="AXF122" s="21"/>
      <c r="AXG122" s="21"/>
      <c r="AXH122" s="21"/>
      <c r="AXI122" s="21"/>
      <c r="AXJ122" s="21"/>
      <c r="AXK122" s="21"/>
      <c r="AXL122" s="21"/>
      <c r="AXM122" s="21"/>
      <c r="AXN122" s="21"/>
      <c r="AXO122" s="21"/>
      <c r="AXP122" s="21"/>
      <c r="AXQ122" s="21"/>
      <c r="AXR122" s="21"/>
      <c r="AXS122" s="21"/>
      <c r="AXT122" s="21"/>
      <c r="AXU122" s="21"/>
      <c r="AXV122" s="21"/>
      <c r="AXW122" s="21"/>
      <c r="AXX122" s="21"/>
      <c r="AXY122" s="21"/>
      <c r="AXZ122" s="21"/>
      <c r="AYA122" s="21"/>
      <c r="AYB122" s="21"/>
      <c r="AYC122" s="21"/>
      <c r="AYD122" s="21"/>
      <c r="AYE122" s="21"/>
      <c r="AYF122" s="21"/>
      <c r="AYG122" s="21"/>
      <c r="AYH122" s="21"/>
      <c r="AYI122" s="21"/>
      <c r="AYJ122" s="21"/>
      <c r="AYK122" s="21"/>
      <c r="AYL122" s="21"/>
      <c r="AYM122" s="21"/>
      <c r="AYN122" s="21"/>
      <c r="AYO122" s="21"/>
      <c r="AYP122" s="21"/>
      <c r="AYQ122" s="21"/>
      <c r="AYR122" s="21"/>
      <c r="AYS122" s="21"/>
      <c r="AYT122" s="21"/>
      <c r="AYU122" s="21"/>
      <c r="AYV122" s="21"/>
      <c r="AYW122" s="21"/>
      <c r="AYX122" s="21"/>
      <c r="AYY122" s="21"/>
      <c r="AYZ122" s="21"/>
      <c r="AZA122" s="21"/>
      <c r="AZB122" s="21"/>
      <c r="AZC122" s="21"/>
      <c r="AZD122" s="21"/>
      <c r="AZE122" s="21"/>
      <c r="AZF122" s="21"/>
      <c r="AZG122" s="21"/>
      <c r="AZH122" s="21"/>
      <c r="AZI122" s="21"/>
      <c r="AZJ122" s="21"/>
      <c r="AZK122" s="21"/>
      <c r="AZL122" s="21"/>
      <c r="AZM122" s="21"/>
      <c r="AZN122" s="21"/>
      <c r="AZO122" s="21"/>
      <c r="AZP122" s="21"/>
      <c r="AZQ122" s="21"/>
      <c r="AZR122" s="21"/>
      <c r="AZS122" s="21"/>
      <c r="AZT122" s="21"/>
      <c r="AZU122" s="21"/>
      <c r="AZV122" s="21"/>
      <c r="AZW122" s="21"/>
      <c r="AZX122" s="21"/>
      <c r="AZY122" s="21"/>
      <c r="AZZ122" s="21"/>
      <c r="BAA122" s="21"/>
      <c r="BAB122" s="21"/>
      <c r="BAC122" s="21"/>
      <c r="BAD122" s="21"/>
      <c r="BAE122" s="21"/>
      <c r="BAF122" s="21"/>
      <c r="BAG122" s="21"/>
      <c r="BAH122" s="21"/>
      <c r="BAI122" s="21"/>
      <c r="BAJ122" s="21"/>
      <c r="BAK122" s="21"/>
      <c r="BAL122" s="21"/>
      <c r="BAM122" s="21"/>
      <c r="BAN122" s="21"/>
      <c r="BAO122" s="21"/>
      <c r="BAP122" s="21"/>
      <c r="BAQ122" s="21"/>
      <c r="BAR122" s="21"/>
      <c r="BAS122" s="21"/>
      <c r="BAT122" s="21"/>
    </row>
    <row r="123" spans="1:1398" s="6" customFormat="1" ht="18" hidden="1" x14ac:dyDescent="0.25">
      <c r="A123" s="100"/>
      <c r="B123" s="100"/>
      <c r="C123" s="100"/>
      <c r="D123" s="31"/>
      <c r="E123" s="101"/>
      <c r="F123" s="31"/>
      <c r="G123" s="30"/>
      <c r="H123" s="339" t="s">
        <v>114</v>
      </c>
      <c r="I123" s="339"/>
      <c r="J123" s="339"/>
      <c r="K123" s="339"/>
      <c r="L123" s="341">
        <f>E122+E124</f>
        <v>0</v>
      </c>
      <c r="M123" s="342"/>
      <c r="N123" s="33"/>
      <c r="O123" s="33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  <c r="SO123" s="21"/>
      <c r="SP123" s="21"/>
      <c r="SQ123" s="21"/>
      <c r="SR123" s="21"/>
      <c r="SS123" s="21"/>
      <c r="ST123" s="21"/>
      <c r="SU123" s="21"/>
      <c r="SV123" s="21"/>
      <c r="SW123" s="21"/>
      <c r="SX123" s="21"/>
      <c r="SY123" s="21"/>
      <c r="SZ123" s="21"/>
      <c r="TA123" s="21"/>
      <c r="TB123" s="21"/>
      <c r="TC123" s="21"/>
      <c r="TD123" s="21"/>
      <c r="TE123" s="21"/>
      <c r="TF123" s="21"/>
      <c r="TG123" s="21"/>
      <c r="TH123" s="21"/>
      <c r="TI123" s="21"/>
      <c r="TJ123" s="21"/>
      <c r="TK123" s="21"/>
      <c r="TL123" s="21"/>
      <c r="TM123" s="21"/>
      <c r="TN123" s="21"/>
      <c r="TO123" s="21"/>
      <c r="TP123" s="21"/>
      <c r="TQ123" s="21"/>
      <c r="TR123" s="21"/>
      <c r="TS123" s="21"/>
      <c r="TT123" s="21"/>
      <c r="TU123" s="21"/>
      <c r="TV123" s="21"/>
      <c r="TW123" s="21"/>
      <c r="TX123" s="21"/>
      <c r="TY123" s="21"/>
      <c r="TZ123" s="21"/>
      <c r="UA123" s="21"/>
      <c r="UB123" s="21"/>
      <c r="UC123" s="21"/>
      <c r="UD123" s="21"/>
      <c r="UE123" s="21"/>
      <c r="UF123" s="21"/>
      <c r="UG123" s="21"/>
      <c r="UH123" s="21"/>
      <c r="UI123" s="21"/>
      <c r="UJ123" s="21"/>
      <c r="UK123" s="21"/>
      <c r="UL123" s="21"/>
      <c r="UM123" s="21"/>
      <c r="UN123" s="21"/>
      <c r="UO123" s="21"/>
      <c r="UP123" s="21"/>
      <c r="UQ123" s="21"/>
      <c r="UR123" s="21"/>
      <c r="US123" s="21"/>
      <c r="UT123" s="21"/>
      <c r="UU123" s="21"/>
      <c r="UV123" s="21"/>
      <c r="UW123" s="21"/>
      <c r="UX123" s="21"/>
      <c r="UY123" s="21"/>
      <c r="UZ123" s="21"/>
      <c r="VA123" s="21"/>
      <c r="VB123" s="21"/>
      <c r="VC123" s="21"/>
      <c r="VD123" s="21"/>
      <c r="VE123" s="21"/>
      <c r="VF123" s="21"/>
      <c r="VG123" s="21"/>
      <c r="VH123" s="21"/>
      <c r="VI123" s="21"/>
      <c r="VJ123" s="21"/>
      <c r="VK123" s="21"/>
      <c r="VL123" s="21"/>
      <c r="VM123" s="21"/>
      <c r="VN123" s="21"/>
      <c r="VO123" s="21"/>
      <c r="VP123" s="21"/>
      <c r="VQ123" s="21"/>
      <c r="VR123" s="21"/>
      <c r="VS123" s="21"/>
      <c r="VT123" s="21"/>
      <c r="VU123" s="21"/>
      <c r="VV123" s="21"/>
      <c r="VW123" s="21"/>
      <c r="VX123" s="21"/>
      <c r="VY123" s="21"/>
      <c r="VZ123" s="21"/>
      <c r="WA123" s="21"/>
      <c r="WB123" s="21"/>
      <c r="WC123" s="21"/>
      <c r="WD123" s="21"/>
      <c r="WE123" s="21"/>
      <c r="WF123" s="21"/>
      <c r="WG123" s="21"/>
      <c r="WH123" s="21"/>
      <c r="WI123" s="21"/>
      <c r="WJ123" s="21"/>
      <c r="WK123" s="21"/>
      <c r="WL123" s="21"/>
      <c r="WM123" s="21"/>
      <c r="WN123" s="21"/>
      <c r="WO123" s="21"/>
      <c r="WP123" s="21"/>
      <c r="WQ123" s="21"/>
      <c r="WR123" s="21"/>
      <c r="WS123" s="21"/>
      <c r="WT123" s="21"/>
      <c r="WU123" s="21"/>
      <c r="WV123" s="21"/>
      <c r="WW123" s="21"/>
      <c r="WX123" s="21"/>
      <c r="WY123" s="21"/>
      <c r="WZ123" s="21"/>
      <c r="XA123" s="21"/>
      <c r="XB123" s="21"/>
      <c r="XC123" s="21"/>
      <c r="XD123" s="21"/>
      <c r="XE123" s="21"/>
      <c r="XF123" s="21"/>
      <c r="XG123" s="21"/>
      <c r="XH123" s="21"/>
      <c r="XI123" s="21"/>
      <c r="XJ123" s="21"/>
      <c r="XK123" s="21"/>
      <c r="XL123" s="21"/>
      <c r="XM123" s="21"/>
      <c r="XN123" s="21"/>
      <c r="XO123" s="21"/>
      <c r="XP123" s="21"/>
      <c r="XQ123" s="21"/>
      <c r="XR123" s="21"/>
      <c r="XS123" s="21"/>
      <c r="XT123" s="21"/>
      <c r="XU123" s="21"/>
      <c r="XV123" s="21"/>
      <c r="XW123" s="21"/>
      <c r="XX123" s="21"/>
      <c r="XY123" s="21"/>
      <c r="XZ123" s="21"/>
      <c r="YA123" s="21"/>
      <c r="YB123" s="21"/>
      <c r="YC123" s="21"/>
      <c r="YD123" s="21"/>
      <c r="YE123" s="21"/>
      <c r="YF123" s="21"/>
      <c r="YG123" s="21"/>
      <c r="YH123" s="21"/>
      <c r="YI123" s="21"/>
      <c r="YJ123" s="21"/>
      <c r="YK123" s="21"/>
      <c r="YL123" s="21"/>
      <c r="YM123" s="21"/>
      <c r="YN123" s="21"/>
      <c r="YO123" s="21"/>
      <c r="YP123" s="21"/>
      <c r="YQ123" s="21"/>
      <c r="YR123" s="21"/>
      <c r="YS123" s="21"/>
      <c r="YT123" s="21"/>
      <c r="YU123" s="21"/>
      <c r="YV123" s="21"/>
      <c r="YW123" s="21"/>
      <c r="YX123" s="21"/>
      <c r="YY123" s="21"/>
      <c r="YZ123" s="21"/>
      <c r="ZA123" s="21"/>
      <c r="ZB123" s="21"/>
      <c r="ZC123" s="21"/>
      <c r="ZD123" s="21"/>
      <c r="ZE123" s="21"/>
      <c r="ZF123" s="21"/>
      <c r="ZG123" s="21"/>
      <c r="ZH123" s="21"/>
      <c r="ZI123" s="21"/>
      <c r="ZJ123" s="21"/>
      <c r="ZK123" s="21"/>
      <c r="ZL123" s="21"/>
      <c r="ZM123" s="21"/>
      <c r="ZN123" s="21"/>
      <c r="ZO123" s="21"/>
      <c r="ZP123" s="21"/>
      <c r="ZQ123" s="21"/>
      <c r="ZR123" s="21"/>
      <c r="ZS123" s="21"/>
      <c r="ZT123" s="21"/>
      <c r="ZU123" s="21"/>
      <c r="ZV123" s="21"/>
      <c r="ZW123" s="21"/>
      <c r="ZX123" s="21"/>
      <c r="ZY123" s="21"/>
      <c r="ZZ123" s="21"/>
      <c r="AAA123" s="21"/>
      <c r="AAB123" s="21"/>
      <c r="AAC123" s="21"/>
      <c r="AAD123" s="21"/>
      <c r="AAE123" s="21"/>
      <c r="AAF123" s="21"/>
      <c r="AAG123" s="21"/>
      <c r="AAH123" s="21"/>
      <c r="AAI123" s="21"/>
      <c r="AAJ123" s="21"/>
      <c r="AAK123" s="21"/>
      <c r="AAL123" s="21"/>
      <c r="AAM123" s="21"/>
      <c r="AAN123" s="21"/>
      <c r="AAO123" s="21"/>
      <c r="AAP123" s="21"/>
      <c r="AAQ123" s="21"/>
      <c r="AAR123" s="21"/>
      <c r="AAS123" s="21"/>
      <c r="AAT123" s="21"/>
      <c r="AAU123" s="21"/>
      <c r="AAV123" s="21"/>
      <c r="AAW123" s="21"/>
      <c r="AAX123" s="21"/>
      <c r="AAY123" s="21"/>
      <c r="AAZ123" s="21"/>
      <c r="ABA123" s="21"/>
      <c r="ABB123" s="21"/>
      <c r="ABC123" s="21"/>
      <c r="ABD123" s="21"/>
      <c r="ABE123" s="21"/>
      <c r="ABF123" s="21"/>
      <c r="ABG123" s="21"/>
      <c r="ABH123" s="21"/>
      <c r="ABI123" s="21"/>
      <c r="ABJ123" s="21"/>
      <c r="ABK123" s="21"/>
      <c r="ABL123" s="21"/>
      <c r="ABM123" s="21"/>
      <c r="ABN123" s="21"/>
      <c r="ABO123" s="21"/>
      <c r="ABP123" s="21"/>
      <c r="ABQ123" s="21"/>
      <c r="ABR123" s="21"/>
      <c r="ABS123" s="21"/>
      <c r="ABT123" s="21"/>
      <c r="ABU123" s="21"/>
      <c r="ABV123" s="21"/>
      <c r="ABW123" s="21"/>
      <c r="ABX123" s="21"/>
      <c r="ABY123" s="21"/>
      <c r="ABZ123" s="21"/>
      <c r="ACA123" s="21"/>
      <c r="ACB123" s="21"/>
      <c r="ACC123" s="21"/>
      <c r="ACD123" s="21"/>
      <c r="ACE123" s="21"/>
      <c r="ACF123" s="21"/>
      <c r="ACG123" s="21"/>
      <c r="ACH123" s="21"/>
      <c r="ACI123" s="21"/>
      <c r="ACJ123" s="21"/>
      <c r="ACK123" s="21"/>
      <c r="ACL123" s="21"/>
      <c r="ACM123" s="21"/>
      <c r="ACN123" s="21"/>
      <c r="ACO123" s="21"/>
      <c r="ACP123" s="21"/>
      <c r="ACQ123" s="21"/>
      <c r="ACR123" s="21"/>
      <c r="ACS123" s="21"/>
      <c r="ACT123" s="21"/>
      <c r="ACU123" s="21"/>
      <c r="ACV123" s="21"/>
      <c r="ACW123" s="21"/>
      <c r="ACX123" s="21"/>
      <c r="ACY123" s="21"/>
      <c r="ACZ123" s="21"/>
      <c r="ADA123" s="21"/>
      <c r="ADB123" s="21"/>
      <c r="ADC123" s="21"/>
      <c r="ADD123" s="21"/>
      <c r="ADE123" s="21"/>
      <c r="ADF123" s="21"/>
      <c r="ADG123" s="21"/>
      <c r="ADH123" s="21"/>
      <c r="ADI123" s="21"/>
      <c r="ADJ123" s="21"/>
      <c r="ADK123" s="21"/>
      <c r="ADL123" s="21"/>
      <c r="ADM123" s="21"/>
      <c r="ADN123" s="21"/>
      <c r="ADO123" s="21"/>
      <c r="ADP123" s="21"/>
      <c r="ADQ123" s="21"/>
      <c r="ADR123" s="21"/>
      <c r="ADS123" s="21"/>
      <c r="ADT123" s="21"/>
      <c r="ADU123" s="21"/>
      <c r="ADV123" s="21"/>
      <c r="ADW123" s="21"/>
      <c r="ADX123" s="21"/>
      <c r="ADY123" s="21"/>
      <c r="ADZ123" s="21"/>
      <c r="AEA123" s="21"/>
      <c r="AEB123" s="21"/>
      <c r="AEC123" s="21"/>
      <c r="AED123" s="21"/>
      <c r="AEE123" s="21"/>
      <c r="AEF123" s="21"/>
      <c r="AEG123" s="21"/>
      <c r="AEH123" s="21"/>
      <c r="AEI123" s="21"/>
      <c r="AEJ123" s="21"/>
      <c r="AEK123" s="21"/>
      <c r="AEL123" s="21"/>
      <c r="AEM123" s="21"/>
      <c r="AEN123" s="21"/>
      <c r="AEO123" s="21"/>
      <c r="AEP123" s="21"/>
      <c r="AEQ123" s="21"/>
      <c r="AER123" s="21"/>
      <c r="AES123" s="21"/>
      <c r="AET123" s="21"/>
      <c r="AEU123" s="21"/>
      <c r="AEV123" s="21"/>
      <c r="AEW123" s="21"/>
      <c r="AEX123" s="21"/>
      <c r="AEY123" s="21"/>
      <c r="AEZ123" s="21"/>
      <c r="AFA123" s="21"/>
      <c r="AFB123" s="21"/>
      <c r="AFC123" s="21"/>
      <c r="AFD123" s="21"/>
      <c r="AFE123" s="21"/>
      <c r="AFF123" s="21"/>
      <c r="AFG123" s="21"/>
      <c r="AFH123" s="21"/>
      <c r="AFI123" s="21"/>
      <c r="AFJ123" s="21"/>
      <c r="AFK123" s="21"/>
      <c r="AFL123" s="21"/>
      <c r="AFM123" s="21"/>
      <c r="AFN123" s="21"/>
      <c r="AFO123" s="21"/>
      <c r="AFP123" s="21"/>
      <c r="AFQ123" s="21"/>
      <c r="AFR123" s="21"/>
      <c r="AFS123" s="21"/>
      <c r="AFT123" s="21"/>
      <c r="AFU123" s="21"/>
      <c r="AFV123" s="21"/>
      <c r="AFW123" s="21"/>
      <c r="AFX123" s="21"/>
      <c r="AFY123" s="21"/>
      <c r="AFZ123" s="21"/>
      <c r="AGA123" s="21"/>
      <c r="AGB123" s="21"/>
      <c r="AGC123" s="21"/>
      <c r="AGD123" s="21"/>
      <c r="AGE123" s="21"/>
      <c r="AGF123" s="21"/>
      <c r="AGG123" s="21"/>
      <c r="AGH123" s="21"/>
      <c r="AGI123" s="21"/>
      <c r="AGJ123" s="21"/>
      <c r="AGK123" s="21"/>
      <c r="AGL123" s="21"/>
      <c r="AGM123" s="21"/>
      <c r="AGN123" s="21"/>
      <c r="AGO123" s="21"/>
      <c r="AGP123" s="21"/>
      <c r="AGQ123" s="21"/>
      <c r="AGR123" s="21"/>
      <c r="AGS123" s="21"/>
      <c r="AGT123" s="21"/>
      <c r="AGU123" s="21"/>
      <c r="AGV123" s="21"/>
      <c r="AGW123" s="21"/>
      <c r="AGX123" s="21"/>
      <c r="AGY123" s="21"/>
      <c r="AGZ123" s="21"/>
      <c r="AHA123" s="21"/>
      <c r="AHB123" s="21"/>
      <c r="AHC123" s="21"/>
      <c r="AHD123" s="21"/>
      <c r="AHE123" s="21"/>
      <c r="AHF123" s="21"/>
      <c r="AHG123" s="21"/>
      <c r="AHH123" s="21"/>
      <c r="AHI123" s="21"/>
      <c r="AHJ123" s="21"/>
      <c r="AHK123" s="21"/>
      <c r="AHL123" s="21"/>
      <c r="AHM123" s="21"/>
      <c r="AHN123" s="21"/>
      <c r="AHO123" s="21"/>
      <c r="AHP123" s="21"/>
      <c r="AHQ123" s="21"/>
      <c r="AHR123" s="21"/>
      <c r="AHS123" s="21"/>
      <c r="AHT123" s="21"/>
      <c r="AHU123" s="21"/>
      <c r="AHV123" s="21"/>
      <c r="AHW123" s="21"/>
      <c r="AHX123" s="21"/>
      <c r="AHY123" s="21"/>
      <c r="AHZ123" s="21"/>
      <c r="AIA123" s="21"/>
      <c r="AIB123" s="21"/>
      <c r="AIC123" s="21"/>
      <c r="AID123" s="21"/>
      <c r="AIE123" s="21"/>
      <c r="AIF123" s="21"/>
      <c r="AIG123" s="21"/>
      <c r="AIH123" s="21"/>
      <c r="AII123" s="21"/>
      <c r="AIJ123" s="21"/>
      <c r="AIK123" s="21"/>
      <c r="AIL123" s="21"/>
      <c r="AIM123" s="21"/>
      <c r="AIN123" s="21"/>
      <c r="AIO123" s="21"/>
      <c r="AIP123" s="21"/>
      <c r="AIQ123" s="21"/>
      <c r="AIR123" s="21"/>
      <c r="AIS123" s="21"/>
      <c r="AIT123" s="21"/>
      <c r="AIU123" s="21"/>
      <c r="AIV123" s="21"/>
      <c r="AIW123" s="21"/>
      <c r="AIX123" s="21"/>
      <c r="AIY123" s="21"/>
      <c r="AIZ123" s="21"/>
      <c r="AJA123" s="21"/>
      <c r="AJB123" s="21"/>
      <c r="AJC123" s="21"/>
      <c r="AJD123" s="21"/>
      <c r="AJE123" s="21"/>
      <c r="AJF123" s="21"/>
      <c r="AJG123" s="21"/>
      <c r="AJH123" s="21"/>
      <c r="AJI123" s="21"/>
      <c r="AJJ123" s="21"/>
      <c r="AJK123" s="21"/>
      <c r="AJL123" s="21"/>
      <c r="AJM123" s="21"/>
      <c r="AJN123" s="21"/>
      <c r="AJO123" s="21"/>
      <c r="AJP123" s="21"/>
      <c r="AJQ123" s="21"/>
      <c r="AJR123" s="21"/>
      <c r="AJS123" s="21"/>
      <c r="AJT123" s="21"/>
      <c r="AJU123" s="21"/>
      <c r="AJV123" s="21"/>
      <c r="AJW123" s="21"/>
      <c r="AJX123" s="21"/>
      <c r="AJY123" s="21"/>
      <c r="AJZ123" s="21"/>
      <c r="AKA123" s="21"/>
      <c r="AKB123" s="21"/>
      <c r="AKC123" s="21"/>
      <c r="AKD123" s="21"/>
      <c r="AKE123" s="21"/>
      <c r="AKF123" s="21"/>
      <c r="AKG123" s="21"/>
      <c r="AKH123" s="21"/>
      <c r="AKI123" s="21"/>
      <c r="AKJ123" s="21"/>
      <c r="AKK123" s="21"/>
      <c r="AKL123" s="21"/>
      <c r="AKM123" s="21"/>
      <c r="AKN123" s="21"/>
      <c r="AKO123" s="21"/>
      <c r="AKP123" s="21"/>
      <c r="AKQ123" s="21"/>
      <c r="AKR123" s="21"/>
      <c r="AKS123" s="21"/>
      <c r="AKT123" s="21"/>
      <c r="AKU123" s="21"/>
      <c r="AKV123" s="21"/>
      <c r="AKW123" s="21"/>
      <c r="AKX123" s="21"/>
      <c r="AKY123" s="21"/>
      <c r="AKZ123" s="21"/>
      <c r="ALA123" s="21"/>
      <c r="ALB123" s="21"/>
      <c r="ALC123" s="21"/>
      <c r="ALD123" s="21"/>
      <c r="ALE123" s="21"/>
      <c r="ALF123" s="21"/>
      <c r="ALG123" s="21"/>
      <c r="ALH123" s="21"/>
      <c r="ALI123" s="21"/>
      <c r="ALJ123" s="21"/>
      <c r="ALK123" s="21"/>
      <c r="ALL123" s="21"/>
      <c r="ALM123" s="21"/>
      <c r="ALN123" s="21"/>
      <c r="ALO123" s="21"/>
      <c r="ALP123" s="21"/>
      <c r="ALQ123" s="21"/>
      <c r="ALR123" s="21"/>
      <c r="ALS123" s="21"/>
      <c r="ALT123" s="21"/>
      <c r="ALU123" s="21"/>
      <c r="ALV123" s="21"/>
      <c r="ALW123" s="21"/>
      <c r="ALX123" s="21"/>
      <c r="ALY123" s="21"/>
      <c r="ALZ123" s="21"/>
      <c r="AMA123" s="21"/>
      <c r="AMB123" s="21"/>
      <c r="AMC123" s="21"/>
      <c r="AMD123" s="21"/>
      <c r="AME123" s="21"/>
      <c r="AMF123" s="21"/>
      <c r="AMG123" s="21"/>
      <c r="AMH123" s="21"/>
      <c r="AMI123" s="21"/>
      <c r="AMJ123" s="21"/>
      <c r="AMK123" s="21"/>
      <c r="AML123" s="21"/>
      <c r="AMM123" s="21"/>
      <c r="AMN123" s="21"/>
      <c r="AMO123" s="21"/>
      <c r="AMP123" s="21"/>
      <c r="AMQ123" s="21"/>
      <c r="AMR123" s="21"/>
      <c r="AMS123" s="21"/>
      <c r="AMT123" s="21"/>
      <c r="AMU123" s="21"/>
      <c r="AMV123" s="21"/>
      <c r="AMW123" s="21"/>
      <c r="AMX123" s="21"/>
      <c r="AMY123" s="21"/>
      <c r="AMZ123" s="21"/>
      <c r="ANA123" s="21"/>
      <c r="ANB123" s="21"/>
      <c r="ANC123" s="21"/>
      <c r="AND123" s="21"/>
      <c r="ANE123" s="21"/>
      <c r="ANF123" s="21"/>
      <c r="ANG123" s="21"/>
      <c r="ANH123" s="21"/>
      <c r="ANI123" s="21"/>
      <c r="ANJ123" s="21"/>
      <c r="ANK123" s="21"/>
      <c r="ANL123" s="21"/>
      <c r="ANM123" s="21"/>
      <c r="ANN123" s="21"/>
      <c r="ANO123" s="21"/>
      <c r="ANP123" s="21"/>
      <c r="ANQ123" s="21"/>
      <c r="ANR123" s="21"/>
      <c r="ANS123" s="21"/>
      <c r="ANT123" s="21"/>
      <c r="ANU123" s="21"/>
      <c r="ANV123" s="21"/>
      <c r="ANW123" s="21"/>
      <c r="ANX123" s="21"/>
      <c r="ANY123" s="21"/>
      <c r="ANZ123" s="21"/>
      <c r="AOA123" s="21"/>
      <c r="AOB123" s="21"/>
      <c r="AOC123" s="21"/>
      <c r="AOD123" s="21"/>
      <c r="AOE123" s="21"/>
      <c r="AOF123" s="21"/>
      <c r="AOG123" s="21"/>
      <c r="AOH123" s="21"/>
      <c r="AOI123" s="21"/>
      <c r="AOJ123" s="21"/>
      <c r="AOK123" s="21"/>
      <c r="AOL123" s="21"/>
      <c r="AOM123" s="21"/>
      <c r="AON123" s="21"/>
      <c r="AOO123" s="21"/>
      <c r="AOP123" s="21"/>
      <c r="AOQ123" s="21"/>
      <c r="AOR123" s="21"/>
      <c r="AOS123" s="21"/>
      <c r="AOT123" s="21"/>
      <c r="AOU123" s="21"/>
      <c r="AOV123" s="21"/>
      <c r="AOW123" s="21"/>
      <c r="AOX123" s="21"/>
      <c r="AOY123" s="21"/>
      <c r="AOZ123" s="21"/>
      <c r="APA123" s="21"/>
      <c r="APB123" s="21"/>
      <c r="APC123" s="21"/>
      <c r="APD123" s="21"/>
      <c r="APE123" s="21"/>
      <c r="APF123" s="21"/>
      <c r="APG123" s="21"/>
      <c r="APH123" s="21"/>
      <c r="API123" s="21"/>
      <c r="APJ123" s="21"/>
      <c r="APK123" s="21"/>
      <c r="APL123" s="21"/>
      <c r="APM123" s="21"/>
      <c r="APN123" s="21"/>
      <c r="APO123" s="21"/>
      <c r="APP123" s="21"/>
      <c r="APQ123" s="21"/>
      <c r="APR123" s="21"/>
      <c r="APS123" s="21"/>
      <c r="APT123" s="21"/>
      <c r="APU123" s="21"/>
      <c r="APV123" s="21"/>
      <c r="APW123" s="21"/>
      <c r="APX123" s="21"/>
      <c r="APY123" s="21"/>
      <c r="APZ123" s="21"/>
      <c r="AQA123" s="21"/>
      <c r="AQB123" s="21"/>
      <c r="AQC123" s="21"/>
      <c r="AQD123" s="21"/>
      <c r="AQE123" s="21"/>
      <c r="AQF123" s="21"/>
      <c r="AQG123" s="21"/>
      <c r="AQH123" s="21"/>
      <c r="AQI123" s="21"/>
      <c r="AQJ123" s="21"/>
      <c r="AQK123" s="21"/>
      <c r="AQL123" s="21"/>
      <c r="AQM123" s="21"/>
      <c r="AQN123" s="21"/>
      <c r="AQO123" s="21"/>
      <c r="AQP123" s="21"/>
      <c r="AQQ123" s="21"/>
      <c r="AQR123" s="21"/>
      <c r="AQS123" s="21"/>
      <c r="AQT123" s="21"/>
      <c r="AQU123" s="21"/>
      <c r="AQV123" s="21"/>
      <c r="AQW123" s="21"/>
      <c r="AQX123" s="21"/>
      <c r="AQY123" s="21"/>
      <c r="AQZ123" s="21"/>
      <c r="ARA123" s="21"/>
      <c r="ARB123" s="21"/>
      <c r="ARC123" s="21"/>
      <c r="ARD123" s="21"/>
      <c r="ARE123" s="21"/>
      <c r="ARF123" s="21"/>
      <c r="ARG123" s="21"/>
      <c r="ARH123" s="21"/>
      <c r="ARI123" s="21"/>
      <c r="ARJ123" s="21"/>
      <c r="ARK123" s="21"/>
      <c r="ARL123" s="21"/>
      <c r="ARM123" s="21"/>
      <c r="ARN123" s="21"/>
      <c r="ARO123" s="21"/>
      <c r="ARP123" s="21"/>
      <c r="ARQ123" s="21"/>
      <c r="ARR123" s="21"/>
      <c r="ARS123" s="21"/>
      <c r="ART123" s="21"/>
      <c r="ARU123" s="21"/>
      <c r="ARV123" s="21"/>
      <c r="ARW123" s="21"/>
      <c r="ARX123" s="21"/>
      <c r="ARY123" s="21"/>
      <c r="ARZ123" s="21"/>
      <c r="ASA123" s="21"/>
      <c r="ASB123" s="21"/>
      <c r="ASC123" s="21"/>
      <c r="ASD123" s="21"/>
      <c r="ASE123" s="21"/>
      <c r="ASF123" s="21"/>
      <c r="ASG123" s="21"/>
      <c r="ASH123" s="21"/>
      <c r="ASI123" s="21"/>
      <c r="ASJ123" s="21"/>
      <c r="ASK123" s="21"/>
      <c r="ASL123" s="21"/>
      <c r="ASM123" s="21"/>
      <c r="ASN123" s="21"/>
      <c r="ASO123" s="21"/>
      <c r="ASP123" s="21"/>
      <c r="ASQ123" s="21"/>
      <c r="ASR123" s="21"/>
      <c r="ASS123" s="21"/>
      <c r="AST123" s="21"/>
      <c r="ASU123" s="21"/>
      <c r="ASV123" s="21"/>
      <c r="ASW123" s="21"/>
      <c r="ASX123" s="21"/>
      <c r="ASY123" s="21"/>
      <c r="ASZ123" s="21"/>
      <c r="ATA123" s="21"/>
      <c r="ATB123" s="21"/>
      <c r="ATC123" s="21"/>
      <c r="ATD123" s="21"/>
      <c r="ATE123" s="21"/>
      <c r="ATF123" s="21"/>
      <c r="ATG123" s="21"/>
      <c r="ATH123" s="21"/>
      <c r="ATI123" s="21"/>
      <c r="ATJ123" s="21"/>
      <c r="ATK123" s="21"/>
      <c r="ATL123" s="21"/>
      <c r="ATM123" s="21"/>
      <c r="ATN123" s="21"/>
      <c r="ATO123" s="21"/>
      <c r="ATP123" s="21"/>
      <c r="ATQ123" s="21"/>
      <c r="ATR123" s="21"/>
      <c r="ATS123" s="21"/>
      <c r="ATT123" s="21"/>
      <c r="ATU123" s="21"/>
      <c r="ATV123" s="21"/>
      <c r="ATW123" s="21"/>
      <c r="ATX123" s="21"/>
      <c r="ATY123" s="21"/>
      <c r="ATZ123" s="21"/>
      <c r="AUA123" s="21"/>
      <c r="AUB123" s="21"/>
      <c r="AUC123" s="21"/>
      <c r="AUD123" s="21"/>
      <c r="AUE123" s="21"/>
      <c r="AUF123" s="21"/>
      <c r="AUG123" s="21"/>
      <c r="AUH123" s="21"/>
      <c r="AUI123" s="21"/>
      <c r="AUJ123" s="21"/>
      <c r="AUK123" s="21"/>
      <c r="AUL123" s="21"/>
      <c r="AUM123" s="21"/>
      <c r="AUN123" s="21"/>
      <c r="AUO123" s="21"/>
      <c r="AUP123" s="21"/>
      <c r="AUQ123" s="21"/>
      <c r="AUR123" s="21"/>
      <c r="AUS123" s="21"/>
      <c r="AUT123" s="21"/>
      <c r="AUU123" s="21"/>
      <c r="AUV123" s="21"/>
      <c r="AUW123" s="21"/>
      <c r="AUX123" s="21"/>
      <c r="AUY123" s="21"/>
      <c r="AUZ123" s="21"/>
      <c r="AVA123" s="21"/>
      <c r="AVB123" s="21"/>
      <c r="AVC123" s="21"/>
      <c r="AVD123" s="21"/>
      <c r="AVE123" s="21"/>
      <c r="AVF123" s="21"/>
      <c r="AVG123" s="21"/>
      <c r="AVH123" s="21"/>
      <c r="AVI123" s="21"/>
      <c r="AVJ123" s="21"/>
      <c r="AVK123" s="21"/>
      <c r="AVL123" s="21"/>
      <c r="AVM123" s="21"/>
      <c r="AVN123" s="21"/>
      <c r="AVO123" s="21"/>
      <c r="AVP123" s="21"/>
      <c r="AVQ123" s="21"/>
      <c r="AVR123" s="21"/>
      <c r="AVS123" s="21"/>
      <c r="AVT123" s="21"/>
      <c r="AVU123" s="21"/>
      <c r="AVV123" s="21"/>
      <c r="AVW123" s="21"/>
      <c r="AVX123" s="21"/>
      <c r="AVY123" s="21"/>
      <c r="AVZ123" s="21"/>
      <c r="AWA123" s="21"/>
      <c r="AWB123" s="21"/>
      <c r="AWC123" s="21"/>
      <c r="AWD123" s="21"/>
      <c r="AWE123" s="21"/>
      <c r="AWF123" s="21"/>
      <c r="AWG123" s="21"/>
      <c r="AWH123" s="21"/>
      <c r="AWI123" s="21"/>
      <c r="AWJ123" s="21"/>
      <c r="AWK123" s="21"/>
      <c r="AWL123" s="21"/>
      <c r="AWM123" s="21"/>
      <c r="AWN123" s="21"/>
      <c r="AWO123" s="21"/>
      <c r="AWP123" s="21"/>
      <c r="AWQ123" s="21"/>
      <c r="AWR123" s="21"/>
      <c r="AWS123" s="21"/>
      <c r="AWT123" s="21"/>
      <c r="AWU123" s="21"/>
      <c r="AWV123" s="21"/>
      <c r="AWW123" s="21"/>
      <c r="AWX123" s="21"/>
      <c r="AWY123" s="21"/>
      <c r="AWZ123" s="21"/>
      <c r="AXA123" s="21"/>
      <c r="AXB123" s="21"/>
      <c r="AXC123" s="21"/>
      <c r="AXD123" s="21"/>
      <c r="AXE123" s="21"/>
      <c r="AXF123" s="21"/>
      <c r="AXG123" s="21"/>
      <c r="AXH123" s="21"/>
      <c r="AXI123" s="21"/>
      <c r="AXJ123" s="21"/>
      <c r="AXK123" s="21"/>
      <c r="AXL123" s="21"/>
      <c r="AXM123" s="21"/>
      <c r="AXN123" s="21"/>
      <c r="AXO123" s="21"/>
      <c r="AXP123" s="21"/>
      <c r="AXQ123" s="21"/>
      <c r="AXR123" s="21"/>
      <c r="AXS123" s="21"/>
      <c r="AXT123" s="21"/>
      <c r="AXU123" s="21"/>
      <c r="AXV123" s="21"/>
      <c r="AXW123" s="21"/>
      <c r="AXX123" s="21"/>
      <c r="AXY123" s="21"/>
      <c r="AXZ123" s="21"/>
      <c r="AYA123" s="21"/>
      <c r="AYB123" s="21"/>
      <c r="AYC123" s="21"/>
      <c r="AYD123" s="21"/>
      <c r="AYE123" s="21"/>
      <c r="AYF123" s="21"/>
      <c r="AYG123" s="21"/>
      <c r="AYH123" s="21"/>
      <c r="AYI123" s="21"/>
      <c r="AYJ123" s="21"/>
      <c r="AYK123" s="21"/>
      <c r="AYL123" s="21"/>
      <c r="AYM123" s="21"/>
      <c r="AYN123" s="21"/>
      <c r="AYO123" s="21"/>
      <c r="AYP123" s="21"/>
      <c r="AYQ123" s="21"/>
      <c r="AYR123" s="21"/>
      <c r="AYS123" s="21"/>
      <c r="AYT123" s="21"/>
      <c r="AYU123" s="21"/>
      <c r="AYV123" s="21"/>
      <c r="AYW123" s="21"/>
      <c r="AYX123" s="21"/>
      <c r="AYY123" s="21"/>
      <c r="AYZ123" s="21"/>
      <c r="AZA123" s="21"/>
      <c r="AZB123" s="21"/>
      <c r="AZC123" s="21"/>
      <c r="AZD123" s="21"/>
      <c r="AZE123" s="21"/>
      <c r="AZF123" s="21"/>
      <c r="AZG123" s="21"/>
      <c r="AZH123" s="21"/>
      <c r="AZI123" s="21"/>
      <c r="AZJ123" s="21"/>
      <c r="AZK123" s="21"/>
      <c r="AZL123" s="21"/>
      <c r="AZM123" s="21"/>
      <c r="AZN123" s="21"/>
      <c r="AZO123" s="21"/>
      <c r="AZP123" s="21"/>
      <c r="AZQ123" s="21"/>
      <c r="AZR123" s="21"/>
      <c r="AZS123" s="21"/>
      <c r="AZT123" s="21"/>
      <c r="AZU123" s="21"/>
      <c r="AZV123" s="21"/>
      <c r="AZW123" s="21"/>
      <c r="AZX123" s="21"/>
      <c r="AZY123" s="21"/>
      <c r="AZZ123" s="21"/>
      <c r="BAA123" s="21"/>
      <c r="BAB123" s="21"/>
      <c r="BAC123" s="21"/>
      <c r="BAD123" s="21"/>
      <c r="BAE123" s="21"/>
      <c r="BAF123" s="21"/>
      <c r="BAG123" s="21"/>
      <c r="BAH123" s="21"/>
      <c r="BAI123" s="21"/>
      <c r="BAJ123" s="21"/>
      <c r="BAK123" s="21"/>
      <c r="BAL123" s="21"/>
      <c r="BAM123" s="21"/>
      <c r="BAN123" s="21"/>
      <c r="BAO123" s="21"/>
      <c r="BAP123" s="21"/>
      <c r="BAQ123" s="21"/>
      <c r="BAR123" s="21"/>
      <c r="BAS123" s="21"/>
      <c r="BAT123" s="21"/>
    </row>
    <row r="124" spans="1:1398" ht="18" hidden="1" customHeight="1" x14ac:dyDescent="0.25">
      <c r="A124" s="338" t="s">
        <v>107</v>
      </c>
      <c r="B124" s="338"/>
      <c r="C124" s="338"/>
      <c r="D124" s="31"/>
      <c r="E124" s="101">
        <f>O69</f>
        <v>0</v>
      </c>
      <c r="F124" s="33"/>
      <c r="G124" s="30"/>
      <c r="H124" s="28"/>
      <c r="I124" s="339" t="s">
        <v>115</v>
      </c>
      <c r="J124" s="339"/>
      <c r="K124" s="339"/>
      <c r="L124" s="341">
        <f>SUM(E118:E120)</f>
        <v>0</v>
      </c>
      <c r="M124" s="342"/>
      <c r="N124" s="33"/>
      <c r="O124" s="33"/>
    </row>
    <row r="125" spans="1:1398" ht="18" hidden="1" x14ac:dyDescent="0.25">
      <c r="A125" s="100"/>
      <c r="B125" s="100"/>
      <c r="C125" s="100"/>
      <c r="D125" s="31"/>
      <c r="E125" s="101"/>
      <c r="F125" s="30"/>
      <c r="G125" s="30"/>
      <c r="H125" s="28"/>
      <c r="I125" s="33"/>
      <c r="J125" s="33"/>
      <c r="K125" s="33"/>
      <c r="L125" s="27"/>
      <c r="M125" s="27"/>
      <c r="N125" s="33"/>
      <c r="O125" s="33"/>
    </row>
    <row r="126" spans="1:1398" ht="18.75" hidden="1" thickBot="1" x14ac:dyDescent="0.3">
      <c r="A126" s="344" t="s">
        <v>110</v>
      </c>
      <c r="B126" s="344"/>
      <c r="C126" s="344"/>
      <c r="D126" s="165"/>
      <c r="E126" s="29">
        <f>SUM(G40:G44)+K63+C67</f>
        <v>0</v>
      </c>
      <c r="F126" s="30"/>
      <c r="G126" s="166"/>
      <c r="H126" s="30"/>
      <c r="I126" s="33"/>
      <c r="J126" s="33"/>
      <c r="K126" s="339" t="s">
        <v>111</v>
      </c>
      <c r="L126" s="339"/>
      <c r="M126" s="339"/>
      <c r="N126" s="33"/>
      <c r="O126" s="68">
        <f>SUM(L123+L124)</f>
        <v>0</v>
      </c>
    </row>
    <row r="127" spans="1:1398" ht="18" hidden="1" x14ac:dyDescent="0.25">
      <c r="A127" s="168"/>
      <c r="B127" s="168"/>
      <c r="C127" s="168"/>
      <c r="D127" s="165"/>
      <c r="E127" s="103"/>
      <c r="F127" s="30"/>
      <c r="G127" s="166"/>
      <c r="H127" s="30"/>
      <c r="I127" s="33"/>
      <c r="J127" s="33"/>
      <c r="K127" s="166"/>
      <c r="L127" s="166"/>
      <c r="M127" s="166"/>
      <c r="N127" s="33"/>
      <c r="O127" s="27"/>
    </row>
    <row r="128" spans="1:1398" ht="18" customHeight="1" x14ac:dyDescent="0.25">
      <c r="A128" s="345" t="s">
        <v>163</v>
      </c>
      <c r="B128" s="346"/>
      <c r="C128" s="346"/>
      <c r="D128" s="346"/>
      <c r="E128" s="346"/>
      <c r="F128" s="346"/>
      <c r="G128" s="346"/>
      <c r="H128" s="346"/>
      <c r="I128" s="346"/>
      <c r="J128" s="346"/>
      <c r="K128" s="346"/>
      <c r="L128" s="346"/>
      <c r="M128" s="346"/>
      <c r="N128" s="346"/>
      <c r="O128" s="347"/>
    </row>
    <row r="129" spans="1:1398" ht="18" x14ac:dyDescent="0.25">
      <c r="A129" s="165"/>
      <c r="B129" s="34"/>
      <c r="C129" s="43"/>
      <c r="D129" s="31"/>
      <c r="E129" s="35"/>
      <c r="F129" s="30"/>
      <c r="G129" s="30"/>
      <c r="H129" s="30"/>
      <c r="I129" s="33"/>
      <c r="J129" s="33"/>
      <c r="K129" s="33"/>
      <c r="L129" s="33"/>
      <c r="M129" s="33"/>
      <c r="N129" s="33"/>
      <c r="O129" s="27"/>
    </row>
    <row r="130" spans="1:1398" ht="20.100000000000001" hidden="1" customHeight="1" x14ac:dyDescent="0.25">
      <c r="A130" s="165"/>
      <c r="B130" s="165"/>
      <c r="C130" s="165"/>
      <c r="D130" s="34"/>
      <c r="E130" s="43"/>
      <c r="F130" s="31"/>
      <c r="G130" s="339" t="s">
        <v>118</v>
      </c>
      <c r="H130" s="339"/>
      <c r="I130" s="339"/>
      <c r="J130" s="339"/>
      <c r="K130" s="339"/>
      <c r="L130" s="339"/>
      <c r="M130" s="339"/>
      <c r="N130" s="339"/>
      <c r="O130" s="64">
        <f>E122+E124</f>
        <v>0</v>
      </c>
    </row>
    <row r="131" spans="1:1398" s="110" customFormat="1" ht="20.100000000000001" customHeight="1" x14ac:dyDescent="0.25">
      <c r="A131" s="111" t="s">
        <v>119</v>
      </c>
      <c r="B131" s="312"/>
      <c r="C131" s="408"/>
      <c r="D131" s="408"/>
      <c r="E131" s="408"/>
      <c r="F131" s="408"/>
      <c r="G131" s="408"/>
      <c r="H131" s="66"/>
      <c r="I131" s="111" t="s">
        <v>120</v>
      </c>
      <c r="J131" s="312"/>
      <c r="K131" s="408"/>
      <c r="L131" s="408"/>
      <c r="M131" s="408"/>
      <c r="N131" s="408"/>
      <c r="O131" s="408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5"/>
      <c r="ID131" s="25"/>
      <c r="IE131" s="25"/>
      <c r="IF131" s="25"/>
      <c r="IG131" s="25"/>
      <c r="IH131" s="25"/>
      <c r="II131" s="25"/>
      <c r="IJ131" s="25"/>
      <c r="IK131" s="25"/>
      <c r="IL131" s="25"/>
      <c r="IM131" s="25"/>
      <c r="IN131" s="25"/>
      <c r="IO131" s="25"/>
      <c r="IP131" s="25"/>
      <c r="IQ131" s="25"/>
      <c r="IR131" s="25"/>
      <c r="IS131" s="25"/>
      <c r="IT131" s="25"/>
      <c r="IU131" s="25"/>
      <c r="IV131" s="25"/>
      <c r="IW131" s="25"/>
      <c r="IX131" s="25"/>
      <c r="IY131" s="25"/>
      <c r="IZ131" s="25"/>
      <c r="JA131" s="25"/>
      <c r="JB131" s="25"/>
      <c r="JC131" s="25"/>
      <c r="JD131" s="25"/>
      <c r="JE131" s="25"/>
      <c r="JF131" s="25"/>
      <c r="JG131" s="25"/>
      <c r="JH131" s="25"/>
      <c r="JI131" s="25"/>
      <c r="JJ131" s="25"/>
      <c r="JK131" s="25"/>
      <c r="JL131" s="25"/>
      <c r="JM131" s="25"/>
      <c r="JN131" s="25"/>
      <c r="JO131" s="25"/>
      <c r="JP131" s="25"/>
      <c r="JQ131" s="25"/>
      <c r="JR131" s="25"/>
      <c r="JS131" s="25"/>
      <c r="JT131" s="25"/>
      <c r="JU131" s="25"/>
      <c r="JV131" s="25"/>
      <c r="JW131" s="25"/>
      <c r="JX131" s="25"/>
      <c r="JY131" s="25"/>
      <c r="JZ131" s="25"/>
      <c r="KA131" s="25"/>
      <c r="KB131" s="25"/>
      <c r="KC131" s="25"/>
      <c r="KD131" s="25"/>
      <c r="KE131" s="25"/>
      <c r="KF131" s="25"/>
      <c r="KG131" s="25"/>
      <c r="KH131" s="25"/>
      <c r="KI131" s="25"/>
      <c r="KJ131" s="25"/>
      <c r="KK131" s="25"/>
      <c r="KL131" s="25"/>
      <c r="KM131" s="25"/>
      <c r="KN131" s="25"/>
      <c r="KO131" s="25"/>
      <c r="KP131" s="25"/>
      <c r="KQ131" s="25"/>
      <c r="KR131" s="25"/>
      <c r="KS131" s="25"/>
      <c r="KT131" s="25"/>
      <c r="KU131" s="25"/>
      <c r="KV131" s="25"/>
      <c r="KW131" s="25"/>
      <c r="KX131" s="25"/>
      <c r="KY131" s="25"/>
      <c r="KZ131" s="25"/>
      <c r="LA131" s="25"/>
      <c r="LB131" s="25"/>
      <c r="LC131" s="25"/>
      <c r="LD131" s="25"/>
      <c r="LE131" s="25"/>
      <c r="LF131" s="25"/>
      <c r="LG131" s="25"/>
      <c r="LH131" s="25"/>
      <c r="LI131" s="25"/>
      <c r="LJ131" s="25"/>
      <c r="LK131" s="25"/>
      <c r="LL131" s="25"/>
      <c r="LM131" s="25"/>
      <c r="LN131" s="25"/>
      <c r="LO131" s="25"/>
      <c r="LP131" s="25"/>
      <c r="LQ131" s="25"/>
      <c r="LR131" s="25"/>
      <c r="LS131" s="25"/>
      <c r="LT131" s="25"/>
      <c r="LU131" s="25"/>
      <c r="LV131" s="25"/>
      <c r="LW131" s="25"/>
      <c r="LX131" s="25"/>
      <c r="LY131" s="25"/>
      <c r="LZ131" s="25"/>
      <c r="MA131" s="25"/>
      <c r="MB131" s="25"/>
      <c r="MC131" s="25"/>
      <c r="MD131" s="25"/>
      <c r="ME131" s="25"/>
      <c r="MF131" s="25"/>
      <c r="MG131" s="25"/>
      <c r="MH131" s="25"/>
      <c r="MI131" s="25"/>
      <c r="MJ131" s="25"/>
      <c r="MK131" s="25"/>
      <c r="ML131" s="25"/>
      <c r="MM131" s="25"/>
      <c r="MN131" s="25"/>
      <c r="MO131" s="25"/>
      <c r="MP131" s="25"/>
      <c r="MQ131" s="25"/>
      <c r="MR131" s="25"/>
      <c r="MS131" s="25"/>
      <c r="MT131" s="25"/>
      <c r="MU131" s="25"/>
      <c r="MV131" s="25"/>
      <c r="MW131" s="25"/>
      <c r="MX131" s="25"/>
      <c r="MY131" s="25"/>
      <c r="MZ131" s="25"/>
      <c r="NA131" s="25"/>
      <c r="NB131" s="25"/>
      <c r="NC131" s="25"/>
      <c r="ND131" s="25"/>
      <c r="NE131" s="25"/>
      <c r="NF131" s="25"/>
      <c r="NG131" s="25"/>
      <c r="NH131" s="25"/>
      <c r="NI131" s="25"/>
      <c r="NJ131" s="25"/>
      <c r="NK131" s="25"/>
      <c r="NL131" s="25"/>
      <c r="NM131" s="25"/>
      <c r="NN131" s="25"/>
      <c r="NO131" s="25"/>
      <c r="NP131" s="25"/>
      <c r="NQ131" s="25"/>
      <c r="NR131" s="25"/>
      <c r="NS131" s="25"/>
      <c r="NT131" s="25"/>
      <c r="NU131" s="25"/>
      <c r="NV131" s="25"/>
      <c r="NW131" s="25"/>
      <c r="NX131" s="25"/>
      <c r="NY131" s="25"/>
      <c r="NZ131" s="25"/>
      <c r="OA131" s="25"/>
      <c r="OB131" s="25"/>
      <c r="OC131" s="25"/>
      <c r="OD131" s="25"/>
      <c r="OE131" s="25"/>
      <c r="OF131" s="25"/>
      <c r="OG131" s="25"/>
      <c r="OH131" s="25"/>
      <c r="OI131" s="25"/>
      <c r="OJ131" s="25"/>
      <c r="OK131" s="25"/>
      <c r="OL131" s="25"/>
      <c r="OM131" s="25"/>
      <c r="ON131" s="25"/>
      <c r="OO131" s="25"/>
      <c r="OP131" s="25"/>
      <c r="OQ131" s="25"/>
      <c r="OR131" s="25"/>
      <c r="OS131" s="25"/>
      <c r="OT131" s="25"/>
      <c r="OU131" s="25"/>
      <c r="OV131" s="25"/>
      <c r="OW131" s="25"/>
      <c r="OX131" s="25"/>
      <c r="OY131" s="25"/>
      <c r="OZ131" s="25"/>
      <c r="PA131" s="25"/>
      <c r="PB131" s="25"/>
      <c r="PC131" s="25"/>
      <c r="PD131" s="25"/>
      <c r="PE131" s="25"/>
      <c r="PF131" s="25"/>
      <c r="PG131" s="25"/>
      <c r="PH131" s="25"/>
      <c r="PI131" s="25"/>
      <c r="PJ131" s="25"/>
      <c r="PK131" s="25"/>
      <c r="PL131" s="25"/>
      <c r="PM131" s="25"/>
      <c r="PN131" s="25"/>
      <c r="PO131" s="25"/>
      <c r="PP131" s="25"/>
      <c r="PQ131" s="25"/>
      <c r="PR131" s="25"/>
      <c r="PS131" s="25"/>
      <c r="PT131" s="25"/>
      <c r="PU131" s="25"/>
      <c r="PV131" s="25"/>
      <c r="PW131" s="25"/>
      <c r="PX131" s="25"/>
      <c r="PY131" s="25"/>
      <c r="PZ131" s="25"/>
      <c r="QA131" s="25"/>
      <c r="QB131" s="25"/>
      <c r="QC131" s="25"/>
      <c r="QD131" s="25"/>
      <c r="QE131" s="25"/>
      <c r="QF131" s="25"/>
      <c r="QG131" s="25"/>
      <c r="QH131" s="25"/>
      <c r="QI131" s="25"/>
      <c r="QJ131" s="25"/>
      <c r="QK131" s="25"/>
      <c r="QL131" s="25"/>
      <c r="QM131" s="25"/>
      <c r="QN131" s="25"/>
      <c r="QO131" s="25"/>
      <c r="QP131" s="25"/>
      <c r="QQ131" s="25"/>
      <c r="QR131" s="25"/>
      <c r="QS131" s="25"/>
      <c r="QT131" s="25"/>
      <c r="QU131" s="25"/>
      <c r="QV131" s="25"/>
      <c r="QW131" s="25"/>
      <c r="QX131" s="25"/>
      <c r="QY131" s="25"/>
      <c r="QZ131" s="25"/>
      <c r="RA131" s="25"/>
      <c r="RB131" s="25"/>
      <c r="RC131" s="25"/>
      <c r="RD131" s="25"/>
      <c r="RE131" s="25"/>
      <c r="RF131" s="25"/>
      <c r="RG131" s="25"/>
      <c r="RH131" s="25"/>
      <c r="RI131" s="25"/>
      <c r="RJ131" s="25"/>
      <c r="RK131" s="25"/>
      <c r="RL131" s="25"/>
      <c r="RM131" s="25"/>
      <c r="RN131" s="25"/>
      <c r="RO131" s="25"/>
      <c r="RP131" s="25"/>
      <c r="RQ131" s="25"/>
      <c r="RR131" s="25"/>
      <c r="RS131" s="25"/>
      <c r="RT131" s="25"/>
      <c r="RU131" s="25"/>
      <c r="RV131" s="25"/>
      <c r="RW131" s="25"/>
      <c r="RX131" s="25"/>
      <c r="RY131" s="25"/>
      <c r="RZ131" s="25"/>
      <c r="SA131" s="25"/>
      <c r="SB131" s="25"/>
      <c r="SC131" s="25"/>
      <c r="SD131" s="25"/>
      <c r="SE131" s="25"/>
      <c r="SF131" s="25"/>
      <c r="SG131" s="25"/>
      <c r="SH131" s="25"/>
      <c r="SI131" s="25"/>
      <c r="SJ131" s="25"/>
      <c r="SK131" s="25"/>
      <c r="SL131" s="25"/>
      <c r="SM131" s="25"/>
      <c r="SN131" s="25"/>
      <c r="SO131" s="25"/>
      <c r="SP131" s="25"/>
      <c r="SQ131" s="25"/>
      <c r="SR131" s="25"/>
      <c r="SS131" s="25"/>
      <c r="ST131" s="25"/>
      <c r="SU131" s="25"/>
      <c r="SV131" s="25"/>
      <c r="SW131" s="25"/>
      <c r="SX131" s="25"/>
      <c r="SY131" s="25"/>
      <c r="SZ131" s="25"/>
      <c r="TA131" s="25"/>
      <c r="TB131" s="25"/>
      <c r="TC131" s="25"/>
      <c r="TD131" s="25"/>
      <c r="TE131" s="25"/>
      <c r="TF131" s="25"/>
      <c r="TG131" s="25"/>
      <c r="TH131" s="25"/>
      <c r="TI131" s="25"/>
      <c r="TJ131" s="25"/>
      <c r="TK131" s="25"/>
      <c r="TL131" s="25"/>
      <c r="TM131" s="25"/>
      <c r="TN131" s="25"/>
      <c r="TO131" s="25"/>
      <c r="TP131" s="25"/>
      <c r="TQ131" s="25"/>
      <c r="TR131" s="25"/>
      <c r="TS131" s="25"/>
      <c r="TT131" s="25"/>
      <c r="TU131" s="25"/>
      <c r="TV131" s="25"/>
      <c r="TW131" s="25"/>
      <c r="TX131" s="25"/>
      <c r="TY131" s="25"/>
      <c r="TZ131" s="25"/>
      <c r="UA131" s="25"/>
      <c r="UB131" s="25"/>
      <c r="UC131" s="25"/>
      <c r="UD131" s="25"/>
      <c r="UE131" s="25"/>
      <c r="UF131" s="25"/>
      <c r="UG131" s="25"/>
      <c r="UH131" s="25"/>
      <c r="UI131" s="25"/>
      <c r="UJ131" s="25"/>
      <c r="UK131" s="25"/>
      <c r="UL131" s="25"/>
      <c r="UM131" s="25"/>
      <c r="UN131" s="25"/>
      <c r="UO131" s="25"/>
      <c r="UP131" s="25"/>
      <c r="UQ131" s="25"/>
      <c r="UR131" s="25"/>
      <c r="US131" s="25"/>
      <c r="UT131" s="25"/>
      <c r="UU131" s="25"/>
      <c r="UV131" s="25"/>
      <c r="UW131" s="25"/>
      <c r="UX131" s="25"/>
      <c r="UY131" s="25"/>
      <c r="UZ131" s="25"/>
      <c r="VA131" s="25"/>
      <c r="VB131" s="25"/>
      <c r="VC131" s="25"/>
      <c r="VD131" s="25"/>
      <c r="VE131" s="25"/>
      <c r="VF131" s="25"/>
      <c r="VG131" s="25"/>
      <c r="VH131" s="25"/>
      <c r="VI131" s="25"/>
      <c r="VJ131" s="25"/>
      <c r="VK131" s="25"/>
      <c r="VL131" s="25"/>
      <c r="VM131" s="25"/>
      <c r="VN131" s="25"/>
      <c r="VO131" s="25"/>
      <c r="VP131" s="25"/>
      <c r="VQ131" s="25"/>
      <c r="VR131" s="25"/>
      <c r="VS131" s="25"/>
      <c r="VT131" s="25"/>
      <c r="VU131" s="25"/>
      <c r="VV131" s="25"/>
      <c r="VW131" s="25"/>
      <c r="VX131" s="25"/>
      <c r="VY131" s="25"/>
      <c r="VZ131" s="25"/>
      <c r="WA131" s="25"/>
      <c r="WB131" s="25"/>
      <c r="WC131" s="25"/>
      <c r="WD131" s="25"/>
      <c r="WE131" s="25"/>
      <c r="WF131" s="25"/>
      <c r="WG131" s="25"/>
      <c r="WH131" s="25"/>
      <c r="WI131" s="25"/>
      <c r="WJ131" s="25"/>
      <c r="WK131" s="25"/>
      <c r="WL131" s="25"/>
      <c r="WM131" s="25"/>
      <c r="WN131" s="25"/>
      <c r="WO131" s="25"/>
      <c r="WP131" s="25"/>
      <c r="WQ131" s="25"/>
      <c r="WR131" s="25"/>
      <c r="WS131" s="25"/>
      <c r="WT131" s="25"/>
      <c r="WU131" s="25"/>
      <c r="WV131" s="25"/>
      <c r="WW131" s="25"/>
      <c r="WX131" s="25"/>
      <c r="WY131" s="25"/>
      <c r="WZ131" s="25"/>
      <c r="XA131" s="25"/>
      <c r="XB131" s="25"/>
      <c r="XC131" s="25"/>
      <c r="XD131" s="25"/>
      <c r="XE131" s="25"/>
      <c r="XF131" s="25"/>
      <c r="XG131" s="25"/>
      <c r="XH131" s="25"/>
      <c r="XI131" s="25"/>
      <c r="XJ131" s="25"/>
      <c r="XK131" s="25"/>
      <c r="XL131" s="25"/>
      <c r="XM131" s="25"/>
      <c r="XN131" s="25"/>
      <c r="XO131" s="25"/>
      <c r="XP131" s="25"/>
      <c r="XQ131" s="25"/>
      <c r="XR131" s="25"/>
      <c r="XS131" s="25"/>
      <c r="XT131" s="25"/>
      <c r="XU131" s="25"/>
      <c r="XV131" s="25"/>
      <c r="XW131" s="25"/>
      <c r="XX131" s="25"/>
      <c r="XY131" s="25"/>
      <c r="XZ131" s="25"/>
      <c r="YA131" s="25"/>
      <c r="YB131" s="25"/>
      <c r="YC131" s="25"/>
      <c r="YD131" s="25"/>
      <c r="YE131" s="25"/>
      <c r="YF131" s="25"/>
      <c r="YG131" s="25"/>
      <c r="YH131" s="25"/>
      <c r="YI131" s="25"/>
      <c r="YJ131" s="25"/>
      <c r="YK131" s="25"/>
      <c r="YL131" s="25"/>
      <c r="YM131" s="25"/>
      <c r="YN131" s="25"/>
      <c r="YO131" s="25"/>
      <c r="YP131" s="25"/>
      <c r="YQ131" s="25"/>
      <c r="YR131" s="25"/>
      <c r="YS131" s="25"/>
      <c r="YT131" s="25"/>
      <c r="YU131" s="25"/>
      <c r="YV131" s="25"/>
      <c r="YW131" s="25"/>
      <c r="YX131" s="25"/>
      <c r="YY131" s="25"/>
      <c r="YZ131" s="25"/>
      <c r="ZA131" s="25"/>
      <c r="ZB131" s="25"/>
      <c r="ZC131" s="25"/>
      <c r="ZD131" s="25"/>
      <c r="ZE131" s="25"/>
      <c r="ZF131" s="25"/>
      <c r="ZG131" s="25"/>
      <c r="ZH131" s="25"/>
      <c r="ZI131" s="25"/>
      <c r="ZJ131" s="25"/>
      <c r="ZK131" s="25"/>
      <c r="ZL131" s="25"/>
      <c r="ZM131" s="25"/>
      <c r="ZN131" s="25"/>
      <c r="ZO131" s="25"/>
      <c r="ZP131" s="25"/>
      <c r="ZQ131" s="25"/>
      <c r="ZR131" s="25"/>
      <c r="ZS131" s="25"/>
      <c r="ZT131" s="25"/>
      <c r="ZU131" s="25"/>
      <c r="ZV131" s="25"/>
      <c r="ZW131" s="25"/>
      <c r="ZX131" s="25"/>
      <c r="ZY131" s="25"/>
      <c r="ZZ131" s="25"/>
      <c r="AAA131" s="25"/>
      <c r="AAB131" s="25"/>
      <c r="AAC131" s="25"/>
      <c r="AAD131" s="25"/>
      <c r="AAE131" s="25"/>
      <c r="AAF131" s="25"/>
      <c r="AAG131" s="25"/>
      <c r="AAH131" s="25"/>
      <c r="AAI131" s="25"/>
      <c r="AAJ131" s="25"/>
      <c r="AAK131" s="25"/>
      <c r="AAL131" s="25"/>
      <c r="AAM131" s="25"/>
      <c r="AAN131" s="25"/>
      <c r="AAO131" s="25"/>
      <c r="AAP131" s="25"/>
      <c r="AAQ131" s="25"/>
      <c r="AAR131" s="25"/>
      <c r="AAS131" s="25"/>
      <c r="AAT131" s="25"/>
      <c r="AAU131" s="25"/>
      <c r="AAV131" s="25"/>
      <c r="AAW131" s="25"/>
      <c r="AAX131" s="25"/>
      <c r="AAY131" s="25"/>
      <c r="AAZ131" s="25"/>
      <c r="ABA131" s="25"/>
      <c r="ABB131" s="25"/>
      <c r="ABC131" s="25"/>
      <c r="ABD131" s="25"/>
      <c r="ABE131" s="25"/>
      <c r="ABF131" s="25"/>
      <c r="ABG131" s="25"/>
      <c r="ABH131" s="25"/>
      <c r="ABI131" s="25"/>
      <c r="ABJ131" s="25"/>
      <c r="ABK131" s="25"/>
      <c r="ABL131" s="25"/>
      <c r="ABM131" s="25"/>
      <c r="ABN131" s="25"/>
      <c r="ABO131" s="25"/>
      <c r="ABP131" s="25"/>
      <c r="ABQ131" s="25"/>
      <c r="ABR131" s="25"/>
      <c r="ABS131" s="25"/>
      <c r="ABT131" s="25"/>
      <c r="ABU131" s="25"/>
      <c r="ABV131" s="25"/>
      <c r="ABW131" s="25"/>
      <c r="ABX131" s="25"/>
      <c r="ABY131" s="25"/>
      <c r="ABZ131" s="25"/>
      <c r="ACA131" s="25"/>
      <c r="ACB131" s="25"/>
      <c r="ACC131" s="25"/>
      <c r="ACD131" s="25"/>
      <c r="ACE131" s="25"/>
      <c r="ACF131" s="25"/>
      <c r="ACG131" s="25"/>
      <c r="ACH131" s="25"/>
      <c r="ACI131" s="25"/>
      <c r="ACJ131" s="25"/>
      <c r="ACK131" s="25"/>
      <c r="ACL131" s="25"/>
      <c r="ACM131" s="25"/>
      <c r="ACN131" s="25"/>
      <c r="ACO131" s="25"/>
      <c r="ACP131" s="25"/>
      <c r="ACQ131" s="25"/>
      <c r="ACR131" s="25"/>
      <c r="ACS131" s="25"/>
      <c r="ACT131" s="25"/>
      <c r="ACU131" s="25"/>
      <c r="ACV131" s="25"/>
      <c r="ACW131" s="25"/>
      <c r="ACX131" s="25"/>
      <c r="ACY131" s="25"/>
      <c r="ACZ131" s="25"/>
      <c r="ADA131" s="25"/>
      <c r="ADB131" s="25"/>
      <c r="ADC131" s="25"/>
      <c r="ADD131" s="25"/>
      <c r="ADE131" s="25"/>
      <c r="ADF131" s="25"/>
      <c r="ADG131" s="25"/>
      <c r="ADH131" s="25"/>
      <c r="ADI131" s="25"/>
      <c r="ADJ131" s="25"/>
      <c r="ADK131" s="25"/>
      <c r="ADL131" s="25"/>
      <c r="ADM131" s="25"/>
      <c r="ADN131" s="25"/>
      <c r="ADO131" s="25"/>
      <c r="ADP131" s="25"/>
      <c r="ADQ131" s="25"/>
      <c r="ADR131" s="25"/>
      <c r="ADS131" s="25"/>
      <c r="ADT131" s="25"/>
      <c r="ADU131" s="25"/>
      <c r="ADV131" s="25"/>
      <c r="ADW131" s="25"/>
      <c r="ADX131" s="25"/>
      <c r="ADY131" s="25"/>
      <c r="ADZ131" s="25"/>
      <c r="AEA131" s="25"/>
      <c r="AEB131" s="25"/>
      <c r="AEC131" s="25"/>
      <c r="AED131" s="25"/>
      <c r="AEE131" s="25"/>
      <c r="AEF131" s="25"/>
      <c r="AEG131" s="25"/>
      <c r="AEH131" s="25"/>
      <c r="AEI131" s="25"/>
      <c r="AEJ131" s="25"/>
      <c r="AEK131" s="25"/>
      <c r="AEL131" s="25"/>
      <c r="AEM131" s="25"/>
      <c r="AEN131" s="25"/>
      <c r="AEO131" s="25"/>
      <c r="AEP131" s="25"/>
      <c r="AEQ131" s="25"/>
      <c r="AER131" s="25"/>
      <c r="AES131" s="25"/>
      <c r="AET131" s="25"/>
      <c r="AEU131" s="25"/>
      <c r="AEV131" s="25"/>
      <c r="AEW131" s="25"/>
      <c r="AEX131" s="25"/>
      <c r="AEY131" s="25"/>
      <c r="AEZ131" s="25"/>
      <c r="AFA131" s="25"/>
      <c r="AFB131" s="25"/>
      <c r="AFC131" s="25"/>
      <c r="AFD131" s="25"/>
      <c r="AFE131" s="25"/>
      <c r="AFF131" s="25"/>
      <c r="AFG131" s="25"/>
      <c r="AFH131" s="25"/>
      <c r="AFI131" s="25"/>
      <c r="AFJ131" s="25"/>
      <c r="AFK131" s="25"/>
      <c r="AFL131" s="25"/>
      <c r="AFM131" s="25"/>
      <c r="AFN131" s="25"/>
      <c r="AFO131" s="25"/>
      <c r="AFP131" s="25"/>
      <c r="AFQ131" s="25"/>
      <c r="AFR131" s="25"/>
      <c r="AFS131" s="25"/>
      <c r="AFT131" s="25"/>
      <c r="AFU131" s="25"/>
      <c r="AFV131" s="25"/>
      <c r="AFW131" s="25"/>
      <c r="AFX131" s="25"/>
      <c r="AFY131" s="25"/>
      <c r="AFZ131" s="25"/>
      <c r="AGA131" s="25"/>
      <c r="AGB131" s="25"/>
      <c r="AGC131" s="25"/>
      <c r="AGD131" s="25"/>
      <c r="AGE131" s="25"/>
      <c r="AGF131" s="25"/>
      <c r="AGG131" s="25"/>
      <c r="AGH131" s="25"/>
      <c r="AGI131" s="25"/>
      <c r="AGJ131" s="25"/>
      <c r="AGK131" s="25"/>
      <c r="AGL131" s="25"/>
      <c r="AGM131" s="25"/>
      <c r="AGN131" s="25"/>
      <c r="AGO131" s="25"/>
      <c r="AGP131" s="25"/>
      <c r="AGQ131" s="25"/>
      <c r="AGR131" s="25"/>
      <c r="AGS131" s="25"/>
      <c r="AGT131" s="25"/>
      <c r="AGU131" s="25"/>
      <c r="AGV131" s="25"/>
      <c r="AGW131" s="25"/>
      <c r="AGX131" s="25"/>
      <c r="AGY131" s="25"/>
      <c r="AGZ131" s="25"/>
      <c r="AHA131" s="25"/>
      <c r="AHB131" s="25"/>
      <c r="AHC131" s="25"/>
      <c r="AHD131" s="25"/>
      <c r="AHE131" s="25"/>
      <c r="AHF131" s="25"/>
      <c r="AHG131" s="25"/>
      <c r="AHH131" s="25"/>
      <c r="AHI131" s="25"/>
      <c r="AHJ131" s="25"/>
      <c r="AHK131" s="25"/>
      <c r="AHL131" s="25"/>
      <c r="AHM131" s="25"/>
      <c r="AHN131" s="25"/>
      <c r="AHO131" s="25"/>
      <c r="AHP131" s="25"/>
      <c r="AHQ131" s="25"/>
      <c r="AHR131" s="25"/>
      <c r="AHS131" s="25"/>
      <c r="AHT131" s="25"/>
      <c r="AHU131" s="25"/>
      <c r="AHV131" s="25"/>
      <c r="AHW131" s="25"/>
      <c r="AHX131" s="25"/>
      <c r="AHY131" s="25"/>
      <c r="AHZ131" s="25"/>
      <c r="AIA131" s="25"/>
      <c r="AIB131" s="25"/>
      <c r="AIC131" s="25"/>
      <c r="AID131" s="25"/>
      <c r="AIE131" s="25"/>
      <c r="AIF131" s="25"/>
      <c r="AIG131" s="25"/>
      <c r="AIH131" s="25"/>
      <c r="AII131" s="25"/>
      <c r="AIJ131" s="25"/>
      <c r="AIK131" s="25"/>
      <c r="AIL131" s="25"/>
      <c r="AIM131" s="25"/>
      <c r="AIN131" s="25"/>
      <c r="AIO131" s="25"/>
      <c r="AIP131" s="25"/>
      <c r="AIQ131" s="25"/>
      <c r="AIR131" s="25"/>
      <c r="AIS131" s="25"/>
      <c r="AIT131" s="25"/>
      <c r="AIU131" s="25"/>
      <c r="AIV131" s="25"/>
      <c r="AIW131" s="25"/>
      <c r="AIX131" s="25"/>
      <c r="AIY131" s="25"/>
      <c r="AIZ131" s="25"/>
      <c r="AJA131" s="25"/>
      <c r="AJB131" s="25"/>
      <c r="AJC131" s="25"/>
      <c r="AJD131" s="25"/>
      <c r="AJE131" s="25"/>
      <c r="AJF131" s="25"/>
      <c r="AJG131" s="25"/>
      <c r="AJH131" s="25"/>
      <c r="AJI131" s="25"/>
      <c r="AJJ131" s="25"/>
      <c r="AJK131" s="25"/>
      <c r="AJL131" s="25"/>
      <c r="AJM131" s="25"/>
      <c r="AJN131" s="25"/>
      <c r="AJO131" s="25"/>
      <c r="AJP131" s="25"/>
      <c r="AJQ131" s="25"/>
      <c r="AJR131" s="25"/>
      <c r="AJS131" s="25"/>
      <c r="AJT131" s="25"/>
      <c r="AJU131" s="25"/>
      <c r="AJV131" s="25"/>
      <c r="AJW131" s="25"/>
      <c r="AJX131" s="25"/>
      <c r="AJY131" s="25"/>
      <c r="AJZ131" s="25"/>
      <c r="AKA131" s="25"/>
      <c r="AKB131" s="25"/>
      <c r="AKC131" s="25"/>
      <c r="AKD131" s="25"/>
      <c r="AKE131" s="25"/>
      <c r="AKF131" s="25"/>
      <c r="AKG131" s="25"/>
      <c r="AKH131" s="25"/>
      <c r="AKI131" s="25"/>
      <c r="AKJ131" s="25"/>
      <c r="AKK131" s="25"/>
      <c r="AKL131" s="25"/>
      <c r="AKM131" s="25"/>
      <c r="AKN131" s="25"/>
      <c r="AKO131" s="25"/>
      <c r="AKP131" s="25"/>
      <c r="AKQ131" s="25"/>
      <c r="AKR131" s="25"/>
      <c r="AKS131" s="25"/>
      <c r="AKT131" s="25"/>
      <c r="AKU131" s="25"/>
      <c r="AKV131" s="25"/>
      <c r="AKW131" s="25"/>
      <c r="AKX131" s="25"/>
      <c r="AKY131" s="25"/>
      <c r="AKZ131" s="25"/>
      <c r="ALA131" s="25"/>
      <c r="ALB131" s="25"/>
      <c r="ALC131" s="25"/>
      <c r="ALD131" s="25"/>
      <c r="ALE131" s="25"/>
      <c r="ALF131" s="25"/>
      <c r="ALG131" s="25"/>
      <c r="ALH131" s="25"/>
      <c r="ALI131" s="25"/>
      <c r="ALJ131" s="25"/>
      <c r="ALK131" s="25"/>
      <c r="ALL131" s="25"/>
      <c r="ALM131" s="25"/>
      <c r="ALN131" s="25"/>
      <c r="ALO131" s="25"/>
      <c r="ALP131" s="25"/>
      <c r="ALQ131" s="25"/>
      <c r="ALR131" s="25"/>
      <c r="ALS131" s="25"/>
      <c r="ALT131" s="25"/>
      <c r="ALU131" s="25"/>
      <c r="ALV131" s="25"/>
      <c r="ALW131" s="25"/>
      <c r="ALX131" s="25"/>
      <c r="ALY131" s="25"/>
      <c r="ALZ131" s="25"/>
      <c r="AMA131" s="25"/>
      <c r="AMB131" s="25"/>
      <c r="AMC131" s="25"/>
      <c r="AMD131" s="25"/>
      <c r="AME131" s="25"/>
      <c r="AMF131" s="25"/>
      <c r="AMG131" s="25"/>
      <c r="AMH131" s="25"/>
      <c r="AMI131" s="25"/>
      <c r="AMJ131" s="25"/>
      <c r="AMK131" s="25"/>
      <c r="AML131" s="25"/>
      <c r="AMM131" s="25"/>
      <c r="AMN131" s="25"/>
      <c r="AMO131" s="25"/>
      <c r="AMP131" s="25"/>
      <c r="AMQ131" s="25"/>
      <c r="AMR131" s="25"/>
      <c r="AMS131" s="25"/>
      <c r="AMT131" s="25"/>
      <c r="AMU131" s="25"/>
      <c r="AMV131" s="25"/>
      <c r="AMW131" s="25"/>
      <c r="AMX131" s="25"/>
      <c r="AMY131" s="25"/>
      <c r="AMZ131" s="25"/>
      <c r="ANA131" s="25"/>
      <c r="ANB131" s="25"/>
      <c r="ANC131" s="25"/>
      <c r="AND131" s="25"/>
      <c r="ANE131" s="25"/>
      <c r="ANF131" s="25"/>
      <c r="ANG131" s="25"/>
      <c r="ANH131" s="25"/>
      <c r="ANI131" s="25"/>
      <c r="ANJ131" s="25"/>
      <c r="ANK131" s="25"/>
      <c r="ANL131" s="25"/>
      <c r="ANM131" s="25"/>
      <c r="ANN131" s="25"/>
      <c r="ANO131" s="25"/>
      <c r="ANP131" s="25"/>
      <c r="ANQ131" s="25"/>
      <c r="ANR131" s="25"/>
      <c r="ANS131" s="25"/>
      <c r="ANT131" s="25"/>
      <c r="ANU131" s="25"/>
      <c r="ANV131" s="25"/>
      <c r="ANW131" s="25"/>
      <c r="ANX131" s="25"/>
      <c r="ANY131" s="25"/>
      <c r="ANZ131" s="25"/>
      <c r="AOA131" s="25"/>
      <c r="AOB131" s="25"/>
      <c r="AOC131" s="25"/>
      <c r="AOD131" s="25"/>
      <c r="AOE131" s="25"/>
      <c r="AOF131" s="25"/>
      <c r="AOG131" s="25"/>
      <c r="AOH131" s="25"/>
      <c r="AOI131" s="25"/>
      <c r="AOJ131" s="25"/>
      <c r="AOK131" s="25"/>
      <c r="AOL131" s="25"/>
      <c r="AOM131" s="25"/>
      <c r="AON131" s="25"/>
      <c r="AOO131" s="25"/>
      <c r="AOP131" s="25"/>
      <c r="AOQ131" s="25"/>
      <c r="AOR131" s="25"/>
      <c r="AOS131" s="25"/>
      <c r="AOT131" s="25"/>
      <c r="AOU131" s="25"/>
      <c r="AOV131" s="25"/>
      <c r="AOW131" s="25"/>
      <c r="AOX131" s="25"/>
      <c r="AOY131" s="25"/>
      <c r="AOZ131" s="25"/>
      <c r="APA131" s="25"/>
      <c r="APB131" s="25"/>
      <c r="APC131" s="25"/>
      <c r="APD131" s="25"/>
      <c r="APE131" s="25"/>
      <c r="APF131" s="25"/>
      <c r="APG131" s="25"/>
      <c r="APH131" s="25"/>
      <c r="API131" s="25"/>
      <c r="APJ131" s="25"/>
      <c r="APK131" s="25"/>
      <c r="APL131" s="25"/>
      <c r="APM131" s="25"/>
      <c r="APN131" s="25"/>
      <c r="APO131" s="25"/>
      <c r="APP131" s="25"/>
      <c r="APQ131" s="25"/>
      <c r="APR131" s="25"/>
      <c r="APS131" s="25"/>
      <c r="APT131" s="25"/>
      <c r="APU131" s="25"/>
      <c r="APV131" s="25"/>
      <c r="APW131" s="25"/>
      <c r="APX131" s="25"/>
      <c r="APY131" s="25"/>
      <c r="APZ131" s="25"/>
      <c r="AQA131" s="25"/>
      <c r="AQB131" s="25"/>
      <c r="AQC131" s="25"/>
      <c r="AQD131" s="25"/>
      <c r="AQE131" s="25"/>
      <c r="AQF131" s="25"/>
      <c r="AQG131" s="25"/>
      <c r="AQH131" s="25"/>
      <c r="AQI131" s="25"/>
      <c r="AQJ131" s="25"/>
      <c r="AQK131" s="25"/>
      <c r="AQL131" s="25"/>
      <c r="AQM131" s="25"/>
      <c r="AQN131" s="25"/>
      <c r="AQO131" s="25"/>
      <c r="AQP131" s="25"/>
      <c r="AQQ131" s="25"/>
      <c r="AQR131" s="25"/>
      <c r="AQS131" s="25"/>
      <c r="AQT131" s="25"/>
      <c r="AQU131" s="25"/>
      <c r="AQV131" s="25"/>
      <c r="AQW131" s="25"/>
      <c r="AQX131" s="25"/>
      <c r="AQY131" s="25"/>
      <c r="AQZ131" s="25"/>
      <c r="ARA131" s="25"/>
      <c r="ARB131" s="25"/>
      <c r="ARC131" s="25"/>
      <c r="ARD131" s="25"/>
      <c r="ARE131" s="25"/>
      <c r="ARF131" s="25"/>
      <c r="ARG131" s="25"/>
      <c r="ARH131" s="25"/>
      <c r="ARI131" s="25"/>
      <c r="ARJ131" s="25"/>
      <c r="ARK131" s="25"/>
      <c r="ARL131" s="25"/>
      <c r="ARM131" s="25"/>
      <c r="ARN131" s="25"/>
      <c r="ARO131" s="25"/>
      <c r="ARP131" s="25"/>
      <c r="ARQ131" s="25"/>
      <c r="ARR131" s="25"/>
      <c r="ARS131" s="25"/>
      <c r="ART131" s="25"/>
      <c r="ARU131" s="25"/>
      <c r="ARV131" s="25"/>
      <c r="ARW131" s="25"/>
      <c r="ARX131" s="25"/>
      <c r="ARY131" s="25"/>
      <c r="ARZ131" s="25"/>
      <c r="ASA131" s="25"/>
      <c r="ASB131" s="25"/>
      <c r="ASC131" s="25"/>
      <c r="ASD131" s="25"/>
      <c r="ASE131" s="25"/>
      <c r="ASF131" s="25"/>
      <c r="ASG131" s="25"/>
      <c r="ASH131" s="25"/>
      <c r="ASI131" s="25"/>
      <c r="ASJ131" s="25"/>
      <c r="ASK131" s="25"/>
      <c r="ASL131" s="25"/>
      <c r="ASM131" s="25"/>
      <c r="ASN131" s="25"/>
      <c r="ASO131" s="25"/>
      <c r="ASP131" s="25"/>
      <c r="ASQ131" s="25"/>
      <c r="ASR131" s="25"/>
      <c r="ASS131" s="25"/>
      <c r="AST131" s="25"/>
      <c r="ASU131" s="25"/>
      <c r="ASV131" s="25"/>
      <c r="ASW131" s="25"/>
      <c r="ASX131" s="25"/>
      <c r="ASY131" s="25"/>
      <c r="ASZ131" s="25"/>
      <c r="ATA131" s="25"/>
      <c r="ATB131" s="25"/>
      <c r="ATC131" s="25"/>
      <c r="ATD131" s="25"/>
      <c r="ATE131" s="25"/>
      <c r="ATF131" s="25"/>
      <c r="ATG131" s="25"/>
      <c r="ATH131" s="25"/>
      <c r="ATI131" s="25"/>
      <c r="ATJ131" s="25"/>
      <c r="ATK131" s="25"/>
      <c r="ATL131" s="25"/>
      <c r="ATM131" s="25"/>
      <c r="ATN131" s="25"/>
      <c r="ATO131" s="25"/>
      <c r="ATP131" s="25"/>
      <c r="ATQ131" s="25"/>
      <c r="ATR131" s="25"/>
      <c r="ATS131" s="25"/>
      <c r="ATT131" s="25"/>
      <c r="ATU131" s="25"/>
      <c r="ATV131" s="25"/>
      <c r="ATW131" s="25"/>
      <c r="ATX131" s="25"/>
      <c r="ATY131" s="25"/>
      <c r="ATZ131" s="25"/>
      <c r="AUA131" s="25"/>
      <c r="AUB131" s="25"/>
      <c r="AUC131" s="25"/>
      <c r="AUD131" s="25"/>
      <c r="AUE131" s="25"/>
      <c r="AUF131" s="25"/>
      <c r="AUG131" s="25"/>
      <c r="AUH131" s="25"/>
      <c r="AUI131" s="25"/>
      <c r="AUJ131" s="25"/>
      <c r="AUK131" s="25"/>
      <c r="AUL131" s="25"/>
      <c r="AUM131" s="25"/>
      <c r="AUN131" s="25"/>
      <c r="AUO131" s="25"/>
      <c r="AUP131" s="25"/>
      <c r="AUQ131" s="25"/>
      <c r="AUR131" s="25"/>
      <c r="AUS131" s="25"/>
      <c r="AUT131" s="25"/>
      <c r="AUU131" s="25"/>
      <c r="AUV131" s="25"/>
      <c r="AUW131" s="25"/>
      <c r="AUX131" s="25"/>
      <c r="AUY131" s="25"/>
      <c r="AUZ131" s="25"/>
      <c r="AVA131" s="25"/>
      <c r="AVB131" s="25"/>
      <c r="AVC131" s="25"/>
      <c r="AVD131" s="25"/>
      <c r="AVE131" s="25"/>
      <c r="AVF131" s="25"/>
      <c r="AVG131" s="25"/>
      <c r="AVH131" s="25"/>
      <c r="AVI131" s="25"/>
      <c r="AVJ131" s="25"/>
      <c r="AVK131" s="25"/>
      <c r="AVL131" s="25"/>
      <c r="AVM131" s="25"/>
      <c r="AVN131" s="25"/>
      <c r="AVO131" s="25"/>
      <c r="AVP131" s="25"/>
      <c r="AVQ131" s="25"/>
      <c r="AVR131" s="25"/>
      <c r="AVS131" s="25"/>
      <c r="AVT131" s="25"/>
      <c r="AVU131" s="25"/>
      <c r="AVV131" s="25"/>
      <c r="AVW131" s="25"/>
      <c r="AVX131" s="25"/>
      <c r="AVY131" s="25"/>
      <c r="AVZ131" s="25"/>
      <c r="AWA131" s="25"/>
      <c r="AWB131" s="25"/>
      <c r="AWC131" s="25"/>
      <c r="AWD131" s="25"/>
      <c r="AWE131" s="25"/>
      <c r="AWF131" s="25"/>
      <c r="AWG131" s="25"/>
      <c r="AWH131" s="25"/>
      <c r="AWI131" s="25"/>
      <c r="AWJ131" s="25"/>
      <c r="AWK131" s="25"/>
      <c r="AWL131" s="25"/>
      <c r="AWM131" s="25"/>
      <c r="AWN131" s="25"/>
      <c r="AWO131" s="25"/>
      <c r="AWP131" s="25"/>
      <c r="AWQ131" s="25"/>
      <c r="AWR131" s="25"/>
      <c r="AWS131" s="25"/>
      <c r="AWT131" s="25"/>
      <c r="AWU131" s="25"/>
      <c r="AWV131" s="25"/>
      <c r="AWW131" s="25"/>
      <c r="AWX131" s="25"/>
      <c r="AWY131" s="25"/>
      <c r="AWZ131" s="25"/>
      <c r="AXA131" s="25"/>
      <c r="AXB131" s="25"/>
      <c r="AXC131" s="25"/>
      <c r="AXD131" s="25"/>
      <c r="AXE131" s="25"/>
      <c r="AXF131" s="25"/>
      <c r="AXG131" s="25"/>
      <c r="AXH131" s="25"/>
      <c r="AXI131" s="25"/>
      <c r="AXJ131" s="25"/>
      <c r="AXK131" s="25"/>
      <c r="AXL131" s="25"/>
      <c r="AXM131" s="25"/>
      <c r="AXN131" s="25"/>
      <c r="AXO131" s="25"/>
      <c r="AXP131" s="25"/>
      <c r="AXQ131" s="25"/>
      <c r="AXR131" s="25"/>
      <c r="AXS131" s="25"/>
      <c r="AXT131" s="25"/>
      <c r="AXU131" s="25"/>
      <c r="AXV131" s="25"/>
      <c r="AXW131" s="25"/>
      <c r="AXX131" s="25"/>
      <c r="AXY131" s="25"/>
      <c r="AXZ131" s="25"/>
      <c r="AYA131" s="25"/>
      <c r="AYB131" s="25"/>
      <c r="AYC131" s="25"/>
      <c r="AYD131" s="25"/>
      <c r="AYE131" s="25"/>
      <c r="AYF131" s="25"/>
      <c r="AYG131" s="25"/>
      <c r="AYH131" s="25"/>
      <c r="AYI131" s="25"/>
      <c r="AYJ131" s="25"/>
      <c r="AYK131" s="25"/>
      <c r="AYL131" s="25"/>
      <c r="AYM131" s="25"/>
      <c r="AYN131" s="25"/>
      <c r="AYO131" s="25"/>
      <c r="AYP131" s="25"/>
      <c r="AYQ131" s="25"/>
      <c r="AYR131" s="25"/>
      <c r="AYS131" s="25"/>
      <c r="AYT131" s="25"/>
      <c r="AYU131" s="25"/>
      <c r="AYV131" s="25"/>
      <c r="AYW131" s="25"/>
      <c r="AYX131" s="25"/>
      <c r="AYY131" s="25"/>
      <c r="AYZ131" s="25"/>
      <c r="AZA131" s="25"/>
      <c r="AZB131" s="25"/>
      <c r="AZC131" s="25"/>
      <c r="AZD131" s="25"/>
      <c r="AZE131" s="25"/>
      <c r="AZF131" s="25"/>
      <c r="AZG131" s="25"/>
      <c r="AZH131" s="25"/>
      <c r="AZI131" s="25"/>
      <c r="AZJ131" s="25"/>
      <c r="AZK131" s="25"/>
      <c r="AZL131" s="25"/>
      <c r="AZM131" s="25"/>
      <c r="AZN131" s="25"/>
      <c r="AZO131" s="66"/>
      <c r="AZP131" s="66"/>
      <c r="AZQ131" s="66"/>
      <c r="AZR131" s="66"/>
      <c r="AZS131" s="66"/>
      <c r="AZT131" s="66"/>
      <c r="AZU131" s="66"/>
      <c r="AZV131" s="66"/>
      <c r="AZW131" s="66"/>
      <c r="AZX131" s="66"/>
      <c r="AZY131" s="66"/>
      <c r="AZZ131" s="66"/>
      <c r="BAA131" s="66"/>
      <c r="BAB131" s="66"/>
      <c r="BAC131" s="66"/>
      <c r="BAD131" s="66"/>
      <c r="BAE131" s="66"/>
      <c r="BAF131" s="66"/>
      <c r="BAG131" s="66"/>
      <c r="BAH131" s="66"/>
      <c r="BAI131" s="25"/>
      <c r="BAJ131" s="25"/>
      <c r="BAK131" s="25"/>
      <c r="BAL131" s="25"/>
      <c r="BAM131" s="25"/>
      <c r="BAN131" s="25"/>
      <c r="BAO131" s="25"/>
      <c r="BAP131" s="25"/>
      <c r="BAQ131" s="25"/>
      <c r="BAR131" s="25"/>
      <c r="BAS131" s="25"/>
      <c r="BAT131" s="25"/>
    </row>
    <row r="132" spans="1:1398" s="110" customFormat="1" ht="6.95" customHeight="1" x14ac:dyDescent="0.2">
      <c r="A132" s="112"/>
      <c r="B132" s="66"/>
      <c r="C132" s="66"/>
      <c r="D132" s="66"/>
      <c r="E132" s="66"/>
      <c r="F132" s="66"/>
      <c r="G132" s="66"/>
      <c r="H132" s="66"/>
      <c r="I132" s="113"/>
      <c r="J132" s="66"/>
      <c r="K132" s="66"/>
      <c r="L132" s="66"/>
      <c r="M132" s="66"/>
      <c r="N132" s="66"/>
      <c r="O132" s="66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  <c r="IO132" s="25"/>
      <c r="IP132" s="25"/>
      <c r="IQ132" s="25"/>
      <c r="IR132" s="25"/>
      <c r="IS132" s="25"/>
      <c r="IT132" s="25"/>
      <c r="IU132" s="25"/>
      <c r="IV132" s="25"/>
      <c r="IW132" s="25"/>
      <c r="IX132" s="25"/>
      <c r="IY132" s="25"/>
      <c r="IZ132" s="25"/>
      <c r="JA132" s="25"/>
      <c r="JB132" s="25"/>
      <c r="JC132" s="25"/>
      <c r="JD132" s="25"/>
      <c r="JE132" s="25"/>
      <c r="JF132" s="25"/>
      <c r="JG132" s="25"/>
      <c r="JH132" s="25"/>
      <c r="JI132" s="25"/>
      <c r="JJ132" s="25"/>
      <c r="JK132" s="25"/>
      <c r="JL132" s="25"/>
      <c r="JM132" s="25"/>
      <c r="JN132" s="25"/>
      <c r="JO132" s="25"/>
      <c r="JP132" s="25"/>
      <c r="JQ132" s="25"/>
      <c r="JR132" s="25"/>
      <c r="JS132" s="25"/>
      <c r="JT132" s="25"/>
      <c r="JU132" s="25"/>
      <c r="JV132" s="25"/>
      <c r="JW132" s="25"/>
      <c r="JX132" s="25"/>
      <c r="JY132" s="25"/>
      <c r="JZ132" s="25"/>
      <c r="KA132" s="25"/>
      <c r="KB132" s="25"/>
      <c r="KC132" s="25"/>
      <c r="KD132" s="25"/>
      <c r="KE132" s="25"/>
      <c r="KF132" s="25"/>
      <c r="KG132" s="25"/>
      <c r="KH132" s="25"/>
      <c r="KI132" s="25"/>
      <c r="KJ132" s="25"/>
      <c r="KK132" s="25"/>
      <c r="KL132" s="25"/>
      <c r="KM132" s="25"/>
      <c r="KN132" s="25"/>
      <c r="KO132" s="25"/>
      <c r="KP132" s="25"/>
      <c r="KQ132" s="25"/>
      <c r="KR132" s="25"/>
      <c r="KS132" s="25"/>
      <c r="KT132" s="25"/>
      <c r="KU132" s="25"/>
      <c r="KV132" s="25"/>
      <c r="KW132" s="25"/>
      <c r="KX132" s="25"/>
      <c r="KY132" s="25"/>
      <c r="KZ132" s="25"/>
      <c r="LA132" s="25"/>
      <c r="LB132" s="25"/>
      <c r="LC132" s="25"/>
      <c r="LD132" s="25"/>
      <c r="LE132" s="25"/>
      <c r="LF132" s="25"/>
      <c r="LG132" s="25"/>
      <c r="LH132" s="25"/>
      <c r="LI132" s="25"/>
      <c r="LJ132" s="25"/>
      <c r="LK132" s="25"/>
      <c r="LL132" s="25"/>
      <c r="LM132" s="25"/>
      <c r="LN132" s="25"/>
      <c r="LO132" s="25"/>
      <c r="LP132" s="25"/>
      <c r="LQ132" s="25"/>
      <c r="LR132" s="25"/>
      <c r="LS132" s="25"/>
      <c r="LT132" s="25"/>
      <c r="LU132" s="25"/>
      <c r="LV132" s="25"/>
      <c r="LW132" s="25"/>
      <c r="LX132" s="25"/>
      <c r="LY132" s="25"/>
      <c r="LZ132" s="25"/>
      <c r="MA132" s="25"/>
      <c r="MB132" s="25"/>
      <c r="MC132" s="25"/>
      <c r="MD132" s="25"/>
      <c r="ME132" s="25"/>
      <c r="MF132" s="25"/>
      <c r="MG132" s="25"/>
      <c r="MH132" s="25"/>
      <c r="MI132" s="25"/>
      <c r="MJ132" s="25"/>
      <c r="MK132" s="25"/>
      <c r="ML132" s="25"/>
      <c r="MM132" s="25"/>
      <c r="MN132" s="25"/>
      <c r="MO132" s="25"/>
      <c r="MP132" s="25"/>
      <c r="MQ132" s="25"/>
      <c r="MR132" s="25"/>
      <c r="MS132" s="25"/>
      <c r="MT132" s="25"/>
      <c r="MU132" s="25"/>
      <c r="MV132" s="25"/>
      <c r="MW132" s="25"/>
      <c r="MX132" s="25"/>
      <c r="MY132" s="25"/>
      <c r="MZ132" s="25"/>
      <c r="NA132" s="25"/>
      <c r="NB132" s="25"/>
      <c r="NC132" s="25"/>
      <c r="ND132" s="25"/>
      <c r="NE132" s="25"/>
      <c r="NF132" s="25"/>
      <c r="NG132" s="25"/>
      <c r="NH132" s="25"/>
      <c r="NI132" s="25"/>
      <c r="NJ132" s="25"/>
      <c r="NK132" s="25"/>
      <c r="NL132" s="25"/>
      <c r="NM132" s="25"/>
      <c r="NN132" s="25"/>
      <c r="NO132" s="25"/>
      <c r="NP132" s="25"/>
      <c r="NQ132" s="25"/>
      <c r="NR132" s="25"/>
      <c r="NS132" s="25"/>
      <c r="NT132" s="25"/>
      <c r="NU132" s="25"/>
      <c r="NV132" s="25"/>
      <c r="NW132" s="25"/>
      <c r="NX132" s="25"/>
      <c r="NY132" s="25"/>
      <c r="NZ132" s="25"/>
      <c r="OA132" s="25"/>
      <c r="OB132" s="25"/>
      <c r="OC132" s="25"/>
      <c r="OD132" s="25"/>
      <c r="OE132" s="25"/>
      <c r="OF132" s="25"/>
      <c r="OG132" s="25"/>
      <c r="OH132" s="25"/>
      <c r="OI132" s="25"/>
      <c r="OJ132" s="25"/>
      <c r="OK132" s="25"/>
      <c r="OL132" s="25"/>
      <c r="OM132" s="25"/>
      <c r="ON132" s="25"/>
      <c r="OO132" s="25"/>
      <c r="OP132" s="25"/>
      <c r="OQ132" s="25"/>
      <c r="OR132" s="25"/>
      <c r="OS132" s="25"/>
      <c r="OT132" s="25"/>
      <c r="OU132" s="25"/>
      <c r="OV132" s="25"/>
      <c r="OW132" s="25"/>
      <c r="OX132" s="25"/>
      <c r="OY132" s="25"/>
      <c r="OZ132" s="25"/>
      <c r="PA132" s="25"/>
      <c r="PB132" s="25"/>
      <c r="PC132" s="25"/>
      <c r="PD132" s="25"/>
      <c r="PE132" s="25"/>
      <c r="PF132" s="25"/>
      <c r="PG132" s="25"/>
      <c r="PH132" s="25"/>
      <c r="PI132" s="25"/>
      <c r="PJ132" s="25"/>
      <c r="PK132" s="25"/>
      <c r="PL132" s="25"/>
      <c r="PM132" s="25"/>
      <c r="PN132" s="25"/>
      <c r="PO132" s="25"/>
      <c r="PP132" s="25"/>
      <c r="PQ132" s="25"/>
      <c r="PR132" s="25"/>
      <c r="PS132" s="25"/>
      <c r="PT132" s="25"/>
      <c r="PU132" s="25"/>
      <c r="PV132" s="25"/>
      <c r="PW132" s="25"/>
      <c r="PX132" s="25"/>
      <c r="PY132" s="25"/>
      <c r="PZ132" s="25"/>
      <c r="QA132" s="25"/>
      <c r="QB132" s="25"/>
      <c r="QC132" s="25"/>
      <c r="QD132" s="25"/>
      <c r="QE132" s="25"/>
      <c r="QF132" s="25"/>
      <c r="QG132" s="25"/>
      <c r="QH132" s="25"/>
      <c r="QI132" s="25"/>
      <c r="QJ132" s="25"/>
      <c r="QK132" s="25"/>
      <c r="QL132" s="25"/>
      <c r="QM132" s="25"/>
      <c r="QN132" s="25"/>
      <c r="QO132" s="25"/>
      <c r="QP132" s="25"/>
      <c r="QQ132" s="25"/>
      <c r="QR132" s="25"/>
      <c r="QS132" s="25"/>
      <c r="QT132" s="25"/>
      <c r="QU132" s="25"/>
      <c r="QV132" s="25"/>
      <c r="QW132" s="25"/>
      <c r="QX132" s="25"/>
      <c r="QY132" s="25"/>
      <c r="QZ132" s="25"/>
      <c r="RA132" s="25"/>
      <c r="RB132" s="25"/>
      <c r="RC132" s="25"/>
      <c r="RD132" s="25"/>
      <c r="RE132" s="25"/>
      <c r="RF132" s="25"/>
      <c r="RG132" s="25"/>
      <c r="RH132" s="25"/>
      <c r="RI132" s="25"/>
      <c r="RJ132" s="25"/>
      <c r="RK132" s="25"/>
      <c r="RL132" s="25"/>
      <c r="RM132" s="25"/>
      <c r="RN132" s="25"/>
      <c r="RO132" s="25"/>
      <c r="RP132" s="25"/>
      <c r="RQ132" s="25"/>
      <c r="RR132" s="25"/>
      <c r="RS132" s="25"/>
      <c r="RT132" s="25"/>
      <c r="RU132" s="25"/>
      <c r="RV132" s="25"/>
      <c r="RW132" s="25"/>
      <c r="RX132" s="25"/>
      <c r="RY132" s="25"/>
      <c r="RZ132" s="25"/>
      <c r="SA132" s="25"/>
      <c r="SB132" s="25"/>
      <c r="SC132" s="25"/>
      <c r="SD132" s="25"/>
      <c r="SE132" s="25"/>
      <c r="SF132" s="25"/>
      <c r="SG132" s="25"/>
      <c r="SH132" s="25"/>
      <c r="SI132" s="25"/>
      <c r="SJ132" s="25"/>
      <c r="SK132" s="25"/>
      <c r="SL132" s="25"/>
      <c r="SM132" s="25"/>
      <c r="SN132" s="25"/>
      <c r="SO132" s="25"/>
      <c r="SP132" s="25"/>
      <c r="SQ132" s="25"/>
      <c r="SR132" s="25"/>
      <c r="SS132" s="25"/>
      <c r="ST132" s="25"/>
      <c r="SU132" s="25"/>
      <c r="SV132" s="25"/>
      <c r="SW132" s="25"/>
      <c r="SX132" s="25"/>
      <c r="SY132" s="25"/>
      <c r="SZ132" s="25"/>
      <c r="TA132" s="25"/>
      <c r="TB132" s="25"/>
      <c r="TC132" s="25"/>
      <c r="TD132" s="25"/>
      <c r="TE132" s="25"/>
      <c r="TF132" s="25"/>
      <c r="TG132" s="25"/>
      <c r="TH132" s="25"/>
      <c r="TI132" s="25"/>
      <c r="TJ132" s="25"/>
      <c r="TK132" s="25"/>
      <c r="TL132" s="25"/>
      <c r="TM132" s="25"/>
      <c r="TN132" s="25"/>
      <c r="TO132" s="25"/>
      <c r="TP132" s="25"/>
      <c r="TQ132" s="25"/>
      <c r="TR132" s="25"/>
      <c r="TS132" s="25"/>
      <c r="TT132" s="25"/>
      <c r="TU132" s="25"/>
      <c r="TV132" s="25"/>
      <c r="TW132" s="25"/>
      <c r="TX132" s="25"/>
      <c r="TY132" s="25"/>
      <c r="TZ132" s="25"/>
      <c r="UA132" s="25"/>
      <c r="UB132" s="25"/>
      <c r="UC132" s="25"/>
      <c r="UD132" s="25"/>
      <c r="UE132" s="25"/>
      <c r="UF132" s="25"/>
      <c r="UG132" s="25"/>
      <c r="UH132" s="25"/>
      <c r="UI132" s="25"/>
      <c r="UJ132" s="25"/>
      <c r="UK132" s="25"/>
      <c r="UL132" s="25"/>
      <c r="UM132" s="25"/>
      <c r="UN132" s="25"/>
      <c r="UO132" s="25"/>
      <c r="UP132" s="25"/>
      <c r="UQ132" s="25"/>
      <c r="UR132" s="25"/>
      <c r="US132" s="25"/>
      <c r="UT132" s="25"/>
      <c r="UU132" s="25"/>
      <c r="UV132" s="25"/>
      <c r="UW132" s="25"/>
      <c r="UX132" s="25"/>
      <c r="UY132" s="25"/>
      <c r="UZ132" s="25"/>
      <c r="VA132" s="25"/>
      <c r="VB132" s="25"/>
      <c r="VC132" s="25"/>
      <c r="VD132" s="25"/>
      <c r="VE132" s="25"/>
      <c r="VF132" s="25"/>
      <c r="VG132" s="25"/>
      <c r="VH132" s="25"/>
      <c r="VI132" s="25"/>
      <c r="VJ132" s="25"/>
      <c r="VK132" s="25"/>
      <c r="VL132" s="25"/>
      <c r="VM132" s="25"/>
      <c r="VN132" s="25"/>
      <c r="VO132" s="25"/>
      <c r="VP132" s="25"/>
      <c r="VQ132" s="25"/>
      <c r="VR132" s="25"/>
      <c r="VS132" s="25"/>
      <c r="VT132" s="25"/>
      <c r="VU132" s="25"/>
      <c r="VV132" s="25"/>
      <c r="VW132" s="25"/>
      <c r="VX132" s="25"/>
      <c r="VY132" s="25"/>
      <c r="VZ132" s="25"/>
      <c r="WA132" s="25"/>
      <c r="WB132" s="25"/>
      <c r="WC132" s="25"/>
      <c r="WD132" s="25"/>
      <c r="WE132" s="25"/>
      <c r="WF132" s="25"/>
      <c r="WG132" s="25"/>
      <c r="WH132" s="25"/>
      <c r="WI132" s="25"/>
      <c r="WJ132" s="25"/>
      <c r="WK132" s="25"/>
      <c r="WL132" s="25"/>
      <c r="WM132" s="25"/>
      <c r="WN132" s="25"/>
      <c r="WO132" s="25"/>
      <c r="WP132" s="25"/>
      <c r="WQ132" s="25"/>
      <c r="WR132" s="25"/>
      <c r="WS132" s="25"/>
      <c r="WT132" s="25"/>
      <c r="WU132" s="25"/>
      <c r="WV132" s="25"/>
      <c r="WW132" s="25"/>
      <c r="WX132" s="25"/>
      <c r="WY132" s="25"/>
      <c r="WZ132" s="25"/>
      <c r="XA132" s="25"/>
      <c r="XB132" s="25"/>
      <c r="XC132" s="25"/>
      <c r="XD132" s="25"/>
      <c r="XE132" s="25"/>
      <c r="XF132" s="25"/>
      <c r="XG132" s="25"/>
      <c r="XH132" s="25"/>
      <c r="XI132" s="25"/>
      <c r="XJ132" s="25"/>
      <c r="XK132" s="25"/>
      <c r="XL132" s="25"/>
      <c r="XM132" s="25"/>
      <c r="XN132" s="25"/>
      <c r="XO132" s="25"/>
      <c r="XP132" s="25"/>
      <c r="XQ132" s="25"/>
      <c r="XR132" s="25"/>
      <c r="XS132" s="25"/>
      <c r="XT132" s="25"/>
      <c r="XU132" s="25"/>
      <c r="XV132" s="25"/>
      <c r="XW132" s="25"/>
      <c r="XX132" s="25"/>
      <c r="XY132" s="25"/>
      <c r="XZ132" s="25"/>
      <c r="YA132" s="25"/>
      <c r="YB132" s="25"/>
      <c r="YC132" s="25"/>
      <c r="YD132" s="25"/>
      <c r="YE132" s="25"/>
      <c r="YF132" s="25"/>
      <c r="YG132" s="25"/>
      <c r="YH132" s="25"/>
      <c r="YI132" s="25"/>
      <c r="YJ132" s="25"/>
      <c r="YK132" s="25"/>
      <c r="YL132" s="25"/>
      <c r="YM132" s="25"/>
      <c r="YN132" s="25"/>
      <c r="YO132" s="25"/>
      <c r="YP132" s="25"/>
      <c r="YQ132" s="25"/>
      <c r="YR132" s="25"/>
      <c r="YS132" s="25"/>
      <c r="YT132" s="25"/>
      <c r="YU132" s="25"/>
      <c r="YV132" s="25"/>
      <c r="YW132" s="25"/>
      <c r="YX132" s="25"/>
      <c r="YY132" s="25"/>
      <c r="YZ132" s="25"/>
      <c r="ZA132" s="25"/>
      <c r="ZB132" s="25"/>
      <c r="ZC132" s="25"/>
      <c r="ZD132" s="25"/>
      <c r="ZE132" s="25"/>
      <c r="ZF132" s="25"/>
      <c r="ZG132" s="25"/>
      <c r="ZH132" s="25"/>
      <c r="ZI132" s="25"/>
      <c r="ZJ132" s="25"/>
      <c r="ZK132" s="25"/>
      <c r="ZL132" s="25"/>
      <c r="ZM132" s="25"/>
      <c r="ZN132" s="25"/>
      <c r="ZO132" s="25"/>
      <c r="ZP132" s="25"/>
      <c r="ZQ132" s="25"/>
      <c r="ZR132" s="25"/>
      <c r="ZS132" s="25"/>
      <c r="ZT132" s="25"/>
      <c r="ZU132" s="25"/>
      <c r="ZV132" s="25"/>
      <c r="ZW132" s="25"/>
      <c r="ZX132" s="25"/>
      <c r="ZY132" s="25"/>
      <c r="ZZ132" s="25"/>
      <c r="AAA132" s="25"/>
      <c r="AAB132" s="25"/>
      <c r="AAC132" s="25"/>
      <c r="AAD132" s="25"/>
      <c r="AAE132" s="25"/>
      <c r="AAF132" s="25"/>
      <c r="AAG132" s="25"/>
      <c r="AAH132" s="25"/>
      <c r="AAI132" s="25"/>
      <c r="AAJ132" s="25"/>
      <c r="AAK132" s="25"/>
      <c r="AAL132" s="25"/>
      <c r="AAM132" s="25"/>
      <c r="AAN132" s="25"/>
      <c r="AAO132" s="25"/>
      <c r="AAP132" s="25"/>
      <c r="AAQ132" s="25"/>
      <c r="AAR132" s="25"/>
      <c r="AAS132" s="25"/>
      <c r="AAT132" s="25"/>
      <c r="AAU132" s="25"/>
      <c r="AAV132" s="25"/>
      <c r="AAW132" s="25"/>
      <c r="AAX132" s="25"/>
      <c r="AAY132" s="25"/>
      <c r="AAZ132" s="25"/>
      <c r="ABA132" s="25"/>
      <c r="ABB132" s="25"/>
      <c r="ABC132" s="25"/>
      <c r="ABD132" s="25"/>
      <c r="ABE132" s="25"/>
      <c r="ABF132" s="25"/>
      <c r="ABG132" s="25"/>
      <c r="ABH132" s="25"/>
      <c r="ABI132" s="25"/>
      <c r="ABJ132" s="25"/>
      <c r="ABK132" s="25"/>
      <c r="ABL132" s="25"/>
      <c r="ABM132" s="25"/>
      <c r="ABN132" s="25"/>
      <c r="ABO132" s="25"/>
      <c r="ABP132" s="25"/>
      <c r="ABQ132" s="25"/>
      <c r="ABR132" s="25"/>
      <c r="ABS132" s="25"/>
      <c r="ABT132" s="25"/>
      <c r="ABU132" s="25"/>
      <c r="ABV132" s="25"/>
      <c r="ABW132" s="25"/>
      <c r="ABX132" s="25"/>
      <c r="ABY132" s="25"/>
      <c r="ABZ132" s="25"/>
      <c r="ACA132" s="25"/>
      <c r="ACB132" s="25"/>
      <c r="ACC132" s="25"/>
      <c r="ACD132" s="25"/>
      <c r="ACE132" s="25"/>
      <c r="ACF132" s="25"/>
      <c r="ACG132" s="25"/>
      <c r="ACH132" s="25"/>
      <c r="ACI132" s="25"/>
      <c r="ACJ132" s="25"/>
      <c r="ACK132" s="25"/>
      <c r="ACL132" s="25"/>
      <c r="ACM132" s="25"/>
      <c r="ACN132" s="25"/>
      <c r="ACO132" s="25"/>
      <c r="ACP132" s="25"/>
      <c r="ACQ132" s="25"/>
      <c r="ACR132" s="25"/>
      <c r="ACS132" s="25"/>
      <c r="ACT132" s="25"/>
      <c r="ACU132" s="25"/>
      <c r="ACV132" s="25"/>
      <c r="ACW132" s="25"/>
      <c r="ACX132" s="25"/>
      <c r="ACY132" s="25"/>
      <c r="ACZ132" s="25"/>
      <c r="ADA132" s="25"/>
      <c r="ADB132" s="25"/>
      <c r="ADC132" s="25"/>
      <c r="ADD132" s="25"/>
      <c r="ADE132" s="25"/>
      <c r="ADF132" s="25"/>
      <c r="ADG132" s="25"/>
      <c r="ADH132" s="25"/>
      <c r="ADI132" s="25"/>
      <c r="ADJ132" s="25"/>
      <c r="ADK132" s="25"/>
      <c r="ADL132" s="25"/>
      <c r="ADM132" s="25"/>
      <c r="ADN132" s="25"/>
      <c r="ADO132" s="25"/>
      <c r="ADP132" s="25"/>
      <c r="ADQ132" s="25"/>
      <c r="ADR132" s="25"/>
      <c r="ADS132" s="25"/>
      <c r="ADT132" s="25"/>
      <c r="ADU132" s="25"/>
      <c r="ADV132" s="25"/>
      <c r="ADW132" s="25"/>
      <c r="ADX132" s="25"/>
      <c r="ADY132" s="25"/>
      <c r="ADZ132" s="25"/>
      <c r="AEA132" s="25"/>
      <c r="AEB132" s="25"/>
      <c r="AEC132" s="25"/>
      <c r="AED132" s="25"/>
      <c r="AEE132" s="25"/>
      <c r="AEF132" s="25"/>
      <c r="AEG132" s="25"/>
      <c r="AEH132" s="25"/>
      <c r="AEI132" s="25"/>
      <c r="AEJ132" s="25"/>
      <c r="AEK132" s="25"/>
      <c r="AEL132" s="25"/>
      <c r="AEM132" s="25"/>
      <c r="AEN132" s="25"/>
      <c r="AEO132" s="25"/>
      <c r="AEP132" s="25"/>
      <c r="AEQ132" s="25"/>
      <c r="AER132" s="25"/>
      <c r="AES132" s="25"/>
      <c r="AET132" s="25"/>
      <c r="AEU132" s="25"/>
      <c r="AEV132" s="25"/>
      <c r="AEW132" s="25"/>
      <c r="AEX132" s="25"/>
      <c r="AEY132" s="25"/>
      <c r="AEZ132" s="25"/>
      <c r="AFA132" s="25"/>
      <c r="AFB132" s="25"/>
      <c r="AFC132" s="25"/>
      <c r="AFD132" s="25"/>
      <c r="AFE132" s="25"/>
      <c r="AFF132" s="25"/>
      <c r="AFG132" s="25"/>
      <c r="AFH132" s="25"/>
      <c r="AFI132" s="25"/>
      <c r="AFJ132" s="25"/>
      <c r="AFK132" s="25"/>
      <c r="AFL132" s="25"/>
      <c r="AFM132" s="25"/>
      <c r="AFN132" s="25"/>
      <c r="AFO132" s="25"/>
      <c r="AFP132" s="25"/>
      <c r="AFQ132" s="25"/>
      <c r="AFR132" s="25"/>
      <c r="AFS132" s="25"/>
      <c r="AFT132" s="25"/>
      <c r="AFU132" s="25"/>
      <c r="AFV132" s="25"/>
      <c r="AFW132" s="25"/>
      <c r="AFX132" s="25"/>
      <c r="AFY132" s="25"/>
      <c r="AFZ132" s="25"/>
      <c r="AGA132" s="25"/>
      <c r="AGB132" s="25"/>
      <c r="AGC132" s="25"/>
      <c r="AGD132" s="25"/>
      <c r="AGE132" s="25"/>
      <c r="AGF132" s="25"/>
      <c r="AGG132" s="25"/>
      <c r="AGH132" s="25"/>
      <c r="AGI132" s="25"/>
      <c r="AGJ132" s="25"/>
      <c r="AGK132" s="25"/>
      <c r="AGL132" s="25"/>
      <c r="AGM132" s="25"/>
      <c r="AGN132" s="25"/>
      <c r="AGO132" s="25"/>
      <c r="AGP132" s="25"/>
      <c r="AGQ132" s="25"/>
      <c r="AGR132" s="25"/>
      <c r="AGS132" s="25"/>
      <c r="AGT132" s="25"/>
      <c r="AGU132" s="25"/>
      <c r="AGV132" s="25"/>
      <c r="AGW132" s="25"/>
      <c r="AGX132" s="25"/>
      <c r="AGY132" s="25"/>
      <c r="AGZ132" s="25"/>
      <c r="AHA132" s="25"/>
      <c r="AHB132" s="25"/>
      <c r="AHC132" s="25"/>
      <c r="AHD132" s="25"/>
      <c r="AHE132" s="25"/>
      <c r="AHF132" s="25"/>
      <c r="AHG132" s="25"/>
      <c r="AHH132" s="25"/>
      <c r="AHI132" s="25"/>
      <c r="AHJ132" s="25"/>
      <c r="AHK132" s="25"/>
      <c r="AHL132" s="25"/>
      <c r="AHM132" s="25"/>
      <c r="AHN132" s="25"/>
      <c r="AHO132" s="25"/>
      <c r="AHP132" s="25"/>
      <c r="AHQ132" s="25"/>
      <c r="AHR132" s="25"/>
      <c r="AHS132" s="25"/>
      <c r="AHT132" s="25"/>
      <c r="AHU132" s="25"/>
      <c r="AHV132" s="25"/>
      <c r="AHW132" s="25"/>
      <c r="AHX132" s="25"/>
      <c r="AHY132" s="25"/>
      <c r="AHZ132" s="25"/>
      <c r="AIA132" s="25"/>
      <c r="AIB132" s="25"/>
      <c r="AIC132" s="25"/>
      <c r="AID132" s="25"/>
      <c r="AIE132" s="25"/>
      <c r="AIF132" s="25"/>
      <c r="AIG132" s="25"/>
      <c r="AIH132" s="25"/>
      <c r="AII132" s="25"/>
      <c r="AIJ132" s="25"/>
      <c r="AIK132" s="25"/>
      <c r="AIL132" s="25"/>
      <c r="AIM132" s="25"/>
      <c r="AIN132" s="25"/>
      <c r="AIO132" s="25"/>
      <c r="AIP132" s="25"/>
      <c r="AIQ132" s="25"/>
      <c r="AIR132" s="25"/>
      <c r="AIS132" s="25"/>
      <c r="AIT132" s="25"/>
      <c r="AIU132" s="25"/>
      <c r="AIV132" s="25"/>
      <c r="AIW132" s="25"/>
      <c r="AIX132" s="25"/>
      <c r="AIY132" s="25"/>
      <c r="AIZ132" s="25"/>
      <c r="AJA132" s="25"/>
      <c r="AJB132" s="25"/>
      <c r="AJC132" s="25"/>
      <c r="AJD132" s="25"/>
      <c r="AJE132" s="25"/>
      <c r="AJF132" s="25"/>
      <c r="AJG132" s="25"/>
      <c r="AJH132" s="25"/>
      <c r="AJI132" s="25"/>
      <c r="AJJ132" s="25"/>
      <c r="AJK132" s="25"/>
      <c r="AJL132" s="25"/>
      <c r="AJM132" s="25"/>
      <c r="AJN132" s="25"/>
      <c r="AJO132" s="25"/>
      <c r="AJP132" s="25"/>
      <c r="AJQ132" s="25"/>
      <c r="AJR132" s="25"/>
      <c r="AJS132" s="25"/>
      <c r="AJT132" s="25"/>
      <c r="AJU132" s="25"/>
      <c r="AJV132" s="25"/>
      <c r="AJW132" s="25"/>
      <c r="AJX132" s="25"/>
      <c r="AJY132" s="25"/>
      <c r="AJZ132" s="25"/>
      <c r="AKA132" s="25"/>
      <c r="AKB132" s="25"/>
      <c r="AKC132" s="25"/>
      <c r="AKD132" s="25"/>
      <c r="AKE132" s="25"/>
      <c r="AKF132" s="25"/>
      <c r="AKG132" s="25"/>
      <c r="AKH132" s="25"/>
      <c r="AKI132" s="25"/>
      <c r="AKJ132" s="25"/>
      <c r="AKK132" s="25"/>
      <c r="AKL132" s="25"/>
      <c r="AKM132" s="25"/>
      <c r="AKN132" s="25"/>
      <c r="AKO132" s="25"/>
      <c r="AKP132" s="25"/>
      <c r="AKQ132" s="25"/>
      <c r="AKR132" s="25"/>
      <c r="AKS132" s="25"/>
      <c r="AKT132" s="25"/>
      <c r="AKU132" s="25"/>
      <c r="AKV132" s="25"/>
      <c r="AKW132" s="25"/>
      <c r="AKX132" s="25"/>
      <c r="AKY132" s="25"/>
      <c r="AKZ132" s="25"/>
      <c r="ALA132" s="25"/>
      <c r="ALB132" s="25"/>
      <c r="ALC132" s="25"/>
      <c r="ALD132" s="25"/>
      <c r="ALE132" s="25"/>
      <c r="ALF132" s="25"/>
      <c r="ALG132" s="25"/>
      <c r="ALH132" s="25"/>
      <c r="ALI132" s="25"/>
      <c r="ALJ132" s="25"/>
      <c r="ALK132" s="25"/>
      <c r="ALL132" s="25"/>
      <c r="ALM132" s="25"/>
      <c r="ALN132" s="25"/>
      <c r="ALO132" s="25"/>
      <c r="ALP132" s="25"/>
      <c r="ALQ132" s="25"/>
      <c r="ALR132" s="25"/>
      <c r="ALS132" s="25"/>
      <c r="ALT132" s="25"/>
      <c r="ALU132" s="25"/>
      <c r="ALV132" s="25"/>
      <c r="ALW132" s="25"/>
      <c r="ALX132" s="25"/>
      <c r="ALY132" s="25"/>
      <c r="ALZ132" s="25"/>
      <c r="AMA132" s="25"/>
      <c r="AMB132" s="25"/>
      <c r="AMC132" s="25"/>
      <c r="AMD132" s="25"/>
      <c r="AME132" s="25"/>
      <c r="AMF132" s="25"/>
      <c r="AMG132" s="25"/>
      <c r="AMH132" s="25"/>
      <c r="AMI132" s="25"/>
      <c r="AMJ132" s="25"/>
      <c r="AMK132" s="25"/>
      <c r="AML132" s="25"/>
      <c r="AMM132" s="25"/>
      <c r="AMN132" s="25"/>
      <c r="AMO132" s="25"/>
      <c r="AMP132" s="25"/>
      <c r="AMQ132" s="25"/>
      <c r="AMR132" s="25"/>
      <c r="AMS132" s="25"/>
      <c r="AMT132" s="25"/>
      <c r="AMU132" s="25"/>
      <c r="AMV132" s="25"/>
      <c r="AMW132" s="25"/>
      <c r="AMX132" s="25"/>
      <c r="AMY132" s="25"/>
      <c r="AMZ132" s="25"/>
      <c r="ANA132" s="25"/>
      <c r="ANB132" s="25"/>
      <c r="ANC132" s="25"/>
      <c r="AND132" s="25"/>
      <c r="ANE132" s="25"/>
      <c r="ANF132" s="25"/>
      <c r="ANG132" s="25"/>
      <c r="ANH132" s="25"/>
      <c r="ANI132" s="25"/>
      <c r="ANJ132" s="25"/>
      <c r="ANK132" s="25"/>
      <c r="ANL132" s="25"/>
      <c r="ANM132" s="25"/>
      <c r="ANN132" s="25"/>
      <c r="ANO132" s="25"/>
      <c r="ANP132" s="25"/>
      <c r="ANQ132" s="25"/>
      <c r="ANR132" s="25"/>
      <c r="ANS132" s="25"/>
      <c r="ANT132" s="25"/>
      <c r="ANU132" s="25"/>
      <c r="ANV132" s="25"/>
      <c r="ANW132" s="25"/>
      <c r="ANX132" s="25"/>
      <c r="ANY132" s="25"/>
      <c r="ANZ132" s="25"/>
      <c r="AOA132" s="25"/>
      <c r="AOB132" s="25"/>
      <c r="AOC132" s="25"/>
      <c r="AOD132" s="25"/>
      <c r="AOE132" s="25"/>
      <c r="AOF132" s="25"/>
      <c r="AOG132" s="25"/>
      <c r="AOH132" s="25"/>
      <c r="AOI132" s="25"/>
      <c r="AOJ132" s="25"/>
      <c r="AOK132" s="25"/>
      <c r="AOL132" s="25"/>
      <c r="AOM132" s="25"/>
      <c r="AON132" s="25"/>
      <c r="AOO132" s="25"/>
      <c r="AOP132" s="25"/>
      <c r="AOQ132" s="25"/>
      <c r="AOR132" s="25"/>
      <c r="AOS132" s="25"/>
      <c r="AOT132" s="25"/>
      <c r="AOU132" s="25"/>
      <c r="AOV132" s="25"/>
      <c r="AOW132" s="25"/>
      <c r="AOX132" s="25"/>
      <c r="AOY132" s="25"/>
      <c r="AOZ132" s="25"/>
      <c r="APA132" s="25"/>
      <c r="APB132" s="25"/>
      <c r="APC132" s="25"/>
      <c r="APD132" s="25"/>
      <c r="APE132" s="25"/>
      <c r="APF132" s="25"/>
      <c r="APG132" s="25"/>
      <c r="APH132" s="25"/>
      <c r="API132" s="25"/>
      <c r="APJ132" s="25"/>
      <c r="APK132" s="25"/>
      <c r="APL132" s="25"/>
      <c r="APM132" s="25"/>
      <c r="APN132" s="25"/>
      <c r="APO132" s="25"/>
      <c r="APP132" s="25"/>
      <c r="APQ132" s="25"/>
      <c r="APR132" s="25"/>
      <c r="APS132" s="25"/>
      <c r="APT132" s="25"/>
      <c r="APU132" s="25"/>
      <c r="APV132" s="25"/>
      <c r="APW132" s="25"/>
      <c r="APX132" s="25"/>
      <c r="APY132" s="25"/>
      <c r="APZ132" s="25"/>
      <c r="AQA132" s="25"/>
      <c r="AQB132" s="25"/>
      <c r="AQC132" s="25"/>
      <c r="AQD132" s="25"/>
      <c r="AQE132" s="25"/>
      <c r="AQF132" s="25"/>
      <c r="AQG132" s="25"/>
      <c r="AQH132" s="25"/>
      <c r="AQI132" s="25"/>
      <c r="AQJ132" s="25"/>
      <c r="AQK132" s="25"/>
      <c r="AQL132" s="25"/>
      <c r="AQM132" s="25"/>
      <c r="AQN132" s="25"/>
      <c r="AQO132" s="25"/>
      <c r="AQP132" s="25"/>
      <c r="AQQ132" s="25"/>
      <c r="AQR132" s="25"/>
      <c r="AQS132" s="25"/>
      <c r="AQT132" s="25"/>
      <c r="AQU132" s="25"/>
      <c r="AQV132" s="25"/>
      <c r="AQW132" s="25"/>
      <c r="AQX132" s="25"/>
      <c r="AQY132" s="25"/>
      <c r="AQZ132" s="25"/>
      <c r="ARA132" s="25"/>
      <c r="ARB132" s="25"/>
      <c r="ARC132" s="25"/>
      <c r="ARD132" s="25"/>
      <c r="ARE132" s="25"/>
      <c r="ARF132" s="25"/>
      <c r="ARG132" s="25"/>
      <c r="ARH132" s="25"/>
      <c r="ARI132" s="25"/>
      <c r="ARJ132" s="25"/>
      <c r="ARK132" s="25"/>
      <c r="ARL132" s="25"/>
      <c r="ARM132" s="25"/>
      <c r="ARN132" s="25"/>
      <c r="ARO132" s="25"/>
      <c r="ARP132" s="25"/>
      <c r="ARQ132" s="25"/>
      <c r="ARR132" s="25"/>
      <c r="ARS132" s="25"/>
      <c r="ART132" s="25"/>
      <c r="ARU132" s="25"/>
      <c r="ARV132" s="25"/>
      <c r="ARW132" s="25"/>
      <c r="ARX132" s="25"/>
      <c r="ARY132" s="25"/>
      <c r="ARZ132" s="25"/>
      <c r="ASA132" s="25"/>
      <c r="ASB132" s="25"/>
      <c r="ASC132" s="25"/>
      <c r="ASD132" s="25"/>
      <c r="ASE132" s="25"/>
      <c r="ASF132" s="25"/>
      <c r="ASG132" s="25"/>
      <c r="ASH132" s="25"/>
      <c r="ASI132" s="25"/>
      <c r="ASJ132" s="25"/>
      <c r="ASK132" s="25"/>
      <c r="ASL132" s="25"/>
      <c r="ASM132" s="25"/>
      <c r="ASN132" s="25"/>
      <c r="ASO132" s="25"/>
      <c r="ASP132" s="25"/>
      <c r="ASQ132" s="25"/>
      <c r="ASR132" s="25"/>
      <c r="ASS132" s="25"/>
      <c r="AST132" s="25"/>
      <c r="ASU132" s="25"/>
      <c r="ASV132" s="25"/>
      <c r="ASW132" s="25"/>
      <c r="ASX132" s="25"/>
      <c r="ASY132" s="25"/>
      <c r="ASZ132" s="25"/>
      <c r="ATA132" s="25"/>
      <c r="ATB132" s="25"/>
      <c r="ATC132" s="25"/>
      <c r="ATD132" s="25"/>
      <c r="ATE132" s="25"/>
      <c r="ATF132" s="25"/>
      <c r="ATG132" s="25"/>
      <c r="ATH132" s="25"/>
      <c r="ATI132" s="25"/>
      <c r="ATJ132" s="25"/>
      <c r="ATK132" s="25"/>
      <c r="ATL132" s="25"/>
      <c r="ATM132" s="25"/>
      <c r="ATN132" s="25"/>
      <c r="ATO132" s="25"/>
      <c r="ATP132" s="25"/>
      <c r="ATQ132" s="25"/>
      <c r="ATR132" s="25"/>
      <c r="ATS132" s="25"/>
      <c r="ATT132" s="25"/>
      <c r="ATU132" s="25"/>
      <c r="ATV132" s="25"/>
      <c r="ATW132" s="25"/>
      <c r="ATX132" s="25"/>
      <c r="ATY132" s="25"/>
      <c r="ATZ132" s="25"/>
      <c r="AUA132" s="25"/>
      <c r="AUB132" s="25"/>
      <c r="AUC132" s="25"/>
      <c r="AUD132" s="25"/>
      <c r="AUE132" s="25"/>
      <c r="AUF132" s="25"/>
      <c r="AUG132" s="25"/>
      <c r="AUH132" s="25"/>
      <c r="AUI132" s="25"/>
      <c r="AUJ132" s="25"/>
      <c r="AUK132" s="25"/>
      <c r="AUL132" s="25"/>
      <c r="AUM132" s="25"/>
      <c r="AUN132" s="25"/>
      <c r="AUO132" s="25"/>
      <c r="AUP132" s="25"/>
      <c r="AUQ132" s="25"/>
      <c r="AUR132" s="25"/>
      <c r="AUS132" s="25"/>
      <c r="AUT132" s="25"/>
      <c r="AUU132" s="25"/>
      <c r="AUV132" s="25"/>
      <c r="AUW132" s="25"/>
      <c r="AUX132" s="25"/>
      <c r="AUY132" s="25"/>
      <c r="AUZ132" s="25"/>
      <c r="AVA132" s="25"/>
      <c r="AVB132" s="25"/>
      <c r="AVC132" s="25"/>
      <c r="AVD132" s="25"/>
      <c r="AVE132" s="25"/>
      <c r="AVF132" s="25"/>
      <c r="AVG132" s="25"/>
      <c r="AVH132" s="25"/>
      <c r="AVI132" s="25"/>
      <c r="AVJ132" s="25"/>
      <c r="AVK132" s="25"/>
      <c r="AVL132" s="25"/>
      <c r="AVM132" s="25"/>
      <c r="AVN132" s="25"/>
      <c r="AVO132" s="25"/>
      <c r="AVP132" s="25"/>
      <c r="AVQ132" s="25"/>
      <c r="AVR132" s="25"/>
      <c r="AVS132" s="25"/>
      <c r="AVT132" s="25"/>
      <c r="AVU132" s="25"/>
      <c r="AVV132" s="25"/>
      <c r="AVW132" s="25"/>
      <c r="AVX132" s="25"/>
      <c r="AVY132" s="25"/>
      <c r="AVZ132" s="25"/>
      <c r="AWA132" s="25"/>
      <c r="AWB132" s="25"/>
      <c r="AWC132" s="25"/>
      <c r="AWD132" s="25"/>
      <c r="AWE132" s="25"/>
      <c r="AWF132" s="25"/>
      <c r="AWG132" s="25"/>
      <c r="AWH132" s="25"/>
      <c r="AWI132" s="25"/>
      <c r="AWJ132" s="25"/>
      <c r="AWK132" s="25"/>
      <c r="AWL132" s="25"/>
      <c r="AWM132" s="25"/>
      <c r="AWN132" s="25"/>
      <c r="AWO132" s="25"/>
      <c r="AWP132" s="25"/>
      <c r="AWQ132" s="25"/>
      <c r="AWR132" s="25"/>
      <c r="AWS132" s="25"/>
      <c r="AWT132" s="25"/>
      <c r="AWU132" s="25"/>
      <c r="AWV132" s="25"/>
      <c r="AWW132" s="25"/>
      <c r="AWX132" s="25"/>
      <c r="AWY132" s="25"/>
      <c r="AWZ132" s="25"/>
      <c r="AXA132" s="25"/>
      <c r="AXB132" s="25"/>
      <c r="AXC132" s="25"/>
      <c r="AXD132" s="25"/>
      <c r="AXE132" s="25"/>
      <c r="AXF132" s="25"/>
      <c r="AXG132" s="25"/>
      <c r="AXH132" s="25"/>
      <c r="AXI132" s="25"/>
      <c r="AXJ132" s="25"/>
      <c r="AXK132" s="25"/>
      <c r="AXL132" s="25"/>
      <c r="AXM132" s="25"/>
      <c r="AXN132" s="25"/>
      <c r="AXO132" s="25"/>
      <c r="AXP132" s="25"/>
      <c r="AXQ132" s="25"/>
      <c r="AXR132" s="25"/>
      <c r="AXS132" s="25"/>
      <c r="AXT132" s="25"/>
      <c r="AXU132" s="25"/>
      <c r="AXV132" s="25"/>
      <c r="AXW132" s="25"/>
      <c r="AXX132" s="25"/>
      <c r="AXY132" s="25"/>
      <c r="AXZ132" s="25"/>
      <c r="AYA132" s="25"/>
      <c r="AYB132" s="25"/>
      <c r="AYC132" s="25"/>
      <c r="AYD132" s="25"/>
      <c r="AYE132" s="25"/>
      <c r="AYF132" s="25"/>
      <c r="AYG132" s="25"/>
      <c r="AYH132" s="25"/>
      <c r="AYI132" s="25"/>
      <c r="AYJ132" s="25"/>
      <c r="AYK132" s="25"/>
      <c r="AYL132" s="25"/>
      <c r="AYM132" s="25"/>
      <c r="AYN132" s="25"/>
      <c r="AYO132" s="25"/>
      <c r="AYP132" s="25"/>
      <c r="AYQ132" s="25"/>
      <c r="AYR132" s="25"/>
      <c r="AYS132" s="25"/>
      <c r="AYT132" s="25"/>
      <c r="AYU132" s="25"/>
      <c r="AYV132" s="25"/>
      <c r="AYW132" s="25"/>
      <c r="AYX132" s="25"/>
      <c r="AYY132" s="25"/>
      <c r="AYZ132" s="25"/>
      <c r="AZA132" s="25"/>
      <c r="AZB132" s="25"/>
      <c r="AZC132" s="25"/>
      <c r="AZD132" s="25"/>
      <c r="AZE132" s="25"/>
      <c r="AZF132" s="25"/>
      <c r="AZG132" s="25"/>
      <c r="AZH132" s="25"/>
      <c r="AZI132" s="25"/>
      <c r="AZJ132" s="25"/>
      <c r="AZK132" s="25"/>
      <c r="AZL132" s="25"/>
      <c r="AZM132" s="25"/>
      <c r="AZN132" s="25"/>
      <c r="AZO132" s="66"/>
      <c r="AZP132" s="66"/>
      <c r="AZQ132" s="66"/>
      <c r="AZR132" s="66"/>
      <c r="AZS132" s="66"/>
      <c r="AZT132" s="66"/>
      <c r="AZU132" s="66"/>
      <c r="AZV132" s="66"/>
      <c r="AZW132" s="66"/>
      <c r="AZX132" s="66"/>
      <c r="AZY132" s="66"/>
      <c r="AZZ132" s="66"/>
      <c r="BAA132" s="66"/>
      <c r="BAB132" s="66"/>
      <c r="BAC132" s="66"/>
      <c r="BAD132" s="66"/>
      <c r="BAE132" s="66"/>
      <c r="BAF132" s="66"/>
      <c r="BAG132" s="66"/>
      <c r="BAH132" s="66"/>
      <c r="BAI132" s="25"/>
      <c r="BAJ132" s="25"/>
      <c r="BAK132" s="25"/>
      <c r="BAL132" s="25"/>
      <c r="BAM132" s="25"/>
      <c r="BAN132" s="25"/>
      <c r="BAO132" s="25"/>
      <c r="BAP132" s="25"/>
      <c r="BAQ132" s="25"/>
      <c r="BAR132" s="25"/>
      <c r="BAS132" s="25"/>
      <c r="BAT132" s="25"/>
    </row>
    <row r="133" spans="1:1398" s="110" customFormat="1" ht="20.100000000000001" customHeight="1" x14ac:dyDescent="0.25">
      <c r="A133" s="111" t="s">
        <v>169</v>
      </c>
      <c r="B133" s="312"/>
      <c r="C133" s="408"/>
      <c r="D133" s="408"/>
      <c r="E133" s="408"/>
      <c r="F133" s="408"/>
      <c r="G133" s="408"/>
      <c r="H133" s="66"/>
      <c r="I133" s="111" t="s">
        <v>170</v>
      </c>
      <c r="J133" s="312"/>
      <c r="K133" s="408"/>
      <c r="L133" s="408"/>
      <c r="M133" s="408"/>
      <c r="N133" s="408"/>
      <c r="O133" s="408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  <c r="IO133" s="25"/>
      <c r="IP133" s="25"/>
      <c r="IQ133" s="25"/>
      <c r="IR133" s="25"/>
      <c r="IS133" s="25"/>
      <c r="IT133" s="25"/>
      <c r="IU133" s="25"/>
      <c r="IV133" s="25"/>
      <c r="IW133" s="25"/>
      <c r="IX133" s="25"/>
      <c r="IY133" s="25"/>
      <c r="IZ133" s="25"/>
      <c r="JA133" s="25"/>
      <c r="JB133" s="25"/>
      <c r="JC133" s="25"/>
      <c r="JD133" s="25"/>
      <c r="JE133" s="25"/>
      <c r="JF133" s="25"/>
      <c r="JG133" s="25"/>
      <c r="JH133" s="25"/>
      <c r="JI133" s="25"/>
      <c r="JJ133" s="25"/>
      <c r="JK133" s="25"/>
      <c r="JL133" s="25"/>
      <c r="JM133" s="25"/>
      <c r="JN133" s="25"/>
      <c r="JO133" s="25"/>
      <c r="JP133" s="25"/>
      <c r="JQ133" s="25"/>
      <c r="JR133" s="25"/>
      <c r="JS133" s="25"/>
      <c r="JT133" s="25"/>
      <c r="JU133" s="25"/>
      <c r="JV133" s="25"/>
      <c r="JW133" s="25"/>
      <c r="JX133" s="25"/>
      <c r="JY133" s="25"/>
      <c r="JZ133" s="25"/>
      <c r="KA133" s="25"/>
      <c r="KB133" s="25"/>
      <c r="KC133" s="25"/>
      <c r="KD133" s="25"/>
      <c r="KE133" s="25"/>
      <c r="KF133" s="25"/>
      <c r="KG133" s="25"/>
      <c r="KH133" s="25"/>
      <c r="KI133" s="25"/>
      <c r="KJ133" s="25"/>
      <c r="KK133" s="25"/>
      <c r="KL133" s="25"/>
      <c r="KM133" s="25"/>
      <c r="KN133" s="25"/>
      <c r="KO133" s="25"/>
      <c r="KP133" s="25"/>
      <c r="KQ133" s="25"/>
      <c r="KR133" s="25"/>
      <c r="KS133" s="25"/>
      <c r="KT133" s="25"/>
      <c r="KU133" s="25"/>
      <c r="KV133" s="25"/>
      <c r="KW133" s="25"/>
      <c r="KX133" s="25"/>
      <c r="KY133" s="25"/>
      <c r="KZ133" s="25"/>
      <c r="LA133" s="25"/>
      <c r="LB133" s="25"/>
      <c r="LC133" s="25"/>
      <c r="LD133" s="25"/>
      <c r="LE133" s="25"/>
      <c r="LF133" s="25"/>
      <c r="LG133" s="25"/>
      <c r="LH133" s="25"/>
      <c r="LI133" s="25"/>
      <c r="LJ133" s="25"/>
      <c r="LK133" s="25"/>
      <c r="LL133" s="25"/>
      <c r="LM133" s="25"/>
      <c r="LN133" s="25"/>
      <c r="LO133" s="25"/>
      <c r="LP133" s="25"/>
      <c r="LQ133" s="25"/>
      <c r="LR133" s="25"/>
      <c r="LS133" s="25"/>
      <c r="LT133" s="25"/>
      <c r="LU133" s="25"/>
      <c r="LV133" s="25"/>
      <c r="LW133" s="25"/>
      <c r="LX133" s="25"/>
      <c r="LY133" s="25"/>
      <c r="LZ133" s="25"/>
      <c r="MA133" s="25"/>
      <c r="MB133" s="25"/>
      <c r="MC133" s="25"/>
      <c r="MD133" s="25"/>
      <c r="ME133" s="25"/>
      <c r="MF133" s="25"/>
      <c r="MG133" s="25"/>
      <c r="MH133" s="25"/>
      <c r="MI133" s="25"/>
      <c r="MJ133" s="25"/>
      <c r="MK133" s="25"/>
      <c r="ML133" s="25"/>
      <c r="MM133" s="25"/>
      <c r="MN133" s="25"/>
      <c r="MO133" s="25"/>
      <c r="MP133" s="25"/>
      <c r="MQ133" s="25"/>
      <c r="MR133" s="25"/>
      <c r="MS133" s="25"/>
      <c r="MT133" s="25"/>
      <c r="MU133" s="25"/>
      <c r="MV133" s="25"/>
      <c r="MW133" s="25"/>
      <c r="MX133" s="25"/>
      <c r="MY133" s="25"/>
      <c r="MZ133" s="25"/>
      <c r="NA133" s="25"/>
      <c r="NB133" s="25"/>
      <c r="NC133" s="25"/>
      <c r="ND133" s="25"/>
      <c r="NE133" s="25"/>
      <c r="NF133" s="25"/>
      <c r="NG133" s="25"/>
      <c r="NH133" s="25"/>
      <c r="NI133" s="25"/>
      <c r="NJ133" s="25"/>
      <c r="NK133" s="25"/>
      <c r="NL133" s="25"/>
      <c r="NM133" s="25"/>
      <c r="NN133" s="25"/>
      <c r="NO133" s="25"/>
      <c r="NP133" s="25"/>
      <c r="NQ133" s="25"/>
      <c r="NR133" s="25"/>
      <c r="NS133" s="25"/>
      <c r="NT133" s="25"/>
      <c r="NU133" s="25"/>
      <c r="NV133" s="25"/>
      <c r="NW133" s="25"/>
      <c r="NX133" s="25"/>
      <c r="NY133" s="25"/>
      <c r="NZ133" s="25"/>
      <c r="OA133" s="25"/>
      <c r="OB133" s="25"/>
      <c r="OC133" s="25"/>
      <c r="OD133" s="25"/>
      <c r="OE133" s="25"/>
      <c r="OF133" s="25"/>
      <c r="OG133" s="25"/>
      <c r="OH133" s="25"/>
      <c r="OI133" s="25"/>
      <c r="OJ133" s="25"/>
      <c r="OK133" s="25"/>
      <c r="OL133" s="25"/>
      <c r="OM133" s="25"/>
      <c r="ON133" s="25"/>
      <c r="OO133" s="25"/>
      <c r="OP133" s="25"/>
      <c r="OQ133" s="25"/>
      <c r="OR133" s="25"/>
      <c r="OS133" s="25"/>
      <c r="OT133" s="25"/>
      <c r="OU133" s="25"/>
      <c r="OV133" s="25"/>
      <c r="OW133" s="25"/>
      <c r="OX133" s="25"/>
      <c r="OY133" s="25"/>
      <c r="OZ133" s="25"/>
      <c r="PA133" s="25"/>
      <c r="PB133" s="25"/>
      <c r="PC133" s="25"/>
      <c r="PD133" s="25"/>
      <c r="PE133" s="25"/>
      <c r="PF133" s="25"/>
      <c r="PG133" s="25"/>
      <c r="PH133" s="25"/>
      <c r="PI133" s="25"/>
      <c r="PJ133" s="25"/>
      <c r="PK133" s="25"/>
      <c r="PL133" s="25"/>
      <c r="PM133" s="25"/>
      <c r="PN133" s="25"/>
      <c r="PO133" s="25"/>
      <c r="PP133" s="25"/>
      <c r="PQ133" s="25"/>
      <c r="PR133" s="25"/>
      <c r="PS133" s="25"/>
      <c r="PT133" s="25"/>
      <c r="PU133" s="25"/>
      <c r="PV133" s="25"/>
      <c r="PW133" s="25"/>
      <c r="PX133" s="25"/>
      <c r="PY133" s="25"/>
      <c r="PZ133" s="25"/>
      <c r="QA133" s="25"/>
      <c r="QB133" s="25"/>
      <c r="QC133" s="25"/>
      <c r="QD133" s="25"/>
      <c r="QE133" s="25"/>
      <c r="QF133" s="25"/>
      <c r="QG133" s="25"/>
      <c r="QH133" s="25"/>
      <c r="QI133" s="25"/>
      <c r="QJ133" s="25"/>
      <c r="QK133" s="25"/>
      <c r="QL133" s="25"/>
      <c r="QM133" s="25"/>
      <c r="QN133" s="25"/>
      <c r="QO133" s="25"/>
      <c r="QP133" s="25"/>
      <c r="QQ133" s="25"/>
      <c r="QR133" s="25"/>
      <c r="QS133" s="25"/>
      <c r="QT133" s="25"/>
      <c r="QU133" s="25"/>
      <c r="QV133" s="25"/>
      <c r="QW133" s="25"/>
      <c r="QX133" s="25"/>
      <c r="QY133" s="25"/>
      <c r="QZ133" s="25"/>
      <c r="RA133" s="25"/>
      <c r="RB133" s="25"/>
      <c r="RC133" s="25"/>
      <c r="RD133" s="25"/>
      <c r="RE133" s="25"/>
      <c r="RF133" s="25"/>
      <c r="RG133" s="25"/>
      <c r="RH133" s="25"/>
      <c r="RI133" s="25"/>
      <c r="RJ133" s="25"/>
      <c r="RK133" s="25"/>
      <c r="RL133" s="25"/>
      <c r="RM133" s="25"/>
      <c r="RN133" s="25"/>
      <c r="RO133" s="25"/>
      <c r="RP133" s="25"/>
      <c r="RQ133" s="25"/>
      <c r="RR133" s="25"/>
      <c r="RS133" s="25"/>
      <c r="RT133" s="25"/>
      <c r="RU133" s="25"/>
      <c r="RV133" s="25"/>
      <c r="RW133" s="25"/>
      <c r="RX133" s="25"/>
      <c r="RY133" s="25"/>
      <c r="RZ133" s="25"/>
      <c r="SA133" s="25"/>
      <c r="SB133" s="25"/>
      <c r="SC133" s="25"/>
      <c r="SD133" s="25"/>
      <c r="SE133" s="25"/>
      <c r="SF133" s="25"/>
      <c r="SG133" s="25"/>
      <c r="SH133" s="25"/>
      <c r="SI133" s="25"/>
      <c r="SJ133" s="25"/>
      <c r="SK133" s="25"/>
      <c r="SL133" s="25"/>
      <c r="SM133" s="25"/>
      <c r="SN133" s="25"/>
      <c r="SO133" s="25"/>
      <c r="SP133" s="25"/>
      <c r="SQ133" s="25"/>
      <c r="SR133" s="25"/>
      <c r="SS133" s="25"/>
      <c r="ST133" s="25"/>
      <c r="SU133" s="25"/>
      <c r="SV133" s="25"/>
      <c r="SW133" s="25"/>
      <c r="SX133" s="25"/>
      <c r="SY133" s="25"/>
      <c r="SZ133" s="25"/>
      <c r="TA133" s="25"/>
      <c r="TB133" s="25"/>
      <c r="TC133" s="25"/>
      <c r="TD133" s="25"/>
      <c r="TE133" s="25"/>
      <c r="TF133" s="25"/>
      <c r="TG133" s="25"/>
      <c r="TH133" s="25"/>
      <c r="TI133" s="25"/>
      <c r="TJ133" s="25"/>
      <c r="TK133" s="25"/>
      <c r="TL133" s="25"/>
      <c r="TM133" s="25"/>
      <c r="TN133" s="25"/>
      <c r="TO133" s="25"/>
      <c r="TP133" s="25"/>
      <c r="TQ133" s="25"/>
      <c r="TR133" s="25"/>
      <c r="TS133" s="25"/>
      <c r="TT133" s="25"/>
      <c r="TU133" s="25"/>
      <c r="TV133" s="25"/>
      <c r="TW133" s="25"/>
      <c r="TX133" s="25"/>
      <c r="TY133" s="25"/>
      <c r="TZ133" s="25"/>
      <c r="UA133" s="25"/>
      <c r="UB133" s="25"/>
      <c r="UC133" s="25"/>
      <c r="UD133" s="25"/>
      <c r="UE133" s="25"/>
      <c r="UF133" s="25"/>
      <c r="UG133" s="25"/>
      <c r="UH133" s="25"/>
      <c r="UI133" s="25"/>
      <c r="UJ133" s="25"/>
      <c r="UK133" s="25"/>
      <c r="UL133" s="25"/>
      <c r="UM133" s="25"/>
      <c r="UN133" s="25"/>
      <c r="UO133" s="25"/>
      <c r="UP133" s="25"/>
      <c r="UQ133" s="25"/>
      <c r="UR133" s="25"/>
      <c r="US133" s="25"/>
      <c r="UT133" s="25"/>
      <c r="UU133" s="25"/>
      <c r="UV133" s="25"/>
      <c r="UW133" s="25"/>
      <c r="UX133" s="25"/>
      <c r="UY133" s="25"/>
      <c r="UZ133" s="25"/>
      <c r="VA133" s="25"/>
      <c r="VB133" s="25"/>
      <c r="VC133" s="25"/>
      <c r="VD133" s="25"/>
      <c r="VE133" s="25"/>
      <c r="VF133" s="25"/>
      <c r="VG133" s="25"/>
      <c r="VH133" s="25"/>
      <c r="VI133" s="25"/>
      <c r="VJ133" s="25"/>
      <c r="VK133" s="25"/>
      <c r="VL133" s="25"/>
      <c r="VM133" s="25"/>
      <c r="VN133" s="25"/>
      <c r="VO133" s="25"/>
      <c r="VP133" s="25"/>
      <c r="VQ133" s="25"/>
      <c r="VR133" s="25"/>
      <c r="VS133" s="25"/>
      <c r="VT133" s="25"/>
      <c r="VU133" s="25"/>
      <c r="VV133" s="25"/>
      <c r="VW133" s="25"/>
      <c r="VX133" s="25"/>
      <c r="VY133" s="25"/>
      <c r="VZ133" s="25"/>
      <c r="WA133" s="25"/>
      <c r="WB133" s="25"/>
      <c r="WC133" s="25"/>
      <c r="WD133" s="25"/>
      <c r="WE133" s="25"/>
      <c r="WF133" s="25"/>
      <c r="WG133" s="25"/>
      <c r="WH133" s="25"/>
      <c r="WI133" s="25"/>
      <c r="WJ133" s="25"/>
      <c r="WK133" s="25"/>
      <c r="WL133" s="25"/>
      <c r="WM133" s="25"/>
      <c r="WN133" s="25"/>
      <c r="WO133" s="25"/>
      <c r="WP133" s="25"/>
      <c r="WQ133" s="25"/>
      <c r="WR133" s="25"/>
      <c r="WS133" s="25"/>
      <c r="WT133" s="25"/>
      <c r="WU133" s="25"/>
      <c r="WV133" s="25"/>
      <c r="WW133" s="25"/>
      <c r="WX133" s="25"/>
      <c r="WY133" s="25"/>
      <c r="WZ133" s="25"/>
      <c r="XA133" s="25"/>
      <c r="XB133" s="25"/>
      <c r="XC133" s="25"/>
      <c r="XD133" s="25"/>
      <c r="XE133" s="25"/>
      <c r="XF133" s="25"/>
      <c r="XG133" s="25"/>
      <c r="XH133" s="25"/>
      <c r="XI133" s="25"/>
      <c r="XJ133" s="25"/>
      <c r="XK133" s="25"/>
      <c r="XL133" s="25"/>
      <c r="XM133" s="25"/>
      <c r="XN133" s="25"/>
      <c r="XO133" s="25"/>
      <c r="XP133" s="25"/>
      <c r="XQ133" s="25"/>
      <c r="XR133" s="25"/>
      <c r="XS133" s="25"/>
      <c r="XT133" s="25"/>
      <c r="XU133" s="25"/>
      <c r="XV133" s="25"/>
      <c r="XW133" s="25"/>
      <c r="XX133" s="25"/>
      <c r="XY133" s="25"/>
      <c r="XZ133" s="25"/>
      <c r="YA133" s="25"/>
      <c r="YB133" s="25"/>
      <c r="YC133" s="25"/>
      <c r="YD133" s="25"/>
      <c r="YE133" s="25"/>
      <c r="YF133" s="25"/>
      <c r="YG133" s="25"/>
      <c r="YH133" s="25"/>
      <c r="YI133" s="25"/>
      <c r="YJ133" s="25"/>
      <c r="YK133" s="25"/>
      <c r="YL133" s="25"/>
      <c r="YM133" s="25"/>
      <c r="YN133" s="25"/>
      <c r="YO133" s="25"/>
      <c r="YP133" s="25"/>
      <c r="YQ133" s="25"/>
      <c r="YR133" s="25"/>
      <c r="YS133" s="25"/>
      <c r="YT133" s="25"/>
      <c r="YU133" s="25"/>
      <c r="YV133" s="25"/>
      <c r="YW133" s="25"/>
      <c r="YX133" s="25"/>
      <c r="YY133" s="25"/>
      <c r="YZ133" s="25"/>
      <c r="ZA133" s="25"/>
      <c r="ZB133" s="25"/>
      <c r="ZC133" s="25"/>
      <c r="ZD133" s="25"/>
      <c r="ZE133" s="25"/>
      <c r="ZF133" s="25"/>
      <c r="ZG133" s="25"/>
      <c r="ZH133" s="25"/>
      <c r="ZI133" s="25"/>
      <c r="ZJ133" s="25"/>
      <c r="ZK133" s="25"/>
      <c r="ZL133" s="25"/>
      <c r="ZM133" s="25"/>
      <c r="ZN133" s="25"/>
      <c r="ZO133" s="25"/>
      <c r="ZP133" s="25"/>
      <c r="ZQ133" s="25"/>
      <c r="ZR133" s="25"/>
      <c r="ZS133" s="25"/>
      <c r="ZT133" s="25"/>
      <c r="ZU133" s="25"/>
      <c r="ZV133" s="25"/>
      <c r="ZW133" s="25"/>
      <c r="ZX133" s="25"/>
      <c r="ZY133" s="25"/>
      <c r="ZZ133" s="25"/>
      <c r="AAA133" s="25"/>
      <c r="AAB133" s="25"/>
      <c r="AAC133" s="25"/>
      <c r="AAD133" s="25"/>
      <c r="AAE133" s="25"/>
      <c r="AAF133" s="25"/>
      <c r="AAG133" s="25"/>
      <c r="AAH133" s="25"/>
      <c r="AAI133" s="25"/>
      <c r="AAJ133" s="25"/>
      <c r="AAK133" s="25"/>
      <c r="AAL133" s="25"/>
      <c r="AAM133" s="25"/>
      <c r="AAN133" s="25"/>
      <c r="AAO133" s="25"/>
      <c r="AAP133" s="25"/>
      <c r="AAQ133" s="25"/>
      <c r="AAR133" s="25"/>
      <c r="AAS133" s="25"/>
      <c r="AAT133" s="25"/>
      <c r="AAU133" s="25"/>
      <c r="AAV133" s="25"/>
      <c r="AAW133" s="25"/>
      <c r="AAX133" s="25"/>
      <c r="AAY133" s="25"/>
      <c r="AAZ133" s="25"/>
      <c r="ABA133" s="25"/>
      <c r="ABB133" s="25"/>
      <c r="ABC133" s="25"/>
      <c r="ABD133" s="25"/>
      <c r="ABE133" s="25"/>
      <c r="ABF133" s="25"/>
      <c r="ABG133" s="25"/>
      <c r="ABH133" s="25"/>
      <c r="ABI133" s="25"/>
      <c r="ABJ133" s="25"/>
      <c r="ABK133" s="25"/>
      <c r="ABL133" s="25"/>
      <c r="ABM133" s="25"/>
      <c r="ABN133" s="25"/>
      <c r="ABO133" s="25"/>
      <c r="ABP133" s="25"/>
      <c r="ABQ133" s="25"/>
      <c r="ABR133" s="25"/>
      <c r="ABS133" s="25"/>
      <c r="ABT133" s="25"/>
      <c r="ABU133" s="25"/>
      <c r="ABV133" s="25"/>
      <c r="ABW133" s="25"/>
      <c r="ABX133" s="25"/>
      <c r="ABY133" s="25"/>
      <c r="ABZ133" s="25"/>
      <c r="ACA133" s="25"/>
      <c r="ACB133" s="25"/>
      <c r="ACC133" s="25"/>
      <c r="ACD133" s="25"/>
      <c r="ACE133" s="25"/>
      <c r="ACF133" s="25"/>
      <c r="ACG133" s="25"/>
      <c r="ACH133" s="25"/>
      <c r="ACI133" s="25"/>
      <c r="ACJ133" s="25"/>
      <c r="ACK133" s="25"/>
      <c r="ACL133" s="25"/>
      <c r="ACM133" s="25"/>
      <c r="ACN133" s="25"/>
      <c r="ACO133" s="25"/>
      <c r="ACP133" s="25"/>
      <c r="ACQ133" s="25"/>
      <c r="ACR133" s="25"/>
      <c r="ACS133" s="25"/>
      <c r="ACT133" s="25"/>
      <c r="ACU133" s="25"/>
      <c r="ACV133" s="25"/>
      <c r="ACW133" s="25"/>
      <c r="ACX133" s="25"/>
      <c r="ACY133" s="25"/>
      <c r="ACZ133" s="25"/>
      <c r="ADA133" s="25"/>
      <c r="ADB133" s="25"/>
      <c r="ADC133" s="25"/>
      <c r="ADD133" s="25"/>
      <c r="ADE133" s="25"/>
      <c r="ADF133" s="25"/>
      <c r="ADG133" s="25"/>
      <c r="ADH133" s="25"/>
      <c r="ADI133" s="25"/>
      <c r="ADJ133" s="25"/>
      <c r="ADK133" s="25"/>
      <c r="ADL133" s="25"/>
      <c r="ADM133" s="25"/>
      <c r="ADN133" s="25"/>
      <c r="ADO133" s="25"/>
      <c r="ADP133" s="25"/>
      <c r="ADQ133" s="25"/>
      <c r="ADR133" s="25"/>
      <c r="ADS133" s="25"/>
      <c r="ADT133" s="25"/>
      <c r="ADU133" s="25"/>
      <c r="ADV133" s="25"/>
      <c r="ADW133" s="25"/>
      <c r="ADX133" s="25"/>
      <c r="ADY133" s="25"/>
      <c r="ADZ133" s="25"/>
      <c r="AEA133" s="25"/>
      <c r="AEB133" s="25"/>
      <c r="AEC133" s="25"/>
      <c r="AED133" s="25"/>
      <c r="AEE133" s="25"/>
      <c r="AEF133" s="25"/>
      <c r="AEG133" s="25"/>
      <c r="AEH133" s="25"/>
      <c r="AEI133" s="25"/>
      <c r="AEJ133" s="25"/>
      <c r="AEK133" s="25"/>
      <c r="AEL133" s="25"/>
      <c r="AEM133" s="25"/>
      <c r="AEN133" s="25"/>
      <c r="AEO133" s="25"/>
      <c r="AEP133" s="25"/>
      <c r="AEQ133" s="25"/>
      <c r="AER133" s="25"/>
      <c r="AES133" s="25"/>
      <c r="AET133" s="25"/>
      <c r="AEU133" s="25"/>
      <c r="AEV133" s="25"/>
      <c r="AEW133" s="25"/>
      <c r="AEX133" s="25"/>
      <c r="AEY133" s="25"/>
      <c r="AEZ133" s="25"/>
      <c r="AFA133" s="25"/>
      <c r="AFB133" s="25"/>
      <c r="AFC133" s="25"/>
      <c r="AFD133" s="25"/>
      <c r="AFE133" s="25"/>
      <c r="AFF133" s="25"/>
      <c r="AFG133" s="25"/>
      <c r="AFH133" s="25"/>
      <c r="AFI133" s="25"/>
      <c r="AFJ133" s="25"/>
      <c r="AFK133" s="25"/>
      <c r="AFL133" s="25"/>
      <c r="AFM133" s="25"/>
      <c r="AFN133" s="25"/>
      <c r="AFO133" s="25"/>
      <c r="AFP133" s="25"/>
      <c r="AFQ133" s="25"/>
      <c r="AFR133" s="25"/>
      <c r="AFS133" s="25"/>
      <c r="AFT133" s="25"/>
      <c r="AFU133" s="25"/>
      <c r="AFV133" s="25"/>
      <c r="AFW133" s="25"/>
      <c r="AFX133" s="25"/>
      <c r="AFY133" s="25"/>
      <c r="AFZ133" s="25"/>
      <c r="AGA133" s="25"/>
      <c r="AGB133" s="25"/>
      <c r="AGC133" s="25"/>
      <c r="AGD133" s="25"/>
      <c r="AGE133" s="25"/>
      <c r="AGF133" s="25"/>
      <c r="AGG133" s="25"/>
      <c r="AGH133" s="25"/>
      <c r="AGI133" s="25"/>
      <c r="AGJ133" s="25"/>
      <c r="AGK133" s="25"/>
      <c r="AGL133" s="25"/>
      <c r="AGM133" s="25"/>
      <c r="AGN133" s="25"/>
      <c r="AGO133" s="25"/>
      <c r="AGP133" s="25"/>
      <c r="AGQ133" s="25"/>
      <c r="AGR133" s="25"/>
      <c r="AGS133" s="25"/>
      <c r="AGT133" s="25"/>
      <c r="AGU133" s="25"/>
      <c r="AGV133" s="25"/>
      <c r="AGW133" s="25"/>
      <c r="AGX133" s="25"/>
      <c r="AGY133" s="25"/>
      <c r="AGZ133" s="25"/>
      <c r="AHA133" s="25"/>
      <c r="AHB133" s="25"/>
      <c r="AHC133" s="25"/>
      <c r="AHD133" s="25"/>
      <c r="AHE133" s="25"/>
      <c r="AHF133" s="25"/>
      <c r="AHG133" s="25"/>
      <c r="AHH133" s="25"/>
      <c r="AHI133" s="25"/>
      <c r="AHJ133" s="25"/>
      <c r="AHK133" s="25"/>
      <c r="AHL133" s="25"/>
      <c r="AHM133" s="25"/>
      <c r="AHN133" s="25"/>
      <c r="AHO133" s="25"/>
      <c r="AHP133" s="25"/>
      <c r="AHQ133" s="25"/>
      <c r="AHR133" s="25"/>
      <c r="AHS133" s="25"/>
      <c r="AHT133" s="25"/>
      <c r="AHU133" s="25"/>
      <c r="AHV133" s="25"/>
      <c r="AHW133" s="25"/>
      <c r="AHX133" s="25"/>
      <c r="AHY133" s="25"/>
      <c r="AHZ133" s="25"/>
      <c r="AIA133" s="25"/>
      <c r="AIB133" s="25"/>
      <c r="AIC133" s="25"/>
      <c r="AID133" s="25"/>
      <c r="AIE133" s="25"/>
      <c r="AIF133" s="25"/>
      <c r="AIG133" s="25"/>
      <c r="AIH133" s="25"/>
      <c r="AII133" s="25"/>
      <c r="AIJ133" s="25"/>
      <c r="AIK133" s="25"/>
      <c r="AIL133" s="25"/>
      <c r="AIM133" s="25"/>
      <c r="AIN133" s="25"/>
      <c r="AIO133" s="25"/>
      <c r="AIP133" s="25"/>
      <c r="AIQ133" s="25"/>
      <c r="AIR133" s="25"/>
      <c r="AIS133" s="25"/>
      <c r="AIT133" s="25"/>
      <c r="AIU133" s="25"/>
      <c r="AIV133" s="25"/>
      <c r="AIW133" s="25"/>
      <c r="AIX133" s="25"/>
      <c r="AIY133" s="25"/>
      <c r="AIZ133" s="25"/>
      <c r="AJA133" s="25"/>
      <c r="AJB133" s="25"/>
      <c r="AJC133" s="25"/>
      <c r="AJD133" s="25"/>
      <c r="AJE133" s="25"/>
      <c r="AJF133" s="25"/>
      <c r="AJG133" s="25"/>
      <c r="AJH133" s="25"/>
      <c r="AJI133" s="25"/>
      <c r="AJJ133" s="25"/>
      <c r="AJK133" s="25"/>
      <c r="AJL133" s="25"/>
      <c r="AJM133" s="25"/>
      <c r="AJN133" s="25"/>
      <c r="AJO133" s="25"/>
      <c r="AJP133" s="25"/>
      <c r="AJQ133" s="25"/>
      <c r="AJR133" s="25"/>
      <c r="AJS133" s="25"/>
      <c r="AJT133" s="25"/>
      <c r="AJU133" s="25"/>
      <c r="AJV133" s="25"/>
      <c r="AJW133" s="25"/>
      <c r="AJX133" s="25"/>
      <c r="AJY133" s="25"/>
      <c r="AJZ133" s="25"/>
      <c r="AKA133" s="25"/>
      <c r="AKB133" s="25"/>
      <c r="AKC133" s="25"/>
      <c r="AKD133" s="25"/>
      <c r="AKE133" s="25"/>
      <c r="AKF133" s="25"/>
      <c r="AKG133" s="25"/>
      <c r="AKH133" s="25"/>
      <c r="AKI133" s="25"/>
      <c r="AKJ133" s="25"/>
      <c r="AKK133" s="25"/>
      <c r="AKL133" s="25"/>
      <c r="AKM133" s="25"/>
      <c r="AKN133" s="25"/>
      <c r="AKO133" s="25"/>
      <c r="AKP133" s="25"/>
      <c r="AKQ133" s="25"/>
      <c r="AKR133" s="25"/>
      <c r="AKS133" s="25"/>
      <c r="AKT133" s="25"/>
      <c r="AKU133" s="25"/>
      <c r="AKV133" s="25"/>
      <c r="AKW133" s="25"/>
      <c r="AKX133" s="25"/>
      <c r="AKY133" s="25"/>
      <c r="AKZ133" s="25"/>
      <c r="ALA133" s="25"/>
      <c r="ALB133" s="25"/>
      <c r="ALC133" s="25"/>
      <c r="ALD133" s="25"/>
      <c r="ALE133" s="25"/>
      <c r="ALF133" s="25"/>
      <c r="ALG133" s="25"/>
      <c r="ALH133" s="25"/>
      <c r="ALI133" s="25"/>
      <c r="ALJ133" s="25"/>
      <c r="ALK133" s="25"/>
      <c r="ALL133" s="25"/>
      <c r="ALM133" s="25"/>
      <c r="ALN133" s="25"/>
      <c r="ALO133" s="25"/>
      <c r="ALP133" s="25"/>
      <c r="ALQ133" s="25"/>
      <c r="ALR133" s="25"/>
      <c r="ALS133" s="25"/>
      <c r="ALT133" s="25"/>
      <c r="ALU133" s="25"/>
      <c r="ALV133" s="25"/>
      <c r="ALW133" s="25"/>
      <c r="ALX133" s="25"/>
      <c r="ALY133" s="25"/>
      <c r="ALZ133" s="25"/>
      <c r="AMA133" s="25"/>
      <c r="AMB133" s="25"/>
      <c r="AMC133" s="25"/>
      <c r="AMD133" s="25"/>
      <c r="AME133" s="25"/>
      <c r="AMF133" s="25"/>
      <c r="AMG133" s="25"/>
      <c r="AMH133" s="25"/>
      <c r="AMI133" s="25"/>
      <c r="AMJ133" s="25"/>
      <c r="AMK133" s="25"/>
      <c r="AML133" s="25"/>
      <c r="AMM133" s="25"/>
      <c r="AMN133" s="25"/>
      <c r="AMO133" s="25"/>
      <c r="AMP133" s="25"/>
      <c r="AMQ133" s="25"/>
      <c r="AMR133" s="25"/>
      <c r="AMS133" s="25"/>
      <c r="AMT133" s="25"/>
      <c r="AMU133" s="25"/>
      <c r="AMV133" s="25"/>
      <c r="AMW133" s="25"/>
      <c r="AMX133" s="25"/>
      <c r="AMY133" s="25"/>
      <c r="AMZ133" s="25"/>
      <c r="ANA133" s="25"/>
      <c r="ANB133" s="25"/>
      <c r="ANC133" s="25"/>
      <c r="AND133" s="25"/>
      <c r="ANE133" s="25"/>
      <c r="ANF133" s="25"/>
      <c r="ANG133" s="25"/>
      <c r="ANH133" s="25"/>
      <c r="ANI133" s="25"/>
      <c r="ANJ133" s="25"/>
      <c r="ANK133" s="25"/>
      <c r="ANL133" s="25"/>
      <c r="ANM133" s="25"/>
      <c r="ANN133" s="25"/>
      <c r="ANO133" s="25"/>
      <c r="ANP133" s="25"/>
      <c r="ANQ133" s="25"/>
      <c r="ANR133" s="25"/>
      <c r="ANS133" s="25"/>
      <c r="ANT133" s="25"/>
      <c r="ANU133" s="25"/>
      <c r="ANV133" s="25"/>
      <c r="ANW133" s="25"/>
      <c r="ANX133" s="25"/>
      <c r="ANY133" s="25"/>
      <c r="ANZ133" s="25"/>
      <c r="AOA133" s="25"/>
      <c r="AOB133" s="25"/>
      <c r="AOC133" s="25"/>
      <c r="AOD133" s="25"/>
      <c r="AOE133" s="25"/>
      <c r="AOF133" s="25"/>
      <c r="AOG133" s="25"/>
      <c r="AOH133" s="25"/>
      <c r="AOI133" s="25"/>
      <c r="AOJ133" s="25"/>
      <c r="AOK133" s="25"/>
      <c r="AOL133" s="25"/>
      <c r="AOM133" s="25"/>
      <c r="AON133" s="25"/>
      <c r="AOO133" s="25"/>
      <c r="AOP133" s="25"/>
      <c r="AOQ133" s="25"/>
      <c r="AOR133" s="25"/>
      <c r="AOS133" s="25"/>
      <c r="AOT133" s="25"/>
      <c r="AOU133" s="25"/>
      <c r="AOV133" s="25"/>
      <c r="AOW133" s="25"/>
      <c r="AOX133" s="25"/>
      <c r="AOY133" s="25"/>
      <c r="AOZ133" s="25"/>
      <c r="APA133" s="25"/>
      <c r="APB133" s="25"/>
      <c r="APC133" s="25"/>
      <c r="APD133" s="25"/>
      <c r="APE133" s="25"/>
      <c r="APF133" s="25"/>
      <c r="APG133" s="25"/>
      <c r="APH133" s="25"/>
      <c r="API133" s="25"/>
      <c r="APJ133" s="25"/>
      <c r="APK133" s="25"/>
      <c r="APL133" s="25"/>
      <c r="APM133" s="25"/>
      <c r="APN133" s="25"/>
      <c r="APO133" s="25"/>
      <c r="APP133" s="25"/>
      <c r="APQ133" s="25"/>
      <c r="APR133" s="25"/>
      <c r="APS133" s="25"/>
      <c r="APT133" s="25"/>
      <c r="APU133" s="25"/>
      <c r="APV133" s="25"/>
      <c r="APW133" s="25"/>
      <c r="APX133" s="25"/>
      <c r="APY133" s="25"/>
      <c r="APZ133" s="25"/>
      <c r="AQA133" s="25"/>
      <c r="AQB133" s="25"/>
      <c r="AQC133" s="25"/>
      <c r="AQD133" s="25"/>
      <c r="AQE133" s="25"/>
      <c r="AQF133" s="25"/>
      <c r="AQG133" s="25"/>
      <c r="AQH133" s="25"/>
      <c r="AQI133" s="25"/>
      <c r="AQJ133" s="25"/>
      <c r="AQK133" s="25"/>
      <c r="AQL133" s="25"/>
      <c r="AQM133" s="25"/>
      <c r="AQN133" s="25"/>
      <c r="AQO133" s="25"/>
      <c r="AQP133" s="25"/>
      <c r="AQQ133" s="25"/>
      <c r="AQR133" s="25"/>
      <c r="AQS133" s="25"/>
      <c r="AQT133" s="25"/>
      <c r="AQU133" s="25"/>
      <c r="AQV133" s="25"/>
      <c r="AQW133" s="25"/>
      <c r="AQX133" s="25"/>
      <c r="AQY133" s="25"/>
      <c r="AQZ133" s="25"/>
      <c r="ARA133" s="25"/>
      <c r="ARB133" s="25"/>
      <c r="ARC133" s="25"/>
      <c r="ARD133" s="25"/>
      <c r="ARE133" s="25"/>
      <c r="ARF133" s="25"/>
      <c r="ARG133" s="25"/>
      <c r="ARH133" s="25"/>
      <c r="ARI133" s="25"/>
      <c r="ARJ133" s="25"/>
      <c r="ARK133" s="25"/>
      <c r="ARL133" s="25"/>
      <c r="ARM133" s="25"/>
      <c r="ARN133" s="25"/>
      <c r="ARO133" s="25"/>
      <c r="ARP133" s="25"/>
      <c r="ARQ133" s="25"/>
      <c r="ARR133" s="25"/>
      <c r="ARS133" s="25"/>
      <c r="ART133" s="25"/>
      <c r="ARU133" s="25"/>
      <c r="ARV133" s="25"/>
      <c r="ARW133" s="25"/>
      <c r="ARX133" s="25"/>
      <c r="ARY133" s="25"/>
      <c r="ARZ133" s="25"/>
      <c r="ASA133" s="25"/>
      <c r="ASB133" s="25"/>
      <c r="ASC133" s="25"/>
      <c r="ASD133" s="25"/>
      <c r="ASE133" s="25"/>
      <c r="ASF133" s="25"/>
      <c r="ASG133" s="25"/>
      <c r="ASH133" s="25"/>
      <c r="ASI133" s="25"/>
      <c r="ASJ133" s="25"/>
      <c r="ASK133" s="25"/>
      <c r="ASL133" s="25"/>
      <c r="ASM133" s="25"/>
      <c r="ASN133" s="25"/>
      <c r="ASO133" s="25"/>
      <c r="ASP133" s="25"/>
      <c r="ASQ133" s="25"/>
      <c r="ASR133" s="25"/>
      <c r="ASS133" s="25"/>
      <c r="AST133" s="25"/>
      <c r="ASU133" s="25"/>
      <c r="ASV133" s="25"/>
      <c r="ASW133" s="25"/>
      <c r="ASX133" s="25"/>
      <c r="ASY133" s="25"/>
      <c r="ASZ133" s="25"/>
      <c r="ATA133" s="25"/>
      <c r="ATB133" s="25"/>
      <c r="ATC133" s="25"/>
      <c r="ATD133" s="25"/>
      <c r="ATE133" s="25"/>
      <c r="ATF133" s="25"/>
      <c r="ATG133" s="25"/>
      <c r="ATH133" s="25"/>
      <c r="ATI133" s="25"/>
      <c r="ATJ133" s="25"/>
      <c r="ATK133" s="25"/>
      <c r="ATL133" s="25"/>
      <c r="ATM133" s="25"/>
      <c r="ATN133" s="25"/>
      <c r="ATO133" s="25"/>
      <c r="ATP133" s="25"/>
      <c r="ATQ133" s="25"/>
      <c r="ATR133" s="25"/>
      <c r="ATS133" s="25"/>
      <c r="ATT133" s="25"/>
      <c r="ATU133" s="25"/>
      <c r="ATV133" s="25"/>
      <c r="ATW133" s="25"/>
      <c r="ATX133" s="25"/>
      <c r="ATY133" s="25"/>
      <c r="ATZ133" s="25"/>
      <c r="AUA133" s="25"/>
      <c r="AUB133" s="25"/>
      <c r="AUC133" s="25"/>
      <c r="AUD133" s="25"/>
      <c r="AUE133" s="25"/>
      <c r="AUF133" s="25"/>
      <c r="AUG133" s="25"/>
      <c r="AUH133" s="25"/>
      <c r="AUI133" s="25"/>
      <c r="AUJ133" s="25"/>
      <c r="AUK133" s="25"/>
      <c r="AUL133" s="25"/>
      <c r="AUM133" s="25"/>
      <c r="AUN133" s="25"/>
      <c r="AUO133" s="25"/>
      <c r="AUP133" s="25"/>
      <c r="AUQ133" s="25"/>
      <c r="AUR133" s="25"/>
      <c r="AUS133" s="25"/>
      <c r="AUT133" s="25"/>
      <c r="AUU133" s="25"/>
      <c r="AUV133" s="25"/>
      <c r="AUW133" s="25"/>
      <c r="AUX133" s="25"/>
      <c r="AUY133" s="25"/>
      <c r="AUZ133" s="25"/>
      <c r="AVA133" s="25"/>
      <c r="AVB133" s="25"/>
      <c r="AVC133" s="25"/>
      <c r="AVD133" s="25"/>
      <c r="AVE133" s="25"/>
      <c r="AVF133" s="25"/>
      <c r="AVG133" s="25"/>
      <c r="AVH133" s="25"/>
      <c r="AVI133" s="25"/>
      <c r="AVJ133" s="25"/>
      <c r="AVK133" s="25"/>
      <c r="AVL133" s="25"/>
      <c r="AVM133" s="25"/>
      <c r="AVN133" s="25"/>
      <c r="AVO133" s="25"/>
      <c r="AVP133" s="25"/>
      <c r="AVQ133" s="25"/>
      <c r="AVR133" s="25"/>
      <c r="AVS133" s="25"/>
      <c r="AVT133" s="25"/>
      <c r="AVU133" s="25"/>
      <c r="AVV133" s="25"/>
      <c r="AVW133" s="25"/>
      <c r="AVX133" s="25"/>
      <c r="AVY133" s="25"/>
      <c r="AVZ133" s="25"/>
      <c r="AWA133" s="25"/>
      <c r="AWB133" s="25"/>
      <c r="AWC133" s="25"/>
      <c r="AWD133" s="25"/>
      <c r="AWE133" s="25"/>
      <c r="AWF133" s="25"/>
      <c r="AWG133" s="25"/>
      <c r="AWH133" s="25"/>
      <c r="AWI133" s="25"/>
      <c r="AWJ133" s="25"/>
      <c r="AWK133" s="25"/>
      <c r="AWL133" s="25"/>
      <c r="AWM133" s="25"/>
      <c r="AWN133" s="25"/>
      <c r="AWO133" s="25"/>
      <c r="AWP133" s="25"/>
      <c r="AWQ133" s="25"/>
      <c r="AWR133" s="25"/>
      <c r="AWS133" s="25"/>
      <c r="AWT133" s="25"/>
      <c r="AWU133" s="25"/>
      <c r="AWV133" s="25"/>
      <c r="AWW133" s="25"/>
      <c r="AWX133" s="25"/>
      <c r="AWY133" s="25"/>
      <c r="AWZ133" s="25"/>
      <c r="AXA133" s="25"/>
      <c r="AXB133" s="25"/>
      <c r="AXC133" s="25"/>
      <c r="AXD133" s="25"/>
      <c r="AXE133" s="25"/>
      <c r="AXF133" s="25"/>
      <c r="AXG133" s="25"/>
      <c r="AXH133" s="25"/>
      <c r="AXI133" s="25"/>
      <c r="AXJ133" s="25"/>
      <c r="AXK133" s="25"/>
      <c r="AXL133" s="25"/>
      <c r="AXM133" s="25"/>
      <c r="AXN133" s="25"/>
      <c r="AXO133" s="25"/>
      <c r="AXP133" s="25"/>
      <c r="AXQ133" s="25"/>
      <c r="AXR133" s="25"/>
      <c r="AXS133" s="25"/>
      <c r="AXT133" s="25"/>
      <c r="AXU133" s="25"/>
      <c r="AXV133" s="25"/>
      <c r="AXW133" s="25"/>
      <c r="AXX133" s="25"/>
      <c r="AXY133" s="25"/>
      <c r="AXZ133" s="25"/>
      <c r="AYA133" s="25"/>
      <c r="AYB133" s="25"/>
      <c r="AYC133" s="25"/>
      <c r="AYD133" s="25"/>
      <c r="AYE133" s="25"/>
      <c r="AYF133" s="25"/>
      <c r="AYG133" s="25"/>
      <c r="AYH133" s="25"/>
      <c r="AYI133" s="25"/>
      <c r="AYJ133" s="25"/>
      <c r="AYK133" s="25"/>
      <c r="AYL133" s="25"/>
      <c r="AYM133" s="25"/>
      <c r="AYN133" s="25"/>
      <c r="AYO133" s="25"/>
      <c r="AYP133" s="25"/>
      <c r="AYQ133" s="25"/>
      <c r="AYR133" s="25"/>
      <c r="AYS133" s="25"/>
      <c r="AYT133" s="25"/>
      <c r="AYU133" s="25"/>
      <c r="AYV133" s="25"/>
      <c r="AYW133" s="25"/>
      <c r="AYX133" s="25"/>
      <c r="AYY133" s="25"/>
      <c r="AYZ133" s="25"/>
      <c r="AZA133" s="25"/>
      <c r="AZB133" s="25"/>
      <c r="AZC133" s="25"/>
      <c r="AZD133" s="25"/>
      <c r="AZE133" s="25"/>
      <c r="AZF133" s="25"/>
      <c r="AZG133" s="25"/>
      <c r="AZH133" s="25"/>
      <c r="AZI133" s="25"/>
      <c r="AZJ133" s="25"/>
      <c r="AZK133" s="25"/>
      <c r="AZL133" s="25"/>
      <c r="AZM133" s="25"/>
      <c r="AZN133" s="25"/>
      <c r="AZO133" s="66"/>
      <c r="AZP133" s="66"/>
      <c r="AZQ133" s="66"/>
      <c r="AZR133" s="66"/>
      <c r="AZS133" s="66"/>
      <c r="AZT133" s="66"/>
      <c r="AZU133" s="66"/>
      <c r="AZV133" s="66"/>
      <c r="AZW133" s="66"/>
      <c r="AZX133" s="66"/>
      <c r="AZY133" s="66"/>
      <c r="AZZ133" s="66"/>
      <c r="BAA133" s="66"/>
      <c r="BAB133" s="66"/>
      <c r="BAC133" s="66"/>
      <c r="BAD133" s="66"/>
      <c r="BAE133" s="66"/>
      <c r="BAF133" s="66"/>
      <c r="BAG133" s="66"/>
      <c r="BAH133" s="66"/>
      <c r="BAI133" s="25"/>
      <c r="BAJ133" s="25"/>
      <c r="BAK133" s="25"/>
      <c r="BAL133" s="25"/>
      <c r="BAM133" s="25"/>
      <c r="BAN133" s="25"/>
      <c r="BAO133" s="25"/>
      <c r="BAP133" s="25"/>
      <c r="BAQ133" s="25"/>
      <c r="BAR133" s="25"/>
      <c r="BAS133" s="25"/>
      <c r="BAT133" s="25"/>
    </row>
    <row r="134" spans="1:1398" s="65" customFormat="1" ht="20.100000000000001" customHeight="1" x14ac:dyDescent="0.25">
      <c r="A134" s="114"/>
      <c r="B134" s="127"/>
      <c r="C134" s="127"/>
      <c r="D134" s="127"/>
      <c r="E134" s="127"/>
      <c r="I134" s="114"/>
      <c r="J134" s="127"/>
      <c r="K134" s="127"/>
      <c r="L134" s="127"/>
      <c r="M134" s="127"/>
      <c r="N134" s="127"/>
    </row>
    <row r="135" spans="1:1398" ht="15.75" x14ac:dyDescent="0.25">
      <c r="A135" s="32"/>
      <c r="B135" s="32"/>
      <c r="C135" s="132" t="s">
        <v>139</v>
      </c>
      <c r="D135" s="104"/>
      <c r="E135" s="104"/>
      <c r="F135" s="104"/>
      <c r="G135" s="125"/>
      <c r="H135" s="125"/>
      <c r="I135" s="125"/>
      <c r="J135" s="125"/>
      <c r="K135" s="125"/>
      <c r="L135" s="124"/>
      <c r="M135" s="124"/>
      <c r="N135" s="137"/>
      <c r="O135" s="137"/>
    </row>
    <row r="136" spans="1:1398" ht="18" customHeight="1" x14ac:dyDescent="0.25">
      <c r="A136" s="32"/>
      <c r="B136" s="32"/>
      <c r="C136" s="66"/>
      <c r="D136" s="133" t="s">
        <v>9</v>
      </c>
      <c r="E136" s="366" t="s">
        <v>150</v>
      </c>
      <c r="F136" s="366"/>
      <c r="G136" s="366"/>
      <c r="H136" s="366"/>
      <c r="I136" s="366"/>
      <c r="J136" s="366"/>
      <c r="K136" s="366"/>
      <c r="L136" s="366"/>
      <c r="M136" s="366"/>
      <c r="N136" s="107">
        <f>SUM(E80)</f>
        <v>0</v>
      </c>
      <c r="O136" s="167">
        <f>SUM(E80)</f>
        <v>0</v>
      </c>
    </row>
    <row r="137" spans="1:1398" ht="8.1" customHeight="1" x14ac:dyDescent="0.25">
      <c r="A137" s="32"/>
      <c r="B137" s="32"/>
      <c r="C137" s="66"/>
      <c r="D137" s="133"/>
      <c r="E137" s="171"/>
      <c r="F137" s="171"/>
      <c r="G137" s="171"/>
      <c r="H137" s="171"/>
      <c r="I137" s="171"/>
      <c r="J137" s="134"/>
      <c r="K137" s="124"/>
      <c r="L137" s="124"/>
      <c r="M137" s="124"/>
      <c r="N137" s="136"/>
      <c r="O137" s="36"/>
    </row>
    <row r="138" spans="1:1398" ht="18" customHeight="1" x14ac:dyDescent="0.25">
      <c r="A138" s="32"/>
      <c r="B138" s="32"/>
      <c r="C138" s="66"/>
      <c r="D138" s="133"/>
      <c r="E138" s="152" t="s">
        <v>151</v>
      </c>
      <c r="F138" s="152"/>
      <c r="G138" s="152"/>
      <c r="H138" s="152"/>
      <c r="I138" s="152"/>
      <c r="J138" s="134"/>
      <c r="K138" s="124"/>
      <c r="L138" s="124"/>
      <c r="M138" s="124"/>
      <c r="N138" s="107">
        <f>SUM(G80)</f>
        <v>0</v>
      </c>
      <c r="O138" s="167">
        <f>SUM(G80)</f>
        <v>0</v>
      </c>
    </row>
    <row r="139" spans="1:1398" ht="20.25" x14ac:dyDescent="0.3">
      <c r="A139" s="32"/>
      <c r="B139" s="32"/>
      <c r="C139" s="132" t="s">
        <v>0</v>
      </c>
      <c r="D139" s="104"/>
      <c r="E139" s="104"/>
      <c r="F139" s="104"/>
      <c r="G139" s="125"/>
      <c r="H139" s="125"/>
      <c r="I139" s="166"/>
      <c r="J139" s="125"/>
      <c r="K139" s="124"/>
      <c r="L139" s="124"/>
      <c r="M139" s="124"/>
      <c r="N139" s="124"/>
      <c r="O139" s="45"/>
    </row>
    <row r="140" spans="1:1398" ht="8.1" customHeight="1" x14ac:dyDescent="0.2">
      <c r="A140" s="32"/>
      <c r="B140" s="32"/>
      <c r="C140" s="104"/>
      <c r="D140" s="104"/>
      <c r="E140" s="104"/>
      <c r="F140" s="104"/>
      <c r="G140" s="125"/>
      <c r="H140" s="125"/>
      <c r="I140" s="125"/>
      <c r="J140" s="125"/>
      <c r="K140" s="124"/>
      <c r="L140" s="124"/>
      <c r="M140" s="124"/>
      <c r="N140" s="124"/>
      <c r="O140" s="125"/>
    </row>
    <row r="141" spans="1:1398" ht="18" customHeight="1" x14ac:dyDescent="0.25">
      <c r="A141" s="32"/>
      <c r="B141" s="32"/>
      <c r="C141" s="133">
        <v>1</v>
      </c>
      <c r="D141" s="104" t="s">
        <v>18</v>
      </c>
      <c r="E141" s="66"/>
      <c r="F141" s="104"/>
      <c r="G141" s="125"/>
      <c r="H141" s="125"/>
      <c r="I141" s="124"/>
      <c r="J141" s="124"/>
      <c r="K141" s="124"/>
      <c r="L141" s="419">
        <f>O102</f>
        <v>0</v>
      </c>
      <c r="M141" s="419"/>
      <c r="N141" s="124"/>
      <c r="O141" s="125"/>
    </row>
    <row r="142" spans="1:1398" ht="8.1" customHeight="1" x14ac:dyDescent="0.25">
      <c r="A142" s="32"/>
      <c r="B142" s="32"/>
      <c r="C142" s="66"/>
      <c r="D142" s="133"/>
      <c r="E142" s="171"/>
      <c r="F142" s="171"/>
      <c r="G142" s="171"/>
      <c r="H142" s="171"/>
      <c r="I142" s="171"/>
      <c r="J142" s="134"/>
      <c r="K142" s="124"/>
      <c r="L142" s="137"/>
      <c r="M142" s="137"/>
      <c r="N142" s="136"/>
      <c r="O142" s="36"/>
    </row>
    <row r="143" spans="1:1398" s="26" customFormat="1" ht="18" customHeight="1" x14ac:dyDescent="0.25">
      <c r="A143" s="104"/>
      <c r="B143" s="104"/>
      <c r="C143" s="133">
        <v>2</v>
      </c>
      <c r="D143" s="104" t="s">
        <v>152</v>
      </c>
      <c r="E143" s="66"/>
      <c r="F143" s="138"/>
      <c r="G143" s="139"/>
      <c r="H143" s="125"/>
      <c r="I143" s="124"/>
      <c r="J143" s="124"/>
      <c r="K143" s="124"/>
      <c r="L143" s="420">
        <f>SUM(O80)</f>
        <v>0</v>
      </c>
      <c r="M143" s="420"/>
      <c r="N143" s="124"/>
      <c r="O143" s="125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/>
      <c r="IK143" s="12"/>
      <c r="IL143" s="12"/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/>
      <c r="IZ143" s="12"/>
      <c r="JA143" s="12"/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  <c r="KH143" s="12"/>
      <c r="KI143" s="12"/>
      <c r="KJ143" s="12"/>
      <c r="KK143" s="12"/>
      <c r="KL143" s="12"/>
      <c r="KM143" s="12"/>
      <c r="KN143" s="12"/>
      <c r="KO143" s="12"/>
      <c r="KP143" s="12"/>
      <c r="KQ143" s="12"/>
      <c r="KR143" s="12"/>
      <c r="KS143" s="12"/>
      <c r="KT143" s="12"/>
      <c r="KU143" s="12"/>
      <c r="KV143" s="12"/>
      <c r="KW143" s="12"/>
      <c r="KX143" s="12"/>
      <c r="KY143" s="12"/>
      <c r="KZ143" s="12"/>
      <c r="LA143" s="12"/>
      <c r="LB143" s="12"/>
      <c r="LC143" s="12"/>
      <c r="LD143" s="12"/>
      <c r="LE143" s="12"/>
      <c r="LF143" s="12"/>
      <c r="LG143" s="12"/>
      <c r="LH143" s="12"/>
      <c r="LI143" s="12"/>
      <c r="LJ143" s="12"/>
      <c r="LK143" s="12"/>
      <c r="LL143" s="12"/>
      <c r="LM143" s="12"/>
      <c r="LN143" s="12"/>
      <c r="LO143" s="12"/>
      <c r="LP143" s="12"/>
      <c r="LQ143" s="12"/>
      <c r="LR143" s="12"/>
      <c r="LS143" s="12"/>
      <c r="LT143" s="12"/>
      <c r="LU143" s="12"/>
      <c r="LV143" s="12"/>
      <c r="LW143" s="12"/>
      <c r="LX143" s="12"/>
      <c r="LY143" s="12"/>
      <c r="LZ143" s="12"/>
      <c r="MA143" s="12"/>
      <c r="MB143" s="12"/>
      <c r="MC143" s="12"/>
      <c r="MD143" s="12"/>
      <c r="ME143" s="12"/>
      <c r="MF143" s="12"/>
      <c r="MG143" s="12"/>
      <c r="MH143" s="12"/>
      <c r="MI143" s="12"/>
      <c r="MJ143" s="12"/>
      <c r="MK143" s="12"/>
      <c r="ML143" s="12"/>
      <c r="MM143" s="12"/>
      <c r="MN143" s="12"/>
      <c r="MO143" s="12"/>
      <c r="MP143" s="12"/>
      <c r="MQ143" s="12"/>
      <c r="MR143" s="12"/>
      <c r="MS143" s="12"/>
      <c r="MT143" s="12"/>
      <c r="MU143" s="12"/>
      <c r="MV143" s="12"/>
      <c r="MW143" s="12"/>
      <c r="MX143" s="12"/>
      <c r="MY143" s="12"/>
      <c r="MZ143" s="12"/>
      <c r="NA143" s="12"/>
      <c r="NB143" s="12"/>
      <c r="NC143" s="12"/>
      <c r="ND143" s="12"/>
      <c r="NE143" s="12"/>
      <c r="NF143" s="12"/>
      <c r="NG143" s="12"/>
      <c r="NH143" s="12"/>
      <c r="NI143" s="12"/>
      <c r="NJ143" s="12"/>
      <c r="NK143" s="12"/>
      <c r="NL143" s="12"/>
      <c r="NM143" s="12"/>
      <c r="NN143" s="12"/>
      <c r="NO143" s="12"/>
      <c r="NP143" s="12"/>
      <c r="NQ143" s="12"/>
      <c r="NR143" s="12"/>
      <c r="NS143" s="12"/>
      <c r="NT143" s="12"/>
      <c r="NU143" s="12"/>
      <c r="NV143" s="12"/>
      <c r="NW143" s="12"/>
      <c r="NX143" s="12"/>
      <c r="NY143" s="12"/>
      <c r="NZ143" s="12"/>
      <c r="OA143" s="12"/>
      <c r="OB143" s="12"/>
      <c r="OC143" s="12"/>
      <c r="OD143" s="12"/>
      <c r="OE143" s="12"/>
      <c r="OF143" s="12"/>
      <c r="OG143" s="12"/>
      <c r="OH143" s="12"/>
      <c r="OI143" s="12"/>
      <c r="OJ143" s="12"/>
      <c r="OK143" s="12"/>
      <c r="OL143" s="12"/>
      <c r="OM143" s="12"/>
      <c r="ON143" s="12"/>
      <c r="OO143" s="12"/>
      <c r="OP143" s="12"/>
      <c r="OQ143" s="12"/>
      <c r="OR143" s="12"/>
      <c r="OS143" s="12"/>
      <c r="OT143" s="12"/>
      <c r="OU143" s="12"/>
      <c r="OV143" s="12"/>
      <c r="OW143" s="12"/>
      <c r="OX143" s="12"/>
      <c r="OY143" s="12"/>
      <c r="OZ143" s="12"/>
      <c r="PA143" s="12"/>
      <c r="PB143" s="12"/>
      <c r="PC143" s="12"/>
      <c r="PD143" s="12"/>
      <c r="PE143" s="12"/>
      <c r="PF143" s="12"/>
      <c r="PG143" s="12"/>
      <c r="PH143" s="12"/>
      <c r="PI143" s="12"/>
      <c r="PJ143" s="12"/>
      <c r="PK143" s="12"/>
      <c r="PL143" s="12"/>
      <c r="PM143" s="12"/>
      <c r="PN143" s="12"/>
      <c r="PO143" s="12"/>
      <c r="PP143" s="12"/>
      <c r="PQ143" s="12"/>
      <c r="PR143" s="12"/>
      <c r="PS143" s="12"/>
      <c r="PT143" s="12"/>
      <c r="PU143" s="12"/>
      <c r="PV143" s="12"/>
      <c r="PW143" s="12"/>
      <c r="PX143" s="12"/>
      <c r="PY143" s="12"/>
      <c r="PZ143" s="12"/>
      <c r="QA143" s="12"/>
      <c r="QB143" s="12"/>
      <c r="QC143" s="12"/>
      <c r="QD143" s="12"/>
      <c r="QE143" s="12"/>
      <c r="QF143" s="12"/>
      <c r="QG143" s="12"/>
      <c r="QH143" s="12"/>
      <c r="QI143" s="12"/>
      <c r="QJ143" s="12"/>
      <c r="QK143" s="12"/>
      <c r="QL143" s="12"/>
      <c r="QM143" s="12"/>
      <c r="QN143" s="12"/>
      <c r="QO143" s="12"/>
      <c r="QP143" s="12"/>
      <c r="QQ143" s="12"/>
      <c r="QR143" s="12"/>
      <c r="QS143" s="12"/>
      <c r="QT143" s="12"/>
      <c r="QU143" s="12"/>
      <c r="QV143" s="12"/>
      <c r="QW143" s="12"/>
      <c r="QX143" s="12"/>
      <c r="QY143" s="12"/>
      <c r="QZ143" s="12"/>
      <c r="RA143" s="12"/>
      <c r="RB143" s="12"/>
      <c r="RC143" s="12"/>
      <c r="RD143" s="12"/>
      <c r="RE143" s="12"/>
      <c r="RF143" s="12"/>
      <c r="RG143" s="12"/>
      <c r="RH143" s="12"/>
      <c r="RI143" s="12"/>
      <c r="RJ143" s="12"/>
      <c r="RK143" s="12"/>
      <c r="RL143" s="12"/>
      <c r="RM143" s="12"/>
      <c r="RN143" s="12"/>
      <c r="RO143" s="12"/>
      <c r="RP143" s="12"/>
      <c r="RQ143" s="12"/>
      <c r="RR143" s="12"/>
      <c r="RS143" s="12"/>
      <c r="RT143" s="12"/>
      <c r="RU143" s="12"/>
      <c r="RV143" s="12"/>
      <c r="RW143" s="12"/>
      <c r="RX143" s="12"/>
      <c r="RY143" s="12"/>
      <c r="RZ143" s="12"/>
      <c r="SA143" s="12"/>
      <c r="SB143" s="12"/>
      <c r="SC143" s="12"/>
      <c r="SD143" s="12"/>
      <c r="SE143" s="12"/>
      <c r="SF143" s="12"/>
      <c r="SG143" s="12"/>
      <c r="SH143" s="12"/>
      <c r="SI143" s="12"/>
      <c r="SJ143" s="12"/>
      <c r="SK143" s="12"/>
      <c r="SL143" s="12"/>
      <c r="SM143" s="12"/>
      <c r="SN143" s="12"/>
      <c r="SO143" s="12"/>
      <c r="SP143" s="12"/>
      <c r="SQ143" s="12"/>
      <c r="SR143" s="12"/>
      <c r="SS143" s="12"/>
      <c r="ST143" s="12"/>
      <c r="SU143" s="12"/>
      <c r="SV143" s="12"/>
      <c r="SW143" s="12"/>
      <c r="SX143" s="12"/>
      <c r="SY143" s="12"/>
      <c r="SZ143" s="12"/>
      <c r="TA143" s="12"/>
      <c r="TB143" s="12"/>
      <c r="TC143" s="12"/>
      <c r="TD143" s="12"/>
      <c r="TE143" s="12"/>
      <c r="TF143" s="12"/>
      <c r="TG143" s="12"/>
      <c r="TH143" s="12"/>
      <c r="TI143" s="12"/>
      <c r="TJ143" s="12"/>
      <c r="TK143" s="12"/>
      <c r="TL143" s="12"/>
      <c r="TM143" s="12"/>
      <c r="TN143" s="12"/>
      <c r="TO143" s="12"/>
      <c r="TP143" s="12"/>
      <c r="TQ143" s="12"/>
      <c r="TR143" s="12"/>
      <c r="TS143" s="12"/>
      <c r="TT143" s="12"/>
      <c r="TU143" s="12"/>
      <c r="TV143" s="12"/>
      <c r="TW143" s="12"/>
      <c r="TX143" s="12"/>
      <c r="TY143" s="12"/>
      <c r="TZ143" s="12"/>
      <c r="UA143" s="12"/>
      <c r="UB143" s="12"/>
      <c r="UC143" s="12"/>
      <c r="UD143" s="12"/>
      <c r="UE143" s="12"/>
      <c r="UF143" s="12"/>
      <c r="UG143" s="12"/>
      <c r="UH143" s="12"/>
      <c r="UI143" s="12"/>
      <c r="UJ143" s="12"/>
      <c r="UK143" s="12"/>
      <c r="UL143" s="12"/>
      <c r="UM143" s="12"/>
      <c r="UN143" s="12"/>
      <c r="UO143" s="12"/>
      <c r="UP143" s="12"/>
      <c r="UQ143" s="12"/>
      <c r="UR143" s="12"/>
      <c r="US143" s="12"/>
      <c r="UT143" s="12"/>
      <c r="UU143" s="12"/>
      <c r="UV143" s="12"/>
      <c r="UW143" s="12"/>
      <c r="UX143" s="12"/>
      <c r="UY143" s="12"/>
      <c r="UZ143" s="12"/>
      <c r="VA143" s="12"/>
      <c r="VB143" s="12"/>
      <c r="VC143" s="12"/>
      <c r="VD143" s="12"/>
      <c r="VE143" s="12"/>
      <c r="VF143" s="12"/>
      <c r="VG143" s="12"/>
      <c r="VH143" s="12"/>
      <c r="VI143" s="12"/>
      <c r="VJ143" s="12"/>
      <c r="VK143" s="12"/>
      <c r="VL143" s="12"/>
      <c r="VM143" s="12"/>
      <c r="VN143" s="12"/>
      <c r="VO143" s="12"/>
      <c r="VP143" s="12"/>
      <c r="VQ143" s="12"/>
      <c r="VR143" s="12"/>
      <c r="VS143" s="12"/>
      <c r="VT143" s="12"/>
      <c r="VU143" s="12"/>
      <c r="VV143" s="12"/>
      <c r="VW143" s="12"/>
      <c r="VX143" s="12"/>
      <c r="VY143" s="12"/>
      <c r="VZ143" s="12"/>
      <c r="WA143" s="12"/>
      <c r="WB143" s="12"/>
      <c r="WC143" s="12"/>
      <c r="WD143" s="12"/>
      <c r="WE143" s="12"/>
      <c r="WF143" s="12"/>
      <c r="WG143" s="12"/>
      <c r="WH143" s="12"/>
      <c r="WI143" s="12"/>
      <c r="WJ143" s="12"/>
      <c r="WK143" s="12"/>
      <c r="WL143" s="12"/>
      <c r="WM143" s="12"/>
      <c r="WN143" s="12"/>
      <c r="WO143" s="12"/>
      <c r="WP143" s="12"/>
      <c r="WQ143" s="12"/>
      <c r="WR143" s="12"/>
      <c r="WS143" s="12"/>
      <c r="WT143" s="12"/>
      <c r="WU143" s="12"/>
      <c r="WV143" s="12"/>
      <c r="WW143" s="12"/>
      <c r="WX143" s="12"/>
      <c r="WY143" s="12"/>
      <c r="WZ143" s="12"/>
      <c r="XA143" s="12"/>
      <c r="XB143" s="12"/>
      <c r="XC143" s="12"/>
      <c r="XD143" s="12"/>
      <c r="XE143" s="12"/>
      <c r="XF143" s="12"/>
      <c r="XG143" s="12"/>
      <c r="XH143" s="12"/>
      <c r="XI143" s="12"/>
      <c r="XJ143" s="12"/>
      <c r="XK143" s="12"/>
      <c r="XL143" s="12"/>
      <c r="XM143" s="12"/>
      <c r="XN143" s="12"/>
      <c r="XO143" s="12"/>
      <c r="XP143" s="12"/>
      <c r="XQ143" s="12"/>
      <c r="XR143" s="12"/>
      <c r="XS143" s="12"/>
      <c r="XT143" s="12"/>
      <c r="XU143" s="12"/>
      <c r="XV143" s="12"/>
      <c r="XW143" s="12"/>
      <c r="XX143" s="12"/>
      <c r="XY143" s="12"/>
      <c r="XZ143" s="12"/>
      <c r="YA143" s="12"/>
      <c r="YB143" s="12"/>
      <c r="YC143" s="12"/>
      <c r="YD143" s="12"/>
      <c r="YE143" s="12"/>
      <c r="YF143" s="12"/>
      <c r="YG143" s="12"/>
      <c r="YH143" s="12"/>
      <c r="YI143" s="12"/>
      <c r="YJ143" s="12"/>
      <c r="YK143" s="12"/>
      <c r="YL143" s="12"/>
      <c r="YM143" s="12"/>
      <c r="YN143" s="12"/>
      <c r="YO143" s="12"/>
      <c r="YP143" s="12"/>
      <c r="YQ143" s="12"/>
      <c r="YR143" s="12"/>
      <c r="YS143" s="12"/>
      <c r="YT143" s="12"/>
      <c r="YU143" s="12"/>
      <c r="YV143" s="12"/>
      <c r="YW143" s="12"/>
      <c r="YX143" s="12"/>
      <c r="YY143" s="12"/>
      <c r="YZ143" s="12"/>
      <c r="ZA143" s="12"/>
      <c r="ZB143" s="12"/>
      <c r="ZC143" s="12"/>
      <c r="ZD143" s="12"/>
      <c r="ZE143" s="12"/>
      <c r="ZF143" s="12"/>
      <c r="ZG143" s="12"/>
      <c r="ZH143" s="12"/>
      <c r="ZI143" s="12"/>
      <c r="ZJ143" s="12"/>
      <c r="ZK143" s="12"/>
      <c r="ZL143" s="12"/>
      <c r="ZM143" s="12"/>
      <c r="ZN143" s="12"/>
      <c r="ZO143" s="12"/>
      <c r="ZP143" s="12"/>
      <c r="ZQ143" s="12"/>
      <c r="ZR143" s="12"/>
      <c r="ZS143" s="12"/>
      <c r="ZT143" s="12"/>
      <c r="ZU143" s="12"/>
      <c r="ZV143" s="12"/>
      <c r="ZW143" s="12"/>
      <c r="ZX143" s="12"/>
      <c r="ZY143" s="12"/>
      <c r="ZZ143" s="12"/>
      <c r="AAA143" s="12"/>
      <c r="AAB143" s="12"/>
      <c r="AAC143" s="12"/>
      <c r="AAD143" s="12"/>
      <c r="AAE143" s="12"/>
      <c r="AAF143" s="12"/>
      <c r="AAG143" s="12"/>
      <c r="AAH143" s="12"/>
      <c r="AAI143" s="12"/>
      <c r="AAJ143" s="12"/>
      <c r="AAK143" s="12"/>
      <c r="AAL143" s="12"/>
      <c r="AAM143" s="12"/>
      <c r="AAN143" s="12"/>
      <c r="AAO143" s="12"/>
      <c r="AAP143" s="12"/>
      <c r="AAQ143" s="12"/>
      <c r="AAR143" s="12"/>
      <c r="AAS143" s="12"/>
      <c r="AAT143" s="12"/>
      <c r="AAU143" s="12"/>
      <c r="AAV143" s="12"/>
      <c r="AAW143" s="12"/>
      <c r="AAX143" s="12"/>
      <c r="AAY143" s="12"/>
      <c r="AAZ143" s="12"/>
      <c r="ABA143" s="12"/>
      <c r="ABB143" s="12"/>
      <c r="ABC143" s="12"/>
      <c r="ABD143" s="12"/>
      <c r="ABE143" s="12"/>
      <c r="ABF143" s="12"/>
      <c r="ABG143" s="12"/>
      <c r="ABH143" s="12"/>
      <c r="ABI143" s="12"/>
      <c r="ABJ143" s="12"/>
      <c r="ABK143" s="12"/>
      <c r="ABL143" s="12"/>
      <c r="ABM143" s="12"/>
      <c r="ABN143" s="12"/>
      <c r="ABO143" s="12"/>
      <c r="ABP143" s="12"/>
      <c r="ABQ143" s="12"/>
      <c r="ABR143" s="12"/>
      <c r="ABS143" s="12"/>
      <c r="ABT143" s="12"/>
      <c r="ABU143" s="12"/>
      <c r="ABV143" s="12"/>
      <c r="ABW143" s="12"/>
      <c r="ABX143" s="12"/>
      <c r="ABY143" s="12"/>
      <c r="ABZ143" s="12"/>
      <c r="ACA143" s="12"/>
      <c r="ACB143" s="12"/>
      <c r="ACC143" s="12"/>
      <c r="ACD143" s="12"/>
      <c r="ACE143" s="12"/>
      <c r="ACF143" s="12"/>
      <c r="ACG143" s="12"/>
      <c r="ACH143" s="12"/>
      <c r="ACI143" s="12"/>
      <c r="ACJ143" s="12"/>
      <c r="ACK143" s="12"/>
      <c r="ACL143" s="12"/>
      <c r="ACM143" s="12"/>
      <c r="ACN143" s="12"/>
      <c r="ACO143" s="12"/>
      <c r="ACP143" s="12"/>
      <c r="ACQ143" s="12"/>
      <c r="ACR143" s="12"/>
      <c r="ACS143" s="12"/>
      <c r="ACT143" s="12"/>
      <c r="ACU143" s="12"/>
      <c r="ACV143" s="12"/>
      <c r="ACW143" s="12"/>
      <c r="ACX143" s="12"/>
      <c r="ACY143" s="12"/>
      <c r="ACZ143" s="12"/>
      <c r="ADA143" s="12"/>
      <c r="ADB143" s="12"/>
      <c r="ADC143" s="12"/>
      <c r="ADD143" s="12"/>
      <c r="ADE143" s="12"/>
      <c r="ADF143" s="12"/>
      <c r="ADG143" s="12"/>
      <c r="ADH143" s="12"/>
      <c r="ADI143" s="12"/>
      <c r="ADJ143" s="12"/>
      <c r="ADK143" s="12"/>
      <c r="ADL143" s="12"/>
      <c r="ADM143" s="12"/>
      <c r="ADN143" s="12"/>
      <c r="ADO143" s="12"/>
      <c r="ADP143" s="12"/>
      <c r="ADQ143" s="12"/>
      <c r="ADR143" s="12"/>
      <c r="ADS143" s="12"/>
      <c r="ADT143" s="12"/>
      <c r="ADU143" s="12"/>
      <c r="ADV143" s="12"/>
      <c r="ADW143" s="12"/>
      <c r="ADX143" s="12"/>
      <c r="ADY143" s="12"/>
      <c r="ADZ143" s="12"/>
      <c r="AEA143" s="12"/>
      <c r="AEB143" s="12"/>
      <c r="AEC143" s="12"/>
      <c r="AED143" s="12"/>
      <c r="AEE143" s="12"/>
      <c r="AEF143" s="12"/>
      <c r="AEG143" s="12"/>
      <c r="AEH143" s="12"/>
      <c r="AEI143" s="12"/>
      <c r="AEJ143" s="12"/>
      <c r="AEK143" s="12"/>
      <c r="AEL143" s="12"/>
      <c r="AEM143" s="12"/>
      <c r="AEN143" s="12"/>
      <c r="AEO143" s="12"/>
      <c r="AEP143" s="12"/>
      <c r="AEQ143" s="12"/>
      <c r="AER143" s="12"/>
      <c r="AES143" s="12"/>
      <c r="AET143" s="12"/>
      <c r="AEU143" s="12"/>
      <c r="AEV143" s="12"/>
      <c r="AEW143" s="12"/>
      <c r="AEX143" s="12"/>
      <c r="AEY143" s="12"/>
      <c r="AEZ143" s="12"/>
      <c r="AFA143" s="12"/>
      <c r="AFB143" s="12"/>
      <c r="AFC143" s="12"/>
      <c r="AFD143" s="12"/>
      <c r="AFE143" s="12"/>
      <c r="AFF143" s="12"/>
      <c r="AFG143" s="12"/>
      <c r="AFH143" s="12"/>
      <c r="AFI143" s="12"/>
      <c r="AFJ143" s="12"/>
      <c r="AFK143" s="12"/>
      <c r="AFL143" s="12"/>
      <c r="AFM143" s="12"/>
      <c r="AFN143" s="12"/>
      <c r="AFO143" s="12"/>
      <c r="AFP143" s="12"/>
      <c r="AFQ143" s="12"/>
      <c r="AFR143" s="12"/>
      <c r="AFS143" s="12"/>
      <c r="AFT143" s="12"/>
      <c r="AFU143" s="12"/>
      <c r="AFV143" s="12"/>
      <c r="AFW143" s="12"/>
      <c r="AFX143" s="12"/>
      <c r="AFY143" s="12"/>
      <c r="AFZ143" s="12"/>
      <c r="AGA143" s="12"/>
      <c r="AGB143" s="12"/>
      <c r="AGC143" s="12"/>
      <c r="AGD143" s="12"/>
      <c r="AGE143" s="12"/>
      <c r="AGF143" s="12"/>
      <c r="AGG143" s="12"/>
      <c r="AGH143" s="12"/>
      <c r="AGI143" s="12"/>
      <c r="AGJ143" s="12"/>
      <c r="AGK143" s="12"/>
      <c r="AGL143" s="12"/>
      <c r="AGM143" s="12"/>
      <c r="AGN143" s="12"/>
      <c r="AGO143" s="12"/>
      <c r="AGP143" s="12"/>
      <c r="AGQ143" s="12"/>
      <c r="AGR143" s="12"/>
      <c r="AGS143" s="12"/>
      <c r="AGT143" s="12"/>
      <c r="AGU143" s="12"/>
      <c r="AGV143" s="12"/>
      <c r="AGW143" s="12"/>
      <c r="AGX143" s="12"/>
      <c r="AGY143" s="12"/>
      <c r="AGZ143" s="12"/>
      <c r="AHA143" s="12"/>
      <c r="AHB143" s="12"/>
      <c r="AHC143" s="12"/>
      <c r="AHD143" s="12"/>
      <c r="AHE143" s="12"/>
      <c r="AHF143" s="12"/>
      <c r="AHG143" s="12"/>
      <c r="AHH143" s="12"/>
      <c r="AHI143" s="12"/>
      <c r="AHJ143" s="12"/>
      <c r="AHK143" s="12"/>
      <c r="AHL143" s="12"/>
      <c r="AHM143" s="12"/>
      <c r="AHN143" s="12"/>
      <c r="AHO143" s="12"/>
      <c r="AHP143" s="12"/>
      <c r="AHQ143" s="12"/>
      <c r="AHR143" s="12"/>
      <c r="AHS143" s="12"/>
      <c r="AHT143" s="12"/>
      <c r="AHU143" s="12"/>
      <c r="AHV143" s="12"/>
      <c r="AHW143" s="12"/>
      <c r="AHX143" s="12"/>
      <c r="AHY143" s="12"/>
      <c r="AHZ143" s="12"/>
      <c r="AIA143" s="12"/>
      <c r="AIB143" s="12"/>
      <c r="AIC143" s="12"/>
      <c r="AID143" s="12"/>
      <c r="AIE143" s="12"/>
      <c r="AIF143" s="12"/>
      <c r="AIG143" s="12"/>
      <c r="AIH143" s="12"/>
      <c r="AII143" s="12"/>
      <c r="AIJ143" s="12"/>
      <c r="AIK143" s="12"/>
      <c r="AIL143" s="12"/>
      <c r="AIM143" s="12"/>
      <c r="AIN143" s="12"/>
      <c r="AIO143" s="12"/>
      <c r="AIP143" s="12"/>
      <c r="AIQ143" s="12"/>
      <c r="AIR143" s="12"/>
      <c r="AIS143" s="12"/>
      <c r="AIT143" s="12"/>
      <c r="AIU143" s="12"/>
      <c r="AIV143" s="12"/>
      <c r="AIW143" s="12"/>
      <c r="AIX143" s="12"/>
      <c r="AIY143" s="12"/>
      <c r="AIZ143" s="12"/>
      <c r="AJA143" s="12"/>
      <c r="AJB143" s="12"/>
      <c r="AJC143" s="12"/>
      <c r="AJD143" s="12"/>
      <c r="AJE143" s="12"/>
      <c r="AJF143" s="12"/>
      <c r="AJG143" s="12"/>
      <c r="AJH143" s="12"/>
      <c r="AJI143" s="12"/>
      <c r="AJJ143" s="12"/>
      <c r="AJK143" s="12"/>
      <c r="AJL143" s="12"/>
      <c r="AJM143" s="12"/>
      <c r="AJN143" s="12"/>
      <c r="AJO143" s="12"/>
      <c r="AJP143" s="12"/>
      <c r="AJQ143" s="12"/>
      <c r="AJR143" s="12"/>
      <c r="AJS143" s="12"/>
      <c r="AJT143" s="12"/>
      <c r="AJU143" s="12"/>
      <c r="AJV143" s="12"/>
      <c r="AJW143" s="12"/>
      <c r="AJX143" s="12"/>
      <c r="AJY143" s="12"/>
      <c r="AJZ143" s="12"/>
      <c r="AKA143" s="12"/>
      <c r="AKB143" s="12"/>
      <c r="AKC143" s="12"/>
      <c r="AKD143" s="12"/>
      <c r="AKE143" s="12"/>
      <c r="AKF143" s="12"/>
      <c r="AKG143" s="12"/>
      <c r="AKH143" s="12"/>
      <c r="AKI143" s="12"/>
      <c r="AKJ143" s="12"/>
      <c r="AKK143" s="12"/>
      <c r="AKL143" s="12"/>
      <c r="AKM143" s="12"/>
      <c r="AKN143" s="12"/>
      <c r="AKO143" s="12"/>
      <c r="AKP143" s="12"/>
      <c r="AKQ143" s="12"/>
      <c r="AKR143" s="12"/>
      <c r="AKS143" s="12"/>
      <c r="AKT143" s="12"/>
      <c r="AKU143" s="12"/>
      <c r="AKV143" s="12"/>
      <c r="AKW143" s="12"/>
      <c r="AKX143" s="12"/>
      <c r="AKY143" s="12"/>
      <c r="AKZ143" s="12"/>
      <c r="ALA143" s="12"/>
      <c r="ALB143" s="12"/>
      <c r="ALC143" s="12"/>
      <c r="ALD143" s="12"/>
      <c r="ALE143" s="12"/>
      <c r="ALF143" s="12"/>
      <c r="ALG143" s="12"/>
      <c r="ALH143" s="12"/>
      <c r="ALI143" s="12"/>
      <c r="ALJ143" s="12"/>
      <c r="ALK143" s="12"/>
      <c r="ALL143" s="12"/>
      <c r="ALM143" s="12"/>
      <c r="ALN143" s="12"/>
      <c r="ALO143" s="12"/>
      <c r="ALP143" s="12"/>
      <c r="ALQ143" s="12"/>
      <c r="ALR143" s="12"/>
      <c r="ALS143" s="12"/>
      <c r="ALT143" s="12"/>
      <c r="ALU143" s="12"/>
      <c r="ALV143" s="12"/>
      <c r="ALW143" s="12"/>
      <c r="ALX143" s="12"/>
      <c r="ALY143" s="12"/>
      <c r="ALZ143" s="12"/>
      <c r="AMA143" s="12"/>
      <c r="AMB143" s="12"/>
      <c r="AMC143" s="12"/>
      <c r="AMD143" s="12"/>
      <c r="AME143" s="12"/>
      <c r="AMF143" s="12"/>
      <c r="AMG143" s="12"/>
      <c r="AMH143" s="12"/>
      <c r="AMI143" s="12"/>
      <c r="AMJ143" s="12"/>
      <c r="AMK143" s="12"/>
      <c r="AML143" s="12"/>
      <c r="AMM143" s="12"/>
      <c r="AMN143" s="12"/>
      <c r="AMO143" s="12"/>
      <c r="AMP143" s="12"/>
      <c r="AMQ143" s="12"/>
      <c r="AMR143" s="12"/>
      <c r="AMS143" s="12"/>
      <c r="AMT143" s="12"/>
      <c r="AMU143" s="12"/>
      <c r="AMV143" s="12"/>
      <c r="AMW143" s="12"/>
      <c r="AMX143" s="12"/>
      <c r="AMY143" s="12"/>
      <c r="AMZ143" s="12"/>
      <c r="ANA143" s="12"/>
      <c r="ANB143" s="12"/>
      <c r="ANC143" s="12"/>
      <c r="AND143" s="12"/>
      <c r="ANE143" s="12"/>
      <c r="ANF143" s="12"/>
      <c r="ANG143" s="12"/>
      <c r="ANH143" s="12"/>
      <c r="ANI143" s="12"/>
      <c r="ANJ143" s="12"/>
      <c r="ANK143" s="12"/>
      <c r="ANL143" s="12"/>
      <c r="ANM143" s="12"/>
      <c r="ANN143" s="12"/>
      <c r="ANO143" s="12"/>
      <c r="ANP143" s="12"/>
      <c r="ANQ143" s="12"/>
      <c r="ANR143" s="12"/>
      <c r="ANS143" s="12"/>
      <c r="ANT143" s="12"/>
      <c r="ANU143" s="12"/>
      <c r="ANV143" s="12"/>
      <c r="ANW143" s="12"/>
      <c r="ANX143" s="12"/>
      <c r="ANY143" s="12"/>
      <c r="ANZ143" s="12"/>
      <c r="AOA143" s="12"/>
      <c r="AOB143" s="12"/>
      <c r="AOC143" s="12"/>
      <c r="AOD143" s="12"/>
      <c r="AOE143" s="12"/>
      <c r="AOF143" s="12"/>
      <c r="AOG143" s="12"/>
      <c r="AOH143" s="12"/>
      <c r="AOI143" s="12"/>
      <c r="AOJ143" s="12"/>
      <c r="AOK143" s="12"/>
      <c r="AOL143" s="12"/>
      <c r="AOM143" s="12"/>
      <c r="AON143" s="12"/>
      <c r="AOO143" s="12"/>
      <c r="AOP143" s="12"/>
      <c r="AOQ143" s="12"/>
      <c r="AOR143" s="12"/>
      <c r="AOS143" s="12"/>
      <c r="AOT143" s="12"/>
      <c r="AOU143" s="12"/>
      <c r="AOV143" s="12"/>
      <c r="AOW143" s="12"/>
      <c r="AOX143" s="12"/>
      <c r="AOY143" s="12"/>
      <c r="AOZ143" s="12"/>
      <c r="APA143" s="12"/>
      <c r="APB143" s="12"/>
      <c r="APC143" s="12"/>
      <c r="APD143" s="12"/>
      <c r="APE143" s="12"/>
      <c r="APF143" s="12"/>
      <c r="APG143" s="12"/>
      <c r="APH143" s="12"/>
      <c r="API143" s="12"/>
      <c r="APJ143" s="12"/>
      <c r="APK143" s="12"/>
      <c r="APL143" s="12"/>
      <c r="APM143" s="12"/>
      <c r="APN143" s="12"/>
      <c r="APO143" s="12"/>
      <c r="APP143" s="12"/>
      <c r="APQ143" s="12"/>
      <c r="APR143" s="12"/>
      <c r="APS143" s="12"/>
      <c r="APT143" s="12"/>
      <c r="APU143" s="12"/>
      <c r="APV143" s="12"/>
      <c r="APW143" s="12"/>
      <c r="APX143" s="12"/>
      <c r="APY143" s="12"/>
      <c r="APZ143" s="12"/>
      <c r="AQA143" s="12"/>
      <c r="AQB143" s="12"/>
      <c r="AQC143" s="12"/>
      <c r="AQD143" s="12"/>
      <c r="AQE143" s="12"/>
      <c r="AQF143" s="12"/>
      <c r="AQG143" s="12"/>
      <c r="AQH143" s="12"/>
      <c r="AQI143" s="12"/>
      <c r="AQJ143" s="12"/>
      <c r="AQK143" s="12"/>
      <c r="AQL143" s="12"/>
      <c r="AQM143" s="12"/>
      <c r="AQN143" s="12"/>
      <c r="AQO143" s="12"/>
      <c r="AQP143" s="12"/>
      <c r="AQQ143" s="12"/>
      <c r="AQR143" s="12"/>
      <c r="AQS143" s="12"/>
      <c r="AQT143" s="12"/>
      <c r="AQU143" s="12"/>
      <c r="AQV143" s="12"/>
      <c r="AQW143" s="12"/>
      <c r="AQX143" s="12"/>
      <c r="AQY143" s="12"/>
      <c r="AQZ143" s="12"/>
      <c r="ARA143" s="12"/>
      <c r="ARB143" s="12"/>
      <c r="ARC143" s="12"/>
      <c r="ARD143" s="12"/>
      <c r="ARE143" s="12"/>
      <c r="ARF143" s="12"/>
      <c r="ARG143" s="12"/>
      <c r="ARH143" s="12"/>
      <c r="ARI143" s="12"/>
      <c r="ARJ143" s="12"/>
      <c r="ARK143" s="12"/>
      <c r="ARL143" s="12"/>
      <c r="ARM143" s="12"/>
      <c r="ARN143" s="12"/>
      <c r="ARO143" s="12"/>
      <c r="ARP143" s="12"/>
      <c r="ARQ143" s="12"/>
      <c r="ARR143" s="12"/>
      <c r="ARS143" s="12"/>
      <c r="ART143" s="12"/>
      <c r="ARU143" s="12"/>
      <c r="ARV143" s="12"/>
      <c r="ARW143" s="12"/>
      <c r="ARX143" s="12"/>
      <c r="ARY143" s="12"/>
      <c r="ARZ143" s="12"/>
      <c r="ASA143" s="12"/>
      <c r="ASB143" s="12"/>
      <c r="ASC143" s="12"/>
      <c r="ASD143" s="12"/>
      <c r="ASE143" s="12"/>
      <c r="ASF143" s="12"/>
      <c r="ASG143" s="12"/>
      <c r="ASH143" s="12"/>
      <c r="ASI143" s="12"/>
      <c r="ASJ143" s="12"/>
      <c r="ASK143" s="12"/>
      <c r="ASL143" s="12"/>
      <c r="ASM143" s="12"/>
      <c r="ASN143" s="12"/>
      <c r="ASO143" s="12"/>
      <c r="ASP143" s="12"/>
      <c r="ASQ143" s="12"/>
      <c r="ASR143" s="12"/>
      <c r="ASS143" s="12"/>
      <c r="AST143" s="12"/>
      <c r="ASU143" s="12"/>
      <c r="ASV143" s="12"/>
      <c r="ASW143" s="12"/>
      <c r="ASX143" s="12"/>
      <c r="ASY143" s="12"/>
      <c r="ASZ143" s="12"/>
      <c r="ATA143" s="12"/>
      <c r="ATB143" s="12"/>
      <c r="ATC143" s="12"/>
      <c r="ATD143" s="12"/>
      <c r="ATE143" s="12"/>
      <c r="ATF143" s="12"/>
      <c r="ATG143" s="12"/>
      <c r="ATH143" s="12"/>
      <c r="ATI143" s="12"/>
      <c r="ATJ143" s="12"/>
      <c r="ATK143" s="12"/>
      <c r="ATL143" s="12"/>
      <c r="ATM143" s="12"/>
      <c r="ATN143" s="12"/>
      <c r="ATO143" s="12"/>
      <c r="ATP143" s="12"/>
      <c r="ATQ143" s="12"/>
      <c r="ATR143" s="12"/>
      <c r="ATS143" s="12"/>
      <c r="ATT143" s="12"/>
      <c r="ATU143" s="12"/>
      <c r="ATV143" s="12"/>
      <c r="ATW143" s="12"/>
      <c r="ATX143" s="12"/>
      <c r="ATY143" s="12"/>
      <c r="ATZ143" s="12"/>
      <c r="AUA143" s="12"/>
      <c r="AUB143" s="12"/>
      <c r="AUC143" s="12"/>
      <c r="AUD143" s="12"/>
      <c r="AUE143" s="12"/>
      <c r="AUF143" s="12"/>
      <c r="AUG143" s="12"/>
      <c r="AUH143" s="12"/>
      <c r="AUI143" s="12"/>
      <c r="AUJ143" s="12"/>
      <c r="AUK143" s="12"/>
      <c r="AUL143" s="12"/>
      <c r="AUM143" s="12"/>
      <c r="AUN143" s="12"/>
      <c r="AUO143" s="12"/>
      <c r="AUP143" s="12"/>
      <c r="AUQ143" s="12"/>
      <c r="AUR143" s="12"/>
      <c r="AUS143" s="12"/>
      <c r="AUT143" s="12"/>
      <c r="AUU143" s="12"/>
      <c r="AUV143" s="12"/>
      <c r="AUW143" s="12"/>
      <c r="AUX143" s="12"/>
      <c r="AUY143" s="12"/>
      <c r="AUZ143" s="12"/>
      <c r="AVA143" s="12"/>
      <c r="AVB143" s="12"/>
      <c r="AVC143" s="12"/>
      <c r="AVD143" s="12"/>
      <c r="AVE143" s="12"/>
      <c r="AVF143" s="12"/>
      <c r="AVG143" s="12"/>
      <c r="AVH143" s="12"/>
      <c r="AVI143" s="12"/>
      <c r="AVJ143" s="12"/>
      <c r="AVK143" s="12"/>
      <c r="AVL143" s="12"/>
      <c r="AVM143" s="12"/>
      <c r="AVN143" s="12"/>
      <c r="AVO143" s="12"/>
      <c r="AVP143" s="12"/>
      <c r="AVQ143" s="12"/>
      <c r="AVR143" s="12"/>
      <c r="AVS143" s="12"/>
      <c r="AVT143" s="12"/>
      <c r="AVU143" s="12"/>
      <c r="AVV143" s="12"/>
      <c r="AVW143" s="12"/>
      <c r="AVX143" s="12"/>
      <c r="AVY143" s="12"/>
      <c r="AVZ143" s="12"/>
      <c r="AWA143" s="12"/>
      <c r="AWB143" s="12"/>
      <c r="AWC143" s="12"/>
      <c r="AWD143" s="12"/>
      <c r="AWE143" s="12"/>
      <c r="AWF143" s="12"/>
      <c r="AWG143" s="12"/>
      <c r="AWH143" s="12"/>
      <c r="AWI143" s="12"/>
      <c r="AWJ143" s="12"/>
      <c r="AWK143" s="12"/>
      <c r="AWL143" s="12"/>
      <c r="AWM143" s="12"/>
      <c r="AWN143" s="12"/>
      <c r="AWO143" s="12"/>
      <c r="AWP143" s="12"/>
      <c r="AWQ143" s="12"/>
      <c r="AWR143" s="12"/>
      <c r="AWS143" s="12"/>
      <c r="AWT143" s="12"/>
      <c r="AWU143" s="12"/>
      <c r="AWV143" s="12"/>
      <c r="AWW143" s="12"/>
      <c r="AWX143" s="12"/>
      <c r="AWY143" s="12"/>
      <c r="AWZ143" s="12"/>
      <c r="AXA143" s="12"/>
      <c r="AXB143" s="12"/>
      <c r="AXC143" s="12"/>
      <c r="AXD143" s="12"/>
      <c r="AXE143" s="12"/>
      <c r="AXF143" s="12"/>
      <c r="AXG143" s="12"/>
      <c r="AXH143" s="12"/>
      <c r="AXI143" s="12"/>
      <c r="AXJ143" s="12"/>
      <c r="AXK143" s="12"/>
      <c r="AXL143" s="12"/>
      <c r="AXM143" s="12"/>
      <c r="AXN143" s="12"/>
      <c r="AXO143" s="12"/>
      <c r="AXP143" s="12"/>
      <c r="AXQ143" s="12"/>
      <c r="AXR143" s="12"/>
      <c r="AXS143" s="12"/>
      <c r="AXT143" s="12"/>
      <c r="AXU143" s="12"/>
      <c r="AXV143" s="12"/>
      <c r="AXW143" s="12"/>
      <c r="AXX143" s="12"/>
      <c r="AXY143" s="12"/>
      <c r="AXZ143" s="12"/>
      <c r="AYA143" s="12"/>
      <c r="AYB143" s="12"/>
      <c r="AYC143" s="12"/>
      <c r="AYD143" s="12"/>
      <c r="AYE143" s="12"/>
      <c r="AYF143" s="12"/>
      <c r="AYG143" s="12"/>
      <c r="AYH143" s="12"/>
      <c r="AYI143" s="12"/>
      <c r="AYJ143" s="12"/>
      <c r="AYK143" s="12"/>
      <c r="AYL143" s="12"/>
      <c r="AYM143" s="12"/>
      <c r="AYN143" s="12"/>
      <c r="AYO143" s="12"/>
      <c r="AYP143" s="12"/>
      <c r="AYQ143" s="12"/>
      <c r="AYR143" s="12"/>
      <c r="AYS143" s="12"/>
      <c r="AYT143" s="12"/>
      <c r="AYU143" s="12"/>
      <c r="AYV143" s="12"/>
      <c r="AYW143" s="12"/>
      <c r="AYX143" s="12"/>
      <c r="AYY143" s="12"/>
      <c r="AYZ143" s="12"/>
      <c r="AZA143" s="12"/>
      <c r="AZB143" s="12"/>
      <c r="AZC143" s="12"/>
      <c r="AZD143" s="12"/>
      <c r="AZE143" s="12"/>
      <c r="AZF143" s="12"/>
      <c r="AZG143" s="12"/>
      <c r="AZH143" s="12"/>
      <c r="AZI143" s="12"/>
      <c r="AZJ143" s="12"/>
      <c r="AZK143" s="12"/>
      <c r="AZL143" s="12"/>
      <c r="AZM143" s="12"/>
      <c r="AZN143" s="12"/>
      <c r="AZO143" s="12"/>
      <c r="AZP143" s="12"/>
      <c r="AZQ143" s="12"/>
      <c r="AZR143" s="12"/>
      <c r="AZS143" s="12"/>
      <c r="AZT143" s="12"/>
      <c r="AZU143" s="12"/>
      <c r="AZV143" s="12"/>
      <c r="AZW143" s="12"/>
      <c r="AZX143" s="12"/>
      <c r="AZY143" s="12"/>
      <c r="AZZ143" s="12"/>
      <c r="BAA143" s="12"/>
      <c r="BAB143" s="12"/>
      <c r="BAC143" s="12"/>
      <c r="BAD143" s="12"/>
      <c r="BAE143" s="12"/>
      <c r="BAF143" s="12"/>
      <c r="BAG143" s="12"/>
      <c r="BAH143" s="12"/>
      <c r="BAI143" s="12"/>
      <c r="BAJ143" s="12"/>
      <c r="BAK143" s="12"/>
      <c r="BAL143" s="12"/>
      <c r="BAM143" s="12"/>
      <c r="BAN143" s="12"/>
      <c r="BAO143" s="12"/>
      <c r="BAP143" s="12"/>
      <c r="BAQ143" s="12"/>
      <c r="BAR143" s="12"/>
      <c r="BAS143" s="12"/>
      <c r="BAT143" s="12"/>
    </row>
    <row r="144" spans="1:1398" s="104" customFormat="1" ht="24.95" customHeight="1" x14ac:dyDescent="0.2">
      <c r="C144" s="133"/>
      <c r="G144" s="125"/>
      <c r="H144" s="125"/>
      <c r="I144" s="124"/>
      <c r="J144" s="124"/>
      <c r="K144" s="157"/>
      <c r="L144" s="157"/>
      <c r="M144" s="157"/>
      <c r="N144" s="124"/>
      <c r="O144" s="125"/>
    </row>
    <row r="145" spans="1:15" ht="18" customHeight="1" thickBot="1" x14ac:dyDescent="0.3">
      <c r="A145" s="32"/>
      <c r="B145" s="32"/>
      <c r="C145" s="133"/>
      <c r="D145" s="104"/>
      <c r="E145" s="132"/>
      <c r="F145" s="425" t="s">
        <v>143</v>
      </c>
      <c r="G145" s="425"/>
      <c r="H145" s="425"/>
      <c r="I145" s="425"/>
      <c r="J145" s="425"/>
      <c r="K145" s="124"/>
      <c r="L145" s="124"/>
      <c r="M145" s="124"/>
      <c r="N145" s="124"/>
      <c r="O145" s="140">
        <f>SUM(L141:L143)</f>
        <v>0</v>
      </c>
    </row>
    <row r="146" spans="1:15" s="31" customFormat="1" ht="21" hidden="1" thickTop="1" x14ac:dyDescent="0.3">
      <c r="C146" s="133"/>
      <c r="D146" s="104"/>
      <c r="E146" s="132"/>
      <c r="F146" s="104"/>
      <c r="G146" s="125"/>
      <c r="H146" s="125"/>
      <c r="I146" s="166"/>
      <c r="J146" s="125"/>
      <c r="K146" s="124"/>
      <c r="L146" s="124"/>
      <c r="M146" s="124"/>
      <c r="N146" s="124"/>
      <c r="O146" s="45"/>
    </row>
    <row r="147" spans="1:15" ht="18" hidden="1" customHeight="1" x14ac:dyDescent="0.25">
      <c r="A147" s="32"/>
      <c r="B147" s="32"/>
      <c r="C147" s="133"/>
      <c r="D147" s="104"/>
      <c r="E147" s="132"/>
      <c r="F147" s="426" t="s">
        <v>140</v>
      </c>
      <c r="G147" s="426"/>
      <c r="H147" s="426"/>
      <c r="I147" s="426"/>
      <c r="J147" s="426"/>
      <c r="K147" s="426"/>
      <c r="L147" s="426"/>
      <c r="M147" s="426"/>
      <c r="N147" s="124"/>
      <c r="O147" s="135">
        <f>SUM(O136:O145)</f>
        <v>0</v>
      </c>
    </row>
    <row r="148" spans="1:15" ht="18" customHeight="1" thickTop="1" x14ac:dyDescent="0.25">
      <c r="A148" s="32"/>
      <c r="B148" s="32"/>
      <c r="C148" s="133"/>
      <c r="D148" s="104"/>
      <c r="E148" s="132"/>
      <c r="F148" s="142"/>
      <c r="G148" s="132"/>
      <c r="H148" s="132"/>
      <c r="I148" s="132"/>
      <c r="J148" s="141"/>
      <c r="K148" s="124"/>
      <c r="L148" s="124"/>
      <c r="M148" s="53"/>
      <c r="N148" s="124"/>
      <c r="O148" s="134"/>
    </row>
    <row r="149" spans="1:15" ht="18" customHeight="1" x14ac:dyDescent="0.25">
      <c r="A149" s="32"/>
      <c r="B149" s="32"/>
      <c r="C149" s="133"/>
      <c r="D149" s="104"/>
      <c r="E149" s="132"/>
      <c r="F149" s="313" t="s">
        <v>144</v>
      </c>
      <c r="G149" s="313"/>
      <c r="H149" s="313"/>
      <c r="I149" s="313"/>
      <c r="J149" s="313"/>
      <c r="K149" s="313"/>
      <c r="L149" s="124"/>
      <c r="M149" s="314"/>
      <c r="N149" s="124"/>
      <c r="O149" s="135">
        <f>C80</f>
        <v>0</v>
      </c>
    </row>
    <row r="150" spans="1:15" ht="18" hidden="1" customHeight="1" x14ac:dyDescent="0.3">
      <c r="A150" s="32"/>
      <c r="B150" s="32"/>
      <c r="C150" s="133"/>
      <c r="D150" s="104"/>
      <c r="E150" s="132"/>
      <c r="F150" s="104"/>
      <c r="G150" s="125"/>
      <c r="H150" s="125"/>
      <c r="I150" s="166"/>
      <c r="J150" s="125"/>
      <c r="K150" s="124"/>
      <c r="L150" s="124"/>
      <c r="M150" s="124"/>
      <c r="N150" s="124"/>
      <c r="O150" s="45"/>
    </row>
    <row r="151" spans="1:15" ht="18" hidden="1" customHeight="1" x14ac:dyDescent="0.25">
      <c r="A151" s="32"/>
      <c r="B151" s="32"/>
      <c r="C151" s="133"/>
      <c r="D151" s="104"/>
      <c r="E151" s="132"/>
      <c r="F151" s="418" t="s">
        <v>141</v>
      </c>
      <c r="G151" s="418"/>
      <c r="H151" s="418"/>
      <c r="I151" s="418"/>
      <c r="J151" s="418"/>
      <c r="K151" s="124"/>
      <c r="L151" s="124"/>
      <c r="M151" s="124"/>
      <c r="N151" s="124"/>
      <c r="O151" s="135">
        <f>+K102</f>
        <v>0</v>
      </c>
    </row>
    <row r="152" spans="1:15" ht="18" customHeight="1" x14ac:dyDescent="0.3">
      <c r="A152" s="32"/>
      <c r="B152" s="32"/>
      <c r="C152" s="133"/>
      <c r="D152" s="104"/>
      <c r="E152" s="132"/>
      <c r="F152" s="104"/>
      <c r="G152" s="125"/>
      <c r="H152" s="125"/>
      <c r="I152" s="166"/>
      <c r="J152" s="125"/>
      <c r="K152" s="124"/>
      <c r="L152" s="124"/>
      <c r="M152" s="124"/>
      <c r="N152" s="124"/>
      <c r="O152" s="45"/>
    </row>
    <row r="153" spans="1:15" ht="20.100000000000001" customHeight="1" thickBot="1" x14ac:dyDescent="0.35">
      <c r="A153" s="32"/>
      <c r="B153" s="32"/>
      <c r="C153" s="104"/>
      <c r="D153" s="104"/>
      <c r="E153" s="153" t="s">
        <v>142</v>
      </c>
      <c r="F153" s="154"/>
      <c r="G153" s="155"/>
      <c r="H153" s="155"/>
      <c r="I153" s="155"/>
      <c r="J153" s="44"/>
      <c r="K153" s="45"/>
      <c r="L153" s="45"/>
      <c r="M153" s="45"/>
      <c r="N153" s="45"/>
      <c r="O153" s="315">
        <f>SUM(O126-(O145-O149))</f>
        <v>0</v>
      </c>
    </row>
    <row r="154" spans="1:15" ht="18" customHeight="1" thickTop="1" x14ac:dyDescent="0.3">
      <c r="A154" s="32"/>
      <c r="B154" s="32"/>
      <c r="C154" s="46"/>
      <c r="D154" s="46"/>
      <c r="E154" s="143"/>
      <c r="F154" s="143"/>
      <c r="G154" s="47"/>
      <c r="H154" s="47"/>
      <c r="I154" s="47"/>
      <c r="J154" s="47"/>
      <c r="K154" s="45"/>
      <c r="L154" s="124"/>
      <c r="M154" s="124"/>
      <c r="N154" s="124"/>
      <c r="O154" s="124"/>
    </row>
    <row r="155" spans="1:15" ht="18" customHeight="1" x14ac:dyDescent="0.2">
      <c r="A155" s="32"/>
      <c r="B155" s="32"/>
      <c r="C155" s="113" t="s">
        <v>7</v>
      </c>
      <c r="D155" s="66"/>
      <c r="E155" s="147"/>
      <c r="F155" s="148"/>
      <c r="G155" s="149"/>
      <c r="H155" s="144"/>
      <c r="I155" s="145" t="s">
        <v>8</v>
      </c>
      <c r="J155" s="124"/>
      <c r="K155" s="146"/>
      <c r="L155" s="146"/>
      <c r="M155" s="146"/>
      <c r="N155" s="150"/>
      <c r="O155" s="151"/>
    </row>
    <row r="156" spans="1:15" s="18" customFormat="1" ht="11.85" customHeight="1" x14ac:dyDescent="0.2">
      <c r="A156" s="66"/>
      <c r="B156" s="66"/>
      <c r="C156" s="66"/>
      <c r="D156" s="66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1:15" s="18" customFormat="1" ht="11.85" customHeight="1" x14ac:dyDescent="0.2"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</row>
    <row r="158" spans="1:15" s="18" customFormat="1" ht="11.85" customHeight="1" x14ac:dyDescent="0.2"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5" s="18" customFormat="1" ht="11.85" customHeight="1" x14ac:dyDescent="0.2"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5" s="18" customFormat="1" ht="11.85" customHeight="1" x14ac:dyDescent="0.2"/>
    <row r="161" s="18" customFormat="1" ht="11.85" customHeight="1" x14ac:dyDescent="0.2"/>
    <row r="162" s="18" customFormat="1" ht="11.85" customHeight="1" x14ac:dyDescent="0.2"/>
    <row r="163" s="18" customFormat="1" ht="11.85" customHeight="1" x14ac:dyDescent="0.2"/>
    <row r="164" s="18" customFormat="1" ht="11.85" customHeight="1" x14ac:dyDescent="0.2"/>
    <row r="165" s="18" customFormat="1" ht="11.85" customHeight="1" x14ac:dyDescent="0.2"/>
    <row r="166" s="18" customFormat="1" ht="11.85" customHeight="1" x14ac:dyDescent="0.2"/>
    <row r="167" s="18" customFormat="1" ht="11.85" customHeight="1" x14ac:dyDescent="0.2"/>
    <row r="168" s="18" customFormat="1" ht="11.85" customHeight="1" x14ac:dyDescent="0.2"/>
    <row r="169" s="18" customFormat="1" ht="11.85" customHeight="1" x14ac:dyDescent="0.2"/>
    <row r="170" s="18" customFormat="1" ht="11.85" customHeight="1" x14ac:dyDescent="0.2"/>
    <row r="171" s="18" customFormat="1" ht="11.85" customHeight="1" x14ac:dyDescent="0.2"/>
    <row r="172" s="18" customFormat="1" ht="11.85" customHeight="1" x14ac:dyDescent="0.2"/>
    <row r="173" s="18" customFormat="1" ht="11.85" customHeight="1" x14ac:dyDescent="0.2"/>
    <row r="174" s="18" customFormat="1" ht="11.85" customHeight="1" x14ac:dyDescent="0.2"/>
    <row r="175" s="18" customFormat="1" ht="11.85" customHeight="1" x14ac:dyDescent="0.2"/>
    <row r="176" s="18" customFormat="1" ht="11.85" customHeight="1" x14ac:dyDescent="0.2"/>
    <row r="177" s="18" customFormat="1" ht="11.85" customHeight="1" x14ac:dyDescent="0.2"/>
    <row r="178" s="18" customFormat="1" ht="11.85" customHeight="1" x14ac:dyDescent="0.2"/>
    <row r="179" s="18" customFormat="1" ht="11.85" customHeight="1" x14ac:dyDescent="0.2"/>
    <row r="180" s="18" customFormat="1" ht="11.85" customHeight="1" x14ac:dyDescent="0.2"/>
    <row r="181" s="18" customFormat="1" ht="11.85" customHeight="1" x14ac:dyDescent="0.2"/>
    <row r="182" s="18" customFormat="1" ht="11.85" customHeight="1" x14ac:dyDescent="0.2"/>
    <row r="183" s="18" customFormat="1" ht="11.85" customHeight="1" x14ac:dyDescent="0.2"/>
    <row r="184" s="18" customFormat="1" ht="11.85" customHeight="1" x14ac:dyDescent="0.2"/>
    <row r="185" s="18" customFormat="1" ht="11.85" customHeight="1" x14ac:dyDescent="0.2"/>
    <row r="186" s="18" customFormat="1" ht="11.85" customHeight="1" x14ac:dyDescent="0.2"/>
    <row r="187" s="18" customFormat="1" ht="11.85" customHeight="1" x14ac:dyDescent="0.2"/>
    <row r="188" s="18" customFormat="1" ht="11.85" customHeight="1" x14ac:dyDescent="0.2"/>
    <row r="189" s="18" customFormat="1" ht="11.85" customHeight="1" x14ac:dyDescent="0.2"/>
    <row r="190" s="18" customFormat="1" ht="11.85" customHeight="1" x14ac:dyDescent="0.2"/>
    <row r="191" s="18" customFormat="1" ht="11.85" customHeight="1" x14ac:dyDescent="0.2"/>
    <row r="192" s="18" customFormat="1" ht="11.85" customHeight="1" x14ac:dyDescent="0.2"/>
    <row r="193" s="18" customFormat="1" ht="11.85" customHeight="1" x14ac:dyDescent="0.2"/>
    <row r="194" s="18" customFormat="1" ht="11.85" customHeight="1" x14ac:dyDescent="0.2"/>
    <row r="195" s="18" customFormat="1" ht="11.85" customHeight="1" x14ac:dyDescent="0.2"/>
    <row r="196" s="18" customFormat="1" ht="11.85" customHeight="1" x14ac:dyDescent="0.2"/>
    <row r="197" s="18" customFormat="1" ht="11.85" customHeight="1" x14ac:dyDescent="0.2"/>
    <row r="198" s="18" customFormat="1" ht="11.85" customHeight="1" x14ac:dyDescent="0.2"/>
    <row r="199" s="18" customFormat="1" ht="11.85" customHeight="1" x14ac:dyDescent="0.2"/>
    <row r="200" s="18" customFormat="1" ht="11.85" customHeight="1" x14ac:dyDescent="0.2"/>
    <row r="201" s="18" customFormat="1" ht="11.85" customHeight="1" x14ac:dyDescent="0.2"/>
    <row r="202" s="18" customFormat="1" ht="11.85" customHeight="1" x14ac:dyDescent="0.2"/>
    <row r="203" s="18" customFormat="1" ht="11.85" customHeight="1" x14ac:dyDescent="0.2"/>
    <row r="204" s="18" customFormat="1" ht="11.85" customHeight="1" x14ac:dyDescent="0.2"/>
    <row r="205" s="18" customFormat="1" ht="11.85" customHeight="1" x14ac:dyDescent="0.2"/>
    <row r="206" s="18" customFormat="1" ht="11.85" customHeight="1" x14ac:dyDescent="0.2"/>
    <row r="207" s="18" customFormat="1" ht="11.85" customHeight="1" x14ac:dyDescent="0.2"/>
    <row r="208" s="18" customFormat="1" ht="11.85" customHeight="1" x14ac:dyDescent="0.2"/>
    <row r="209" s="18" customFormat="1" ht="11.85" customHeight="1" x14ac:dyDescent="0.2"/>
    <row r="210" s="18" customFormat="1" ht="11.85" customHeight="1" x14ac:dyDescent="0.2"/>
    <row r="211" s="18" customFormat="1" ht="11.85" customHeight="1" x14ac:dyDescent="0.2"/>
    <row r="212" s="18" customFormat="1" ht="11.85" customHeight="1" x14ac:dyDescent="0.2"/>
    <row r="213" s="18" customFormat="1" ht="11.85" customHeight="1" x14ac:dyDescent="0.2"/>
    <row r="214" s="18" customFormat="1" ht="11.85" customHeight="1" x14ac:dyDescent="0.2"/>
    <row r="215" s="18" customFormat="1" ht="11.85" customHeight="1" x14ac:dyDescent="0.2"/>
    <row r="216" s="18" customFormat="1" ht="11.85" customHeight="1" x14ac:dyDescent="0.2"/>
    <row r="217" s="18" customFormat="1" ht="11.85" customHeight="1" x14ac:dyDescent="0.2"/>
    <row r="218" s="18" customFormat="1" ht="11.85" customHeight="1" x14ac:dyDescent="0.2"/>
    <row r="219" s="18" customFormat="1" ht="11.85" customHeight="1" x14ac:dyDescent="0.2"/>
    <row r="220" s="18" customFormat="1" ht="11.85" customHeight="1" x14ac:dyDescent="0.2"/>
    <row r="221" s="18" customFormat="1" ht="11.85" customHeight="1" x14ac:dyDescent="0.2"/>
    <row r="222" s="18" customFormat="1" ht="11.85" customHeight="1" x14ac:dyDescent="0.2"/>
    <row r="223" s="18" customFormat="1" ht="11.85" customHeight="1" x14ac:dyDescent="0.2"/>
    <row r="224" s="18" customFormat="1" ht="11.85" customHeight="1" x14ac:dyDescent="0.2"/>
    <row r="225" s="18" customFormat="1" ht="11.85" customHeight="1" x14ac:dyDescent="0.2"/>
    <row r="226" s="18" customFormat="1" ht="11.85" customHeight="1" x14ac:dyDescent="0.2"/>
    <row r="227" s="18" customFormat="1" ht="11.85" customHeight="1" x14ac:dyDescent="0.2"/>
    <row r="228" s="18" customFormat="1" ht="11.85" customHeight="1" x14ac:dyDescent="0.2"/>
    <row r="229" s="18" customFormat="1" ht="11.85" customHeight="1" x14ac:dyDescent="0.2"/>
    <row r="230" s="18" customFormat="1" ht="11.85" customHeight="1" x14ac:dyDescent="0.2"/>
    <row r="231" s="18" customFormat="1" ht="11.85" customHeight="1" x14ac:dyDescent="0.2"/>
    <row r="232" s="18" customFormat="1" ht="11.85" customHeight="1" x14ac:dyDescent="0.2"/>
    <row r="233" s="18" customFormat="1" ht="11.85" customHeight="1" x14ac:dyDescent="0.2"/>
    <row r="234" s="18" customFormat="1" ht="11.85" customHeight="1" x14ac:dyDescent="0.2"/>
    <row r="235" s="18" customFormat="1" ht="11.85" customHeight="1" x14ac:dyDescent="0.2"/>
    <row r="236" s="18" customFormat="1" ht="11.85" customHeight="1" x14ac:dyDescent="0.2"/>
    <row r="237" s="18" customFormat="1" ht="11.85" customHeight="1" x14ac:dyDescent="0.2"/>
    <row r="238" s="18" customFormat="1" ht="11.85" customHeight="1" x14ac:dyDescent="0.2"/>
    <row r="239" s="18" customFormat="1" ht="11.85" customHeight="1" x14ac:dyDescent="0.2"/>
    <row r="240" s="18" customFormat="1" ht="11.85" customHeight="1" x14ac:dyDescent="0.2"/>
    <row r="241" s="18" customFormat="1" ht="11.85" customHeight="1" x14ac:dyDescent="0.2"/>
    <row r="242" s="18" customFormat="1" ht="11.85" customHeight="1" x14ac:dyDescent="0.2"/>
    <row r="243" s="18" customFormat="1" ht="11.85" customHeight="1" x14ac:dyDescent="0.2"/>
    <row r="244" s="18" customFormat="1" ht="11.85" customHeight="1" x14ac:dyDescent="0.2"/>
    <row r="245" s="18" customFormat="1" ht="11.85" customHeight="1" x14ac:dyDescent="0.2"/>
    <row r="246" s="18" customFormat="1" ht="11.85" customHeight="1" x14ac:dyDescent="0.2"/>
    <row r="247" s="18" customFormat="1" ht="11.85" customHeight="1" x14ac:dyDescent="0.2"/>
    <row r="248" s="18" customFormat="1" ht="11.85" customHeight="1" x14ac:dyDescent="0.2"/>
    <row r="249" s="18" customFormat="1" ht="11.85" customHeight="1" x14ac:dyDescent="0.2"/>
    <row r="250" s="18" customFormat="1" ht="11.85" customHeight="1" x14ac:dyDescent="0.2"/>
    <row r="251" s="18" customFormat="1" ht="11.85" customHeight="1" x14ac:dyDescent="0.2"/>
    <row r="252" s="18" customFormat="1" ht="11.85" customHeight="1" x14ac:dyDescent="0.2"/>
    <row r="253" s="18" customFormat="1" ht="11.85" customHeight="1" x14ac:dyDescent="0.2"/>
    <row r="254" s="18" customFormat="1" ht="11.85" customHeight="1" x14ac:dyDescent="0.2"/>
    <row r="255" s="18" customFormat="1" ht="11.85" customHeight="1" x14ac:dyDescent="0.2"/>
    <row r="256" s="18" customFormat="1" ht="11.85" customHeight="1" x14ac:dyDescent="0.2"/>
    <row r="257" s="18" customFormat="1" ht="11.85" customHeight="1" x14ac:dyDescent="0.2"/>
    <row r="258" s="18" customFormat="1" ht="11.85" customHeight="1" x14ac:dyDescent="0.2"/>
    <row r="259" s="18" customFormat="1" ht="11.85" customHeight="1" x14ac:dyDescent="0.2"/>
    <row r="260" s="18" customFormat="1" ht="11.85" customHeight="1" x14ac:dyDescent="0.2"/>
    <row r="261" s="18" customFormat="1" ht="11.85" customHeight="1" x14ac:dyDescent="0.2"/>
    <row r="262" s="18" customFormat="1" ht="11.85" customHeight="1" x14ac:dyDescent="0.2"/>
    <row r="263" s="18" customFormat="1" ht="11.85" customHeight="1" x14ac:dyDescent="0.2"/>
    <row r="264" s="18" customFormat="1" ht="11.85" customHeight="1" x14ac:dyDescent="0.2"/>
    <row r="265" s="18" customFormat="1" ht="11.85" customHeight="1" x14ac:dyDescent="0.2"/>
    <row r="266" s="18" customFormat="1" ht="11.85" customHeight="1" x14ac:dyDescent="0.2"/>
    <row r="267" s="18" customFormat="1" ht="11.85" customHeight="1" x14ac:dyDescent="0.2"/>
    <row r="268" s="18" customFormat="1" ht="11.85" customHeight="1" x14ac:dyDescent="0.2"/>
    <row r="269" s="18" customFormat="1" ht="11.85" customHeight="1" x14ac:dyDescent="0.2"/>
    <row r="270" s="18" customFormat="1" ht="11.85" customHeight="1" x14ac:dyDescent="0.2"/>
    <row r="271" s="18" customFormat="1" ht="11.85" customHeight="1" x14ac:dyDescent="0.2"/>
    <row r="272" s="18" customFormat="1" ht="11.85" customHeight="1" x14ac:dyDescent="0.2"/>
    <row r="273" s="18" customFormat="1" ht="11.85" customHeight="1" x14ac:dyDescent="0.2"/>
    <row r="274" s="18" customFormat="1" ht="11.85" customHeight="1" x14ac:dyDescent="0.2"/>
    <row r="275" s="18" customFormat="1" ht="11.85" customHeight="1" x14ac:dyDescent="0.2"/>
    <row r="276" s="18" customFormat="1" ht="11.85" customHeight="1" x14ac:dyDescent="0.2"/>
    <row r="277" s="18" customFormat="1" ht="11.85" customHeight="1" x14ac:dyDescent="0.2"/>
    <row r="278" s="18" customFormat="1" ht="11.85" customHeight="1" x14ac:dyDescent="0.2"/>
    <row r="279" s="18" customFormat="1" ht="11.85" customHeight="1" x14ac:dyDescent="0.2"/>
    <row r="280" s="18" customFormat="1" ht="11.85" customHeight="1" x14ac:dyDescent="0.2"/>
    <row r="281" s="18" customFormat="1" ht="11.85" customHeight="1" x14ac:dyDescent="0.2"/>
    <row r="282" s="18" customFormat="1" ht="11.85" customHeight="1" x14ac:dyDescent="0.2"/>
    <row r="283" s="18" customFormat="1" ht="11.85" customHeight="1" x14ac:dyDescent="0.2"/>
    <row r="284" s="18" customFormat="1" ht="11.85" customHeight="1" x14ac:dyDescent="0.2"/>
    <row r="285" s="18" customFormat="1" ht="11.85" customHeight="1" x14ac:dyDescent="0.2"/>
    <row r="286" s="18" customFormat="1" ht="11.85" customHeight="1" x14ac:dyDescent="0.2"/>
    <row r="287" s="18" customFormat="1" ht="11.85" customHeight="1" x14ac:dyDescent="0.2"/>
    <row r="288" s="18" customFormat="1" ht="11.85" customHeight="1" x14ac:dyDescent="0.2"/>
    <row r="289" s="18" customFormat="1" ht="11.85" customHeight="1" x14ac:dyDescent="0.2"/>
    <row r="290" s="18" customFormat="1" ht="11.85" customHeight="1" x14ac:dyDescent="0.2"/>
    <row r="291" s="18" customFormat="1" ht="11.85" customHeight="1" x14ac:dyDescent="0.2"/>
    <row r="292" s="18" customFormat="1" ht="11.85" customHeight="1" x14ac:dyDescent="0.2"/>
    <row r="293" s="18" customFormat="1" ht="11.85" customHeight="1" x14ac:dyDescent="0.2"/>
    <row r="294" s="18" customFormat="1" ht="11.85" customHeight="1" x14ac:dyDescent="0.2"/>
    <row r="295" s="18" customFormat="1" ht="11.85" customHeight="1" x14ac:dyDescent="0.2"/>
    <row r="296" s="18" customFormat="1" ht="11.85" customHeight="1" x14ac:dyDescent="0.2"/>
    <row r="297" s="18" customFormat="1" ht="11.85" customHeight="1" x14ac:dyDescent="0.2"/>
    <row r="298" s="18" customFormat="1" ht="11.85" customHeight="1" x14ac:dyDescent="0.2"/>
    <row r="299" s="18" customFormat="1" ht="11.85" customHeight="1" x14ac:dyDescent="0.2"/>
    <row r="300" s="18" customFormat="1" ht="11.85" customHeight="1" x14ac:dyDescent="0.2"/>
    <row r="301" s="18" customFormat="1" ht="11.85" customHeight="1" x14ac:dyDescent="0.2"/>
    <row r="302" s="18" customFormat="1" ht="11.85" customHeight="1" x14ac:dyDescent="0.2"/>
    <row r="303" s="18" customFormat="1" ht="11.85" customHeight="1" x14ac:dyDescent="0.2"/>
    <row r="304" s="18" customFormat="1" ht="11.85" customHeight="1" x14ac:dyDescent="0.2"/>
    <row r="305" s="18" customFormat="1" ht="11.85" customHeight="1" x14ac:dyDescent="0.2"/>
    <row r="306" s="18" customFormat="1" ht="11.85" customHeight="1" x14ac:dyDescent="0.2"/>
    <row r="307" s="18" customFormat="1" ht="11.85" customHeight="1" x14ac:dyDescent="0.2"/>
    <row r="308" s="18" customFormat="1" ht="11.85" customHeight="1" x14ac:dyDescent="0.2"/>
    <row r="309" s="18" customFormat="1" ht="11.85" customHeight="1" x14ac:dyDescent="0.2"/>
    <row r="310" s="18" customFormat="1" ht="11.85" customHeight="1" x14ac:dyDescent="0.2"/>
    <row r="311" s="18" customFormat="1" ht="11.85" customHeight="1" x14ac:dyDescent="0.2"/>
    <row r="312" s="18" customFormat="1" ht="11.85" customHeight="1" x14ac:dyDescent="0.2"/>
    <row r="313" s="18" customFormat="1" ht="11.85" customHeight="1" x14ac:dyDescent="0.2"/>
    <row r="314" s="18" customFormat="1" ht="11.85" customHeight="1" x14ac:dyDescent="0.2"/>
    <row r="315" s="18" customFormat="1" ht="11.85" customHeight="1" x14ac:dyDescent="0.2"/>
    <row r="316" s="18" customFormat="1" ht="11.85" customHeight="1" x14ac:dyDescent="0.2"/>
    <row r="317" s="18" customFormat="1" ht="11.85" customHeight="1" x14ac:dyDescent="0.2"/>
    <row r="318" s="18" customFormat="1" ht="11.85" customHeight="1" x14ac:dyDescent="0.2"/>
    <row r="319" s="18" customFormat="1" ht="11.85" customHeight="1" x14ac:dyDescent="0.2"/>
    <row r="320" s="18" customFormat="1" ht="11.85" customHeight="1" x14ac:dyDescent="0.2"/>
    <row r="321" s="18" customFormat="1" ht="11.85" customHeight="1" x14ac:dyDescent="0.2"/>
    <row r="322" s="18" customFormat="1" ht="11.85" customHeight="1" x14ac:dyDescent="0.2"/>
    <row r="323" s="18" customFormat="1" ht="11.85" customHeight="1" x14ac:dyDescent="0.2"/>
    <row r="324" s="18" customFormat="1" ht="11.85" customHeight="1" x14ac:dyDescent="0.2"/>
    <row r="325" s="18" customFormat="1" ht="11.85" customHeight="1" x14ac:dyDescent="0.2"/>
    <row r="326" s="18" customFormat="1" ht="11.85" customHeight="1" x14ac:dyDescent="0.2"/>
    <row r="327" s="18" customFormat="1" ht="11.85" customHeight="1" x14ac:dyDescent="0.2"/>
    <row r="328" s="18" customFormat="1" ht="11.85" customHeight="1" x14ac:dyDescent="0.2"/>
    <row r="329" s="18" customFormat="1" ht="11.85" customHeight="1" x14ac:dyDescent="0.2"/>
    <row r="330" s="18" customFormat="1" ht="11.85" customHeight="1" x14ac:dyDescent="0.2"/>
    <row r="331" s="18" customFormat="1" ht="11.85" customHeight="1" x14ac:dyDescent="0.2"/>
    <row r="332" s="18" customFormat="1" ht="11.85" customHeight="1" x14ac:dyDescent="0.2"/>
    <row r="333" s="18" customFormat="1" ht="11.85" customHeight="1" x14ac:dyDescent="0.2"/>
    <row r="334" s="18" customFormat="1" ht="11.85" customHeight="1" x14ac:dyDescent="0.2"/>
    <row r="335" s="18" customFormat="1" ht="11.85" customHeight="1" x14ac:dyDescent="0.2"/>
    <row r="336" s="18" customFormat="1" ht="11.85" customHeight="1" x14ac:dyDescent="0.2"/>
    <row r="337" s="18" customFormat="1" ht="11.85" customHeight="1" x14ac:dyDescent="0.2"/>
    <row r="338" s="18" customFormat="1" ht="11.85" customHeight="1" x14ac:dyDescent="0.2"/>
    <row r="339" s="18" customFormat="1" ht="11.85" customHeight="1" x14ac:dyDescent="0.2"/>
    <row r="340" s="18" customFormat="1" ht="11.85" customHeight="1" x14ac:dyDescent="0.2"/>
    <row r="341" s="18" customFormat="1" ht="11.85" customHeight="1" x14ac:dyDescent="0.2"/>
    <row r="342" s="18" customFormat="1" ht="11.85" customHeight="1" x14ac:dyDescent="0.2"/>
    <row r="343" s="18" customFormat="1" ht="11.85" customHeight="1" x14ac:dyDescent="0.2"/>
    <row r="344" s="18" customFormat="1" ht="11.85" customHeight="1" x14ac:dyDescent="0.2"/>
    <row r="345" s="18" customFormat="1" ht="11.85" customHeight="1" x14ac:dyDescent="0.2"/>
    <row r="346" s="18" customFormat="1" ht="11.85" customHeight="1" x14ac:dyDescent="0.2"/>
    <row r="347" s="18" customFormat="1" ht="11.85" customHeight="1" x14ac:dyDescent="0.2"/>
    <row r="348" s="18" customFormat="1" ht="11.85" customHeight="1" x14ac:dyDescent="0.2"/>
    <row r="349" s="18" customFormat="1" ht="11.85" customHeight="1" x14ac:dyDescent="0.2"/>
    <row r="350" s="18" customFormat="1" ht="11.85" customHeight="1" x14ac:dyDescent="0.2"/>
    <row r="351" s="18" customFormat="1" ht="11.85" customHeight="1" x14ac:dyDescent="0.2"/>
    <row r="352" s="18" customFormat="1" ht="11.85" customHeight="1" x14ac:dyDescent="0.2"/>
    <row r="353" s="18" customFormat="1" ht="11.85" customHeight="1" x14ac:dyDescent="0.2"/>
    <row r="354" s="18" customFormat="1" ht="11.85" customHeight="1" x14ac:dyDescent="0.2"/>
    <row r="355" s="18" customFormat="1" ht="11.85" customHeight="1" x14ac:dyDescent="0.2"/>
    <row r="356" s="18" customFormat="1" ht="11.85" customHeight="1" x14ac:dyDescent="0.2"/>
    <row r="357" s="18" customFormat="1" ht="11.85" customHeight="1" x14ac:dyDescent="0.2"/>
    <row r="358" s="18" customFormat="1" ht="11.85" customHeight="1" x14ac:dyDescent="0.2"/>
    <row r="359" s="18" customFormat="1" ht="11.85" customHeight="1" x14ac:dyDescent="0.2"/>
    <row r="360" s="18" customFormat="1" ht="11.85" customHeight="1" x14ac:dyDescent="0.2"/>
    <row r="361" s="18" customFormat="1" ht="11.85" customHeight="1" x14ac:dyDescent="0.2"/>
    <row r="362" s="18" customFormat="1" ht="11.85" customHeight="1" x14ac:dyDescent="0.2"/>
    <row r="363" s="18" customFormat="1" ht="11.85" customHeight="1" x14ac:dyDescent="0.2"/>
    <row r="364" s="18" customFormat="1" ht="11.85" customHeight="1" x14ac:dyDescent="0.2"/>
    <row r="365" s="18" customFormat="1" ht="11.85" customHeight="1" x14ac:dyDescent="0.2"/>
    <row r="366" s="18" customFormat="1" ht="11.85" customHeight="1" x14ac:dyDescent="0.2"/>
    <row r="367" s="18" customFormat="1" ht="11.85" customHeight="1" x14ac:dyDescent="0.2"/>
    <row r="368" s="18" customFormat="1" ht="11.85" customHeight="1" x14ac:dyDescent="0.2"/>
    <row r="369" s="18" customFormat="1" ht="11.85" customHeight="1" x14ac:dyDescent="0.2"/>
    <row r="370" s="18" customFormat="1" ht="11.85" customHeight="1" x14ac:dyDescent="0.2"/>
    <row r="371" s="18" customFormat="1" ht="11.85" customHeight="1" x14ac:dyDescent="0.2"/>
    <row r="372" s="18" customFormat="1" ht="11.85" customHeight="1" x14ac:dyDescent="0.2"/>
    <row r="373" s="18" customFormat="1" ht="11.85" customHeight="1" x14ac:dyDescent="0.2"/>
    <row r="374" s="18" customFormat="1" ht="11.85" customHeight="1" x14ac:dyDescent="0.2"/>
    <row r="375" s="18" customFormat="1" ht="11.85" customHeight="1" x14ac:dyDescent="0.2"/>
    <row r="376" s="18" customFormat="1" ht="11.85" customHeight="1" x14ac:dyDescent="0.2"/>
    <row r="377" s="18" customFormat="1" ht="11.85" customHeight="1" x14ac:dyDescent="0.2"/>
    <row r="378" s="18" customFormat="1" ht="11.85" customHeight="1" x14ac:dyDescent="0.2"/>
    <row r="379" s="18" customFormat="1" ht="11.85" customHeight="1" x14ac:dyDescent="0.2"/>
    <row r="380" s="18" customFormat="1" ht="11.85" customHeight="1" x14ac:dyDescent="0.2"/>
    <row r="381" s="18" customFormat="1" ht="11.85" customHeight="1" x14ac:dyDescent="0.2"/>
    <row r="382" s="18" customFormat="1" ht="11.85" customHeight="1" x14ac:dyDescent="0.2"/>
    <row r="383" s="18" customFormat="1" ht="11.85" customHeight="1" x14ac:dyDescent="0.2"/>
    <row r="384" s="18" customFormat="1" ht="11.85" customHeight="1" x14ac:dyDescent="0.2"/>
    <row r="385" s="18" customFormat="1" ht="11.85" customHeight="1" x14ac:dyDescent="0.2"/>
    <row r="386" s="18" customFormat="1" ht="11.85" customHeight="1" x14ac:dyDescent="0.2"/>
    <row r="387" s="18" customFormat="1" ht="11.85" customHeight="1" x14ac:dyDescent="0.2"/>
    <row r="388" s="18" customFormat="1" ht="11.85" customHeight="1" x14ac:dyDescent="0.2"/>
    <row r="389" s="18" customFormat="1" ht="11.85" customHeight="1" x14ac:dyDescent="0.2"/>
    <row r="390" s="18" customFormat="1" ht="11.85" customHeight="1" x14ac:dyDescent="0.2"/>
    <row r="391" s="18" customFormat="1" ht="11.85" customHeight="1" x14ac:dyDescent="0.2"/>
    <row r="392" s="18" customFormat="1" ht="11.85" customHeight="1" x14ac:dyDescent="0.2"/>
    <row r="393" s="18" customFormat="1" ht="11.85" customHeight="1" x14ac:dyDescent="0.2"/>
    <row r="394" s="18" customFormat="1" ht="11.85" customHeight="1" x14ac:dyDescent="0.2"/>
    <row r="395" s="18" customFormat="1" ht="11.85" customHeight="1" x14ac:dyDescent="0.2"/>
    <row r="396" s="18" customFormat="1" ht="11.85" customHeight="1" x14ac:dyDescent="0.2"/>
    <row r="397" s="18" customFormat="1" ht="11.85" customHeight="1" x14ac:dyDescent="0.2"/>
    <row r="398" s="18" customFormat="1" ht="11.85" customHeight="1" x14ac:dyDescent="0.2"/>
    <row r="399" s="18" customFormat="1" ht="11.85" customHeight="1" x14ac:dyDescent="0.2"/>
    <row r="400" s="18" customFormat="1" ht="11.85" customHeight="1" x14ac:dyDescent="0.2"/>
    <row r="401" s="18" customFormat="1" ht="11.85" customHeight="1" x14ac:dyDescent="0.2"/>
    <row r="402" s="18" customFormat="1" ht="11.85" customHeight="1" x14ac:dyDescent="0.2"/>
    <row r="403" s="18" customFormat="1" ht="11.85" customHeight="1" x14ac:dyDescent="0.2"/>
    <row r="404" s="18" customFormat="1" ht="11.85" customHeight="1" x14ac:dyDescent="0.2"/>
    <row r="405" s="18" customFormat="1" ht="11.85" customHeight="1" x14ac:dyDescent="0.2"/>
    <row r="406" s="18" customFormat="1" ht="11.85" customHeight="1" x14ac:dyDescent="0.2"/>
    <row r="407" s="18" customFormat="1" ht="11.85" customHeight="1" x14ac:dyDescent="0.2"/>
    <row r="408" s="18" customFormat="1" ht="11.85" customHeight="1" x14ac:dyDescent="0.2"/>
    <row r="409" s="18" customFormat="1" ht="11.85" customHeight="1" x14ac:dyDescent="0.2"/>
    <row r="410" s="18" customFormat="1" ht="11.85" customHeight="1" x14ac:dyDescent="0.2"/>
    <row r="411" s="18" customFormat="1" ht="11.85" customHeight="1" x14ac:dyDescent="0.2"/>
    <row r="412" s="18" customFormat="1" ht="11.85" customHeight="1" x14ac:dyDescent="0.2"/>
    <row r="413" s="18" customFormat="1" ht="11.85" customHeight="1" x14ac:dyDescent="0.2"/>
    <row r="414" s="18" customFormat="1" ht="11.85" customHeight="1" x14ac:dyDescent="0.2"/>
    <row r="415" s="18" customFormat="1" ht="11.85" customHeight="1" x14ac:dyDescent="0.2"/>
    <row r="416" s="18" customFormat="1" ht="11.85" customHeight="1" x14ac:dyDescent="0.2"/>
    <row r="417" s="18" customFormat="1" ht="11.85" customHeight="1" x14ac:dyDescent="0.2"/>
    <row r="418" s="18" customFormat="1" ht="11.85" customHeight="1" x14ac:dyDescent="0.2"/>
    <row r="419" s="18" customFormat="1" ht="11.85" customHeight="1" x14ac:dyDescent="0.2"/>
    <row r="420" s="18" customFormat="1" ht="11.85" customHeight="1" x14ac:dyDescent="0.2"/>
    <row r="421" s="18" customFormat="1" ht="11.85" customHeight="1" x14ac:dyDescent="0.2"/>
    <row r="422" s="18" customFormat="1" ht="11.85" customHeight="1" x14ac:dyDescent="0.2"/>
    <row r="423" s="18" customFormat="1" ht="11.85" customHeight="1" x14ac:dyDescent="0.2"/>
    <row r="424" s="18" customFormat="1" ht="11.85" customHeight="1" x14ac:dyDescent="0.2"/>
    <row r="425" s="18" customFormat="1" ht="11.85" customHeight="1" x14ac:dyDescent="0.2"/>
    <row r="426" s="18" customFormat="1" ht="11.85" customHeight="1" x14ac:dyDescent="0.2"/>
    <row r="427" s="18" customFormat="1" ht="11.85" customHeight="1" x14ac:dyDescent="0.2"/>
    <row r="428" s="18" customFormat="1" ht="11.85" customHeight="1" x14ac:dyDescent="0.2"/>
    <row r="429" s="18" customFormat="1" ht="11.85" customHeight="1" x14ac:dyDescent="0.2"/>
    <row r="430" s="18" customFormat="1" ht="11.85" customHeight="1" x14ac:dyDescent="0.2"/>
    <row r="431" s="18" customFormat="1" ht="11.85" customHeight="1" x14ac:dyDescent="0.2"/>
    <row r="432" s="18" customFormat="1" ht="11.85" customHeight="1" x14ac:dyDescent="0.2"/>
    <row r="433" s="18" customFormat="1" ht="11.85" customHeight="1" x14ac:dyDescent="0.2"/>
    <row r="434" s="18" customFormat="1" ht="11.85" customHeight="1" x14ac:dyDescent="0.2"/>
    <row r="435" s="18" customFormat="1" ht="11.85" customHeight="1" x14ac:dyDescent="0.2"/>
    <row r="436" s="18" customFormat="1" ht="11.85" customHeight="1" x14ac:dyDescent="0.2"/>
    <row r="437" s="18" customFormat="1" ht="11.85" customHeight="1" x14ac:dyDescent="0.2"/>
    <row r="438" s="18" customFormat="1" ht="11.85" customHeight="1" x14ac:dyDescent="0.2"/>
    <row r="439" s="18" customFormat="1" ht="11.85" customHeight="1" x14ac:dyDescent="0.2"/>
    <row r="440" s="18" customFormat="1" ht="11.85" customHeight="1" x14ac:dyDescent="0.2"/>
    <row r="441" s="18" customFormat="1" ht="11.85" customHeight="1" x14ac:dyDescent="0.2"/>
    <row r="442" s="18" customFormat="1" ht="11.85" customHeight="1" x14ac:dyDescent="0.2"/>
    <row r="443" s="18" customFormat="1" ht="11.85" customHeight="1" x14ac:dyDescent="0.2"/>
    <row r="444" s="18" customFormat="1" ht="11.85" customHeight="1" x14ac:dyDescent="0.2"/>
    <row r="445" s="18" customFormat="1" ht="11.85" customHeight="1" x14ac:dyDescent="0.2"/>
    <row r="446" s="18" customFormat="1" ht="11.85" customHeight="1" x14ac:dyDescent="0.2"/>
    <row r="447" s="18" customFormat="1" ht="11.85" customHeight="1" x14ac:dyDescent="0.2"/>
    <row r="448" s="18" customFormat="1" ht="11.85" customHeight="1" x14ac:dyDescent="0.2"/>
    <row r="449" s="18" customFormat="1" ht="11.85" customHeight="1" x14ac:dyDescent="0.2"/>
    <row r="450" s="18" customFormat="1" ht="11.85" customHeight="1" x14ac:dyDescent="0.2"/>
    <row r="451" s="18" customFormat="1" ht="11.85" customHeight="1" x14ac:dyDescent="0.2"/>
    <row r="452" s="18" customFormat="1" ht="11.85" customHeight="1" x14ac:dyDescent="0.2"/>
    <row r="453" s="18" customFormat="1" ht="11.85" customHeight="1" x14ac:dyDescent="0.2"/>
    <row r="454" s="18" customFormat="1" ht="11.85" customHeight="1" x14ac:dyDescent="0.2"/>
    <row r="455" s="18" customFormat="1" ht="11.85" customHeight="1" x14ac:dyDescent="0.2"/>
    <row r="456" s="18" customFormat="1" ht="11.85" customHeight="1" x14ac:dyDescent="0.2"/>
    <row r="457" s="18" customFormat="1" ht="11.85" customHeight="1" x14ac:dyDescent="0.2"/>
    <row r="458" s="18" customFormat="1" ht="11.85" customHeight="1" x14ac:dyDescent="0.2"/>
    <row r="459" s="18" customFormat="1" ht="11.85" customHeight="1" x14ac:dyDescent="0.2"/>
    <row r="460" s="18" customFormat="1" ht="11.85" customHeight="1" x14ac:dyDescent="0.2"/>
    <row r="461" s="18" customFormat="1" ht="11.85" customHeight="1" x14ac:dyDescent="0.2"/>
    <row r="462" s="18" customFormat="1" ht="11.85" customHeight="1" x14ac:dyDescent="0.2"/>
    <row r="463" s="18" customFormat="1" ht="11.85" customHeight="1" x14ac:dyDescent="0.2"/>
    <row r="464" s="18" customFormat="1" ht="11.85" customHeight="1" x14ac:dyDescent="0.2"/>
    <row r="465" s="18" customFormat="1" ht="11.85" customHeight="1" x14ac:dyDescent="0.2"/>
    <row r="466" s="18" customFormat="1" ht="11.85" customHeight="1" x14ac:dyDescent="0.2"/>
    <row r="467" s="18" customFormat="1" ht="11.85" customHeight="1" x14ac:dyDescent="0.2"/>
    <row r="468" s="18" customFormat="1" ht="11.85" customHeight="1" x14ac:dyDescent="0.2"/>
    <row r="469" s="18" customFormat="1" ht="11.85" customHeight="1" x14ac:dyDescent="0.2"/>
    <row r="470" s="18" customFormat="1" ht="11.85" customHeight="1" x14ac:dyDescent="0.2"/>
    <row r="471" s="18" customFormat="1" ht="11.85" customHeight="1" x14ac:dyDescent="0.2"/>
    <row r="472" s="18" customFormat="1" ht="11.85" customHeight="1" x14ac:dyDescent="0.2"/>
    <row r="473" s="18" customFormat="1" ht="11.85" customHeight="1" x14ac:dyDescent="0.2"/>
    <row r="474" s="18" customFormat="1" ht="11.85" customHeight="1" x14ac:dyDescent="0.2"/>
    <row r="475" s="18" customFormat="1" ht="11.85" customHeight="1" x14ac:dyDescent="0.2"/>
    <row r="476" s="18" customFormat="1" ht="11.85" customHeight="1" x14ac:dyDescent="0.2"/>
    <row r="477" s="18" customFormat="1" ht="11.85" customHeight="1" x14ac:dyDescent="0.2"/>
    <row r="478" s="18" customFormat="1" ht="11.85" customHeight="1" x14ac:dyDescent="0.2"/>
    <row r="479" s="18" customFormat="1" ht="11.85" customHeight="1" x14ac:dyDescent="0.2"/>
    <row r="480" s="18" customFormat="1" ht="11.85" customHeight="1" x14ac:dyDescent="0.2"/>
    <row r="481" s="18" customFormat="1" ht="11.85" customHeight="1" x14ac:dyDescent="0.2"/>
    <row r="482" s="18" customFormat="1" ht="11.85" customHeight="1" x14ac:dyDescent="0.2"/>
    <row r="483" s="18" customFormat="1" ht="11.85" customHeight="1" x14ac:dyDescent="0.2"/>
    <row r="484" s="18" customFormat="1" ht="11.85" customHeight="1" x14ac:dyDescent="0.2"/>
    <row r="485" s="18" customFormat="1" ht="11.85" customHeight="1" x14ac:dyDescent="0.2"/>
    <row r="486" s="18" customFormat="1" ht="11.85" customHeight="1" x14ac:dyDescent="0.2"/>
    <row r="487" s="18" customFormat="1" ht="11.85" customHeight="1" x14ac:dyDescent="0.2"/>
    <row r="488" s="18" customFormat="1" ht="11.85" customHeight="1" x14ac:dyDescent="0.2"/>
    <row r="489" s="18" customFormat="1" ht="11.85" customHeight="1" x14ac:dyDescent="0.2"/>
    <row r="490" s="18" customFormat="1" ht="11.85" customHeight="1" x14ac:dyDescent="0.2"/>
    <row r="491" s="18" customFormat="1" ht="11.85" customHeight="1" x14ac:dyDescent="0.2"/>
    <row r="492" s="18" customFormat="1" ht="11.85" customHeight="1" x14ac:dyDescent="0.2"/>
    <row r="493" s="18" customFormat="1" ht="11.85" customHeight="1" x14ac:dyDescent="0.2"/>
    <row r="494" s="18" customFormat="1" ht="11.85" customHeight="1" x14ac:dyDescent="0.2"/>
    <row r="495" s="18" customFormat="1" ht="11.85" customHeight="1" x14ac:dyDescent="0.2"/>
    <row r="496" s="18" customFormat="1" ht="11.85" customHeight="1" x14ac:dyDescent="0.2"/>
    <row r="497" s="18" customFormat="1" ht="11.85" customHeight="1" x14ac:dyDescent="0.2"/>
    <row r="498" s="18" customFormat="1" ht="11.85" customHeight="1" x14ac:dyDescent="0.2"/>
    <row r="499" s="18" customFormat="1" ht="11.85" customHeight="1" x14ac:dyDescent="0.2"/>
    <row r="500" s="18" customFormat="1" ht="11.85" customHeight="1" x14ac:dyDescent="0.2"/>
    <row r="501" s="18" customFormat="1" ht="11.85" customHeight="1" x14ac:dyDescent="0.2"/>
    <row r="502" s="18" customFormat="1" ht="11.85" customHeight="1" x14ac:dyDescent="0.2"/>
    <row r="503" s="18" customFormat="1" ht="11.85" customHeight="1" x14ac:dyDescent="0.2"/>
    <row r="504" s="18" customFormat="1" ht="11.85" customHeight="1" x14ac:dyDescent="0.2"/>
    <row r="505" s="18" customFormat="1" ht="11.85" customHeight="1" x14ac:dyDescent="0.2"/>
    <row r="506" s="18" customFormat="1" ht="11.85" customHeight="1" x14ac:dyDescent="0.2"/>
    <row r="507" s="18" customFormat="1" ht="11.85" customHeight="1" x14ac:dyDescent="0.2"/>
    <row r="508" s="18" customFormat="1" ht="11.85" customHeight="1" x14ac:dyDescent="0.2"/>
    <row r="509" s="18" customFormat="1" ht="11.85" customHeight="1" x14ac:dyDescent="0.2"/>
    <row r="510" s="18" customFormat="1" ht="11.85" customHeight="1" x14ac:dyDescent="0.2"/>
    <row r="511" s="18" customFormat="1" ht="11.85" customHeight="1" x14ac:dyDescent="0.2"/>
    <row r="512" s="18" customFormat="1" ht="11.85" customHeight="1" x14ac:dyDescent="0.2"/>
    <row r="513" s="18" customFormat="1" ht="11.85" customHeight="1" x14ac:dyDescent="0.2"/>
    <row r="514" s="18" customFormat="1" ht="11.85" customHeight="1" x14ac:dyDescent="0.2"/>
    <row r="515" s="18" customFormat="1" ht="11.85" customHeight="1" x14ac:dyDescent="0.2"/>
    <row r="516" s="18" customFormat="1" ht="11.85" customHeight="1" x14ac:dyDescent="0.2"/>
    <row r="517" s="18" customFormat="1" ht="11.85" customHeight="1" x14ac:dyDescent="0.2"/>
    <row r="518" s="18" customFormat="1" ht="11.85" customHeight="1" x14ac:dyDescent="0.2"/>
    <row r="519" s="18" customFormat="1" ht="11.85" customHeight="1" x14ac:dyDescent="0.2"/>
    <row r="520" s="18" customFormat="1" ht="11.85" customHeight="1" x14ac:dyDescent="0.2"/>
    <row r="521" s="18" customFormat="1" ht="11.85" customHeight="1" x14ac:dyDescent="0.2"/>
    <row r="522" s="18" customFormat="1" ht="11.85" customHeight="1" x14ac:dyDescent="0.2"/>
    <row r="523" s="18" customFormat="1" ht="11.85" customHeight="1" x14ac:dyDescent="0.2"/>
    <row r="524" s="18" customFormat="1" ht="11.85" customHeight="1" x14ac:dyDescent="0.2"/>
    <row r="525" s="18" customFormat="1" ht="11.85" customHeight="1" x14ac:dyDescent="0.2"/>
    <row r="526" s="18" customFormat="1" ht="11.85" customHeight="1" x14ac:dyDescent="0.2"/>
    <row r="527" s="18" customFormat="1" ht="11.85" customHeight="1" x14ac:dyDescent="0.2"/>
    <row r="528" s="18" customFormat="1" ht="11.85" customHeight="1" x14ac:dyDescent="0.2"/>
    <row r="529" s="18" customFormat="1" ht="11.85" customHeight="1" x14ac:dyDescent="0.2"/>
    <row r="530" s="18" customFormat="1" ht="11.85" customHeight="1" x14ac:dyDescent="0.2"/>
    <row r="531" s="18" customFormat="1" ht="11.85" customHeight="1" x14ac:dyDescent="0.2"/>
    <row r="532" s="18" customFormat="1" ht="11.85" customHeight="1" x14ac:dyDescent="0.2"/>
    <row r="533" s="18" customFormat="1" ht="11.85" customHeight="1" x14ac:dyDescent="0.2"/>
    <row r="534" s="18" customFormat="1" ht="11.85" customHeight="1" x14ac:dyDescent="0.2"/>
    <row r="535" s="18" customFormat="1" ht="11.85" customHeight="1" x14ac:dyDescent="0.2"/>
    <row r="536" s="18" customFormat="1" ht="11.85" customHeight="1" x14ac:dyDescent="0.2"/>
    <row r="537" s="18" customFormat="1" ht="11.85" customHeight="1" x14ac:dyDescent="0.2"/>
    <row r="538" s="18" customFormat="1" ht="11.85" customHeight="1" x14ac:dyDescent="0.2"/>
    <row r="539" s="18" customFormat="1" ht="11.85" customHeight="1" x14ac:dyDescent="0.2"/>
    <row r="540" s="18" customFormat="1" ht="11.85" customHeight="1" x14ac:dyDescent="0.2"/>
    <row r="541" s="18" customFormat="1" ht="11.85" customHeight="1" x14ac:dyDescent="0.2"/>
    <row r="542" s="18" customFormat="1" ht="11.85" customHeight="1" x14ac:dyDescent="0.2"/>
    <row r="543" s="18" customFormat="1" ht="11.85" customHeight="1" x14ac:dyDescent="0.2"/>
    <row r="544" s="18" customFormat="1" ht="11.85" customHeight="1" x14ac:dyDescent="0.2"/>
    <row r="545" s="18" customFormat="1" ht="11.85" customHeight="1" x14ac:dyDescent="0.2"/>
    <row r="546" s="18" customFormat="1" ht="11.85" customHeight="1" x14ac:dyDescent="0.2"/>
    <row r="547" s="18" customFormat="1" ht="11.85" customHeight="1" x14ac:dyDescent="0.2"/>
    <row r="548" s="18" customFormat="1" ht="11.85" customHeight="1" x14ac:dyDescent="0.2"/>
    <row r="549" s="18" customFormat="1" ht="11.85" customHeight="1" x14ac:dyDescent="0.2"/>
    <row r="550" s="18" customFormat="1" ht="11.85" customHeight="1" x14ac:dyDescent="0.2"/>
    <row r="551" s="18" customFormat="1" ht="11.85" customHeight="1" x14ac:dyDescent="0.2"/>
    <row r="552" s="18" customFormat="1" ht="11.85" customHeight="1" x14ac:dyDescent="0.2"/>
    <row r="553" s="18" customFormat="1" ht="11.85" customHeight="1" x14ac:dyDescent="0.2"/>
    <row r="554" s="18" customFormat="1" ht="11.85" customHeight="1" x14ac:dyDescent="0.2"/>
    <row r="555" s="18" customFormat="1" ht="11.85" customHeight="1" x14ac:dyDescent="0.2"/>
    <row r="556" s="18" customFormat="1" ht="11.85" customHeight="1" x14ac:dyDescent="0.2"/>
    <row r="557" s="18" customFormat="1" ht="11.85" customHeight="1" x14ac:dyDescent="0.2"/>
    <row r="558" s="18" customFormat="1" ht="11.85" customHeight="1" x14ac:dyDescent="0.2"/>
    <row r="559" s="18" customFormat="1" ht="11.85" customHeight="1" x14ac:dyDescent="0.2"/>
    <row r="560" s="18" customFormat="1" ht="11.85" customHeight="1" x14ac:dyDescent="0.2"/>
    <row r="561" s="18" customFormat="1" ht="11.85" customHeight="1" x14ac:dyDescent="0.2"/>
    <row r="562" s="18" customFormat="1" ht="11.85" customHeight="1" x14ac:dyDescent="0.2"/>
    <row r="563" s="18" customFormat="1" ht="11.85" customHeight="1" x14ac:dyDescent="0.2"/>
    <row r="564" s="18" customFormat="1" ht="11.85" customHeight="1" x14ac:dyDescent="0.2"/>
    <row r="565" s="18" customFormat="1" ht="11.85" customHeight="1" x14ac:dyDescent="0.2"/>
    <row r="566" s="18" customFormat="1" ht="11.85" customHeight="1" x14ac:dyDescent="0.2"/>
    <row r="567" s="18" customFormat="1" ht="11.85" customHeight="1" x14ac:dyDescent="0.2"/>
    <row r="568" s="18" customFormat="1" ht="11.85" customHeight="1" x14ac:dyDescent="0.2"/>
    <row r="569" s="18" customFormat="1" ht="11.85" customHeight="1" x14ac:dyDescent="0.2"/>
    <row r="570" s="18" customFormat="1" ht="11.85" customHeight="1" x14ac:dyDescent="0.2"/>
    <row r="571" s="18" customFormat="1" ht="11.85" customHeight="1" x14ac:dyDescent="0.2"/>
    <row r="572" s="18" customFormat="1" ht="11.85" customHeight="1" x14ac:dyDescent="0.2"/>
    <row r="573" s="18" customFormat="1" ht="11.85" customHeight="1" x14ac:dyDescent="0.2"/>
    <row r="574" s="18" customFormat="1" ht="11.85" customHeight="1" x14ac:dyDescent="0.2"/>
    <row r="575" s="18" customFormat="1" ht="11.85" customHeight="1" x14ac:dyDescent="0.2"/>
    <row r="576" s="18" customFormat="1" ht="11.85" customHeight="1" x14ac:dyDescent="0.2"/>
    <row r="577" s="18" customFormat="1" ht="11.85" customHeight="1" x14ac:dyDescent="0.2"/>
    <row r="578" s="18" customFormat="1" ht="11.85" customHeight="1" x14ac:dyDescent="0.2"/>
    <row r="579" s="18" customFormat="1" ht="11.85" customHeight="1" x14ac:dyDescent="0.2"/>
    <row r="580" s="18" customFormat="1" ht="11.85" customHeight="1" x14ac:dyDescent="0.2"/>
    <row r="581" s="18" customFormat="1" ht="11.85" customHeight="1" x14ac:dyDescent="0.2"/>
    <row r="582" s="18" customFormat="1" ht="11.85" customHeight="1" x14ac:dyDescent="0.2"/>
    <row r="583" s="18" customFormat="1" ht="11.85" customHeight="1" x14ac:dyDescent="0.2"/>
    <row r="584" s="18" customFormat="1" ht="11.85" customHeight="1" x14ac:dyDescent="0.2"/>
    <row r="585" s="18" customFormat="1" ht="11.85" customHeight="1" x14ac:dyDescent="0.2"/>
    <row r="586" s="18" customFormat="1" ht="11.85" customHeight="1" x14ac:dyDescent="0.2"/>
    <row r="587" s="18" customFormat="1" ht="11.85" customHeight="1" x14ac:dyDescent="0.2"/>
    <row r="588" s="18" customFormat="1" ht="11.85" customHeight="1" x14ac:dyDescent="0.2"/>
    <row r="589" s="18" customFormat="1" ht="11.85" customHeight="1" x14ac:dyDescent="0.2"/>
    <row r="590" s="18" customFormat="1" ht="11.85" customHeight="1" x14ac:dyDescent="0.2"/>
    <row r="591" s="18" customFormat="1" ht="11.85" customHeight="1" x14ac:dyDescent="0.2"/>
    <row r="592" s="18" customFormat="1" ht="11.85" customHeight="1" x14ac:dyDescent="0.2"/>
    <row r="593" s="18" customFormat="1" ht="11.85" customHeight="1" x14ac:dyDescent="0.2"/>
    <row r="594" s="18" customFormat="1" ht="11.85" customHeight="1" x14ac:dyDescent="0.2"/>
    <row r="595" s="18" customFormat="1" ht="11.85" customHeight="1" x14ac:dyDescent="0.2"/>
    <row r="596" s="18" customFormat="1" ht="11.85" customHeight="1" x14ac:dyDescent="0.2"/>
    <row r="597" s="18" customFormat="1" ht="11.85" customHeight="1" x14ac:dyDescent="0.2"/>
    <row r="598" s="18" customFormat="1" ht="11.85" customHeight="1" x14ac:dyDescent="0.2"/>
    <row r="599" s="18" customFormat="1" ht="11.85" customHeight="1" x14ac:dyDescent="0.2"/>
    <row r="600" s="18" customFormat="1" ht="11.85" customHeight="1" x14ac:dyDescent="0.2"/>
    <row r="601" s="18" customFormat="1" ht="11.85" customHeight="1" x14ac:dyDescent="0.2"/>
    <row r="602" s="18" customFormat="1" ht="11.85" customHeight="1" x14ac:dyDescent="0.2"/>
    <row r="603" s="18" customFormat="1" ht="11.85" customHeight="1" x14ac:dyDescent="0.2"/>
    <row r="604" s="18" customFormat="1" ht="11.85" customHeight="1" x14ac:dyDescent="0.2"/>
    <row r="605" s="18" customFormat="1" ht="11.85" customHeight="1" x14ac:dyDescent="0.2"/>
    <row r="606" s="18" customFormat="1" ht="11.85" customHeight="1" x14ac:dyDescent="0.2"/>
    <row r="607" s="18" customFormat="1" ht="11.85" customHeight="1" x14ac:dyDescent="0.2"/>
    <row r="608" s="18" customFormat="1" ht="11.85" customHeight="1" x14ac:dyDescent="0.2"/>
    <row r="609" s="18" customFormat="1" ht="11.85" customHeight="1" x14ac:dyDescent="0.2"/>
    <row r="610" s="18" customFormat="1" ht="11.85" customHeight="1" x14ac:dyDescent="0.2"/>
    <row r="611" s="18" customFormat="1" ht="11.85" customHeight="1" x14ac:dyDescent="0.2"/>
    <row r="612" s="18" customFormat="1" ht="11.85" customHeight="1" x14ac:dyDescent="0.2"/>
    <row r="613" s="18" customFormat="1" ht="11.85" customHeight="1" x14ac:dyDescent="0.2"/>
    <row r="614" s="18" customFormat="1" ht="11.85" customHeight="1" x14ac:dyDescent="0.2"/>
    <row r="615" s="18" customFormat="1" ht="11.85" customHeight="1" x14ac:dyDescent="0.2"/>
    <row r="616" s="18" customFormat="1" ht="11.85" customHeight="1" x14ac:dyDescent="0.2"/>
    <row r="617" s="18" customFormat="1" ht="11.85" customHeight="1" x14ac:dyDescent="0.2"/>
    <row r="618" s="18" customFormat="1" ht="11.85" customHeight="1" x14ac:dyDescent="0.2"/>
    <row r="619" s="18" customFormat="1" ht="11.85" customHeight="1" x14ac:dyDescent="0.2"/>
    <row r="620" s="18" customFormat="1" ht="11.85" customHeight="1" x14ac:dyDescent="0.2"/>
    <row r="621" s="18" customFormat="1" ht="11.85" customHeight="1" x14ac:dyDescent="0.2"/>
    <row r="622" s="18" customFormat="1" ht="11.85" customHeight="1" x14ac:dyDescent="0.2"/>
    <row r="623" s="18" customFormat="1" ht="11.85" customHeight="1" x14ac:dyDescent="0.2"/>
    <row r="624" s="18" customFormat="1" ht="11.85" customHeight="1" x14ac:dyDescent="0.2"/>
    <row r="625" s="18" customFormat="1" ht="11.85" customHeight="1" x14ac:dyDescent="0.2"/>
    <row r="626" s="18" customFormat="1" ht="11.85" customHeight="1" x14ac:dyDescent="0.2"/>
    <row r="627" s="18" customFormat="1" ht="11.85" customHeight="1" x14ac:dyDescent="0.2"/>
    <row r="628" s="18" customFormat="1" ht="11.85" customHeight="1" x14ac:dyDescent="0.2"/>
    <row r="629" s="18" customFormat="1" ht="11.85" customHeight="1" x14ac:dyDescent="0.2"/>
    <row r="630" s="18" customFormat="1" ht="11.85" customHeight="1" x14ac:dyDescent="0.2"/>
    <row r="631" s="18" customFormat="1" ht="11.85" customHeight="1" x14ac:dyDescent="0.2"/>
    <row r="632" s="18" customFormat="1" ht="11.85" customHeight="1" x14ac:dyDescent="0.2"/>
    <row r="633" s="18" customFormat="1" ht="11.85" customHeight="1" x14ac:dyDescent="0.2"/>
    <row r="634" s="18" customFormat="1" ht="11.85" customHeight="1" x14ac:dyDescent="0.2"/>
    <row r="635" s="18" customFormat="1" ht="11.85" customHeight="1" x14ac:dyDescent="0.2"/>
    <row r="636" s="18" customFormat="1" ht="11.85" customHeight="1" x14ac:dyDescent="0.2"/>
    <row r="637" s="18" customFormat="1" ht="11.85" customHeight="1" x14ac:dyDescent="0.2"/>
    <row r="638" s="18" customFormat="1" ht="11.85" customHeight="1" x14ac:dyDescent="0.2"/>
    <row r="639" s="18" customFormat="1" ht="11.85" customHeight="1" x14ac:dyDescent="0.2"/>
    <row r="640" s="18" customFormat="1" ht="11.85" customHeight="1" x14ac:dyDescent="0.2"/>
    <row r="641" s="18" customFormat="1" ht="11.85" customHeight="1" x14ac:dyDescent="0.2"/>
    <row r="642" s="18" customFormat="1" ht="11.85" customHeight="1" x14ac:dyDescent="0.2"/>
    <row r="643" s="18" customFormat="1" ht="11.85" customHeight="1" x14ac:dyDescent="0.2"/>
    <row r="644" s="18" customFormat="1" ht="11.85" customHeight="1" x14ac:dyDescent="0.2"/>
    <row r="645" s="18" customFormat="1" ht="11.85" customHeight="1" x14ac:dyDescent="0.2"/>
    <row r="646" s="18" customFormat="1" ht="11.85" customHeight="1" x14ac:dyDescent="0.2"/>
    <row r="647" s="18" customFormat="1" ht="11.85" customHeight="1" x14ac:dyDescent="0.2"/>
    <row r="648" s="18" customFormat="1" ht="11.85" customHeight="1" x14ac:dyDescent="0.2"/>
    <row r="649" s="18" customFormat="1" ht="11.85" customHeight="1" x14ac:dyDescent="0.2"/>
    <row r="650" s="18" customFormat="1" ht="11.85" customHeight="1" x14ac:dyDescent="0.2"/>
    <row r="651" s="18" customFormat="1" ht="11.85" customHeight="1" x14ac:dyDescent="0.2"/>
    <row r="652" s="18" customFormat="1" ht="11.85" customHeight="1" x14ac:dyDescent="0.2"/>
    <row r="653" s="18" customFormat="1" ht="11.85" customHeight="1" x14ac:dyDescent="0.2"/>
    <row r="654" s="18" customFormat="1" ht="11.85" customHeight="1" x14ac:dyDescent="0.2"/>
    <row r="655" s="18" customFormat="1" ht="11.85" customHeight="1" x14ac:dyDescent="0.2"/>
    <row r="656" s="18" customFormat="1" ht="11.85" customHeight="1" x14ac:dyDescent="0.2"/>
    <row r="657" s="18" customFormat="1" ht="11.85" customHeight="1" x14ac:dyDescent="0.2"/>
    <row r="658" s="18" customFormat="1" ht="11.85" customHeight="1" x14ac:dyDescent="0.2"/>
    <row r="659" s="18" customFormat="1" ht="11.85" customHeight="1" x14ac:dyDescent="0.2"/>
    <row r="660" s="18" customFormat="1" ht="11.85" customHeight="1" x14ac:dyDescent="0.2"/>
    <row r="661" s="18" customFormat="1" ht="11.85" customHeight="1" x14ac:dyDescent="0.2"/>
    <row r="662" s="18" customFormat="1" ht="11.85" customHeight="1" x14ac:dyDescent="0.2"/>
    <row r="663" s="18" customFormat="1" ht="11.85" customHeight="1" x14ac:dyDescent="0.2"/>
    <row r="664" s="18" customFormat="1" ht="11.85" customHeight="1" x14ac:dyDescent="0.2"/>
    <row r="665" s="18" customFormat="1" ht="11.85" customHeight="1" x14ac:dyDescent="0.2"/>
    <row r="666" s="18" customFormat="1" ht="11.85" customHeight="1" x14ac:dyDescent="0.2"/>
    <row r="667" s="18" customFormat="1" ht="11.85" customHeight="1" x14ac:dyDescent="0.2"/>
    <row r="668" s="18" customFormat="1" ht="11.85" customHeight="1" x14ac:dyDescent="0.2"/>
    <row r="669" s="18" customFormat="1" ht="11.85" customHeight="1" x14ac:dyDescent="0.2"/>
    <row r="670" s="18" customFormat="1" ht="11.85" customHeight="1" x14ac:dyDescent="0.2"/>
    <row r="671" s="18" customFormat="1" ht="11.85" customHeight="1" x14ac:dyDescent="0.2"/>
    <row r="672" s="18" customFormat="1" ht="11.85" customHeight="1" x14ac:dyDescent="0.2"/>
    <row r="673" s="18" customFormat="1" ht="11.85" customHeight="1" x14ac:dyDescent="0.2"/>
    <row r="674" s="18" customFormat="1" ht="11.85" customHeight="1" x14ac:dyDescent="0.2"/>
    <row r="675" s="18" customFormat="1" ht="11.85" customHeight="1" x14ac:dyDescent="0.2"/>
    <row r="676" s="18" customFormat="1" ht="11.85" customHeight="1" x14ac:dyDescent="0.2"/>
    <row r="677" s="18" customFormat="1" ht="11.85" customHeight="1" x14ac:dyDescent="0.2"/>
    <row r="678" s="18" customFormat="1" ht="11.85" customHeight="1" x14ac:dyDescent="0.2"/>
    <row r="679" s="18" customFormat="1" ht="11.85" customHeight="1" x14ac:dyDescent="0.2"/>
    <row r="680" s="18" customFormat="1" ht="11.85" customHeight="1" x14ac:dyDescent="0.2"/>
    <row r="681" s="18" customFormat="1" ht="11.85" customHeight="1" x14ac:dyDescent="0.2"/>
    <row r="682" s="18" customFormat="1" ht="11.85" customHeight="1" x14ac:dyDescent="0.2"/>
    <row r="683" s="18" customFormat="1" ht="11.85" customHeight="1" x14ac:dyDescent="0.2"/>
    <row r="684" s="18" customFormat="1" ht="11.85" customHeight="1" x14ac:dyDescent="0.2"/>
    <row r="685" s="18" customFormat="1" ht="11.85" customHeight="1" x14ac:dyDescent="0.2"/>
    <row r="686" s="18" customFormat="1" ht="11.85" customHeight="1" x14ac:dyDescent="0.2"/>
    <row r="687" s="18" customFormat="1" ht="11.85" customHeight="1" x14ac:dyDescent="0.2"/>
    <row r="688" s="18" customFormat="1" ht="11.85" customHeight="1" x14ac:dyDescent="0.2"/>
    <row r="689" s="18" customFormat="1" ht="11.85" customHeight="1" x14ac:dyDescent="0.2"/>
    <row r="690" s="18" customFormat="1" ht="11.85" customHeight="1" x14ac:dyDescent="0.2"/>
    <row r="691" s="18" customFormat="1" ht="11.85" customHeight="1" x14ac:dyDescent="0.2"/>
    <row r="692" s="18" customFormat="1" ht="11.85" customHeight="1" x14ac:dyDescent="0.2"/>
    <row r="693" s="18" customFormat="1" ht="11.85" customHeight="1" x14ac:dyDescent="0.2"/>
    <row r="694" s="18" customFormat="1" ht="11.85" customHeight="1" x14ac:dyDescent="0.2"/>
    <row r="695" s="18" customFormat="1" ht="11.85" customHeight="1" x14ac:dyDescent="0.2"/>
    <row r="696" s="18" customFormat="1" ht="11.85" customHeight="1" x14ac:dyDescent="0.2"/>
    <row r="697" s="18" customFormat="1" ht="11.85" customHeight="1" x14ac:dyDescent="0.2"/>
    <row r="698" s="18" customFormat="1" ht="11.85" customHeight="1" x14ac:dyDescent="0.2"/>
    <row r="699" s="18" customFormat="1" ht="11.85" customHeight="1" x14ac:dyDescent="0.2"/>
    <row r="700" s="18" customFormat="1" ht="11.85" customHeight="1" x14ac:dyDescent="0.2"/>
    <row r="701" s="18" customFormat="1" ht="11.85" customHeight="1" x14ac:dyDescent="0.2"/>
    <row r="702" s="18" customFormat="1" ht="11.85" customHeight="1" x14ac:dyDescent="0.2"/>
    <row r="703" s="18" customFormat="1" ht="11.85" customHeight="1" x14ac:dyDescent="0.2"/>
    <row r="704" s="18" customFormat="1" ht="11.85" customHeight="1" x14ac:dyDescent="0.2"/>
    <row r="705" s="18" customFormat="1" ht="11.85" customHeight="1" x14ac:dyDescent="0.2"/>
    <row r="706" s="18" customFormat="1" ht="11.85" customHeight="1" x14ac:dyDescent="0.2"/>
    <row r="707" s="18" customFormat="1" ht="11.85" customHeight="1" x14ac:dyDescent="0.2"/>
    <row r="708" s="18" customFormat="1" ht="11.85" customHeight="1" x14ac:dyDescent="0.2"/>
    <row r="709" s="18" customFormat="1" ht="11.85" customHeight="1" x14ac:dyDescent="0.2"/>
    <row r="710" s="18" customFormat="1" ht="11.85" customHeight="1" x14ac:dyDescent="0.2"/>
    <row r="711" s="18" customFormat="1" ht="11.85" customHeight="1" x14ac:dyDescent="0.2"/>
    <row r="712" s="18" customFormat="1" ht="11.85" customHeight="1" x14ac:dyDescent="0.2"/>
    <row r="713" s="18" customFormat="1" ht="11.85" customHeight="1" x14ac:dyDescent="0.2"/>
    <row r="714" s="18" customFormat="1" ht="11.85" customHeight="1" x14ac:dyDescent="0.2"/>
    <row r="715" s="18" customFormat="1" ht="11.85" customHeight="1" x14ac:dyDescent="0.2"/>
    <row r="716" s="18" customFormat="1" ht="11.85" customHeight="1" x14ac:dyDescent="0.2"/>
    <row r="717" s="18" customFormat="1" ht="11.85" customHeight="1" x14ac:dyDescent="0.2"/>
    <row r="718" s="18" customFormat="1" ht="11.85" customHeight="1" x14ac:dyDescent="0.2"/>
    <row r="719" s="18" customFormat="1" ht="11.85" customHeight="1" x14ac:dyDescent="0.2"/>
    <row r="720" s="18" customFormat="1" ht="11.85" customHeight="1" x14ac:dyDescent="0.2"/>
    <row r="721" s="18" customFormat="1" ht="11.85" customHeight="1" x14ac:dyDescent="0.2"/>
    <row r="722" s="18" customFormat="1" ht="11.85" customHeight="1" x14ac:dyDescent="0.2"/>
    <row r="723" s="18" customFormat="1" ht="11.85" customHeight="1" x14ac:dyDescent="0.2"/>
    <row r="724" s="18" customFormat="1" ht="11.85" customHeight="1" x14ac:dyDescent="0.2"/>
    <row r="725" s="18" customFormat="1" ht="11.85" customHeight="1" x14ac:dyDescent="0.2"/>
    <row r="726" s="18" customFormat="1" ht="11.85" customHeight="1" x14ac:dyDescent="0.2"/>
    <row r="727" s="18" customFormat="1" ht="11.85" customHeight="1" x14ac:dyDescent="0.2"/>
    <row r="728" s="18" customFormat="1" ht="11.85" customHeight="1" x14ac:dyDescent="0.2"/>
    <row r="729" s="18" customFormat="1" ht="11.85" customHeight="1" x14ac:dyDescent="0.2"/>
    <row r="730" s="18" customFormat="1" ht="11.85" customHeight="1" x14ac:dyDescent="0.2"/>
    <row r="731" s="18" customFormat="1" ht="11.85" customHeight="1" x14ac:dyDescent="0.2"/>
    <row r="732" s="18" customFormat="1" ht="11.85" customHeight="1" x14ac:dyDescent="0.2"/>
    <row r="733" s="18" customFormat="1" ht="11.85" customHeight="1" x14ac:dyDescent="0.2"/>
    <row r="734" s="18" customFormat="1" ht="11.85" customHeight="1" x14ac:dyDescent="0.2"/>
    <row r="735" s="18" customFormat="1" ht="11.85" customHeight="1" x14ac:dyDescent="0.2"/>
    <row r="736" s="18" customFormat="1" ht="11.85" customHeight="1" x14ac:dyDescent="0.2"/>
    <row r="737" s="18" customFormat="1" ht="11.85" customHeight="1" x14ac:dyDescent="0.2"/>
    <row r="738" s="18" customFormat="1" ht="11.85" customHeight="1" x14ac:dyDescent="0.2"/>
    <row r="739" s="18" customFormat="1" ht="11.85" customHeight="1" x14ac:dyDescent="0.2"/>
    <row r="740" s="18" customFormat="1" ht="11.85" customHeight="1" x14ac:dyDescent="0.2"/>
    <row r="741" s="18" customFormat="1" ht="11.85" customHeight="1" x14ac:dyDescent="0.2"/>
    <row r="742" s="18" customFormat="1" ht="11.85" customHeight="1" x14ac:dyDescent="0.2"/>
    <row r="743" s="18" customFormat="1" ht="11.85" customHeight="1" x14ac:dyDescent="0.2"/>
    <row r="744" s="18" customFormat="1" ht="11.85" customHeight="1" x14ac:dyDescent="0.2"/>
    <row r="745" s="18" customFormat="1" ht="11.85" customHeight="1" x14ac:dyDescent="0.2"/>
    <row r="746" s="18" customFormat="1" ht="11.85" customHeight="1" x14ac:dyDescent="0.2"/>
    <row r="747" s="18" customFormat="1" ht="11.85" customHeight="1" x14ac:dyDescent="0.2"/>
    <row r="748" s="18" customFormat="1" ht="11.85" customHeight="1" x14ac:dyDescent="0.2"/>
    <row r="749" s="18" customFormat="1" ht="11.85" customHeight="1" x14ac:dyDescent="0.2"/>
    <row r="750" s="18" customFormat="1" ht="11.85" customHeight="1" x14ac:dyDescent="0.2"/>
    <row r="751" s="18" customFormat="1" ht="11.85" customHeight="1" x14ac:dyDescent="0.2"/>
    <row r="752" s="18" customFormat="1" ht="11.85" customHeight="1" x14ac:dyDescent="0.2"/>
    <row r="753" s="18" customFormat="1" ht="11.85" customHeight="1" x14ac:dyDescent="0.2"/>
    <row r="754" s="18" customFormat="1" ht="11.85" customHeight="1" x14ac:dyDescent="0.2"/>
    <row r="755" s="18" customFormat="1" ht="11.85" customHeight="1" x14ac:dyDescent="0.2"/>
    <row r="756" s="18" customFormat="1" ht="11.85" customHeight="1" x14ac:dyDescent="0.2"/>
    <row r="757" s="18" customFormat="1" ht="11.85" customHeight="1" x14ac:dyDescent="0.2"/>
    <row r="758" s="18" customFormat="1" ht="11.85" customHeight="1" x14ac:dyDescent="0.2"/>
    <row r="759" s="18" customFormat="1" ht="11.85" customHeight="1" x14ac:dyDescent="0.2"/>
    <row r="760" s="18" customFormat="1" ht="11.85" customHeight="1" x14ac:dyDescent="0.2"/>
    <row r="761" s="18" customFormat="1" ht="11.85" customHeight="1" x14ac:dyDescent="0.2"/>
    <row r="762" s="18" customFormat="1" ht="11.85" customHeight="1" x14ac:dyDescent="0.2"/>
    <row r="763" s="18" customFormat="1" ht="11.85" customHeight="1" x14ac:dyDescent="0.2"/>
    <row r="764" s="18" customFormat="1" ht="11.85" customHeight="1" x14ac:dyDescent="0.2"/>
    <row r="765" s="18" customFormat="1" ht="11.85" customHeight="1" x14ac:dyDescent="0.2"/>
    <row r="766" s="18" customFormat="1" ht="11.85" customHeight="1" x14ac:dyDescent="0.2"/>
    <row r="767" s="18" customFormat="1" ht="11.85" customHeight="1" x14ac:dyDescent="0.2"/>
    <row r="768" s="18" customFormat="1" ht="11.85" customHeight="1" x14ac:dyDescent="0.2"/>
    <row r="769" s="18" customFormat="1" ht="11.85" customHeight="1" x14ac:dyDescent="0.2"/>
    <row r="770" s="18" customFormat="1" ht="11.85" customHeight="1" x14ac:dyDescent="0.2"/>
    <row r="771" s="18" customFormat="1" ht="11.85" customHeight="1" x14ac:dyDescent="0.2"/>
    <row r="772" s="18" customFormat="1" ht="11.85" customHeight="1" x14ac:dyDescent="0.2"/>
    <row r="773" s="18" customFormat="1" ht="11.85" customHeight="1" x14ac:dyDescent="0.2"/>
    <row r="774" s="18" customFormat="1" ht="11.85" customHeight="1" x14ac:dyDescent="0.2"/>
    <row r="775" s="18" customFormat="1" ht="11.85" customHeight="1" x14ac:dyDescent="0.2"/>
    <row r="776" s="18" customFormat="1" ht="11.85" customHeight="1" x14ac:dyDescent="0.2"/>
    <row r="777" s="18" customFormat="1" ht="11.85" customHeight="1" x14ac:dyDescent="0.2"/>
    <row r="778" s="18" customFormat="1" ht="11.85" customHeight="1" x14ac:dyDescent="0.2"/>
    <row r="779" s="18" customFormat="1" ht="11.85" customHeight="1" x14ac:dyDescent="0.2"/>
    <row r="780" s="18" customFormat="1" ht="11.85" customHeight="1" x14ac:dyDescent="0.2"/>
    <row r="781" s="18" customFormat="1" ht="11.85" customHeight="1" x14ac:dyDescent="0.2"/>
    <row r="782" s="18" customFormat="1" ht="11.85" customHeight="1" x14ac:dyDescent="0.2"/>
    <row r="783" s="18" customFormat="1" ht="11.85" customHeight="1" x14ac:dyDescent="0.2"/>
    <row r="784" s="18" customFormat="1" ht="11.85" customHeight="1" x14ac:dyDescent="0.2"/>
    <row r="785" s="18" customFormat="1" ht="11.85" customHeight="1" x14ac:dyDescent="0.2"/>
    <row r="786" s="18" customFormat="1" ht="11.85" customHeight="1" x14ac:dyDescent="0.2"/>
    <row r="787" s="18" customFormat="1" ht="11.85" customHeight="1" x14ac:dyDescent="0.2"/>
    <row r="788" s="18" customFormat="1" ht="11.85" customHeight="1" x14ac:dyDescent="0.2"/>
    <row r="789" s="18" customFormat="1" ht="11.85" customHeight="1" x14ac:dyDescent="0.2"/>
    <row r="790" s="18" customFormat="1" ht="11.85" customHeight="1" x14ac:dyDescent="0.2"/>
    <row r="791" s="18" customFormat="1" ht="11.85" customHeight="1" x14ac:dyDescent="0.2"/>
    <row r="792" s="18" customFormat="1" ht="11.85" customHeight="1" x14ac:dyDescent="0.2"/>
    <row r="793" s="18" customFormat="1" ht="11.85" customHeight="1" x14ac:dyDescent="0.2"/>
    <row r="794" s="18" customFormat="1" ht="11.85" customHeight="1" x14ac:dyDescent="0.2"/>
    <row r="795" s="18" customFormat="1" ht="11.85" customHeight="1" x14ac:dyDescent="0.2"/>
    <row r="796" s="18" customFormat="1" ht="11.85" customHeight="1" x14ac:dyDescent="0.2"/>
    <row r="797" s="18" customFormat="1" ht="11.85" customHeight="1" x14ac:dyDescent="0.2"/>
    <row r="798" s="18" customFormat="1" ht="11.85" customHeight="1" x14ac:dyDescent="0.2"/>
    <row r="799" s="18" customFormat="1" ht="11.85" customHeight="1" x14ac:dyDescent="0.2"/>
    <row r="800" s="18" customFormat="1" ht="11.85" customHeight="1" x14ac:dyDescent="0.2"/>
    <row r="801" s="18" customFormat="1" ht="11.85" customHeight="1" x14ac:dyDescent="0.2"/>
    <row r="802" s="18" customFormat="1" ht="11.85" customHeight="1" x14ac:dyDescent="0.2"/>
    <row r="803" s="18" customFormat="1" ht="11.85" customHeight="1" x14ac:dyDescent="0.2"/>
    <row r="804" s="18" customFormat="1" ht="11.85" customHeight="1" x14ac:dyDescent="0.2"/>
    <row r="805" s="18" customFormat="1" ht="11.85" customHeight="1" x14ac:dyDescent="0.2"/>
    <row r="806" s="18" customFormat="1" ht="11.85" customHeight="1" x14ac:dyDescent="0.2"/>
    <row r="807" s="18" customFormat="1" ht="11.85" customHeight="1" x14ac:dyDescent="0.2"/>
    <row r="808" s="18" customFormat="1" ht="11.85" customHeight="1" x14ac:dyDescent="0.2"/>
    <row r="809" s="18" customFormat="1" ht="11.85" customHeight="1" x14ac:dyDescent="0.2"/>
    <row r="810" s="18" customFormat="1" ht="11.85" customHeight="1" x14ac:dyDescent="0.2"/>
    <row r="811" s="18" customFormat="1" ht="11.85" customHeight="1" x14ac:dyDescent="0.2"/>
    <row r="812" s="18" customFormat="1" ht="11.85" customHeight="1" x14ac:dyDescent="0.2"/>
    <row r="813" s="18" customFormat="1" ht="11.85" customHeight="1" x14ac:dyDescent="0.2"/>
    <row r="814" s="18" customFormat="1" ht="11.85" customHeight="1" x14ac:dyDescent="0.2"/>
    <row r="815" s="18" customFormat="1" ht="11.85" customHeight="1" x14ac:dyDescent="0.2"/>
    <row r="816" s="18" customFormat="1" ht="11.85" customHeight="1" x14ac:dyDescent="0.2"/>
    <row r="817" s="18" customFormat="1" ht="11.85" customHeight="1" x14ac:dyDescent="0.2"/>
    <row r="818" s="18" customFormat="1" ht="11.85" customHeight="1" x14ac:dyDescent="0.2"/>
    <row r="819" s="18" customFormat="1" ht="11.85" customHeight="1" x14ac:dyDescent="0.2"/>
    <row r="820" s="18" customFormat="1" ht="11.85" customHeight="1" x14ac:dyDescent="0.2"/>
    <row r="821" s="18" customFormat="1" ht="11.85" customHeight="1" x14ac:dyDescent="0.2"/>
    <row r="822" s="18" customFormat="1" ht="11.85" customHeight="1" x14ac:dyDescent="0.2"/>
    <row r="823" s="18" customFormat="1" ht="11.85" customHeight="1" x14ac:dyDescent="0.2"/>
    <row r="824" s="18" customFormat="1" ht="11.85" customHeight="1" x14ac:dyDescent="0.2"/>
    <row r="825" s="18" customFormat="1" ht="11.85" customHeight="1" x14ac:dyDescent="0.2"/>
    <row r="826" s="18" customFormat="1" ht="11.85" customHeight="1" x14ac:dyDescent="0.2"/>
    <row r="827" s="18" customFormat="1" ht="11.85" customHeight="1" x14ac:dyDescent="0.2"/>
    <row r="828" s="18" customFormat="1" ht="11.85" customHeight="1" x14ac:dyDescent="0.2"/>
    <row r="829" s="18" customFormat="1" ht="11.85" customHeight="1" x14ac:dyDescent="0.2"/>
    <row r="830" s="18" customFormat="1" ht="11.85" customHeight="1" x14ac:dyDescent="0.2"/>
    <row r="831" s="18" customFormat="1" ht="11.85" customHeight="1" x14ac:dyDescent="0.2"/>
    <row r="832" s="18" customFormat="1" ht="11.85" customHeight="1" x14ac:dyDescent="0.2"/>
    <row r="833" s="18" customFormat="1" ht="11.85" customHeight="1" x14ac:dyDescent="0.2"/>
    <row r="834" s="18" customFormat="1" ht="11.85" customHeight="1" x14ac:dyDescent="0.2"/>
    <row r="835" s="18" customFormat="1" ht="11.85" customHeight="1" x14ac:dyDescent="0.2"/>
    <row r="836" s="18" customFormat="1" ht="11.85" customHeight="1" x14ac:dyDescent="0.2"/>
    <row r="837" s="18" customFormat="1" ht="11.85" customHeight="1" x14ac:dyDescent="0.2"/>
    <row r="838" s="18" customFormat="1" ht="11.85" customHeight="1" x14ac:dyDescent="0.2"/>
    <row r="839" s="18" customFormat="1" ht="11.85" customHeight="1" x14ac:dyDescent="0.2"/>
    <row r="840" s="18" customFormat="1" ht="11.85" customHeight="1" x14ac:dyDescent="0.2"/>
    <row r="841" s="18" customFormat="1" ht="11.85" customHeight="1" x14ac:dyDescent="0.2"/>
    <row r="842" s="18" customFormat="1" ht="11.85" customHeight="1" x14ac:dyDescent="0.2"/>
    <row r="843" s="18" customFormat="1" ht="11.85" customHeight="1" x14ac:dyDescent="0.2"/>
    <row r="844" s="18" customFormat="1" ht="11.85" customHeight="1" x14ac:dyDescent="0.2"/>
    <row r="845" s="18" customFormat="1" ht="11.85" customHeight="1" x14ac:dyDescent="0.2"/>
    <row r="846" s="18" customFormat="1" ht="11.85" customHeight="1" x14ac:dyDescent="0.2"/>
    <row r="847" s="18" customFormat="1" ht="11.85" customHeight="1" x14ac:dyDescent="0.2"/>
    <row r="848" s="18" customFormat="1" ht="11.85" customHeight="1" x14ac:dyDescent="0.2"/>
    <row r="849" s="18" customFormat="1" ht="11.85" customHeight="1" x14ac:dyDescent="0.2"/>
    <row r="850" s="18" customFormat="1" ht="11.85" customHeight="1" x14ac:dyDescent="0.2"/>
    <row r="851" s="18" customFormat="1" ht="11.85" customHeight="1" x14ac:dyDescent="0.2"/>
    <row r="852" s="18" customFormat="1" ht="11.85" customHeight="1" x14ac:dyDescent="0.2"/>
    <row r="853" s="18" customFormat="1" ht="11.85" customHeight="1" x14ac:dyDescent="0.2"/>
    <row r="854" s="18" customFormat="1" ht="11.85" customHeight="1" x14ac:dyDescent="0.2"/>
    <row r="855" s="18" customFormat="1" ht="11.85" customHeight="1" x14ac:dyDescent="0.2"/>
    <row r="856" s="18" customFormat="1" ht="11.85" customHeight="1" x14ac:dyDescent="0.2"/>
    <row r="857" s="18" customFormat="1" ht="11.85" customHeight="1" x14ac:dyDescent="0.2"/>
    <row r="858" s="18" customFormat="1" ht="11.85" customHeight="1" x14ac:dyDescent="0.2"/>
    <row r="859" s="18" customFormat="1" ht="11.85" customHeight="1" x14ac:dyDescent="0.2"/>
    <row r="860" s="18" customFormat="1" ht="11.85" customHeight="1" x14ac:dyDescent="0.2"/>
    <row r="861" s="18" customFormat="1" ht="11.85" customHeight="1" x14ac:dyDescent="0.2"/>
    <row r="862" s="18" customFormat="1" ht="11.85" customHeight="1" x14ac:dyDescent="0.2"/>
    <row r="863" s="18" customFormat="1" ht="11.85" customHeight="1" x14ac:dyDescent="0.2"/>
    <row r="864" s="18" customFormat="1" ht="11.85" customHeight="1" x14ac:dyDescent="0.2"/>
    <row r="865" s="18" customFormat="1" ht="11.85" customHeight="1" x14ac:dyDescent="0.2"/>
    <row r="866" s="18" customFormat="1" ht="11.85" customHeight="1" x14ac:dyDescent="0.2"/>
    <row r="867" s="18" customFormat="1" ht="11.85" customHeight="1" x14ac:dyDescent="0.2"/>
    <row r="868" s="18" customFormat="1" ht="11.85" customHeight="1" x14ac:dyDescent="0.2"/>
    <row r="869" s="18" customFormat="1" ht="11.85" customHeight="1" x14ac:dyDescent="0.2"/>
    <row r="870" s="18" customFormat="1" ht="11.85" customHeight="1" x14ac:dyDescent="0.2"/>
    <row r="871" s="18" customFormat="1" ht="11.85" customHeight="1" x14ac:dyDescent="0.2"/>
    <row r="872" s="18" customFormat="1" ht="11.85" customHeight="1" x14ac:dyDescent="0.2"/>
    <row r="873" s="18" customFormat="1" ht="11.85" customHeight="1" x14ac:dyDescent="0.2"/>
    <row r="874" s="18" customFormat="1" ht="11.85" customHeight="1" x14ac:dyDescent="0.2"/>
    <row r="875" s="18" customFormat="1" ht="11.85" customHeight="1" x14ac:dyDescent="0.2"/>
    <row r="876" s="18" customFormat="1" ht="11.85" customHeight="1" x14ac:dyDescent="0.2"/>
    <row r="877" s="18" customFormat="1" ht="11.85" customHeight="1" x14ac:dyDescent="0.2"/>
    <row r="878" s="18" customFormat="1" ht="11.85" customHeight="1" x14ac:dyDescent="0.2"/>
    <row r="879" s="18" customFormat="1" ht="11.85" customHeight="1" x14ac:dyDescent="0.2"/>
    <row r="880" s="18" customFormat="1" ht="11.85" customHeight="1" x14ac:dyDescent="0.2"/>
    <row r="881" s="18" customFormat="1" ht="11.85" customHeight="1" x14ac:dyDescent="0.2"/>
    <row r="882" s="18" customFormat="1" ht="11.85" customHeight="1" x14ac:dyDescent="0.2"/>
    <row r="883" s="18" customFormat="1" ht="11.85" customHeight="1" x14ac:dyDescent="0.2"/>
    <row r="884" s="18" customFormat="1" ht="11.85" customHeight="1" x14ac:dyDescent="0.2"/>
    <row r="885" s="18" customFormat="1" ht="11.85" customHeight="1" x14ac:dyDescent="0.2"/>
    <row r="886" s="18" customFormat="1" ht="11.85" customHeight="1" x14ac:dyDescent="0.2"/>
    <row r="887" s="18" customFormat="1" ht="11.85" customHeight="1" x14ac:dyDescent="0.2"/>
    <row r="888" s="18" customFormat="1" ht="11.85" customHeight="1" x14ac:dyDescent="0.2"/>
    <row r="889" s="18" customFormat="1" ht="11.85" customHeight="1" x14ac:dyDescent="0.2"/>
    <row r="890" s="18" customFormat="1" ht="11.85" customHeight="1" x14ac:dyDescent="0.2"/>
    <row r="891" s="18" customFormat="1" ht="11.85" customHeight="1" x14ac:dyDescent="0.2"/>
    <row r="892" s="18" customFormat="1" ht="11.85" customHeight="1" x14ac:dyDescent="0.2"/>
    <row r="893" s="18" customFormat="1" ht="11.85" customHeight="1" x14ac:dyDescent="0.2"/>
    <row r="894" s="18" customFormat="1" ht="11.85" customHeight="1" x14ac:dyDescent="0.2"/>
    <row r="895" s="18" customFormat="1" ht="11.85" customHeight="1" x14ac:dyDescent="0.2"/>
    <row r="896" s="18" customFormat="1" ht="11.85" customHeight="1" x14ac:dyDescent="0.2"/>
    <row r="897" s="18" customFormat="1" ht="11.85" customHeight="1" x14ac:dyDescent="0.2"/>
    <row r="898" s="18" customFormat="1" ht="11.85" customHeight="1" x14ac:dyDescent="0.2"/>
    <row r="899" s="18" customFormat="1" ht="11.85" customHeight="1" x14ac:dyDescent="0.2"/>
    <row r="900" s="18" customFormat="1" ht="11.85" customHeight="1" x14ac:dyDescent="0.2"/>
    <row r="901" s="18" customFormat="1" ht="11.85" customHeight="1" x14ac:dyDescent="0.2"/>
    <row r="902" s="18" customFormat="1" ht="11.85" customHeight="1" x14ac:dyDescent="0.2"/>
    <row r="903" s="18" customFormat="1" ht="11.85" customHeight="1" x14ac:dyDescent="0.2"/>
    <row r="904" s="18" customFormat="1" ht="11.85" customHeight="1" x14ac:dyDescent="0.2"/>
    <row r="905" s="18" customFormat="1" ht="11.85" customHeight="1" x14ac:dyDescent="0.2"/>
    <row r="906" s="18" customFormat="1" ht="11.85" customHeight="1" x14ac:dyDescent="0.2"/>
    <row r="907" s="18" customFormat="1" ht="11.85" customHeight="1" x14ac:dyDescent="0.2"/>
    <row r="908" s="18" customFormat="1" ht="11.85" customHeight="1" x14ac:dyDescent="0.2"/>
    <row r="909" s="18" customFormat="1" ht="11.85" customHeight="1" x14ac:dyDescent="0.2"/>
    <row r="910" s="18" customFormat="1" ht="11.85" customHeight="1" x14ac:dyDescent="0.2"/>
    <row r="911" s="18" customFormat="1" ht="11.85" customHeight="1" x14ac:dyDescent="0.2"/>
    <row r="912" s="18" customFormat="1" ht="11.85" customHeight="1" x14ac:dyDescent="0.2"/>
    <row r="913" s="18" customFormat="1" ht="11.85" customHeight="1" x14ac:dyDescent="0.2"/>
    <row r="914" s="18" customFormat="1" ht="11.85" customHeight="1" x14ac:dyDescent="0.2"/>
    <row r="915" s="18" customFormat="1" ht="11.85" customHeight="1" x14ac:dyDescent="0.2"/>
    <row r="916" s="18" customFormat="1" ht="11.85" customHeight="1" x14ac:dyDescent="0.2"/>
    <row r="917" s="18" customFormat="1" ht="11.85" customHeight="1" x14ac:dyDescent="0.2"/>
    <row r="918" s="18" customFormat="1" ht="11.85" customHeight="1" x14ac:dyDescent="0.2"/>
    <row r="919" s="18" customFormat="1" ht="11.85" customHeight="1" x14ac:dyDescent="0.2"/>
    <row r="920" s="18" customFormat="1" ht="11.85" customHeight="1" x14ac:dyDescent="0.2"/>
    <row r="921" s="18" customFormat="1" ht="11.85" customHeight="1" x14ac:dyDescent="0.2"/>
    <row r="922" s="18" customFormat="1" ht="11.85" customHeight="1" x14ac:dyDescent="0.2"/>
    <row r="923" s="18" customFormat="1" ht="11.85" customHeight="1" x14ac:dyDescent="0.2"/>
    <row r="924" s="18" customFormat="1" ht="11.85" customHeight="1" x14ac:dyDescent="0.2"/>
    <row r="925" s="18" customFormat="1" ht="11.85" customHeight="1" x14ac:dyDescent="0.2"/>
    <row r="926" s="18" customFormat="1" ht="11.85" customHeight="1" x14ac:dyDescent="0.2"/>
    <row r="927" s="18" customFormat="1" ht="11.85" customHeight="1" x14ac:dyDescent="0.2"/>
    <row r="928" s="18" customFormat="1" ht="11.85" customHeight="1" x14ac:dyDescent="0.2"/>
    <row r="929" s="18" customFormat="1" ht="11.85" customHeight="1" x14ac:dyDescent="0.2"/>
    <row r="930" s="18" customFormat="1" ht="11.85" customHeight="1" x14ac:dyDescent="0.2"/>
    <row r="931" s="18" customFormat="1" ht="11.85" customHeight="1" x14ac:dyDescent="0.2"/>
    <row r="932" s="18" customFormat="1" ht="11.85" customHeight="1" x14ac:dyDescent="0.2"/>
    <row r="933" s="18" customFormat="1" ht="11.85" customHeight="1" x14ac:dyDescent="0.2"/>
    <row r="934" s="18" customFormat="1" ht="11.85" customHeight="1" x14ac:dyDescent="0.2"/>
    <row r="935" s="18" customFormat="1" ht="11.85" customHeight="1" x14ac:dyDescent="0.2"/>
    <row r="936" s="18" customFormat="1" ht="11.85" customHeight="1" x14ac:dyDescent="0.2"/>
    <row r="937" s="18" customFormat="1" ht="11.85" customHeight="1" x14ac:dyDescent="0.2"/>
    <row r="938" s="18" customFormat="1" ht="11.85" customHeight="1" x14ac:dyDescent="0.2"/>
    <row r="939" s="18" customFormat="1" ht="11.85" customHeight="1" x14ac:dyDescent="0.2"/>
    <row r="940" s="18" customFormat="1" ht="11.85" customHeight="1" x14ac:dyDescent="0.2"/>
    <row r="941" s="18" customFormat="1" ht="11.85" customHeight="1" x14ac:dyDescent="0.2"/>
    <row r="942" s="18" customFormat="1" ht="11.85" customHeight="1" x14ac:dyDescent="0.2"/>
    <row r="943" s="18" customFormat="1" ht="11.85" customHeight="1" x14ac:dyDescent="0.2"/>
    <row r="944" s="18" customFormat="1" ht="11.85" customHeight="1" x14ac:dyDescent="0.2"/>
    <row r="945" s="18" customFormat="1" ht="11.85" customHeight="1" x14ac:dyDescent="0.2"/>
    <row r="946" s="18" customFormat="1" ht="11.85" customHeight="1" x14ac:dyDescent="0.2"/>
    <row r="947" s="18" customFormat="1" ht="11.85" customHeight="1" x14ac:dyDescent="0.2"/>
    <row r="948" s="18" customFormat="1" ht="11.85" customHeight="1" x14ac:dyDescent="0.2"/>
    <row r="949" s="18" customFormat="1" ht="11.85" customHeight="1" x14ac:dyDescent="0.2"/>
    <row r="950" s="18" customFormat="1" ht="11.85" customHeight="1" x14ac:dyDescent="0.2"/>
    <row r="951" s="18" customFormat="1" ht="11.85" customHeight="1" x14ac:dyDescent="0.2"/>
    <row r="952" s="18" customFormat="1" ht="11.85" customHeight="1" x14ac:dyDescent="0.2"/>
    <row r="953" s="18" customFormat="1" ht="11.85" customHeight="1" x14ac:dyDescent="0.2"/>
    <row r="954" s="18" customFormat="1" ht="11.85" customHeight="1" x14ac:dyDescent="0.2"/>
    <row r="955" s="18" customFormat="1" ht="11.85" customHeight="1" x14ac:dyDescent="0.2"/>
    <row r="956" s="18" customFormat="1" ht="11.85" customHeight="1" x14ac:dyDescent="0.2"/>
    <row r="957" s="18" customFormat="1" ht="11.85" customHeight="1" x14ac:dyDescent="0.2"/>
    <row r="958" s="18" customFormat="1" ht="11.85" customHeight="1" x14ac:dyDescent="0.2"/>
    <row r="959" s="18" customFormat="1" ht="11.85" customHeight="1" x14ac:dyDescent="0.2"/>
    <row r="960" s="18" customFormat="1" ht="11.85" customHeight="1" x14ac:dyDescent="0.2"/>
    <row r="961" s="18" customFormat="1" ht="11.85" customHeight="1" x14ac:dyDescent="0.2"/>
    <row r="962" s="18" customFormat="1" ht="11.85" customHeight="1" x14ac:dyDescent="0.2"/>
    <row r="963" s="18" customFormat="1" ht="11.85" customHeight="1" x14ac:dyDescent="0.2"/>
    <row r="964" s="18" customFormat="1" ht="11.85" customHeight="1" x14ac:dyDescent="0.2"/>
    <row r="965" s="18" customFormat="1" ht="11.85" customHeight="1" x14ac:dyDescent="0.2"/>
    <row r="966" s="18" customFormat="1" ht="11.85" customHeight="1" x14ac:dyDescent="0.2"/>
    <row r="967" s="18" customFormat="1" ht="11.85" customHeight="1" x14ac:dyDescent="0.2"/>
    <row r="968" s="18" customFormat="1" ht="11.85" customHeight="1" x14ac:dyDescent="0.2"/>
    <row r="969" s="18" customFormat="1" ht="11.85" customHeight="1" x14ac:dyDescent="0.2"/>
    <row r="970" s="18" customFormat="1" ht="11.85" customHeight="1" x14ac:dyDescent="0.2"/>
    <row r="971" s="18" customFormat="1" ht="11.85" customHeight="1" x14ac:dyDescent="0.2"/>
    <row r="972" s="18" customFormat="1" ht="11.85" customHeight="1" x14ac:dyDescent="0.2"/>
    <row r="973" s="18" customFormat="1" ht="11.85" customHeight="1" x14ac:dyDescent="0.2"/>
    <row r="974" s="18" customFormat="1" ht="11.85" customHeight="1" x14ac:dyDescent="0.2"/>
    <row r="975" s="18" customFormat="1" ht="11.85" customHeight="1" x14ac:dyDescent="0.2"/>
    <row r="976" s="18" customFormat="1" ht="11.85" customHeight="1" x14ac:dyDescent="0.2"/>
    <row r="977" s="18" customFormat="1" ht="11.85" customHeight="1" x14ac:dyDescent="0.2"/>
    <row r="978" s="18" customFormat="1" ht="11.85" customHeight="1" x14ac:dyDescent="0.2"/>
    <row r="979" s="18" customFormat="1" ht="11.85" customHeight="1" x14ac:dyDescent="0.2"/>
    <row r="980" s="18" customFormat="1" ht="11.85" customHeight="1" x14ac:dyDescent="0.2"/>
    <row r="981" s="18" customFormat="1" ht="11.85" customHeight="1" x14ac:dyDescent="0.2"/>
    <row r="982" s="18" customFormat="1" ht="11.85" customHeight="1" x14ac:dyDescent="0.2"/>
    <row r="983" s="18" customFormat="1" ht="11.85" customHeight="1" x14ac:dyDescent="0.2"/>
    <row r="984" s="18" customFormat="1" ht="11.85" customHeight="1" x14ac:dyDescent="0.2"/>
    <row r="985" s="18" customFormat="1" ht="11.85" customHeight="1" x14ac:dyDescent="0.2"/>
    <row r="986" s="18" customFormat="1" ht="11.85" customHeight="1" x14ac:dyDescent="0.2"/>
    <row r="987" s="18" customFormat="1" ht="11.85" customHeight="1" x14ac:dyDescent="0.2"/>
    <row r="988" s="18" customFormat="1" ht="11.85" customHeight="1" x14ac:dyDescent="0.2"/>
    <row r="989" s="18" customFormat="1" ht="11.85" customHeight="1" x14ac:dyDescent="0.2"/>
    <row r="990" s="18" customFormat="1" ht="11.85" customHeight="1" x14ac:dyDescent="0.2"/>
    <row r="991" s="18" customFormat="1" ht="11.85" customHeight="1" x14ac:dyDescent="0.2"/>
    <row r="992" s="18" customFormat="1" ht="11.85" customHeight="1" x14ac:dyDescent="0.2"/>
    <row r="993" s="18" customFormat="1" ht="11.85" customHeight="1" x14ac:dyDescent="0.2"/>
    <row r="994" s="18" customFormat="1" ht="11.85" customHeight="1" x14ac:dyDescent="0.2"/>
    <row r="995" s="18" customFormat="1" ht="11.85" customHeight="1" x14ac:dyDescent="0.2"/>
    <row r="996" s="18" customFormat="1" ht="11.85" customHeight="1" x14ac:dyDescent="0.2"/>
    <row r="997" s="18" customFormat="1" ht="11.85" customHeight="1" x14ac:dyDescent="0.2"/>
    <row r="998" s="18" customFormat="1" ht="11.85" customHeight="1" x14ac:dyDescent="0.2"/>
    <row r="999" s="18" customFormat="1" ht="11.85" customHeight="1" x14ac:dyDescent="0.2"/>
    <row r="1000" s="18" customFormat="1" ht="11.85" customHeight="1" x14ac:dyDescent="0.2"/>
    <row r="1001" s="18" customFormat="1" ht="11.85" customHeight="1" x14ac:dyDescent="0.2"/>
    <row r="1002" s="18" customFormat="1" ht="11.85" customHeight="1" x14ac:dyDescent="0.2"/>
    <row r="1003" s="18" customFormat="1" ht="11.85" customHeight="1" x14ac:dyDescent="0.2"/>
    <row r="1004" s="18" customFormat="1" ht="11.85" customHeight="1" x14ac:dyDescent="0.2"/>
    <row r="1005" s="18" customFormat="1" ht="11.85" customHeight="1" x14ac:dyDescent="0.2"/>
    <row r="1006" s="18" customFormat="1" ht="11.85" customHeight="1" x14ac:dyDescent="0.2"/>
    <row r="1007" s="18" customFormat="1" ht="11.85" customHeight="1" x14ac:dyDescent="0.2"/>
    <row r="1008" s="18" customFormat="1" ht="11.85" customHeight="1" x14ac:dyDescent="0.2"/>
    <row r="1009" s="18" customFormat="1" ht="11.85" customHeight="1" x14ac:dyDescent="0.2"/>
    <row r="1010" s="18" customFormat="1" ht="11.85" customHeight="1" x14ac:dyDescent="0.2"/>
    <row r="1011" s="18" customFormat="1" ht="11.85" customHeight="1" x14ac:dyDescent="0.2"/>
    <row r="1012" s="18" customFormat="1" ht="11.85" customHeight="1" x14ac:dyDescent="0.2"/>
    <row r="1013" s="18" customFormat="1" ht="11.85" customHeight="1" x14ac:dyDescent="0.2"/>
    <row r="1014" s="18" customFormat="1" ht="11.85" customHeight="1" x14ac:dyDescent="0.2"/>
    <row r="1015" s="18" customFormat="1" ht="11.85" customHeight="1" x14ac:dyDescent="0.2"/>
    <row r="1016" s="18" customFormat="1" ht="11.85" customHeight="1" x14ac:dyDescent="0.2"/>
    <row r="1017" s="18" customFormat="1" ht="11.85" customHeight="1" x14ac:dyDescent="0.2"/>
    <row r="1018" s="18" customFormat="1" ht="11.85" customHeight="1" x14ac:dyDescent="0.2"/>
    <row r="1019" s="18" customFormat="1" ht="11.85" customHeight="1" x14ac:dyDescent="0.2"/>
    <row r="1020" s="18" customFormat="1" ht="11.85" customHeight="1" x14ac:dyDescent="0.2"/>
    <row r="1021" s="18" customFormat="1" ht="11.85" customHeight="1" x14ac:dyDescent="0.2"/>
    <row r="1022" s="18" customFormat="1" ht="11.85" customHeight="1" x14ac:dyDescent="0.2"/>
    <row r="1023" s="18" customFormat="1" ht="11.85" customHeight="1" x14ac:dyDescent="0.2"/>
    <row r="1024" s="18" customFormat="1" ht="11.85" customHeight="1" x14ac:dyDescent="0.2"/>
    <row r="1025" s="18" customFormat="1" ht="11.85" customHeight="1" x14ac:dyDescent="0.2"/>
    <row r="1026" s="18" customFormat="1" ht="11.85" customHeight="1" x14ac:dyDescent="0.2"/>
    <row r="1027" s="18" customFormat="1" ht="11.85" customHeight="1" x14ac:dyDescent="0.2"/>
    <row r="1028" s="18" customFormat="1" ht="11.85" customHeight="1" x14ac:dyDescent="0.2"/>
    <row r="1029" s="18" customFormat="1" ht="11.85" customHeight="1" x14ac:dyDescent="0.2"/>
    <row r="1030" s="18" customFormat="1" ht="11.85" customHeight="1" x14ac:dyDescent="0.2"/>
    <row r="1031" s="18" customFormat="1" ht="11.85" customHeight="1" x14ac:dyDescent="0.2"/>
    <row r="1032" s="18" customFormat="1" ht="11.85" customHeight="1" x14ac:dyDescent="0.2"/>
    <row r="1033" s="18" customFormat="1" ht="11.85" customHeight="1" x14ac:dyDescent="0.2"/>
    <row r="1034" s="18" customFormat="1" ht="11.85" customHeight="1" x14ac:dyDescent="0.2"/>
    <row r="1035" s="18" customFormat="1" ht="11.85" customHeight="1" x14ac:dyDescent="0.2"/>
    <row r="1036" s="18" customFormat="1" ht="11.85" customHeight="1" x14ac:dyDescent="0.2"/>
    <row r="1037" s="18" customFormat="1" ht="11.85" customHeight="1" x14ac:dyDescent="0.2"/>
    <row r="1038" s="18" customFormat="1" ht="11.85" customHeight="1" x14ac:dyDescent="0.2"/>
    <row r="1039" s="18" customFormat="1" ht="11.85" customHeight="1" x14ac:dyDescent="0.2"/>
    <row r="1040" s="18" customFormat="1" ht="11.85" customHeight="1" x14ac:dyDescent="0.2"/>
    <row r="1041" s="18" customFormat="1" ht="11.85" customHeight="1" x14ac:dyDescent="0.2"/>
    <row r="1042" s="18" customFormat="1" ht="11.85" customHeight="1" x14ac:dyDescent="0.2"/>
    <row r="1043" s="18" customFormat="1" ht="11.85" customHeight="1" x14ac:dyDescent="0.2"/>
    <row r="1044" s="18" customFormat="1" ht="11.85" customHeight="1" x14ac:dyDescent="0.2"/>
    <row r="1045" s="18" customFormat="1" ht="11.85" customHeight="1" x14ac:dyDescent="0.2"/>
    <row r="1046" s="18" customFormat="1" ht="11.85" customHeight="1" x14ac:dyDescent="0.2"/>
    <row r="1047" s="18" customFormat="1" ht="11.85" customHeight="1" x14ac:dyDescent="0.2"/>
    <row r="1048" s="18" customFormat="1" ht="11.85" customHeight="1" x14ac:dyDescent="0.2"/>
    <row r="1049" s="18" customFormat="1" ht="11.85" customHeight="1" x14ac:dyDescent="0.2"/>
    <row r="1050" s="18" customFormat="1" ht="11.85" customHeight="1" x14ac:dyDescent="0.2"/>
    <row r="1051" s="18" customFormat="1" ht="11.85" customHeight="1" x14ac:dyDescent="0.2"/>
    <row r="1052" s="18" customFormat="1" ht="11.85" customHeight="1" x14ac:dyDescent="0.2"/>
    <row r="1053" s="18" customFormat="1" ht="11.85" customHeight="1" x14ac:dyDescent="0.2"/>
    <row r="1054" s="18" customFormat="1" ht="11.85" customHeight="1" x14ac:dyDescent="0.2"/>
    <row r="1055" s="18" customFormat="1" ht="11.85" customHeight="1" x14ac:dyDescent="0.2"/>
    <row r="1056" s="18" customFormat="1" ht="11.85" customHeight="1" x14ac:dyDescent="0.2"/>
    <row r="1057" s="18" customFormat="1" ht="11.85" customHeight="1" x14ac:dyDescent="0.2"/>
    <row r="1058" s="18" customFormat="1" ht="11.85" customHeight="1" x14ac:dyDescent="0.2"/>
    <row r="1059" s="18" customFormat="1" ht="11.85" customHeight="1" x14ac:dyDescent="0.2"/>
    <row r="1060" s="18" customFormat="1" ht="11.85" customHeight="1" x14ac:dyDescent="0.2"/>
    <row r="1061" s="18" customFormat="1" ht="11.85" customHeight="1" x14ac:dyDescent="0.2"/>
    <row r="1062" s="18" customFormat="1" ht="11.85" customHeight="1" x14ac:dyDescent="0.2"/>
    <row r="1063" s="18" customFormat="1" ht="11.85" customHeight="1" x14ac:dyDescent="0.2"/>
    <row r="1064" s="18" customFormat="1" ht="11.85" customHeight="1" x14ac:dyDescent="0.2"/>
    <row r="1065" s="18" customFormat="1" ht="11.85" customHeight="1" x14ac:dyDescent="0.2"/>
    <row r="1066" s="18" customFormat="1" ht="11.85" customHeight="1" x14ac:dyDescent="0.2"/>
    <row r="1067" s="18" customFormat="1" ht="11.85" customHeight="1" x14ac:dyDescent="0.2"/>
    <row r="1068" s="18" customFormat="1" ht="11.85" customHeight="1" x14ac:dyDescent="0.2"/>
    <row r="1069" s="18" customFormat="1" ht="11.85" customHeight="1" x14ac:dyDescent="0.2"/>
    <row r="1070" s="18" customFormat="1" ht="11.85" customHeight="1" x14ac:dyDescent="0.2"/>
    <row r="1071" s="18" customFormat="1" ht="11.85" customHeight="1" x14ac:dyDescent="0.2"/>
    <row r="1072" s="18" customFormat="1" ht="11.85" customHeight="1" x14ac:dyDescent="0.2"/>
    <row r="1073" s="18" customFormat="1" ht="11.85" customHeight="1" x14ac:dyDescent="0.2"/>
    <row r="1074" s="18" customFormat="1" ht="11.85" customHeight="1" x14ac:dyDescent="0.2"/>
    <row r="1075" s="18" customFormat="1" ht="11.85" customHeight="1" x14ac:dyDescent="0.2"/>
    <row r="1076" s="18" customFormat="1" ht="11.85" customHeight="1" x14ac:dyDescent="0.2"/>
    <row r="1077" s="18" customFormat="1" ht="11.85" customHeight="1" x14ac:dyDescent="0.2"/>
    <row r="1078" s="18" customFormat="1" ht="11.85" customHeight="1" x14ac:dyDescent="0.2"/>
    <row r="1079" s="18" customFormat="1" ht="11.85" customHeight="1" x14ac:dyDescent="0.2"/>
    <row r="1080" s="18" customFormat="1" ht="11.85" customHeight="1" x14ac:dyDescent="0.2"/>
    <row r="1081" s="18" customFormat="1" ht="11.85" customHeight="1" x14ac:dyDescent="0.2"/>
    <row r="1082" s="18" customFormat="1" ht="11.85" customHeight="1" x14ac:dyDescent="0.2"/>
    <row r="1083" s="18" customFormat="1" ht="11.85" customHeight="1" x14ac:dyDescent="0.2"/>
    <row r="1084" s="18" customFormat="1" ht="11.85" customHeight="1" x14ac:dyDescent="0.2"/>
    <row r="1085" s="18" customFormat="1" ht="11.85" customHeight="1" x14ac:dyDescent="0.2"/>
    <row r="1086" s="18" customFormat="1" ht="11.85" customHeight="1" x14ac:dyDescent="0.2"/>
    <row r="1087" s="18" customFormat="1" ht="11.85" customHeight="1" x14ac:dyDescent="0.2"/>
    <row r="1088" s="18" customFormat="1" ht="11.85" customHeight="1" x14ac:dyDescent="0.2"/>
    <row r="1089" s="18" customFormat="1" ht="11.85" customHeight="1" x14ac:dyDescent="0.2"/>
    <row r="1090" s="18" customFormat="1" ht="11.85" customHeight="1" x14ac:dyDescent="0.2"/>
    <row r="1091" s="18" customFormat="1" ht="11.85" customHeight="1" x14ac:dyDescent="0.2"/>
    <row r="1092" s="18" customFormat="1" ht="11.85" customHeight="1" x14ac:dyDescent="0.2"/>
    <row r="1093" s="18" customFormat="1" ht="11.85" customHeight="1" x14ac:dyDescent="0.2"/>
    <row r="1094" s="18" customFormat="1" ht="11.85" customHeight="1" x14ac:dyDescent="0.2"/>
    <row r="1095" s="18" customFormat="1" ht="11.85" customHeight="1" x14ac:dyDescent="0.2"/>
    <row r="1096" s="18" customFormat="1" ht="11.85" customHeight="1" x14ac:dyDescent="0.2"/>
    <row r="1097" s="18" customFormat="1" ht="11.85" customHeight="1" x14ac:dyDescent="0.2"/>
    <row r="1098" s="18" customFormat="1" ht="11.85" customHeight="1" x14ac:dyDescent="0.2"/>
    <row r="1099" s="18" customFormat="1" ht="11.85" customHeight="1" x14ac:dyDescent="0.2"/>
    <row r="1100" s="18" customFormat="1" ht="11.85" customHeight="1" x14ac:dyDescent="0.2"/>
    <row r="1101" s="18" customFormat="1" ht="11.85" customHeight="1" x14ac:dyDescent="0.2"/>
    <row r="1102" s="18" customFormat="1" ht="11.85" customHeight="1" x14ac:dyDescent="0.2"/>
    <row r="1103" s="18" customFormat="1" ht="11.85" customHeight="1" x14ac:dyDescent="0.2"/>
    <row r="1104" s="18" customFormat="1" ht="11.85" customHeight="1" x14ac:dyDescent="0.2"/>
    <row r="1105" s="18" customFormat="1" ht="11.85" customHeight="1" x14ac:dyDescent="0.2"/>
    <row r="1106" s="18" customFormat="1" ht="11.85" customHeight="1" x14ac:dyDescent="0.2"/>
    <row r="1107" s="18" customFormat="1" ht="11.85" customHeight="1" x14ac:dyDescent="0.2"/>
    <row r="1108" s="18" customFormat="1" ht="11.85" customHeight="1" x14ac:dyDescent="0.2"/>
    <row r="1109" s="18" customFormat="1" ht="11.85" customHeight="1" x14ac:dyDescent="0.2"/>
    <row r="1110" s="18" customFormat="1" ht="11.85" customHeight="1" x14ac:dyDescent="0.2"/>
    <row r="1111" s="18" customFormat="1" ht="11.85" customHeight="1" x14ac:dyDescent="0.2"/>
    <row r="1112" s="18" customFormat="1" ht="11.85" customHeight="1" x14ac:dyDescent="0.2"/>
    <row r="1113" s="18" customFormat="1" ht="11.85" customHeight="1" x14ac:dyDescent="0.2"/>
    <row r="1114" s="18" customFormat="1" ht="11.85" customHeight="1" x14ac:dyDescent="0.2"/>
    <row r="1115" s="18" customFormat="1" ht="11.85" customHeight="1" x14ac:dyDescent="0.2"/>
    <row r="1116" s="18" customFormat="1" ht="11.85" customHeight="1" x14ac:dyDescent="0.2"/>
    <row r="1117" s="18" customFormat="1" ht="11.85" customHeight="1" x14ac:dyDescent="0.2"/>
    <row r="1118" s="18" customFormat="1" ht="11.85" customHeight="1" x14ac:dyDescent="0.2"/>
    <row r="1119" s="18" customFormat="1" ht="11.85" customHeight="1" x14ac:dyDescent="0.2"/>
    <row r="1120" s="18" customFormat="1" ht="11.85" customHeight="1" x14ac:dyDescent="0.2"/>
    <row r="1121" s="18" customFormat="1" ht="11.85" customHeight="1" x14ac:dyDescent="0.2"/>
    <row r="1122" s="18" customFormat="1" ht="11.85" customHeight="1" x14ac:dyDescent="0.2"/>
    <row r="1123" s="18" customFormat="1" ht="11.85" customHeight="1" x14ac:dyDescent="0.2"/>
    <row r="1124" s="18" customFormat="1" ht="11.85" customHeight="1" x14ac:dyDescent="0.2"/>
    <row r="1125" s="18" customFormat="1" ht="11.85" customHeight="1" x14ac:dyDescent="0.2"/>
    <row r="1126" s="18" customFormat="1" ht="11.85" customHeight="1" x14ac:dyDescent="0.2"/>
    <row r="1127" s="18" customFormat="1" ht="11.85" customHeight="1" x14ac:dyDescent="0.2"/>
    <row r="1128" s="18" customFormat="1" ht="11.85" customHeight="1" x14ac:dyDescent="0.2"/>
    <row r="1129" s="18" customFormat="1" ht="11.85" customHeight="1" x14ac:dyDescent="0.2"/>
    <row r="1130" s="18" customFormat="1" ht="11.85" customHeight="1" x14ac:dyDescent="0.2"/>
    <row r="1131" s="18" customFormat="1" ht="11.85" customHeight="1" x14ac:dyDescent="0.2"/>
    <row r="1132" s="18" customFormat="1" ht="11.85" customHeight="1" x14ac:dyDescent="0.2"/>
    <row r="1133" s="18" customFormat="1" ht="11.85" customHeight="1" x14ac:dyDescent="0.2"/>
    <row r="1134" s="18" customFormat="1" ht="11.85" customHeight="1" x14ac:dyDescent="0.2"/>
    <row r="1135" s="18" customFormat="1" ht="11.85" customHeight="1" x14ac:dyDescent="0.2"/>
    <row r="1136" s="18" customFormat="1" ht="11.85" customHeight="1" x14ac:dyDescent="0.2"/>
    <row r="1137" s="18" customFormat="1" ht="11.85" customHeight="1" x14ac:dyDescent="0.2"/>
    <row r="1138" s="18" customFormat="1" ht="11.85" customHeight="1" x14ac:dyDescent="0.2"/>
    <row r="1139" s="18" customFormat="1" ht="11.85" customHeight="1" x14ac:dyDescent="0.2"/>
    <row r="1140" s="18" customFormat="1" ht="11.85" customHeight="1" x14ac:dyDescent="0.2"/>
    <row r="1141" s="18" customFormat="1" ht="11.85" customHeight="1" x14ac:dyDescent="0.2"/>
    <row r="1142" s="18" customFormat="1" ht="11.85" customHeight="1" x14ac:dyDescent="0.2"/>
    <row r="1143" s="18" customFormat="1" ht="11.85" customHeight="1" x14ac:dyDescent="0.2"/>
    <row r="1144" s="18" customFormat="1" ht="11.85" customHeight="1" x14ac:dyDescent="0.2"/>
    <row r="1145" s="18" customFormat="1" ht="11.85" customHeight="1" x14ac:dyDescent="0.2"/>
    <row r="1146" s="18" customFormat="1" ht="11.85" customHeight="1" x14ac:dyDescent="0.2"/>
    <row r="1147" s="18" customFormat="1" ht="11.85" customHeight="1" x14ac:dyDescent="0.2"/>
    <row r="1148" s="18" customFormat="1" ht="11.85" customHeight="1" x14ac:dyDescent="0.2"/>
    <row r="1149" s="18" customFormat="1" ht="11.85" customHeight="1" x14ac:dyDescent="0.2"/>
    <row r="1150" s="18" customFormat="1" ht="11.85" customHeight="1" x14ac:dyDescent="0.2"/>
    <row r="1151" s="18" customFormat="1" ht="11.85" customHeight="1" x14ac:dyDescent="0.2"/>
    <row r="1152" s="18" customFormat="1" ht="11.85" customHeight="1" x14ac:dyDescent="0.2"/>
    <row r="1153" s="18" customFormat="1" ht="11.85" customHeight="1" x14ac:dyDescent="0.2"/>
    <row r="1154" s="18" customFormat="1" ht="11.85" customHeight="1" x14ac:dyDescent="0.2"/>
    <row r="1155" s="18" customFormat="1" ht="11.85" customHeight="1" x14ac:dyDescent="0.2"/>
    <row r="1156" s="18" customFormat="1" ht="11.85" customHeight="1" x14ac:dyDescent="0.2"/>
    <row r="1157" s="18" customFormat="1" ht="11.85" customHeight="1" x14ac:dyDescent="0.2"/>
    <row r="1158" s="18" customFormat="1" ht="11.85" customHeight="1" x14ac:dyDescent="0.2"/>
    <row r="1159" s="18" customFormat="1" ht="11.85" customHeight="1" x14ac:dyDescent="0.2"/>
    <row r="1160" s="18" customFormat="1" ht="11.85" customHeight="1" x14ac:dyDescent="0.2"/>
    <row r="1161" s="18" customFormat="1" ht="11.85" customHeight="1" x14ac:dyDescent="0.2"/>
    <row r="1162" s="18" customFormat="1" ht="11.85" customHeight="1" x14ac:dyDescent="0.2"/>
    <row r="1163" s="18" customFormat="1" ht="11.85" customHeight="1" x14ac:dyDescent="0.2"/>
    <row r="1164" s="18" customFormat="1" ht="11.85" customHeight="1" x14ac:dyDescent="0.2"/>
    <row r="1165" s="18" customFormat="1" ht="11.85" customHeight="1" x14ac:dyDescent="0.2"/>
    <row r="1166" s="18" customFormat="1" ht="11.85" customHeight="1" x14ac:dyDescent="0.2"/>
    <row r="1167" s="18" customFormat="1" ht="11.85" customHeight="1" x14ac:dyDescent="0.2"/>
    <row r="1168" s="18" customFormat="1" ht="11.85" customHeight="1" x14ac:dyDescent="0.2"/>
    <row r="1169" s="18" customFormat="1" ht="11.85" customHeight="1" x14ac:dyDescent="0.2"/>
    <row r="1170" s="18" customFormat="1" ht="11.85" customHeight="1" x14ac:dyDescent="0.2"/>
    <row r="1171" s="18" customFormat="1" ht="11.85" customHeight="1" x14ac:dyDescent="0.2"/>
    <row r="1172" s="18" customFormat="1" ht="11.85" customHeight="1" x14ac:dyDescent="0.2"/>
    <row r="1173" s="18" customFormat="1" ht="11.85" customHeight="1" x14ac:dyDescent="0.2"/>
    <row r="1174" s="18" customFormat="1" ht="11.85" customHeight="1" x14ac:dyDescent="0.2"/>
    <row r="1175" s="18" customFormat="1" ht="11.85" customHeight="1" x14ac:dyDescent="0.2"/>
    <row r="1176" s="18" customFormat="1" ht="11.85" customHeight="1" x14ac:dyDescent="0.2"/>
    <row r="1177" s="18" customFormat="1" ht="11.85" customHeight="1" x14ac:dyDescent="0.2"/>
    <row r="1178" s="18" customFormat="1" ht="11.85" customHeight="1" x14ac:dyDescent="0.2"/>
    <row r="1179" s="18" customFormat="1" ht="11.85" customHeight="1" x14ac:dyDescent="0.2"/>
    <row r="1180" s="18" customFormat="1" ht="11.85" customHeight="1" x14ac:dyDescent="0.2"/>
    <row r="1181" s="18" customFormat="1" ht="11.85" customHeight="1" x14ac:dyDescent="0.2"/>
    <row r="1182" s="18" customFormat="1" ht="11.85" customHeight="1" x14ac:dyDescent="0.2"/>
    <row r="1183" s="18" customFormat="1" ht="11.85" customHeight="1" x14ac:dyDescent="0.2"/>
    <row r="1184" s="18" customFormat="1" ht="11.85" customHeight="1" x14ac:dyDescent="0.2"/>
    <row r="1185" s="18" customFormat="1" ht="11.85" customHeight="1" x14ac:dyDescent="0.2"/>
    <row r="1186" s="18" customFormat="1" ht="11.85" customHeight="1" x14ac:dyDescent="0.2"/>
    <row r="1187" s="18" customFormat="1" ht="11.85" customHeight="1" x14ac:dyDescent="0.2"/>
    <row r="1188" s="18" customFormat="1" ht="11.85" customHeight="1" x14ac:dyDescent="0.2"/>
    <row r="1189" s="18" customFormat="1" ht="11.85" customHeight="1" x14ac:dyDescent="0.2"/>
    <row r="1190" s="18" customFormat="1" ht="11.85" customHeight="1" x14ac:dyDescent="0.2"/>
    <row r="1191" s="18" customFormat="1" ht="11.85" customHeight="1" x14ac:dyDescent="0.2"/>
    <row r="1192" s="18" customFormat="1" ht="11.85" customHeight="1" x14ac:dyDescent="0.2"/>
    <row r="1193" s="18" customFormat="1" ht="11.85" customHeight="1" x14ac:dyDescent="0.2"/>
    <row r="1194" s="18" customFormat="1" ht="11.85" customHeight="1" x14ac:dyDescent="0.2"/>
    <row r="1195" s="18" customFormat="1" ht="11.85" customHeight="1" x14ac:dyDescent="0.2"/>
    <row r="1196" s="18" customFormat="1" ht="11.85" customHeight="1" x14ac:dyDescent="0.2"/>
    <row r="1197" s="18" customFormat="1" ht="11.85" customHeight="1" x14ac:dyDescent="0.2"/>
    <row r="1198" s="18" customFormat="1" ht="11.85" customHeight="1" x14ac:dyDescent="0.2"/>
    <row r="1199" s="18" customFormat="1" ht="11.85" customHeight="1" x14ac:dyDescent="0.2"/>
    <row r="1200" s="18" customFormat="1" ht="11.85" customHeight="1" x14ac:dyDescent="0.2"/>
    <row r="1201" s="18" customFormat="1" ht="11.85" customHeight="1" x14ac:dyDescent="0.2"/>
    <row r="1202" s="18" customFormat="1" ht="11.85" customHeight="1" x14ac:dyDescent="0.2"/>
    <row r="1203" s="18" customFormat="1" ht="11.85" customHeight="1" x14ac:dyDescent="0.2"/>
    <row r="1204" s="18" customFormat="1" ht="11.85" customHeight="1" x14ac:dyDescent="0.2"/>
    <row r="1205" s="18" customFormat="1" ht="11.85" customHeight="1" x14ac:dyDescent="0.2"/>
    <row r="1206" s="18" customFormat="1" ht="11.85" customHeight="1" x14ac:dyDescent="0.2"/>
    <row r="1207" s="18" customFormat="1" ht="11.85" customHeight="1" x14ac:dyDescent="0.2"/>
    <row r="1208" s="18" customFormat="1" ht="11.85" customHeight="1" x14ac:dyDescent="0.2"/>
    <row r="1209" s="18" customFormat="1" ht="11.85" customHeight="1" x14ac:dyDescent="0.2"/>
    <row r="1210" s="18" customFormat="1" ht="11.85" customHeight="1" x14ac:dyDescent="0.2"/>
    <row r="1211" s="18" customFormat="1" ht="11.85" customHeight="1" x14ac:dyDescent="0.2"/>
    <row r="1212" s="18" customFormat="1" ht="11.85" customHeight="1" x14ac:dyDescent="0.2"/>
    <row r="1213" s="18" customFormat="1" ht="11.85" customHeight="1" x14ac:dyDescent="0.2"/>
    <row r="1214" s="18" customFormat="1" ht="11.85" customHeight="1" x14ac:dyDescent="0.2"/>
    <row r="1215" s="18" customFormat="1" ht="11.85" customHeight="1" x14ac:dyDescent="0.2"/>
    <row r="1216" s="18" customFormat="1" ht="11.85" customHeight="1" x14ac:dyDescent="0.2"/>
    <row r="1217" s="18" customFormat="1" ht="11.85" customHeight="1" x14ac:dyDescent="0.2"/>
    <row r="1218" s="18" customFormat="1" ht="11.85" customHeight="1" x14ac:dyDescent="0.2"/>
    <row r="1219" s="18" customFormat="1" ht="11.85" customHeight="1" x14ac:dyDescent="0.2"/>
    <row r="1220" s="18" customFormat="1" ht="11.85" customHeight="1" x14ac:dyDescent="0.2"/>
    <row r="1221" s="18" customFormat="1" ht="11.85" customHeight="1" x14ac:dyDescent="0.2"/>
    <row r="1222" s="18" customFormat="1" ht="11.85" customHeight="1" x14ac:dyDescent="0.2"/>
    <row r="1223" s="18" customFormat="1" ht="11.85" customHeight="1" x14ac:dyDescent="0.2"/>
    <row r="1224" s="18" customFormat="1" ht="11.85" customHeight="1" x14ac:dyDescent="0.2"/>
    <row r="1225" s="18" customFormat="1" ht="11.85" customHeight="1" x14ac:dyDescent="0.2"/>
    <row r="1226" s="18" customFormat="1" ht="11.85" customHeight="1" x14ac:dyDescent="0.2"/>
    <row r="1227" s="18" customFormat="1" ht="11.85" customHeight="1" x14ac:dyDescent="0.2"/>
    <row r="1228" s="18" customFormat="1" ht="11.85" customHeight="1" x14ac:dyDescent="0.2"/>
    <row r="1229" s="18" customFormat="1" ht="11.85" customHeight="1" x14ac:dyDescent="0.2"/>
    <row r="1230" s="18" customFormat="1" ht="11.85" customHeight="1" x14ac:dyDescent="0.2"/>
    <row r="1231" s="18" customFormat="1" ht="11.85" customHeight="1" x14ac:dyDescent="0.2"/>
    <row r="1232" s="18" customFormat="1" ht="11.85" customHeight="1" x14ac:dyDescent="0.2"/>
    <row r="1233" s="18" customFormat="1" ht="11.85" customHeight="1" x14ac:dyDescent="0.2"/>
    <row r="1234" s="18" customFormat="1" ht="11.85" customHeight="1" x14ac:dyDescent="0.2"/>
    <row r="1235" s="18" customFormat="1" ht="11.85" customHeight="1" x14ac:dyDescent="0.2"/>
    <row r="1236" s="18" customFormat="1" ht="11.85" customHeight="1" x14ac:dyDescent="0.2"/>
    <row r="1237" s="18" customFormat="1" ht="11.85" customHeight="1" x14ac:dyDescent="0.2"/>
    <row r="1238" s="18" customFormat="1" ht="11.85" customHeight="1" x14ac:dyDescent="0.2"/>
    <row r="1239" s="18" customFormat="1" ht="11.85" customHeight="1" x14ac:dyDescent="0.2"/>
    <row r="1240" s="18" customFormat="1" ht="11.85" customHeight="1" x14ac:dyDescent="0.2"/>
    <row r="1241" s="18" customFormat="1" ht="11.85" customHeight="1" x14ac:dyDescent="0.2"/>
    <row r="1242" s="18" customFormat="1" ht="11.85" customHeight="1" x14ac:dyDescent="0.2"/>
    <row r="1243" s="18" customFormat="1" ht="11.85" customHeight="1" x14ac:dyDescent="0.2"/>
    <row r="1244" s="18" customFormat="1" ht="11.85" customHeight="1" x14ac:dyDescent="0.2"/>
    <row r="1245" s="18" customFormat="1" ht="11.85" customHeight="1" x14ac:dyDescent="0.2"/>
    <row r="1246" s="18" customFormat="1" ht="11.85" customHeight="1" x14ac:dyDescent="0.2"/>
    <row r="1247" s="18" customFormat="1" ht="11.85" customHeight="1" x14ac:dyDescent="0.2"/>
    <row r="1248" s="18" customFormat="1" ht="11.85" customHeight="1" x14ac:dyDescent="0.2"/>
    <row r="1249" s="18" customFormat="1" ht="11.85" customHeight="1" x14ac:dyDescent="0.2"/>
    <row r="1250" s="18" customFormat="1" ht="11.85" customHeight="1" x14ac:dyDescent="0.2"/>
    <row r="1251" s="18" customFormat="1" ht="11.85" customHeight="1" x14ac:dyDescent="0.2"/>
    <row r="1252" s="18" customFormat="1" ht="11.85" customHeight="1" x14ac:dyDescent="0.2"/>
    <row r="1253" s="18" customFormat="1" ht="11.85" customHeight="1" x14ac:dyDescent="0.2"/>
    <row r="1254" s="18" customFormat="1" ht="11.85" customHeight="1" x14ac:dyDescent="0.2"/>
    <row r="1255" s="18" customFormat="1" ht="11.85" customHeight="1" x14ac:dyDescent="0.2"/>
    <row r="1256" s="18" customFormat="1" ht="11.85" customHeight="1" x14ac:dyDescent="0.2"/>
    <row r="1257" s="18" customFormat="1" ht="11.85" customHeight="1" x14ac:dyDescent="0.2"/>
    <row r="1258" s="18" customFormat="1" ht="11.85" customHeight="1" x14ac:dyDescent="0.2"/>
    <row r="1259" s="18" customFormat="1" ht="11.85" customHeight="1" x14ac:dyDescent="0.2"/>
    <row r="1260" s="18" customFormat="1" ht="11.85" customHeight="1" x14ac:dyDescent="0.2"/>
    <row r="1261" s="18" customFormat="1" ht="11.85" customHeight="1" x14ac:dyDescent="0.2"/>
    <row r="1262" s="18" customFormat="1" ht="11.85" customHeight="1" x14ac:dyDescent="0.2"/>
    <row r="1263" s="18" customFormat="1" ht="11.85" customHeight="1" x14ac:dyDescent="0.2"/>
    <row r="1264" s="18" customFormat="1" ht="11.85" customHeight="1" x14ac:dyDescent="0.2"/>
    <row r="1265" s="18" customFormat="1" ht="11.85" customHeight="1" x14ac:dyDescent="0.2"/>
    <row r="1266" s="18" customFormat="1" ht="11.85" customHeight="1" x14ac:dyDescent="0.2"/>
    <row r="1267" s="18" customFormat="1" ht="11.85" customHeight="1" x14ac:dyDescent="0.2"/>
    <row r="1268" s="18" customFormat="1" ht="11.85" customHeight="1" x14ac:dyDescent="0.2"/>
    <row r="1269" s="18" customFormat="1" ht="11.85" customHeight="1" x14ac:dyDescent="0.2"/>
    <row r="1270" s="18" customFormat="1" ht="11.85" customHeight="1" x14ac:dyDescent="0.2"/>
    <row r="1271" s="18" customFormat="1" ht="11.85" customHeight="1" x14ac:dyDescent="0.2"/>
    <row r="1272" s="18" customFormat="1" ht="11.85" customHeight="1" x14ac:dyDescent="0.2"/>
    <row r="1273" s="18" customFormat="1" ht="11.85" customHeight="1" x14ac:dyDescent="0.2"/>
    <row r="1274" s="18" customFormat="1" ht="11.85" customHeight="1" x14ac:dyDescent="0.2"/>
    <row r="1275" s="18" customFormat="1" ht="11.85" customHeight="1" x14ac:dyDescent="0.2"/>
    <row r="1276" s="18" customFormat="1" ht="11.85" customHeight="1" x14ac:dyDescent="0.2"/>
    <row r="1277" s="18" customFormat="1" ht="11.85" customHeight="1" x14ac:dyDescent="0.2"/>
    <row r="1278" s="18" customFormat="1" ht="11.85" customHeight="1" x14ac:dyDescent="0.2"/>
    <row r="1279" s="18" customFormat="1" ht="11.85" customHeight="1" x14ac:dyDescent="0.2"/>
    <row r="1280" s="18" customFormat="1" ht="11.85" customHeight="1" x14ac:dyDescent="0.2"/>
    <row r="1281" s="18" customFormat="1" ht="11.85" customHeight="1" x14ac:dyDescent="0.2"/>
    <row r="1282" s="18" customFormat="1" ht="11.85" customHeight="1" x14ac:dyDescent="0.2"/>
    <row r="1283" s="18" customFormat="1" ht="11.85" customHeight="1" x14ac:dyDescent="0.2"/>
    <row r="1284" s="18" customFormat="1" ht="11.85" customHeight="1" x14ac:dyDescent="0.2"/>
    <row r="1285" s="18" customFormat="1" ht="11.85" customHeight="1" x14ac:dyDescent="0.2"/>
    <row r="1286" s="18" customFormat="1" ht="11.85" customHeight="1" x14ac:dyDescent="0.2"/>
    <row r="1287" s="18" customFormat="1" ht="11.85" customHeight="1" x14ac:dyDescent="0.2"/>
    <row r="1288" s="18" customFormat="1" ht="11.85" customHeight="1" x14ac:dyDescent="0.2"/>
    <row r="1289" s="18" customFormat="1" ht="11.85" customHeight="1" x14ac:dyDescent="0.2"/>
    <row r="1290" s="18" customFormat="1" ht="11.85" customHeight="1" x14ac:dyDescent="0.2"/>
    <row r="1291" s="18" customFormat="1" ht="11.85" customHeight="1" x14ac:dyDescent="0.2"/>
    <row r="1292" s="18" customFormat="1" ht="11.85" customHeight="1" x14ac:dyDescent="0.2"/>
    <row r="1293" s="18" customFormat="1" ht="11.85" customHeight="1" x14ac:dyDescent="0.2"/>
    <row r="1294" s="18" customFormat="1" ht="11.85" customHeight="1" x14ac:dyDescent="0.2"/>
    <row r="1295" s="18" customFormat="1" ht="11.85" customHeight="1" x14ac:dyDescent="0.2"/>
    <row r="1296" s="18" customFormat="1" ht="11.85" customHeight="1" x14ac:dyDescent="0.2"/>
    <row r="1297" s="18" customFormat="1" ht="11.85" customHeight="1" x14ac:dyDescent="0.2"/>
    <row r="1298" s="18" customFormat="1" ht="11.85" customHeight="1" x14ac:dyDescent="0.2"/>
    <row r="1299" s="18" customFormat="1" ht="11.85" customHeight="1" x14ac:dyDescent="0.2"/>
    <row r="1300" s="18" customFormat="1" ht="11.85" customHeight="1" x14ac:dyDescent="0.2"/>
    <row r="1301" s="18" customFormat="1" ht="11.85" customHeight="1" x14ac:dyDescent="0.2"/>
    <row r="1302" s="18" customFormat="1" ht="11.85" customHeight="1" x14ac:dyDescent="0.2"/>
    <row r="1303" s="18" customFormat="1" ht="11.85" customHeight="1" x14ac:dyDescent="0.2"/>
    <row r="1304" s="18" customFormat="1" ht="11.85" customHeight="1" x14ac:dyDescent="0.2"/>
    <row r="1305" s="18" customFormat="1" ht="11.85" customHeight="1" x14ac:dyDescent="0.2"/>
    <row r="1306" s="18" customFormat="1" ht="11.85" customHeight="1" x14ac:dyDescent="0.2"/>
    <row r="1307" s="18" customFormat="1" ht="11.85" customHeight="1" x14ac:dyDescent="0.2"/>
    <row r="1308" s="18" customFormat="1" ht="11.85" customHeight="1" x14ac:dyDescent="0.2"/>
    <row r="1309" s="18" customFormat="1" ht="11.85" customHeight="1" x14ac:dyDescent="0.2"/>
    <row r="1310" s="18" customFormat="1" ht="11.85" customHeight="1" x14ac:dyDescent="0.2"/>
    <row r="1311" s="18" customFormat="1" ht="11.85" customHeight="1" x14ac:dyDescent="0.2"/>
    <row r="1312" s="18" customFormat="1" ht="11.85" customHeight="1" x14ac:dyDescent="0.2"/>
    <row r="1313" s="18" customFormat="1" ht="11.85" customHeight="1" x14ac:dyDescent="0.2"/>
    <row r="1314" s="18" customFormat="1" ht="11.85" customHeight="1" x14ac:dyDescent="0.2"/>
    <row r="1315" s="18" customFormat="1" ht="11.85" customHeight="1" x14ac:dyDescent="0.2"/>
    <row r="1316" s="18" customFormat="1" ht="11.85" customHeight="1" x14ac:dyDescent="0.2"/>
    <row r="1317" s="18" customFormat="1" ht="11.85" customHeight="1" x14ac:dyDescent="0.2"/>
    <row r="1318" s="18" customFormat="1" ht="11.85" customHeight="1" x14ac:dyDescent="0.2"/>
    <row r="1319" s="18" customFormat="1" ht="11.85" customHeight="1" x14ac:dyDescent="0.2"/>
    <row r="1320" s="18" customFormat="1" ht="11.85" customHeight="1" x14ac:dyDescent="0.2"/>
    <row r="1321" s="18" customFormat="1" ht="11.85" customHeight="1" x14ac:dyDescent="0.2"/>
    <row r="1322" s="18" customFormat="1" ht="11.85" customHeight="1" x14ac:dyDescent="0.2"/>
    <row r="1323" s="18" customFormat="1" ht="11.85" customHeight="1" x14ac:dyDescent="0.2"/>
    <row r="1324" s="18" customFormat="1" ht="11.85" customHeight="1" x14ac:dyDescent="0.2"/>
    <row r="1325" s="18" customFormat="1" ht="11.85" customHeight="1" x14ac:dyDescent="0.2"/>
    <row r="1326" s="18" customFormat="1" ht="11.85" customHeight="1" x14ac:dyDescent="0.2"/>
    <row r="1327" s="18" customFormat="1" ht="11.85" customHeight="1" x14ac:dyDescent="0.2"/>
    <row r="1328" s="18" customFormat="1" ht="11.85" customHeight="1" x14ac:dyDescent="0.2"/>
    <row r="1329" s="18" customFormat="1" ht="11.85" customHeight="1" x14ac:dyDescent="0.2"/>
    <row r="1330" s="18" customFormat="1" ht="11.85" customHeight="1" x14ac:dyDescent="0.2"/>
    <row r="1331" s="18" customFormat="1" ht="11.85" customHeight="1" x14ac:dyDescent="0.2"/>
    <row r="1332" s="18" customFormat="1" ht="11.85" customHeight="1" x14ac:dyDescent="0.2"/>
    <row r="1333" s="18" customFormat="1" ht="11.85" customHeight="1" x14ac:dyDescent="0.2"/>
    <row r="1334" s="18" customFormat="1" ht="11.85" customHeight="1" x14ac:dyDescent="0.2"/>
    <row r="1335" s="18" customFormat="1" ht="11.85" customHeight="1" x14ac:dyDescent="0.2"/>
    <row r="1336" s="18" customFormat="1" ht="11.85" customHeight="1" x14ac:dyDescent="0.2"/>
    <row r="1337" s="18" customFormat="1" ht="11.85" customHeight="1" x14ac:dyDescent="0.2"/>
    <row r="1338" s="18" customFormat="1" ht="11.85" customHeight="1" x14ac:dyDescent="0.2"/>
    <row r="1339" s="18" customFormat="1" ht="11.85" customHeight="1" x14ac:dyDescent="0.2"/>
    <row r="1340" s="18" customFormat="1" ht="11.85" customHeight="1" x14ac:dyDescent="0.2"/>
    <row r="1341" s="18" customFormat="1" ht="11.85" customHeight="1" x14ac:dyDescent="0.2"/>
    <row r="1342" s="18" customFormat="1" ht="11.85" customHeight="1" x14ac:dyDescent="0.2"/>
    <row r="1343" s="18" customFormat="1" ht="11.85" customHeight="1" x14ac:dyDescent="0.2"/>
    <row r="1344" s="18" customFormat="1" ht="11.85" customHeight="1" x14ac:dyDescent="0.2"/>
    <row r="1345" s="18" customFormat="1" ht="11.85" customHeight="1" x14ac:dyDescent="0.2"/>
    <row r="1346" s="18" customFormat="1" ht="11.85" customHeight="1" x14ac:dyDescent="0.2"/>
    <row r="1347" s="18" customFormat="1" ht="11.85" customHeight="1" x14ac:dyDescent="0.2"/>
    <row r="1348" s="18" customFormat="1" ht="11.85" customHeight="1" x14ac:dyDescent="0.2"/>
    <row r="1349" s="18" customFormat="1" ht="11.85" customHeight="1" x14ac:dyDescent="0.2"/>
    <row r="1350" s="18" customFormat="1" ht="11.85" customHeight="1" x14ac:dyDescent="0.2"/>
    <row r="1351" s="18" customFormat="1" ht="11.85" customHeight="1" x14ac:dyDescent="0.2"/>
    <row r="1352" s="18" customFormat="1" ht="11.85" customHeight="1" x14ac:dyDescent="0.2"/>
    <row r="1353" s="18" customFormat="1" ht="11.85" customHeight="1" x14ac:dyDescent="0.2"/>
    <row r="1354" s="18" customFormat="1" ht="11.85" customHeight="1" x14ac:dyDescent="0.2"/>
    <row r="1355" s="18" customFormat="1" ht="11.85" customHeight="1" x14ac:dyDescent="0.2"/>
    <row r="1356" s="18" customFormat="1" ht="11.85" customHeight="1" x14ac:dyDescent="0.2"/>
    <row r="1357" s="18" customFormat="1" ht="11.85" customHeight="1" x14ac:dyDescent="0.2"/>
    <row r="1358" s="18" customFormat="1" ht="11.85" customHeight="1" x14ac:dyDescent="0.2"/>
    <row r="1359" s="18" customFormat="1" ht="11.85" customHeight="1" x14ac:dyDescent="0.2"/>
    <row r="1360" s="18" customFormat="1" ht="11.85" customHeight="1" x14ac:dyDescent="0.2"/>
    <row r="1361" s="18" customFormat="1" ht="11.85" customHeight="1" x14ac:dyDescent="0.2"/>
    <row r="1362" s="18" customFormat="1" ht="11.85" customHeight="1" x14ac:dyDescent="0.2"/>
    <row r="1363" s="18" customFormat="1" ht="11.85" customHeight="1" x14ac:dyDescent="0.2"/>
    <row r="1364" s="18" customFormat="1" ht="11.85" customHeight="1" x14ac:dyDescent="0.2"/>
    <row r="1365" s="18" customFormat="1" ht="11.85" customHeight="1" x14ac:dyDescent="0.2"/>
    <row r="1366" s="18" customFormat="1" ht="11.85" customHeight="1" x14ac:dyDescent="0.2"/>
    <row r="1367" s="18" customFormat="1" ht="11.85" customHeight="1" x14ac:dyDescent="0.2"/>
    <row r="1368" s="18" customFormat="1" ht="11.85" customHeight="1" x14ac:dyDescent="0.2"/>
    <row r="1369" s="18" customFormat="1" ht="11.85" customHeight="1" x14ac:dyDescent="0.2"/>
    <row r="1370" s="18" customFormat="1" ht="11.85" customHeight="1" x14ac:dyDescent="0.2"/>
    <row r="1371" s="18" customFormat="1" ht="11.85" customHeight="1" x14ac:dyDescent="0.2"/>
    <row r="1372" s="18" customFormat="1" ht="11.85" customHeight="1" x14ac:dyDescent="0.2"/>
    <row r="1373" s="18" customFormat="1" ht="11.85" customHeight="1" x14ac:dyDescent="0.2"/>
    <row r="1374" s="18" customFormat="1" ht="11.85" customHeight="1" x14ac:dyDescent="0.2"/>
    <row r="1375" s="18" customFormat="1" ht="11.85" customHeight="1" x14ac:dyDescent="0.2"/>
    <row r="1376" s="18" customFormat="1" ht="11.85" customHeight="1" x14ac:dyDescent="0.2"/>
    <row r="1377" s="18" customFormat="1" ht="11.85" customHeight="1" x14ac:dyDescent="0.2"/>
    <row r="1378" s="18" customFormat="1" ht="11.85" customHeight="1" x14ac:dyDescent="0.2"/>
    <row r="1379" s="18" customFormat="1" ht="11.85" customHeight="1" x14ac:dyDescent="0.2"/>
    <row r="1380" s="18" customFormat="1" ht="11.85" customHeight="1" x14ac:dyDescent="0.2"/>
    <row r="1381" s="18" customFormat="1" ht="11.85" customHeight="1" x14ac:dyDescent="0.2"/>
    <row r="1382" s="18" customFormat="1" ht="11.85" customHeight="1" x14ac:dyDescent="0.2"/>
    <row r="1383" s="18" customFormat="1" ht="11.85" customHeight="1" x14ac:dyDescent="0.2"/>
    <row r="1384" s="18" customFormat="1" ht="11.85" customHeight="1" x14ac:dyDescent="0.2"/>
    <row r="1385" s="18" customFormat="1" ht="11.85" customHeight="1" x14ac:dyDescent="0.2"/>
    <row r="1386" s="18" customFormat="1" ht="11.85" customHeight="1" x14ac:dyDescent="0.2"/>
    <row r="1387" s="18" customFormat="1" ht="11.85" customHeight="1" x14ac:dyDescent="0.2"/>
    <row r="1388" s="18" customFormat="1" ht="11.85" customHeight="1" x14ac:dyDescent="0.2"/>
    <row r="1389" s="18" customFormat="1" ht="11.85" customHeight="1" x14ac:dyDescent="0.2"/>
    <row r="1390" s="18" customFormat="1" ht="11.85" customHeight="1" x14ac:dyDescent="0.2"/>
    <row r="1391" s="18" customFormat="1" ht="11.85" customHeight="1" x14ac:dyDescent="0.2"/>
    <row r="1392" s="18" customFormat="1" ht="11.85" customHeight="1" x14ac:dyDescent="0.2"/>
    <row r="1393" s="18" customFormat="1" ht="11.85" customHeight="1" x14ac:dyDescent="0.2"/>
    <row r="1394" s="18" customFormat="1" ht="11.85" customHeight="1" x14ac:dyDescent="0.2"/>
    <row r="1395" s="18" customFormat="1" ht="11.85" customHeight="1" x14ac:dyDescent="0.2"/>
    <row r="1396" s="18" customFormat="1" ht="11.85" customHeight="1" x14ac:dyDescent="0.2"/>
    <row r="1397" s="18" customFormat="1" ht="11.85" customHeight="1" x14ac:dyDescent="0.2"/>
    <row r="1398" s="18" customFormat="1" ht="11.85" customHeight="1" x14ac:dyDescent="0.2"/>
    <row r="1399" s="18" customFormat="1" ht="11.85" customHeight="1" x14ac:dyDescent="0.2"/>
    <row r="1400" s="18" customFormat="1" ht="11.85" customHeight="1" x14ac:dyDescent="0.2"/>
    <row r="1401" s="18" customFormat="1" ht="11.85" customHeight="1" x14ac:dyDescent="0.2"/>
    <row r="1402" s="18" customFormat="1" ht="11.85" customHeight="1" x14ac:dyDescent="0.2"/>
    <row r="1403" s="18" customFormat="1" ht="11.85" customHeight="1" x14ac:dyDescent="0.2"/>
    <row r="1404" s="18" customFormat="1" ht="11.85" customHeight="1" x14ac:dyDescent="0.2"/>
    <row r="1405" s="18" customFormat="1" ht="11.85" customHeight="1" x14ac:dyDescent="0.2"/>
    <row r="1406" s="18" customFormat="1" ht="11.85" customHeight="1" x14ac:dyDescent="0.2"/>
    <row r="1407" s="18" customFormat="1" ht="11.85" customHeight="1" x14ac:dyDescent="0.2"/>
    <row r="1408" s="18" customFormat="1" ht="11.85" customHeight="1" x14ac:dyDescent="0.2"/>
    <row r="1409" s="18" customFormat="1" ht="11.85" customHeight="1" x14ac:dyDescent="0.2"/>
    <row r="1410" s="18" customFormat="1" ht="11.85" customHeight="1" x14ac:dyDescent="0.2"/>
    <row r="1411" s="18" customFormat="1" ht="11.85" customHeight="1" x14ac:dyDescent="0.2"/>
    <row r="1412" s="18" customFormat="1" ht="11.85" customHeight="1" x14ac:dyDescent="0.2"/>
    <row r="1413" s="18" customFormat="1" ht="11.85" customHeight="1" x14ac:dyDescent="0.2"/>
    <row r="1414" s="18" customFormat="1" ht="11.85" customHeight="1" x14ac:dyDescent="0.2"/>
    <row r="1415" s="18" customFormat="1" ht="11.85" customHeight="1" x14ac:dyDescent="0.2"/>
    <row r="1416" s="18" customFormat="1" ht="11.85" customHeight="1" x14ac:dyDescent="0.2"/>
    <row r="1417" s="18" customFormat="1" ht="11.85" customHeight="1" x14ac:dyDescent="0.2"/>
    <row r="1418" s="18" customFormat="1" ht="11.85" customHeight="1" x14ac:dyDescent="0.2"/>
    <row r="1419" s="18" customFormat="1" ht="11.85" customHeight="1" x14ac:dyDescent="0.2"/>
    <row r="1420" s="18" customFormat="1" ht="11.85" customHeight="1" x14ac:dyDescent="0.2"/>
    <row r="1421" s="18" customFormat="1" ht="11.85" customHeight="1" x14ac:dyDescent="0.2"/>
    <row r="1422" s="18" customFormat="1" ht="11.85" customHeight="1" x14ac:dyDescent="0.2"/>
    <row r="1423" s="18" customFormat="1" ht="11.85" customHeight="1" x14ac:dyDescent="0.2"/>
    <row r="1424" s="18" customFormat="1" ht="11.85" customHeight="1" x14ac:dyDescent="0.2"/>
    <row r="1425" s="18" customFormat="1" ht="11.85" customHeight="1" x14ac:dyDescent="0.2"/>
    <row r="1426" s="18" customFormat="1" ht="11.85" customHeight="1" x14ac:dyDescent="0.2"/>
    <row r="1427" s="18" customFormat="1" ht="11.85" customHeight="1" x14ac:dyDescent="0.2"/>
    <row r="1428" s="18" customFormat="1" ht="11.85" customHeight="1" x14ac:dyDescent="0.2"/>
    <row r="1429" s="18" customFormat="1" ht="11.85" customHeight="1" x14ac:dyDescent="0.2"/>
    <row r="1430" s="18" customFormat="1" ht="11.85" customHeight="1" x14ac:dyDescent="0.2"/>
    <row r="1431" s="18" customFormat="1" ht="11.85" customHeight="1" x14ac:dyDescent="0.2"/>
    <row r="1432" s="18" customFormat="1" ht="11.85" customHeight="1" x14ac:dyDescent="0.2"/>
    <row r="1433" s="18" customFormat="1" ht="11.85" customHeight="1" x14ac:dyDescent="0.2"/>
    <row r="1434" s="18" customFormat="1" ht="11.85" customHeight="1" x14ac:dyDescent="0.2"/>
    <row r="1435" s="18" customFormat="1" ht="11.85" customHeight="1" x14ac:dyDescent="0.2"/>
    <row r="1436" s="18" customFormat="1" ht="11.85" customHeight="1" x14ac:dyDescent="0.2"/>
    <row r="1437" s="18" customFormat="1" ht="11.85" customHeight="1" x14ac:dyDescent="0.2"/>
    <row r="1438" s="18" customFormat="1" ht="11.85" customHeight="1" x14ac:dyDescent="0.2"/>
    <row r="1439" s="18" customFormat="1" ht="11.85" customHeight="1" x14ac:dyDescent="0.2"/>
    <row r="1440" s="18" customFormat="1" ht="11.85" customHeight="1" x14ac:dyDescent="0.2"/>
    <row r="1441" s="18" customFormat="1" ht="11.85" customHeight="1" x14ac:dyDescent="0.2"/>
    <row r="1442" s="18" customFormat="1" ht="11.85" customHeight="1" x14ac:dyDescent="0.2"/>
    <row r="1443" s="18" customFormat="1" ht="11.85" customHeight="1" x14ac:dyDescent="0.2"/>
    <row r="1444" s="18" customFormat="1" ht="11.85" customHeight="1" x14ac:dyDescent="0.2"/>
    <row r="1445" s="18" customFormat="1" ht="11.85" customHeight="1" x14ac:dyDescent="0.2"/>
    <row r="1446" s="18" customFormat="1" ht="11.85" customHeight="1" x14ac:dyDescent="0.2"/>
    <row r="1447" s="18" customFormat="1" ht="11.85" customHeight="1" x14ac:dyDescent="0.2"/>
    <row r="1448" s="18" customFormat="1" ht="11.85" customHeight="1" x14ac:dyDescent="0.2"/>
    <row r="1449" s="18" customFormat="1" ht="11.85" customHeight="1" x14ac:dyDescent="0.2"/>
    <row r="1450" s="18" customFormat="1" ht="11.85" customHeight="1" x14ac:dyDescent="0.2"/>
    <row r="1451" s="18" customFormat="1" ht="11.85" customHeight="1" x14ac:dyDescent="0.2"/>
    <row r="1452" s="18" customFormat="1" ht="11.85" customHeight="1" x14ac:dyDescent="0.2"/>
    <row r="1453" s="18" customFormat="1" ht="11.85" customHeight="1" x14ac:dyDescent="0.2"/>
    <row r="1454" s="18" customFormat="1" ht="11.85" customHeight="1" x14ac:dyDescent="0.2"/>
    <row r="1455" s="18" customFormat="1" ht="11.85" customHeight="1" x14ac:dyDescent="0.2"/>
    <row r="1456" s="18" customFormat="1" ht="11.85" customHeight="1" x14ac:dyDescent="0.2"/>
    <row r="1457" s="18" customFormat="1" ht="11.85" customHeight="1" x14ac:dyDescent="0.2"/>
    <row r="1458" s="18" customFormat="1" ht="11.85" customHeight="1" x14ac:dyDescent="0.2"/>
    <row r="1459" s="18" customFormat="1" ht="11.85" customHeight="1" x14ac:dyDescent="0.2"/>
    <row r="1460" s="18" customFormat="1" ht="11.85" customHeight="1" x14ac:dyDescent="0.2"/>
    <row r="1461" s="18" customFormat="1" ht="11.85" customHeight="1" x14ac:dyDescent="0.2"/>
    <row r="1462" s="18" customFormat="1" ht="11.85" customHeight="1" x14ac:dyDescent="0.2"/>
    <row r="1463" s="18" customFormat="1" ht="11.85" customHeight="1" x14ac:dyDescent="0.2"/>
    <row r="1464" s="18" customFormat="1" ht="11.85" customHeight="1" x14ac:dyDescent="0.2"/>
    <row r="1465" s="18" customFormat="1" ht="11.85" customHeight="1" x14ac:dyDescent="0.2"/>
    <row r="1466" s="18" customFormat="1" ht="11.85" customHeight="1" x14ac:dyDescent="0.2"/>
    <row r="1467" s="18" customFormat="1" ht="11.85" customHeight="1" x14ac:dyDescent="0.2"/>
    <row r="1468" s="18" customFormat="1" ht="11.85" customHeight="1" x14ac:dyDescent="0.2"/>
    <row r="1469" s="18" customFormat="1" ht="11.85" customHeight="1" x14ac:dyDescent="0.2"/>
    <row r="1470" s="18" customFormat="1" ht="11.85" customHeight="1" x14ac:dyDescent="0.2"/>
    <row r="1471" s="18" customFormat="1" ht="11.85" customHeight="1" x14ac:dyDescent="0.2"/>
    <row r="1472" s="18" customFormat="1" ht="11.85" customHeight="1" x14ac:dyDescent="0.2"/>
    <row r="1473" s="18" customFormat="1" ht="11.85" customHeight="1" x14ac:dyDescent="0.2"/>
    <row r="1474" s="18" customFormat="1" ht="11.85" customHeight="1" x14ac:dyDescent="0.2"/>
    <row r="1475" s="18" customFormat="1" ht="11.85" customHeight="1" x14ac:dyDescent="0.2"/>
    <row r="1476" s="18" customFormat="1" ht="11.85" customHeight="1" x14ac:dyDescent="0.2"/>
    <row r="1477" s="18" customFormat="1" ht="11.85" customHeight="1" x14ac:dyDescent="0.2"/>
    <row r="1478" s="18" customFormat="1" ht="11.85" customHeight="1" x14ac:dyDescent="0.2"/>
    <row r="1479" s="18" customFormat="1" ht="11.85" customHeight="1" x14ac:dyDescent="0.2"/>
    <row r="1480" s="18" customFormat="1" ht="11.85" customHeight="1" x14ac:dyDescent="0.2"/>
    <row r="1481" s="18" customFormat="1" ht="11.85" customHeight="1" x14ac:dyDescent="0.2"/>
    <row r="1482" s="18" customFormat="1" ht="11.85" customHeight="1" x14ac:dyDescent="0.2"/>
    <row r="1483" s="18" customFormat="1" ht="11.85" customHeight="1" x14ac:dyDescent="0.2"/>
    <row r="1484" s="18" customFormat="1" ht="11.85" customHeight="1" x14ac:dyDescent="0.2"/>
    <row r="1485" s="18" customFormat="1" ht="11.85" customHeight="1" x14ac:dyDescent="0.2"/>
    <row r="1486" s="18" customFormat="1" ht="11.85" customHeight="1" x14ac:dyDescent="0.2"/>
    <row r="1487" s="18" customFormat="1" ht="11.85" customHeight="1" x14ac:dyDescent="0.2"/>
    <row r="1488" s="18" customFormat="1" ht="11.85" customHeight="1" x14ac:dyDescent="0.2"/>
    <row r="1489" s="18" customFormat="1" ht="11.85" customHeight="1" x14ac:dyDescent="0.2"/>
    <row r="1490" s="18" customFormat="1" ht="11.85" customHeight="1" x14ac:dyDescent="0.2"/>
    <row r="1491" s="18" customFormat="1" ht="11.85" customHeight="1" x14ac:dyDescent="0.2"/>
    <row r="1492" s="18" customFormat="1" ht="11.85" customHeight="1" x14ac:dyDescent="0.2"/>
    <row r="1493" s="18" customFormat="1" ht="11.85" customHeight="1" x14ac:dyDescent="0.2"/>
    <row r="1494" s="18" customFormat="1" ht="11.85" customHeight="1" x14ac:dyDescent="0.2"/>
    <row r="1495" s="18" customFormat="1" ht="11.85" customHeight="1" x14ac:dyDescent="0.2"/>
    <row r="1496" s="18" customFormat="1" ht="11.85" customHeight="1" x14ac:dyDescent="0.2"/>
    <row r="1497" s="18" customFormat="1" ht="11.85" customHeight="1" x14ac:dyDescent="0.2"/>
    <row r="1498" s="18" customFormat="1" ht="11.85" customHeight="1" x14ac:dyDescent="0.2"/>
    <row r="1499" s="18" customFormat="1" ht="11.85" customHeight="1" x14ac:dyDescent="0.2"/>
    <row r="1500" s="18" customFormat="1" ht="11.85" customHeight="1" x14ac:dyDescent="0.2"/>
    <row r="1501" s="18" customFormat="1" ht="11.85" customHeight="1" x14ac:dyDescent="0.2"/>
    <row r="1502" s="18" customFormat="1" ht="11.85" customHeight="1" x14ac:dyDescent="0.2"/>
    <row r="1503" s="18" customFormat="1" ht="11.85" customHeight="1" x14ac:dyDescent="0.2"/>
    <row r="1504" s="18" customFormat="1" ht="11.85" customHeight="1" x14ac:dyDescent="0.2"/>
    <row r="1505" s="18" customFormat="1" ht="11.85" customHeight="1" x14ac:dyDescent="0.2"/>
    <row r="1506" s="18" customFormat="1" ht="11.85" customHeight="1" x14ac:dyDescent="0.2"/>
    <row r="1507" s="18" customFormat="1" ht="11.85" customHeight="1" x14ac:dyDescent="0.2"/>
    <row r="1508" s="18" customFormat="1" ht="11.85" customHeight="1" x14ac:dyDescent="0.2"/>
    <row r="1509" s="18" customFormat="1" ht="11.85" customHeight="1" x14ac:dyDescent="0.2"/>
    <row r="1510" s="18" customFormat="1" ht="11.85" customHeight="1" x14ac:dyDescent="0.2"/>
    <row r="1511" s="18" customFormat="1" ht="11.85" customHeight="1" x14ac:dyDescent="0.2"/>
    <row r="1512" s="18" customFormat="1" ht="11.85" customHeight="1" x14ac:dyDescent="0.2"/>
    <row r="1513" s="18" customFormat="1" ht="11.85" customHeight="1" x14ac:dyDescent="0.2"/>
    <row r="1514" s="18" customFormat="1" ht="11.85" customHeight="1" x14ac:dyDescent="0.2"/>
    <row r="1515" s="18" customFormat="1" ht="11.85" customHeight="1" x14ac:dyDescent="0.2"/>
    <row r="1516" s="18" customFormat="1" ht="11.85" customHeight="1" x14ac:dyDescent="0.2"/>
    <row r="1517" s="18" customFormat="1" ht="11.85" customHeight="1" x14ac:dyDescent="0.2"/>
    <row r="1518" s="18" customFormat="1" ht="11.85" customHeight="1" x14ac:dyDescent="0.2"/>
    <row r="1519" s="18" customFormat="1" ht="11.85" customHeight="1" x14ac:dyDescent="0.2"/>
    <row r="1520" s="18" customFormat="1" ht="11.85" customHeight="1" x14ac:dyDescent="0.2"/>
    <row r="1521" s="18" customFormat="1" ht="11.85" customHeight="1" x14ac:dyDescent="0.2"/>
    <row r="1522" s="18" customFormat="1" ht="11.85" customHeight="1" x14ac:dyDescent="0.2"/>
    <row r="1523" s="18" customFormat="1" ht="11.85" customHeight="1" x14ac:dyDescent="0.2"/>
    <row r="1524" s="18" customFormat="1" ht="11.85" customHeight="1" x14ac:dyDescent="0.2"/>
    <row r="1525" s="18" customFormat="1" ht="11.85" customHeight="1" x14ac:dyDescent="0.2"/>
    <row r="1526" s="18" customFormat="1" ht="11.85" customHeight="1" x14ac:dyDescent="0.2"/>
    <row r="1527" s="18" customFormat="1" ht="11.85" customHeight="1" x14ac:dyDescent="0.2"/>
    <row r="1528" s="18" customFormat="1" ht="11.85" customHeight="1" x14ac:dyDescent="0.2"/>
    <row r="1529" s="18" customFormat="1" ht="11.85" customHeight="1" x14ac:dyDescent="0.2"/>
    <row r="1530" s="18" customFormat="1" ht="11.85" customHeight="1" x14ac:dyDescent="0.2"/>
    <row r="1531" s="18" customFormat="1" ht="11.85" customHeight="1" x14ac:dyDescent="0.2"/>
    <row r="1532" s="18" customFormat="1" ht="11.85" customHeight="1" x14ac:dyDescent="0.2"/>
    <row r="1533" s="18" customFormat="1" ht="11.85" customHeight="1" x14ac:dyDescent="0.2"/>
    <row r="1534" s="18" customFormat="1" ht="11.85" customHeight="1" x14ac:dyDescent="0.2"/>
    <row r="1535" s="18" customFormat="1" ht="11.85" customHeight="1" x14ac:dyDescent="0.2"/>
    <row r="1536" s="18" customFormat="1" ht="11.85" customHeight="1" x14ac:dyDescent="0.2"/>
    <row r="1537" s="18" customFormat="1" ht="11.85" customHeight="1" x14ac:dyDescent="0.2"/>
    <row r="1538" s="18" customFormat="1" ht="11.85" customHeight="1" x14ac:dyDescent="0.2"/>
    <row r="1539" s="18" customFormat="1" ht="11.85" customHeight="1" x14ac:dyDescent="0.2"/>
    <row r="1540" s="18" customFormat="1" ht="11.85" customHeight="1" x14ac:dyDescent="0.2"/>
    <row r="1541" s="18" customFormat="1" ht="11.85" customHeight="1" x14ac:dyDescent="0.2"/>
    <row r="1542" s="18" customFormat="1" ht="11.85" customHeight="1" x14ac:dyDescent="0.2"/>
    <row r="1543" s="18" customFormat="1" ht="11.85" customHeight="1" x14ac:dyDescent="0.2"/>
    <row r="1544" s="18" customFormat="1" ht="11.85" customHeight="1" x14ac:dyDescent="0.2"/>
    <row r="1545" s="18" customFormat="1" ht="11.85" customHeight="1" x14ac:dyDescent="0.2"/>
    <row r="1546" s="18" customFormat="1" ht="11.85" customHeight="1" x14ac:dyDescent="0.2"/>
    <row r="1547" s="18" customFormat="1" ht="11.85" customHeight="1" x14ac:dyDescent="0.2"/>
    <row r="1548" s="18" customFormat="1" ht="11.85" customHeight="1" x14ac:dyDescent="0.2"/>
    <row r="1549" s="18" customFormat="1" ht="11.85" customHeight="1" x14ac:dyDescent="0.2"/>
    <row r="1550" s="18" customFormat="1" ht="11.85" customHeight="1" x14ac:dyDescent="0.2"/>
    <row r="1551" s="18" customFormat="1" ht="11.85" customHeight="1" x14ac:dyDescent="0.2"/>
    <row r="1552" s="18" customFormat="1" ht="11.85" customHeight="1" x14ac:dyDescent="0.2"/>
    <row r="1553" s="18" customFormat="1" ht="11.85" customHeight="1" x14ac:dyDescent="0.2"/>
    <row r="1554" s="18" customFormat="1" ht="11.85" customHeight="1" x14ac:dyDescent="0.2"/>
    <row r="1555" s="18" customFormat="1" ht="11.85" customHeight="1" x14ac:dyDescent="0.2"/>
    <row r="1556" s="18" customFormat="1" ht="11.85" customHeight="1" x14ac:dyDescent="0.2"/>
    <row r="1557" s="18" customFormat="1" ht="11.85" customHeight="1" x14ac:dyDescent="0.2"/>
    <row r="1558" s="18" customFormat="1" ht="11.85" customHeight="1" x14ac:dyDescent="0.2"/>
    <row r="1559" s="18" customFormat="1" ht="11.85" customHeight="1" x14ac:dyDescent="0.2"/>
    <row r="1560" s="18" customFormat="1" ht="11.85" customHeight="1" x14ac:dyDescent="0.2"/>
    <row r="1561" s="18" customFormat="1" ht="11.85" customHeight="1" x14ac:dyDescent="0.2"/>
    <row r="1562" s="18" customFormat="1" ht="11.85" customHeight="1" x14ac:dyDescent="0.2"/>
    <row r="1563" s="18" customFormat="1" ht="11.85" customHeight="1" x14ac:dyDescent="0.2"/>
    <row r="1564" s="18" customFormat="1" ht="11.85" customHeight="1" x14ac:dyDescent="0.2"/>
    <row r="1565" s="18" customFormat="1" ht="11.85" customHeight="1" x14ac:dyDescent="0.2"/>
    <row r="1566" s="18" customFormat="1" ht="11.85" customHeight="1" x14ac:dyDescent="0.2"/>
    <row r="1567" s="18" customFormat="1" ht="11.85" customHeight="1" x14ac:dyDescent="0.2"/>
    <row r="1568" s="18" customFormat="1" ht="11.85" customHeight="1" x14ac:dyDescent="0.2"/>
    <row r="1569" s="18" customFormat="1" ht="11.85" customHeight="1" x14ac:dyDescent="0.2"/>
    <row r="1570" s="18" customFormat="1" ht="11.85" customHeight="1" x14ac:dyDescent="0.2"/>
    <row r="1571" s="18" customFormat="1" ht="11.85" customHeight="1" x14ac:dyDescent="0.2"/>
    <row r="1572" s="18" customFormat="1" ht="11.85" customHeight="1" x14ac:dyDescent="0.2"/>
    <row r="1573" s="18" customFormat="1" ht="11.85" customHeight="1" x14ac:dyDescent="0.2"/>
    <row r="1574" s="18" customFormat="1" ht="11.85" customHeight="1" x14ac:dyDescent="0.2"/>
    <row r="1575" s="18" customFormat="1" ht="11.85" customHeight="1" x14ac:dyDescent="0.2"/>
    <row r="1576" s="18" customFormat="1" ht="11.85" customHeight="1" x14ac:dyDescent="0.2"/>
    <row r="1577" s="18" customFormat="1" ht="11.85" customHeight="1" x14ac:dyDescent="0.2"/>
    <row r="1578" s="18" customFormat="1" ht="11.85" customHeight="1" x14ac:dyDescent="0.2"/>
    <row r="1579" s="18" customFormat="1" ht="11.85" customHeight="1" x14ac:dyDescent="0.2"/>
    <row r="1580" s="18" customFormat="1" ht="11.85" customHeight="1" x14ac:dyDescent="0.2"/>
    <row r="1581" s="18" customFormat="1" ht="11.85" customHeight="1" x14ac:dyDescent="0.2"/>
    <row r="1582" s="18" customFormat="1" ht="11.85" customHeight="1" x14ac:dyDescent="0.2"/>
    <row r="1583" s="18" customFormat="1" ht="11.85" customHeight="1" x14ac:dyDescent="0.2"/>
    <row r="1584" s="18" customFormat="1" ht="11.85" customHeight="1" x14ac:dyDescent="0.2"/>
    <row r="1585" s="18" customFormat="1" ht="11.85" customHeight="1" x14ac:dyDescent="0.2"/>
    <row r="1586" s="18" customFormat="1" ht="11.85" customHeight="1" x14ac:dyDescent="0.2"/>
    <row r="1587" s="18" customFormat="1" ht="11.85" customHeight="1" x14ac:dyDescent="0.2"/>
    <row r="1588" s="18" customFormat="1" ht="11.85" customHeight="1" x14ac:dyDescent="0.2"/>
    <row r="1589" s="18" customFormat="1" ht="11.85" customHeight="1" x14ac:dyDescent="0.2"/>
    <row r="1590" s="18" customFormat="1" ht="11.85" customHeight="1" x14ac:dyDescent="0.2"/>
    <row r="1591" s="18" customFormat="1" ht="11.85" customHeight="1" x14ac:dyDescent="0.2"/>
    <row r="1592" s="18" customFormat="1" ht="11.85" customHeight="1" x14ac:dyDescent="0.2"/>
    <row r="1593" s="18" customFormat="1" ht="11.85" customHeight="1" x14ac:dyDescent="0.2"/>
    <row r="1594" s="18" customFormat="1" ht="11.85" customHeight="1" x14ac:dyDescent="0.2"/>
    <row r="1595" s="18" customFormat="1" ht="11.85" customHeight="1" x14ac:dyDescent="0.2"/>
    <row r="1596" s="18" customFormat="1" ht="11.85" customHeight="1" x14ac:dyDescent="0.2"/>
    <row r="1597" s="18" customFormat="1" ht="11.85" customHeight="1" x14ac:dyDescent="0.2"/>
    <row r="1598" s="18" customFormat="1" ht="11.85" customHeight="1" x14ac:dyDescent="0.2"/>
    <row r="1599" s="18" customFormat="1" ht="11.85" customHeight="1" x14ac:dyDescent="0.2"/>
    <row r="1600" s="18" customFormat="1" ht="11.85" customHeight="1" x14ac:dyDescent="0.2"/>
    <row r="1601" s="18" customFormat="1" ht="11.85" customHeight="1" x14ac:dyDescent="0.2"/>
    <row r="1602" s="18" customFormat="1" ht="11.85" customHeight="1" x14ac:dyDescent="0.2"/>
    <row r="1603" s="18" customFormat="1" ht="11.85" customHeight="1" x14ac:dyDescent="0.2"/>
    <row r="1604" s="18" customFormat="1" ht="11.85" customHeight="1" x14ac:dyDescent="0.2"/>
    <row r="1605" s="18" customFormat="1" ht="11.85" customHeight="1" x14ac:dyDescent="0.2"/>
    <row r="1606" s="18" customFormat="1" ht="11.85" customHeight="1" x14ac:dyDescent="0.2"/>
    <row r="1607" s="18" customFormat="1" ht="11.85" customHeight="1" x14ac:dyDescent="0.2"/>
    <row r="1608" s="18" customFormat="1" ht="11.85" customHeight="1" x14ac:dyDescent="0.2"/>
    <row r="1609" s="18" customFormat="1" ht="11.85" customHeight="1" x14ac:dyDescent="0.2"/>
    <row r="1610" s="18" customFormat="1" ht="11.85" customHeight="1" x14ac:dyDescent="0.2"/>
    <row r="1611" s="18" customFormat="1" ht="11.85" customHeight="1" x14ac:dyDescent="0.2"/>
    <row r="1612" s="18" customFormat="1" ht="11.85" customHeight="1" x14ac:dyDescent="0.2"/>
    <row r="1613" s="18" customFormat="1" ht="11.85" customHeight="1" x14ac:dyDescent="0.2"/>
    <row r="1614" s="18" customFormat="1" ht="11.85" customHeight="1" x14ac:dyDescent="0.2"/>
    <row r="1615" s="18" customFormat="1" ht="11.85" customHeight="1" x14ac:dyDescent="0.2"/>
    <row r="1616" s="18" customFormat="1" ht="11.85" customHeight="1" x14ac:dyDescent="0.2"/>
    <row r="1617" s="18" customFormat="1" ht="11.85" customHeight="1" x14ac:dyDescent="0.2"/>
    <row r="1618" s="18" customFormat="1" ht="11.85" customHeight="1" x14ac:dyDescent="0.2"/>
    <row r="1619" s="18" customFormat="1" ht="11.85" customHeight="1" x14ac:dyDescent="0.2"/>
    <row r="1620" s="18" customFormat="1" ht="11.85" customHeight="1" x14ac:dyDescent="0.2"/>
    <row r="1621" s="18" customFormat="1" ht="11.85" customHeight="1" x14ac:dyDescent="0.2"/>
    <row r="1622" s="18" customFormat="1" ht="11.85" customHeight="1" x14ac:dyDescent="0.2"/>
    <row r="1623" s="18" customFormat="1" ht="11.85" customHeight="1" x14ac:dyDescent="0.2"/>
    <row r="1624" s="18" customFormat="1" ht="11.85" customHeight="1" x14ac:dyDescent="0.2"/>
    <row r="1625" s="18" customFormat="1" ht="11.85" customHeight="1" x14ac:dyDescent="0.2"/>
    <row r="1626" s="18" customFormat="1" ht="11.85" customHeight="1" x14ac:dyDescent="0.2"/>
    <row r="1627" s="18" customFormat="1" ht="11.85" customHeight="1" x14ac:dyDescent="0.2"/>
    <row r="1628" s="18" customFormat="1" ht="11.85" customHeight="1" x14ac:dyDescent="0.2"/>
    <row r="1629" s="18" customFormat="1" ht="11.85" customHeight="1" x14ac:dyDescent="0.2"/>
    <row r="1630" s="18" customFormat="1" ht="11.85" customHeight="1" x14ac:dyDescent="0.2"/>
    <row r="1631" s="18" customFormat="1" ht="11.85" customHeight="1" x14ac:dyDescent="0.2"/>
    <row r="1632" s="18" customFormat="1" ht="11.85" customHeight="1" x14ac:dyDescent="0.2"/>
    <row r="1633" s="18" customFormat="1" ht="11.85" customHeight="1" x14ac:dyDescent="0.2"/>
  </sheetData>
  <sheetProtection algorithmName="SHA-512" hashValue="1Nxz4ljz2vkeWHlyxVIDTSgeYE/ycNjJNJg8U+mpkXyMiXLiqq6baQwQ52p8ZsJ5SId1EzJR8/Wrk/cihrwPuw==" saltValue="hBz2pXqDtzJ24U+dtGErvQ==" spinCount="100000" sheet="1" objects="1" scenarios="1"/>
  <protectedRanges>
    <protectedRange sqref="J16:L16 G17 J18:L18 M17:O17 M19:O19 H10 E10:F10 G11:L11 G15:L15 G8:L9 L14 G14:J14 G13:L13 L12 H12 E12:F12" name="Top of tab2"/>
    <protectedRange sqref="D16:E19 C16:C17 C19 C8:E9 C11:E11 D10 C13:E15 D12" name="Top of tab1"/>
    <protectedRange sqref="I45 E40:E42 E44:E45 E46:F47 E49:E50 I49:I50 G49:G50 G57:G58 I57:I58 E51:I55 E57:E58 E59:I59 E61:E62 I61:I62 G61:G62 L46:L47 G45 N46:N47" name="Adult tickets"/>
    <protectedRange sqref="A24 D20:E20 A20:B22 A33:I33 I22:J22 C20:C21 I20:M20 H21:I21 B24:I32 A26:A32 L22:O22 D21:G22" name="Top of tab_2"/>
    <protectedRange sqref="A131:A134" name="Top of tab_3"/>
    <protectedRange sqref="I131:I134" name="Top of tab_5"/>
    <protectedRange sqref="C74:H79" name="Other Revenue_3"/>
  </protectedRanges>
  <dataConsolidate/>
  <mergeCells count="88">
    <mergeCell ref="A103:G103"/>
    <mergeCell ref="C106:G106"/>
    <mergeCell ref="L124:M124"/>
    <mergeCell ref="A37:E37"/>
    <mergeCell ref="G63:I63"/>
    <mergeCell ref="K33:O33"/>
    <mergeCell ref="F151:J151"/>
    <mergeCell ref="L141:M141"/>
    <mergeCell ref="L143:M143"/>
    <mergeCell ref="A83:H83"/>
    <mergeCell ref="C87:G87"/>
    <mergeCell ref="F145:J145"/>
    <mergeCell ref="F147:M147"/>
    <mergeCell ref="E136:M136"/>
    <mergeCell ref="C131:G131"/>
    <mergeCell ref="K131:O131"/>
    <mergeCell ref="C133:G133"/>
    <mergeCell ref="K133:O133"/>
    <mergeCell ref="A102:F102"/>
    <mergeCell ref="J18:K18"/>
    <mergeCell ref="C18:G18"/>
    <mergeCell ref="K29:O29"/>
    <mergeCell ref="H18:I18"/>
    <mergeCell ref="C22:G22"/>
    <mergeCell ref="A24:O26"/>
    <mergeCell ref="K28:O28"/>
    <mergeCell ref="M18:O18"/>
    <mergeCell ref="C20:E20"/>
    <mergeCell ref="A2:C2"/>
    <mergeCell ref="D2:G2"/>
    <mergeCell ref="I2:N2"/>
    <mergeCell ref="C16:E16"/>
    <mergeCell ref="H16:I16"/>
    <mergeCell ref="I14:M14"/>
    <mergeCell ref="E10:I10"/>
    <mergeCell ref="E12:I12"/>
    <mergeCell ref="E4:G4"/>
    <mergeCell ref="I4:M4"/>
    <mergeCell ref="E5:M5"/>
    <mergeCell ref="C8:D8"/>
    <mergeCell ref="M16:O16"/>
    <mergeCell ref="J16:K16"/>
    <mergeCell ref="K69:M69"/>
    <mergeCell ref="M20:O20"/>
    <mergeCell ref="M22:O22"/>
    <mergeCell ref="J20:K20"/>
    <mergeCell ref="J22:K22"/>
    <mergeCell ref="M40:O40"/>
    <mergeCell ref="K32:O32"/>
    <mergeCell ref="A35:O35"/>
    <mergeCell ref="A28:H28"/>
    <mergeCell ref="A29:H29"/>
    <mergeCell ref="A31:H31"/>
    <mergeCell ref="K31:O31"/>
    <mergeCell ref="M44:O44"/>
    <mergeCell ref="K67:M67"/>
    <mergeCell ref="A42:E42"/>
    <mergeCell ref="A46:E46"/>
    <mergeCell ref="I78:M78"/>
    <mergeCell ref="A126:C126"/>
    <mergeCell ref="K126:M126"/>
    <mergeCell ref="A128:O128"/>
    <mergeCell ref="G130:N130"/>
    <mergeCell ref="A116:C116"/>
    <mergeCell ref="A118:C118"/>
    <mergeCell ref="C110:G110"/>
    <mergeCell ref="C112:G112"/>
    <mergeCell ref="G118:O118"/>
    <mergeCell ref="K80:M80"/>
    <mergeCell ref="L82:M82"/>
    <mergeCell ref="L83:M83"/>
    <mergeCell ref="C108:G108"/>
    <mergeCell ref="I102:M102"/>
    <mergeCell ref="I103:M103"/>
    <mergeCell ref="A114:O114"/>
    <mergeCell ref="A124:C124"/>
    <mergeCell ref="I124:K124"/>
    <mergeCell ref="G119:O119"/>
    <mergeCell ref="L123:M123"/>
    <mergeCell ref="A120:C120"/>
    <mergeCell ref="H123:K123"/>
    <mergeCell ref="G120:O120"/>
    <mergeCell ref="A122:C122"/>
    <mergeCell ref="I71:M71"/>
    <mergeCell ref="I72:O72"/>
    <mergeCell ref="I76:M76"/>
    <mergeCell ref="I73:O73"/>
    <mergeCell ref="E72:F72"/>
  </mergeCells>
  <phoneticPr fontId="0" type="noConversion"/>
  <dataValidations count="3">
    <dataValidation type="list" allowBlank="1" showInputMessage="1" showErrorMessage="1" errorTitle="Select from the drop-down list" error="Please select the ticket color from the drop-down list provided." sqref="E45 E50 E58 E62" xr:uid="{2870F7C0-1C12-45BA-A278-746012784A16}">
      <formula1>#REF!</formula1>
    </dataValidation>
    <dataValidation type="list" allowBlank="1" showErrorMessage="1" sqref="G85" xr:uid="{B4F53C00-B453-4DF9-A0C2-308398075D82}">
      <formula1>#REF!</formula1>
    </dataValidation>
    <dataValidation type="list" allowBlank="1" showInputMessage="1" showErrorMessage="1" sqref="C13:E15 E11 E9 D9:D12 C9 C11 J13 G9 J11 G11 J9 J15 G13:G15" xr:uid="{FB88FAE6-563A-4438-871C-AE22EA63E400}">
      <formula1>#REF!</formula1>
    </dataValidation>
  </dataValidations>
  <pageMargins left="0.81666666666666698" right="0.5" top="1" bottom="0.5" header="0.25" footer="0"/>
  <pageSetup scale="61" orientation="portrait" r:id="rId1"/>
  <headerFooter alignWithMargins="0">
    <oddHeader xml:space="preserve">&amp;R </oddHeader>
    <oddFooter xml:space="preserve">&amp;RRevised:  &amp;D
</oddFooter>
  </headerFooter>
  <rowBreaks count="2" manualBreakCount="2">
    <brk id="110" max="16383" man="1"/>
    <brk id="11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CD47509-0FDC-44B7-94E8-621922B89E7E}">
          <x14:formula1>
            <xm:f>'Drop Sheet'!$C$2:$C$3</xm:f>
          </x14:formula1>
          <xm:sqref>I29 I31</xm:sqref>
        </x14:dataValidation>
        <x14:dataValidation type="list" allowBlank="1" showInputMessage="1" showErrorMessage="1" errorTitle="Select from the drop-down list" error="Please select the ticket color from the drop-down list provided." xr:uid="{C631224B-B276-44C9-889D-D3B8C499CEE6}">
          <x14:formula1>
            <xm:f>'Drop Sheet'!$Q$2:$Q$11</xm:f>
          </x14:formula1>
          <xm:sqref>E57 E53 E61 E55 E59 E51 E49</xm:sqref>
        </x14:dataValidation>
        <x14:dataValidation type="list" allowBlank="1" showInputMessage="1" showErrorMessage="1" xr:uid="{BE7EA7B5-3C6C-4D14-B4B9-B7792853EBB4}">
          <x14:formula1>
            <xm:f>'Drop Sheet'!$O$2:$O$3</xm:f>
          </x14:formula1>
          <xm:sqref>C61 C59 C57 C55 C53 C51 C49</xm:sqref>
        </x14:dataValidation>
        <x14:dataValidation type="list" allowBlank="1" showInputMessage="1" showErrorMessage="1" xr:uid="{236C7CD0-F6AC-44D3-825E-B8877583D642}">
          <x14:formula1>
            <xm:f>'Drop Sheet'!$I$2:$I$3</xm:f>
          </x14:formula1>
          <xm:sqref>G8</xm:sqref>
        </x14:dataValidation>
        <x14:dataValidation type="list" allowBlank="1" showInputMessage="1" showErrorMessage="1" xr:uid="{1D4653FD-D2A2-46AD-8F22-EDB18E28BCA6}">
          <x14:formula1>
            <xm:f>'Drop Sheet'!$K$2:$K$5</xm:f>
          </x14:formula1>
          <xm:sqref>K8</xm:sqref>
        </x14:dataValidation>
        <x14:dataValidation type="list" allowBlank="1" showInputMessage="1" showErrorMessage="1" xr:uid="{FC44974B-292B-468F-85F9-BE1C0D8D3D54}">
          <x14:formula1>
            <xm:f>'Drop Sheet'!$E$5:$E$6</xm:f>
          </x14:formula1>
          <xm:sqref>C8:D8</xm:sqref>
        </x14:dataValidation>
        <x14:dataValidation type="list" allowBlank="1" showInputMessage="1" showErrorMessage="1" xr:uid="{0D68FE32-6C74-4EF1-AD4C-AB929EF9B63F}">
          <x14:formula1>
            <xm:f>'Drop Sheet'!$S$2:$S$4</xm:f>
          </x14:formula1>
          <xm:sqref>O14</xm:sqref>
        </x14:dataValidation>
        <x14:dataValidation type="list" allowBlank="1" showInputMessage="1" showErrorMessage="1" xr:uid="{E59044D8-D31A-4707-B544-493B8DAC6992}">
          <x14:formula1>
            <xm:f>'Drop Sheet'!$S$3:$S$7</xm:f>
          </x14:formula1>
          <xm:sqref>K12 K10</xm:sqref>
        </x14:dataValidation>
        <x14:dataValidation type="list" allowBlank="1" showInputMessage="1" showErrorMessage="1" xr:uid="{89C8F420-00B2-4D8A-9AC5-44A2A3AB8CF0}">
          <x14:formula1>
            <xm:f>'Drop Sheet'!M2:M3</xm:f>
          </x14:formula1>
          <xm:sqref>A49</xm:sqref>
        </x14:dataValidation>
        <x14:dataValidation type="list" allowBlank="1" showInputMessage="1" showErrorMessage="1" xr:uid="{092C8EF7-1388-4182-B982-A5BE220BEFF7}">
          <x14:formula1>
            <xm:f>'Drop Sheet'!M2:M3</xm:f>
          </x14:formula1>
          <xm:sqref>A51</xm:sqref>
        </x14:dataValidation>
        <x14:dataValidation type="list" allowBlank="1" showInputMessage="1" showErrorMessage="1" xr:uid="{93E5A739-48A0-448E-956B-F72C25920FA4}">
          <x14:formula1>
            <xm:f>'Drop Sheet'!M2:M3</xm:f>
          </x14:formula1>
          <xm:sqref>A53</xm:sqref>
        </x14:dataValidation>
        <x14:dataValidation type="list" allowBlank="1" showInputMessage="1" showErrorMessage="1" xr:uid="{9F930FA0-1682-473F-BB88-51894BCECB7C}">
          <x14:formula1>
            <xm:f>'Drop Sheet'!M2:M3</xm:f>
          </x14:formula1>
          <xm:sqref>A55</xm:sqref>
        </x14:dataValidation>
        <x14:dataValidation type="list" allowBlank="1" showInputMessage="1" showErrorMessage="1" xr:uid="{D1F6848D-5C27-4EE1-BA3D-038DBF940295}">
          <x14:formula1>
            <xm:f>'Drop Sheet'!M2:M3</xm:f>
          </x14:formula1>
          <xm:sqref>A57</xm:sqref>
        </x14:dataValidation>
        <x14:dataValidation type="list" allowBlank="1" showInputMessage="1" showErrorMessage="1" xr:uid="{EC52D58A-0E15-40FA-B79A-F42BBF9AC67C}">
          <x14:formula1>
            <xm:f>'Drop Sheet'!M2:M3</xm:f>
          </x14:formula1>
          <xm:sqref>A59</xm:sqref>
        </x14:dataValidation>
        <x14:dataValidation type="list" allowBlank="1" showInputMessage="1" showErrorMessage="1" xr:uid="{0FCFFA3B-D1A3-49CB-9816-40681F4C9DA9}">
          <x14:formula1>
            <xm:f>'Drop Sheet'!M2:M3</xm:f>
          </x14:formula1>
          <xm:sqref>A61</xm:sqref>
        </x14:dataValidation>
        <x14:dataValidation type="list" allowBlank="1" showInputMessage="1" showErrorMessage="1" xr:uid="{1763F8F6-A341-4445-B9D2-5D49E90B2086}">
          <x14:formula1>
            <xm:f>'Drop Sheet'!A2:A7</xm:f>
          </x14:formula1>
          <xm:sqref>E4:G4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8ADE-FC7A-4F0E-9186-8C882E2A7C35}">
  <dimension ref="A1:S23"/>
  <sheetViews>
    <sheetView workbookViewId="0">
      <selection activeCell="S8" sqref="S8"/>
    </sheetView>
  </sheetViews>
  <sheetFormatPr defaultColWidth="8.6640625" defaultRowHeight="15" x14ac:dyDescent="0.2"/>
  <cols>
    <col min="1" max="1" width="17.6640625" customWidth="1"/>
    <col min="2" max="2" width="3.6640625" customWidth="1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  <col min="18" max="18" width="3.6640625" customWidth="1"/>
    <col min="19" max="19" width="10.109375" customWidth="1"/>
  </cols>
  <sheetData>
    <row r="1" spans="1:19" ht="15.75" x14ac:dyDescent="0.25">
      <c r="A1" s="89" t="s">
        <v>47</v>
      </c>
      <c r="B1" s="89"/>
      <c r="C1" s="89" t="s">
        <v>90</v>
      </c>
      <c r="D1" s="89"/>
      <c r="E1" s="89" t="s">
        <v>54</v>
      </c>
      <c r="F1" s="89"/>
      <c r="G1" s="89" t="s">
        <v>66</v>
      </c>
      <c r="H1" s="89"/>
      <c r="I1" s="89" t="s">
        <v>67</v>
      </c>
      <c r="J1" s="89"/>
      <c r="K1" s="89" t="s">
        <v>71</v>
      </c>
      <c r="L1" s="89"/>
      <c r="M1" s="89" t="s">
        <v>74</v>
      </c>
      <c r="N1" s="89"/>
      <c r="O1" s="89" t="s">
        <v>78</v>
      </c>
      <c r="P1" s="89"/>
      <c r="Q1" s="89" t="s">
        <v>79</v>
      </c>
      <c r="S1" s="83" t="s">
        <v>156</v>
      </c>
    </row>
    <row r="2" spans="1:19" ht="15.75" x14ac:dyDescent="0.25">
      <c r="A2" s="84" t="s">
        <v>92</v>
      </c>
      <c r="B2" s="83"/>
      <c r="C2" s="90" t="s">
        <v>31</v>
      </c>
      <c r="E2" s="84" t="s">
        <v>48</v>
      </c>
      <c r="G2" s="84" t="s">
        <v>42</v>
      </c>
      <c r="I2" s="84" t="s">
        <v>68</v>
      </c>
      <c r="K2" s="84" t="s">
        <v>72</v>
      </c>
      <c r="M2" s="84" t="s">
        <v>75</v>
      </c>
      <c r="O2" s="84" t="s">
        <v>97</v>
      </c>
      <c r="Q2" s="84" t="s">
        <v>80</v>
      </c>
      <c r="S2" s="156">
        <v>0</v>
      </c>
    </row>
    <row r="3" spans="1:19" ht="15.75" x14ac:dyDescent="0.25">
      <c r="A3" s="84" t="s">
        <v>93</v>
      </c>
      <c r="B3" s="83"/>
      <c r="C3" s="90" t="s">
        <v>32</v>
      </c>
      <c r="E3" s="84" t="s">
        <v>50</v>
      </c>
      <c r="G3" s="84" t="s">
        <v>155</v>
      </c>
      <c r="I3" s="84" t="s">
        <v>69</v>
      </c>
      <c r="K3" s="84" t="s">
        <v>26</v>
      </c>
      <c r="M3" s="84" t="s">
        <v>76</v>
      </c>
      <c r="O3" s="84" t="s">
        <v>77</v>
      </c>
      <c r="Q3" s="84" t="s">
        <v>81</v>
      </c>
      <c r="S3" s="156">
        <v>1</v>
      </c>
    </row>
    <row r="4" spans="1:19" ht="15.75" x14ac:dyDescent="0.25">
      <c r="A4" s="84" t="s">
        <v>21</v>
      </c>
      <c r="B4" s="83"/>
      <c r="C4" s="158" t="s">
        <v>147</v>
      </c>
      <c r="E4" s="84" t="s">
        <v>51</v>
      </c>
      <c r="G4" s="84"/>
      <c r="I4" s="84" t="s">
        <v>70</v>
      </c>
      <c r="K4" s="84" t="s">
        <v>27</v>
      </c>
      <c r="O4" s="91"/>
      <c r="Q4" s="84" t="s">
        <v>88</v>
      </c>
      <c r="S4" s="156">
        <v>2</v>
      </c>
    </row>
    <row r="5" spans="1:19" ht="15.75" x14ac:dyDescent="0.25">
      <c r="A5" s="84" t="s">
        <v>94</v>
      </c>
      <c r="B5" s="83"/>
      <c r="E5" s="84" t="s">
        <v>49</v>
      </c>
      <c r="K5" s="84" t="s">
        <v>28</v>
      </c>
      <c r="Q5" s="84" t="s">
        <v>87</v>
      </c>
      <c r="S5" s="156">
        <v>3</v>
      </c>
    </row>
    <row r="6" spans="1:19" ht="15.75" x14ac:dyDescent="0.25">
      <c r="A6" s="84" t="s">
        <v>95</v>
      </c>
      <c r="B6" s="83"/>
      <c r="E6" s="84" t="s">
        <v>52</v>
      </c>
      <c r="K6" s="84"/>
      <c r="Q6" s="84" t="s">
        <v>86</v>
      </c>
      <c r="S6" s="156">
        <v>4</v>
      </c>
    </row>
    <row r="7" spans="1:19" ht="15.75" x14ac:dyDescent="0.25">
      <c r="A7" s="84" t="s">
        <v>96</v>
      </c>
      <c r="B7" s="83"/>
      <c r="K7" s="84" t="s">
        <v>73</v>
      </c>
      <c r="Q7" s="84" t="s">
        <v>82</v>
      </c>
      <c r="S7" s="156">
        <v>5</v>
      </c>
    </row>
    <row r="8" spans="1:19" x14ac:dyDescent="0.2">
      <c r="Q8" s="84" t="s">
        <v>89</v>
      </c>
    </row>
    <row r="9" spans="1:19" x14ac:dyDescent="0.2">
      <c r="E9" s="84" t="s">
        <v>53</v>
      </c>
      <c r="Q9" s="84" t="s">
        <v>85</v>
      </c>
    </row>
    <row r="10" spans="1:19" x14ac:dyDescent="0.2">
      <c r="E10" s="84" t="s">
        <v>55</v>
      </c>
      <c r="Q10" s="84" t="s">
        <v>83</v>
      </c>
    </row>
    <row r="11" spans="1:19" ht="15.75" x14ac:dyDescent="0.25">
      <c r="E11" s="84" t="s">
        <v>56</v>
      </c>
      <c r="I11" s="106" t="s">
        <v>117</v>
      </c>
      <c r="Q11" s="84" t="s">
        <v>84</v>
      </c>
    </row>
    <row r="12" spans="1:19" x14ac:dyDescent="0.2">
      <c r="E12" s="84" t="s">
        <v>57</v>
      </c>
      <c r="I12" s="105">
        <v>400</v>
      </c>
    </row>
    <row r="13" spans="1:19" x14ac:dyDescent="0.2">
      <c r="E13" s="84" t="s">
        <v>58</v>
      </c>
      <c r="I13" s="105">
        <v>600</v>
      </c>
    </row>
    <row r="14" spans="1:19" x14ac:dyDescent="0.2">
      <c r="E14" s="84" t="s">
        <v>59</v>
      </c>
    </row>
    <row r="15" spans="1:19" x14ac:dyDescent="0.2">
      <c r="E15" s="84" t="s">
        <v>60</v>
      </c>
    </row>
    <row r="18" spans="5:5" x14ac:dyDescent="0.2">
      <c r="E18" s="84" t="s">
        <v>61</v>
      </c>
    </row>
    <row r="19" spans="5:5" x14ac:dyDescent="0.2">
      <c r="E19" s="84" t="s">
        <v>62</v>
      </c>
    </row>
    <row r="20" spans="5:5" x14ac:dyDescent="0.2">
      <c r="E20" s="84" t="s">
        <v>64</v>
      </c>
    </row>
    <row r="21" spans="5:5" x14ac:dyDescent="0.2">
      <c r="E21" s="84" t="s">
        <v>63</v>
      </c>
    </row>
    <row r="22" spans="5:5" x14ac:dyDescent="0.2">
      <c r="E22" s="84" t="s">
        <v>51</v>
      </c>
    </row>
    <row r="23" spans="5:5" x14ac:dyDescent="0.2">
      <c r="E23" s="84" t="s">
        <v>65</v>
      </c>
    </row>
  </sheetData>
  <sortState xmlns:xlrd2="http://schemas.microsoft.com/office/spreadsheetml/2017/richdata2" ref="Q2:Q11">
    <sortCondition ref="Q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2021-09-19T18:55:37Z</cp:lastPrinted>
  <dcterms:created xsi:type="dcterms:W3CDTF">2001-04-20T18:50:30Z</dcterms:created>
  <dcterms:modified xsi:type="dcterms:W3CDTF">2021-10-18T12:48:40Z</dcterms:modified>
</cp:coreProperties>
</file>