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ohsaa-my.sharepoint.com/personal/mmcguire_ohsaa_org/Documents/Documents/Forms - Financial Reports/OHSAA Tourn Reports/2025-26/"/>
    </mc:Choice>
  </mc:AlternateContent>
  <xr:revisionPtr revIDLastSave="4" documentId="8_{2C0890B3-1C93-49E7-8482-4142A8762812}" xr6:coauthVersionLast="47" xr6:coauthVersionMax="47" xr10:uidLastSave="{EA6137EB-AFA3-4869-AEE9-E77C241945F5}"/>
  <bookViews>
    <workbookView xWindow="-120" yWindow="-120" windowWidth="29040" windowHeight="15720" xr2:uid="{37C6FF89-67B8-49E0-A287-6BF9284717B4}"/>
  </bookViews>
  <sheets>
    <sheet name="Worksheet" sheetId="13" r:id="rId1"/>
    <sheet name="Drop Sheet" sheetId="15" state="hidden" r:id="rId2"/>
  </sheets>
  <definedNames>
    <definedName name="_xlnm.Print_Area" localSheetId="0">Worksheet!$A$5:$O$152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13" l="1"/>
  <c r="M111" i="13" l="1"/>
  <c r="M110" i="13"/>
  <c r="M109" i="13"/>
  <c r="M108" i="13"/>
  <c r="M107" i="13"/>
  <c r="M106" i="13"/>
  <c r="M86" i="13" l="1"/>
  <c r="M85" i="13"/>
  <c r="M84" i="13"/>
  <c r="M87" i="13" l="1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12" i="13"/>
  <c r="M113" i="13"/>
  <c r="K42" i="13"/>
  <c r="O42" i="13" s="1"/>
  <c r="K40" i="13"/>
  <c r="O40" i="13" s="1"/>
  <c r="K38" i="13"/>
  <c r="O38" i="13" s="1"/>
  <c r="K36" i="13"/>
  <c r="O36" i="13" s="1"/>
  <c r="K34" i="13"/>
  <c r="O34" i="13" s="1"/>
  <c r="K32" i="13"/>
  <c r="O32" i="13" s="1"/>
  <c r="K30" i="13"/>
  <c r="K25" i="13"/>
  <c r="K20" i="13"/>
  <c r="M115" i="13" l="1"/>
  <c r="K44" i="13"/>
  <c r="O30" i="13"/>
  <c r="O48" i="13" s="1"/>
  <c r="M72" i="13" l="1"/>
  <c r="K74" i="13" l="1"/>
  <c r="G69" i="13"/>
  <c r="D147" i="13" s="1"/>
  <c r="O53" i="13" l="1"/>
  <c r="O115" i="13" l="1"/>
  <c r="Q53" i="13" s="1"/>
  <c r="D145" i="13"/>
  <c r="O72" i="13" l="1"/>
  <c r="G53" i="13"/>
  <c r="D143" i="13" s="1"/>
  <c r="L145" i="13" s="1"/>
  <c r="L147" i="13" s="1"/>
</calcChain>
</file>

<file path=xl/sharedStrings.xml><?xml version="1.0" encoding="utf-8"?>
<sst xmlns="http://schemas.openxmlformats.org/spreadsheetml/2006/main" count="205" uniqueCount="162">
  <si>
    <t>Ticket</t>
  </si>
  <si>
    <t>Tickets</t>
  </si>
  <si>
    <t>Sold</t>
  </si>
  <si>
    <t>Price per</t>
  </si>
  <si>
    <t>Amount</t>
  </si>
  <si>
    <t>First Name</t>
  </si>
  <si>
    <t>Last Name</t>
  </si>
  <si>
    <t xml:space="preserve"> </t>
  </si>
  <si>
    <t xml:space="preserve">Sport: </t>
  </si>
  <si>
    <t xml:space="preserve">Division: </t>
  </si>
  <si>
    <t xml:space="preserve">Location: </t>
  </si>
  <si>
    <t xml:space="preserve">Manager's Name: </t>
  </si>
  <si>
    <t xml:space="preserve">Business Phone: </t>
  </si>
  <si>
    <t xml:space="preserve">Email Address: </t>
  </si>
  <si>
    <t>Are tournament funds being run through the school district treasury?</t>
  </si>
  <si>
    <t>This financial report is a true and accurate report of the financial activity of the tournament and site listed.  It has been completed according to the instructions provided by  the OHSAA.  I understand that failure to complete the report completely, accurately and according to the instructions provided could result in not being provided an opportunity to host a tournament event for the OHSAA or other such penalties as may be consistent with the OHSAA Constitution and Bylaws.</t>
  </si>
  <si>
    <t>District Athletic Board</t>
  </si>
  <si>
    <t>NORTHEAST</t>
  </si>
  <si>
    <t>Gender:</t>
  </si>
  <si>
    <t>DROP LIST ENTRY IN BLUE</t>
  </si>
  <si>
    <t xml:space="preserve">Other Phone: </t>
  </si>
  <si>
    <t>SELF INPUT IN YELLOW</t>
  </si>
  <si>
    <t>ALL INPUTS ARE HIGHLIGHTED:</t>
  </si>
  <si>
    <t>YES</t>
  </si>
  <si>
    <t>NO</t>
  </si>
  <si>
    <t>Total</t>
  </si>
  <si>
    <t>$</t>
  </si>
  <si>
    <t xml:space="preserve">Level: </t>
  </si>
  <si>
    <t>SECTIONAL</t>
  </si>
  <si>
    <t>OPERATING EXPENSES</t>
  </si>
  <si>
    <t>SERVICE EXPENSES</t>
  </si>
  <si>
    <t>Equipment &amp; materials</t>
  </si>
  <si>
    <t>Police</t>
  </si>
  <si>
    <t>Printing, tickets, passes, etc.</t>
  </si>
  <si>
    <t>Scorers and Timers</t>
  </si>
  <si>
    <t>Postage, telephone</t>
  </si>
  <si>
    <t>Ticket Sellers</t>
  </si>
  <si>
    <t>Facility rental</t>
  </si>
  <si>
    <t>Door, Gate Keeper, Ushers</t>
  </si>
  <si>
    <t>Public Address (Do not include Announcers)</t>
  </si>
  <si>
    <t>Custodians</t>
  </si>
  <si>
    <t>Officials' Travel Payment</t>
  </si>
  <si>
    <t>Doctor, Trainers, and/or EMS</t>
  </si>
  <si>
    <t>Officials - Registered OHSAA Contest Fee (Game)</t>
  </si>
  <si>
    <t>Announcers</t>
  </si>
  <si>
    <t>Secretary, Typist</t>
  </si>
  <si>
    <t>Payroll Benefits</t>
  </si>
  <si>
    <t>MISCELLANEOUS EXPENSES</t>
  </si>
  <si>
    <t>Arbiter Fees</t>
  </si>
  <si>
    <t>Operating Expenses</t>
  </si>
  <si>
    <t>Position</t>
  </si>
  <si>
    <t>or Sessions</t>
  </si>
  <si>
    <t>Rate</t>
  </si>
  <si>
    <t>Manager's Mileage</t>
  </si>
  <si>
    <t>Hospitality</t>
  </si>
  <si>
    <t>Flat Fee</t>
  </si>
  <si>
    <t>Manager's Fee Sectional</t>
  </si>
  <si>
    <t>Manager's Fee District</t>
  </si>
  <si>
    <t>Payee:</t>
  </si>
  <si>
    <t>Address:</t>
  </si>
  <si>
    <t>II (2)</t>
  </si>
  <si>
    <t>TOTAL</t>
  </si>
  <si>
    <t>PAYROLL</t>
  </si>
  <si>
    <t>BENEFITS</t>
  </si>
  <si>
    <t xml:space="preserve">**Total Services Expense must equal Total of </t>
  </si>
  <si>
    <t>the Tournament Personnel Report below.</t>
  </si>
  <si>
    <t>III (3)</t>
  </si>
  <si>
    <t>**</t>
  </si>
  <si>
    <r>
      <rPr>
        <b/>
        <sz val="14"/>
        <rFont val="Arial"/>
        <family val="2"/>
      </rPr>
      <t xml:space="preserve">FALL </t>
    </r>
    <r>
      <rPr>
        <sz val="14"/>
        <rFont val="Arial"/>
        <family val="2"/>
      </rPr>
      <t xml:space="preserve"> - Tournament Financial Report</t>
    </r>
  </si>
  <si>
    <t>I (1) &amp; II (2)</t>
  </si>
  <si>
    <t>I (1) &amp; III (3)</t>
  </si>
  <si>
    <t>All 3 Divisions</t>
  </si>
  <si>
    <t>**This total MUST equal total Service Expenses above.</t>
  </si>
  <si>
    <t>Game Date(s):</t>
  </si>
  <si>
    <t>Pre-Sale Tickets Sold Onliine</t>
  </si>
  <si>
    <t>Type</t>
  </si>
  <si>
    <t>PRE-SALE</t>
  </si>
  <si>
    <t>ON-LINE</t>
  </si>
  <si>
    <t>*</t>
  </si>
  <si>
    <t>This TOTAL is for NEDAB use only</t>
  </si>
  <si>
    <t>Tickets Sold Online at the Gate</t>
  </si>
  <si>
    <t>GATE SALES</t>
  </si>
  <si>
    <t>Gate Sales - Paper Tickets</t>
  </si>
  <si>
    <t>First Ticket</t>
  </si>
  <si>
    <t>Last Ticket</t>
  </si>
  <si>
    <t>Ticket Color</t>
  </si>
  <si>
    <t>Gate Sales</t>
  </si>
  <si>
    <t>Cash</t>
  </si>
  <si>
    <t>Blue</t>
  </si>
  <si>
    <t>Total Paper Ticktets Sold</t>
  </si>
  <si>
    <t>Total Passes</t>
  </si>
  <si>
    <t>TOTAL CASH RECEIPTS</t>
  </si>
  <si>
    <t xml:space="preserve">Admission Revenue: </t>
  </si>
  <si>
    <t>Other Income/Loss</t>
  </si>
  <si>
    <t>Header</t>
  </si>
  <si>
    <t>Answer</t>
  </si>
  <si>
    <t>SPORT-Fall</t>
  </si>
  <si>
    <t>LEVEL</t>
  </si>
  <si>
    <t>GENDER</t>
  </si>
  <si>
    <t>DIVISION</t>
  </si>
  <si>
    <t>TICKETS</t>
  </si>
  <si>
    <t>TYPE</t>
  </si>
  <si>
    <t>COLOR</t>
  </si>
  <si>
    <t>Central</t>
  </si>
  <si>
    <t>Cross Country</t>
  </si>
  <si>
    <t>Boys</t>
  </si>
  <si>
    <t>Pre-Sale</t>
  </si>
  <si>
    <t>East</t>
  </si>
  <si>
    <t>Golf</t>
  </si>
  <si>
    <t>Girls</t>
  </si>
  <si>
    <t>On-Line</t>
  </si>
  <si>
    <t>Brown</t>
  </si>
  <si>
    <t>Soccer</t>
  </si>
  <si>
    <t>Boys &amp; Girls</t>
  </si>
  <si>
    <t>Green-Dark</t>
  </si>
  <si>
    <t>Northwest</t>
  </si>
  <si>
    <t>Tennis</t>
  </si>
  <si>
    <t>Green-Light</t>
  </si>
  <si>
    <t>Southeast</t>
  </si>
  <si>
    <t>Volleyball</t>
  </si>
  <si>
    <t>Orange</t>
  </si>
  <si>
    <t>Southwest</t>
  </si>
  <si>
    <t>Pink</t>
  </si>
  <si>
    <t>Purple</t>
  </si>
  <si>
    <t>SPORT-Winter</t>
  </si>
  <si>
    <t>Red</t>
  </si>
  <si>
    <t>Basketball</t>
  </si>
  <si>
    <t>White</t>
  </si>
  <si>
    <t>Bowling</t>
  </si>
  <si>
    <t>FLAT FEE</t>
  </si>
  <si>
    <t>Yellow</t>
  </si>
  <si>
    <t>Gymnastics</t>
  </si>
  <si>
    <t>Swimming/Diving</t>
  </si>
  <si>
    <t>Wrestling - Ind</t>
  </si>
  <si>
    <t>Wrestling - Team</t>
  </si>
  <si>
    <t>SPORT-Spring</t>
  </si>
  <si>
    <t>Baseball</t>
  </si>
  <si>
    <t>Lacrosse</t>
  </si>
  <si>
    <t>Softball</t>
  </si>
  <si>
    <t>Track/Field</t>
  </si>
  <si>
    <t xml:space="preserve">DISTRICT </t>
  </si>
  <si>
    <t>TOTAL DISBURSEMENTS:</t>
  </si>
  <si>
    <t>I (1)</t>
  </si>
  <si>
    <t>For NEDAB/OHSAA use only</t>
  </si>
  <si>
    <t># of Hours</t>
  </si>
  <si>
    <t>Tournament Personnel Report &amp; Manager</t>
  </si>
  <si>
    <t>TOURNAMENT EXPENSES</t>
  </si>
  <si>
    <t>Date:</t>
  </si>
  <si>
    <t>Date Report Completed:</t>
  </si>
  <si>
    <t>Were Personnel Paid through school district payroll?</t>
  </si>
  <si>
    <t>If no, what account was used?</t>
  </si>
  <si>
    <t>If No, School district is responsible for issuing a 1099.</t>
  </si>
  <si>
    <t>If Yes, school district is responsible for reporting wages on W2</t>
  </si>
  <si>
    <t>DISBURSEMENTS:</t>
  </si>
  <si>
    <t>Service Expenses</t>
  </si>
  <si>
    <t>Miscellaneous Expenses</t>
  </si>
  <si>
    <t>Reviewed by:</t>
  </si>
  <si>
    <t xml:space="preserve"> # of  Schools</t>
  </si>
  <si>
    <t>Vendor #</t>
  </si>
  <si>
    <t>PD - OHSAA</t>
  </si>
  <si>
    <r>
      <t>NET DUE TO/(</t>
    </r>
    <r>
      <rPr>
        <b/>
        <sz val="12"/>
        <color rgb="FFFF0000"/>
        <rFont val="Arial"/>
        <family val="2"/>
      </rPr>
      <t>FROM</t>
    </r>
    <r>
      <rPr>
        <b/>
        <sz val="12"/>
        <rFont val="Arial"/>
        <family val="2"/>
      </rPr>
      <t>) OHSAA/NEDAB:</t>
    </r>
  </si>
  <si>
    <t>$1.40 per mile one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</si>
</sst>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_(&quot;$&quot;* #,##0.00000_);_(&quot;$&quot;* \(#,##0.00000\);_(&quot;$&quot;* &quot;-&quot;??_);_(@_)"/>
  </numFmts>
  <fonts count="23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0" applyFont="1" applyProtection="1">
      <protection locked="0"/>
    </xf>
    <xf numFmtId="165" fontId="0" fillId="0" borderId="0" xfId="0" quotePrefix="1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0" fontId="6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5" fillId="0" borderId="0" xfId="0" applyFont="1"/>
    <xf numFmtId="0" fontId="10" fillId="0" borderId="0" xfId="0" applyFont="1"/>
    <xf numFmtId="164" fontId="10" fillId="0" borderId="0" xfId="0" applyNumberFormat="1" applyFont="1"/>
    <xf numFmtId="0" fontId="16" fillId="2" borderId="4" xfId="0" applyFont="1" applyFill="1" applyBorder="1" applyProtection="1">
      <protection locked="0"/>
    </xf>
    <xf numFmtId="44" fontId="0" fillId="0" borderId="4" xfId="3" quotePrefix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2" fillId="0" borderId="0" xfId="0" applyFont="1"/>
    <xf numFmtId="2" fontId="1" fillId="0" borderId="0" xfId="0" applyNumberFormat="1" applyFont="1" applyProtection="1">
      <protection hidden="1"/>
    </xf>
    <xf numFmtId="0" fontId="0" fillId="2" borderId="7" xfId="0" applyFill="1" applyBorder="1" applyProtection="1">
      <protection locked="0"/>
    </xf>
    <xf numFmtId="44" fontId="0" fillId="0" borderId="0" xfId="3" quotePrefix="1" applyFont="1" applyFill="1" applyBorder="1" applyProtection="1">
      <protection hidden="1"/>
    </xf>
    <xf numFmtId="44" fontId="0" fillId="2" borderId="4" xfId="3" quotePrefix="1" applyFont="1" applyFill="1" applyBorder="1" applyProtection="1">
      <protection locked="0"/>
    </xf>
    <xf numFmtId="44" fontId="1" fillId="2" borderId="1" xfId="3" quotePrefix="1" applyFont="1" applyFill="1" applyBorder="1" applyProtection="1">
      <protection locked="0"/>
    </xf>
    <xf numFmtId="0" fontId="11" fillId="0" borderId="0" xfId="0" applyFont="1"/>
    <xf numFmtId="44" fontId="1" fillId="2" borderId="4" xfId="0" quotePrefix="1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44" fontId="3" fillId="0" borderId="3" xfId="3" applyFont="1" applyBorder="1" applyProtection="1">
      <protection hidden="1"/>
    </xf>
    <xf numFmtId="0" fontId="5" fillId="0" borderId="0" xfId="1" applyProtection="1">
      <protection hidden="1"/>
    </xf>
    <xf numFmtId="0" fontId="5" fillId="0" borderId="0" xfId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" fillId="0" borderId="3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4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Protection="1">
      <protection hidden="1"/>
    </xf>
    <xf numFmtId="41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41" fontId="1" fillId="0" borderId="2" xfId="0" applyNumberFormat="1" applyFont="1" applyBorder="1" applyProtection="1">
      <protection hidden="1"/>
    </xf>
    <xf numFmtId="0" fontId="1" fillId="0" borderId="2" xfId="0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4" fillId="0" borderId="0" xfId="0" applyNumberFormat="1" applyFont="1" applyProtection="1">
      <protection hidden="1"/>
    </xf>
    <xf numFmtId="44" fontId="4" fillId="2" borderId="15" xfId="0" applyNumberFormat="1" applyFont="1" applyFill="1" applyBorder="1" applyProtection="1">
      <protection locked="0"/>
    </xf>
    <xf numFmtId="41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2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" fillId="0" borderId="7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164" fontId="2" fillId="0" borderId="15" xfId="0" applyNumberFormat="1" applyFont="1" applyBorder="1" applyProtection="1">
      <protection hidden="1"/>
    </xf>
    <xf numFmtId="0" fontId="1" fillId="2" borderId="15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hidden="1"/>
    </xf>
    <xf numFmtId="0" fontId="7" fillId="4" borderId="19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1" fontId="1" fillId="0" borderId="2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44" fontId="2" fillId="0" borderId="7" xfId="0" applyNumberFormat="1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7" xfId="3" applyFont="1" applyBorder="1" applyProtection="1">
      <protection hidden="1"/>
    </xf>
    <xf numFmtId="0" fontId="1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44" fontId="1" fillId="0" borderId="0" xfId="3" applyFont="1" applyProtection="1">
      <protection hidden="1"/>
    </xf>
    <xf numFmtId="0" fontId="16" fillId="0" borderId="14" xfId="0" applyFont="1" applyBorder="1" applyProtection="1">
      <protection hidden="1"/>
    </xf>
    <xf numFmtId="0" fontId="16" fillId="0" borderId="14" xfId="0" applyFont="1" applyBorder="1" applyAlignment="1" applyProtection="1">
      <alignment horizontal="center"/>
      <protection hidden="1"/>
    </xf>
    <xf numFmtId="44" fontId="0" fillId="0" borderId="4" xfId="0" applyNumberFormat="1" applyBorder="1" applyProtection="1"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18" fillId="0" borderId="0" xfId="0" quotePrefix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4" fontId="3" fillId="2" borderId="3" xfId="3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2" borderId="15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1" fillId="0" borderId="1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8" fontId="1" fillId="0" borderId="15" xfId="0" applyNumberFormat="1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12" xfId="0" applyFont="1" applyBorder="1" applyAlignment="1" applyProtection="1">
      <alignment horizontal="center" wrapText="1"/>
      <protection hidden="1"/>
    </xf>
    <xf numFmtId="0" fontId="6" fillId="2" borderId="15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18" fillId="0" borderId="0" xfId="0" quotePrefix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9" fillId="6" borderId="10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165" fontId="2" fillId="4" borderId="3" xfId="0" quotePrefix="1" applyNumberFormat="1" applyFont="1" applyFill="1" applyBorder="1" applyAlignment="1" applyProtection="1">
      <alignment horizontal="center"/>
      <protection locked="0"/>
    </xf>
    <xf numFmtId="165" fontId="1" fillId="2" borderId="3" xfId="0" applyNumberFormat="1" applyFont="1" applyFill="1" applyBorder="1" applyAlignment="1" applyProtection="1">
      <alignment horizontal="left"/>
      <protection locked="0"/>
    </xf>
    <xf numFmtId="165" fontId="0" fillId="2" borderId="3" xfId="0" quotePrefix="1" applyNumberFormat="1" applyFill="1" applyBorder="1" applyAlignment="1" applyProtection="1">
      <alignment horizontal="left"/>
      <protection locked="0"/>
    </xf>
    <xf numFmtId="165" fontId="1" fillId="2" borderId="3" xfId="0" quotePrefix="1" applyNumberFormat="1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165" fontId="0" fillId="4" borderId="1" xfId="0" quotePrefix="1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4" fontId="4" fillId="3" borderId="5" xfId="0" applyNumberFormat="1" applyFont="1" applyFill="1" applyBorder="1" applyProtection="1">
      <protection hidden="1"/>
    </xf>
    <xf numFmtId="44" fontId="4" fillId="3" borderId="4" xfId="0" applyNumberFormat="1" applyFont="1" applyFill="1" applyBorder="1" applyProtection="1">
      <protection hidden="1"/>
    </xf>
    <xf numFmtId="44" fontId="4" fillId="3" borderId="6" xfId="0" applyNumberFormat="1" applyFont="1" applyFill="1" applyBorder="1" applyProtection="1">
      <protection hidden="1"/>
    </xf>
    <xf numFmtId="0" fontId="16" fillId="0" borderId="14" xfId="0" applyFont="1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/>
      <protection hidden="1"/>
    </xf>
    <xf numFmtId="41" fontId="2" fillId="0" borderId="0" xfId="0" applyNumberFormat="1" applyFont="1" applyAlignment="1" applyProtection="1">
      <alignment horizontal="right"/>
      <protection hidden="1"/>
    </xf>
    <xf numFmtId="0" fontId="16" fillId="0" borderId="1" xfId="0" applyFont="1" applyBorder="1" applyProtection="1">
      <protection hidden="1"/>
    </xf>
    <xf numFmtId="0" fontId="16" fillId="2" borderId="4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6" fillId="2" borderId="1" xfId="0" applyFont="1" applyFill="1" applyBorder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6" fillId="2" borderId="1" xfId="0" applyFont="1" applyFill="1" applyBorder="1" applyProtection="1">
      <protection locked="0"/>
    </xf>
    <xf numFmtId="44" fontId="3" fillId="0" borderId="4" xfId="3" applyFont="1" applyFill="1" applyBorder="1" applyAlignment="1" applyProtection="1">
      <alignment horizontal="center"/>
      <protection hidden="1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358775</xdr:colOff>
      <xdr:row>4</xdr:row>
      <xdr:rowOff>22225</xdr:rowOff>
    </xdr:from>
    <xdr:to>
      <xdr:col>0</xdr:col>
      <xdr:colOff>1054100</xdr:colOff>
      <xdr:row>6</xdr:row>
      <xdr:rowOff>146050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949325"/>
          <a:ext cx="6953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FB152"/>
  <sheetViews>
    <sheetView tabSelected="1" topLeftCell="A79" workbookViewId="0">
      <selection activeCell="S7" sqref="S7"/>
    </sheetView>
  </sheetViews>
  <sheetFormatPr defaultColWidth="8.88671875" defaultRowHeight="11.85" customHeight="1" x14ac:dyDescent="0.2"/>
  <cols>
    <col min="1" max="1" width="16.109375" style="1" customWidth="1"/>
    <col min="2" max="2" width="3.33203125" style="1" customWidth="1"/>
    <col min="3" max="3" width="16.44140625" style="1" customWidth="1"/>
    <col min="4" max="4" width="1.88671875" style="1" customWidth="1"/>
    <col min="5" max="5" width="11.109375" style="1" customWidth="1"/>
    <col min="6" max="6" width="1.6640625" style="1" customWidth="1"/>
    <col min="7" max="7" width="15.6640625" style="1" customWidth="1"/>
    <col min="8" max="8" width="1.6640625" style="1" customWidth="1"/>
    <col min="9" max="9" width="11.21875" style="1" customWidth="1"/>
    <col min="10" max="10" width="3.21875" style="1" customWidth="1"/>
    <col min="11" max="11" width="10.6640625" style="1" customWidth="1"/>
    <col min="12" max="12" width="1.6640625" style="1" customWidth="1"/>
    <col min="13" max="13" width="13.109375" style="1" customWidth="1"/>
    <col min="14" max="14" width="1.6640625" style="1" customWidth="1"/>
    <col min="15" max="15" width="11.44140625" style="1" customWidth="1"/>
    <col min="16" max="16" width="2.21875" style="13" customWidth="1"/>
    <col min="17" max="17" width="15.6640625" style="36" customWidth="1"/>
    <col min="18" max="18" width="8.88671875" style="36"/>
    <col min="19" max="22" width="8.88671875" style="13"/>
    <col min="23" max="24" width="8.88671875" style="19"/>
    <col min="25" max="2158" width="8.88671875" style="7"/>
    <col min="2159" max="2184" width="8.88671875" style="33"/>
    <col min="2185" max="16384" width="8.88671875" style="1"/>
  </cols>
  <sheetData>
    <row r="1" spans="1:2184" s="33" customFormat="1" ht="11.85" customHeight="1" x14ac:dyDescent="0.2">
      <c r="P1" s="36"/>
      <c r="Q1" s="36"/>
      <c r="R1" s="36"/>
      <c r="S1" s="36"/>
      <c r="T1" s="36"/>
      <c r="U1" s="36"/>
      <c r="V1" s="36"/>
      <c r="W1" s="73"/>
      <c r="X1" s="73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</row>
    <row r="2" spans="1:2184" ht="11.8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6"/>
    </row>
    <row r="3" spans="1:2184" ht="20.25" customHeight="1" x14ac:dyDescent="0.2">
      <c r="A3" s="145" t="s">
        <v>22</v>
      </c>
      <c r="B3" s="146"/>
      <c r="C3" s="146"/>
      <c r="D3" s="158" t="s">
        <v>21</v>
      </c>
      <c r="E3" s="159"/>
      <c r="F3" s="159"/>
      <c r="G3" s="159"/>
      <c r="H3" s="75"/>
      <c r="I3" s="162" t="s">
        <v>19</v>
      </c>
      <c r="J3" s="163"/>
      <c r="K3" s="163"/>
      <c r="L3" s="163"/>
      <c r="M3" s="163"/>
      <c r="N3" s="163"/>
      <c r="O3" s="33"/>
      <c r="P3" s="36"/>
    </row>
    <row r="4" spans="1:2184" ht="30.75" customHeight="1" thickBot="1" x14ac:dyDescent="0.25">
      <c r="A4" s="33"/>
      <c r="B4" s="33"/>
      <c r="C4" s="33"/>
      <c r="D4" s="33"/>
      <c r="E4" s="33"/>
      <c r="F4" s="33"/>
      <c r="G4" s="33"/>
      <c r="H4" s="76"/>
      <c r="I4" s="76"/>
      <c r="J4" s="76"/>
      <c r="K4" s="76"/>
      <c r="L4" s="76"/>
      <c r="M4" s="76"/>
      <c r="N4" s="33"/>
      <c r="O4" s="33"/>
      <c r="P4" s="36"/>
    </row>
    <row r="5" spans="1:2184" ht="30.2" customHeight="1" x14ac:dyDescent="0.4">
      <c r="A5" s="33"/>
      <c r="B5" s="77"/>
      <c r="C5" s="147" t="s">
        <v>17</v>
      </c>
      <c r="D5" s="148"/>
      <c r="E5" s="148"/>
      <c r="F5" s="160" t="s">
        <v>16</v>
      </c>
      <c r="G5" s="161"/>
      <c r="H5" s="161"/>
      <c r="I5" s="161"/>
      <c r="J5" s="161"/>
      <c r="K5" s="161"/>
      <c r="L5" s="78"/>
      <c r="M5" s="79"/>
      <c r="N5" s="77"/>
      <c r="O5" s="77"/>
      <c r="P5" s="36"/>
    </row>
    <row r="6" spans="1:2184" ht="18.75" customHeight="1" thickBot="1" x14ac:dyDescent="0.35">
      <c r="A6" s="77"/>
      <c r="B6" s="77"/>
      <c r="C6" s="155" t="s">
        <v>68</v>
      </c>
      <c r="D6" s="156"/>
      <c r="E6" s="156"/>
      <c r="F6" s="156"/>
      <c r="G6" s="156"/>
      <c r="H6" s="156"/>
      <c r="I6" s="156"/>
      <c r="J6" s="156"/>
      <c r="K6" s="156"/>
      <c r="L6" s="156"/>
      <c r="M6" s="157"/>
      <c r="N6" s="77"/>
      <c r="O6" s="80">
        <v>2025</v>
      </c>
      <c r="P6" s="36"/>
      <c r="R6" s="59"/>
      <c r="X6" s="7"/>
    </row>
    <row r="7" spans="1:2184" ht="18.75" customHeight="1" x14ac:dyDescent="0.2">
      <c r="A7" s="77"/>
      <c r="B7" s="7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77"/>
      <c r="O7" s="77"/>
      <c r="P7" s="36"/>
    </row>
    <row r="8" spans="1:2184" ht="15" customHeight="1" x14ac:dyDescent="0.2">
      <c r="A8" s="4" t="s">
        <v>8</v>
      </c>
      <c r="B8" s="5" t="s">
        <v>7</v>
      </c>
      <c r="C8" s="153" t="s">
        <v>108</v>
      </c>
      <c r="D8" s="164"/>
      <c r="E8" s="164"/>
      <c r="F8" s="2"/>
      <c r="G8" s="2"/>
      <c r="H8" s="122" t="s">
        <v>18</v>
      </c>
      <c r="I8" s="165"/>
      <c r="J8" s="153"/>
      <c r="K8" s="154"/>
      <c r="L8" s="154"/>
      <c r="M8" s="3"/>
      <c r="N8" s="33"/>
      <c r="O8" s="33"/>
      <c r="P8" s="36"/>
    </row>
    <row r="9" spans="1:2184" ht="15" customHeight="1" x14ac:dyDescent="0.2">
      <c r="A9" s="82"/>
      <c r="B9" s="3"/>
      <c r="C9" s="3"/>
      <c r="D9" s="3"/>
      <c r="E9" s="3"/>
      <c r="F9" s="3"/>
      <c r="G9" s="83"/>
      <c r="H9" s="3"/>
      <c r="I9" s="3"/>
      <c r="J9" s="3"/>
      <c r="K9" s="3"/>
      <c r="L9" s="3"/>
      <c r="M9" s="3"/>
      <c r="N9" s="33"/>
      <c r="O9" s="84"/>
      <c r="P9" s="36"/>
    </row>
    <row r="10" spans="1:2184" ht="15" customHeight="1" x14ac:dyDescent="0.25">
      <c r="A10" s="4" t="s">
        <v>10</v>
      </c>
      <c r="B10" s="3"/>
      <c r="C10" s="152"/>
      <c r="D10" s="151"/>
      <c r="E10" s="151"/>
      <c r="F10" s="3"/>
      <c r="G10" s="3"/>
      <c r="H10" s="122" t="s">
        <v>9</v>
      </c>
      <c r="I10" s="165"/>
      <c r="J10" s="149"/>
      <c r="K10" s="149"/>
      <c r="L10" s="149"/>
      <c r="M10" s="3"/>
      <c r="N10" s="3"/>
      <c r="O10" s="3"/>
      <c r="P10" s="36"/>
    </row>
    <row r="11" spans="1:2184" ht="15" customHeight="1" x14ac:dyDescent="0.2">
      <c r="A11" s="8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6"/>
    </row>
    <row r="12" spans="1:2184" ht="15" customHeight="1" x14ac:dyDescent="0.25">
      <c r="A12" s="4" t="s">
        <v>73</v>
      </c>
      <c r="B12" s="3"/>
      <c r="C12" s="150"/>
      <c r="D12" s="151"/>
      <c r="E12" s="151"/>
      <c r="F12" s="6" t="s">
        <v>7</v>
      </c>
      <c r="G12" s="2"/>
      <c r="H12" s="122" t="s">
        <v>27</v>
      </c>
      <c r="I12" s="165"/>
      <c r="J12" s="149"/>
      <c r="K12" s="149"/>
      <c r="L12" s="149"/>
      <c r="M12" s="3"/>
      <c r="N12" s="3"/>
      <c r="O12" s="3"/>
      <c r="P12" s="36"/>
    </row>
    <row r="13" spans="1:2184" ht="14.1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6"/>
    </row>
    <row r="14" spans="1:2184" s="8" customFormat="1" ht="9.75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6"/>
      <c r="Q14" s="13"/>
      <c r="R14" s="13"/>
      <c r="S14" s="13"/>
      <c r="T14" s="13"/>
      <c r="U14" s="13"/>
      <c r="V14" s="13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</row>
    <row r="15" spans="1:2184" s="8" customFormat="1" ht="18.75" customHeight="1" x14ac:dyDescent="0.2">
      <c r="A15" s="174" t="s">
        <v>146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6"/>
      <c r="P15" s="36"/>
      <c r="Q15" s="13"/>
      <c r="R15" s="13"/>
      <c r="S15" s="13"/>
      <c r="T15" s="13"/>
      <c r="U15" s="13"/>
      <c r="V15" s="13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</row>
    <row r="16" spans="1:2184" s="8" customFormat="1" ht="8.25" hidden="1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6"/>
      <c r="Q16" s="13"/>
      <c r="R16" s="13"/>
      <c r="S16" s="13"/>
      <c r="T16" s="13"/>
      <c r="U16" s="13"/>
      <c r="V16" s="13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</row>
    <row r="17" spans="1:2184" s="8" customFormat="1" ht="20.100000000000001" hidden="1" customHeight="1" x14ac:dyDescent="0.2">
      <c r="A17" s="177" t="s">
        <v>74</v>
      </c>
      <c r="B17" s="178"/>
      <c r="C17" s="178"/>
      <c r="D17" s="178"/>
      <c r="E17" s="179"/>
      <c r="F17" s="12"/>
      <c r="G17" s="5" t="s">
        <v>1</v>
      </c>
      <c r="H17" s="12"/>
      <c r="I17" s="5" t="s">
        <v>3</v>
      </c>
      <c r="J17" s="12"/>
      <c r="K17" s="12"/>
      <c r="L17" s="36"/>
      <c r="M17" s="36"/>
      <c r="N17" s="36"/>
      <c r="O17" s="36"/>
      <c r="P17" s="36"/>
      <c r="Q17" s="13"/>
      <c r="R17" s="13"/>
      <c r="S17" s="13"/>
      <c r="T17" s="13"/>
      <c r="U17" s="13"/>
      <c r="V17" s="13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</row>
    <row r="18" spans="1:2184" s="8" customFormat="1" ht="17.25" hidden="1" customHeight="1" thickBot="1" x14ac:dyDescent="0.25">
      <c r="A18" s="85" t="s">
        <v>1</v>
      </c>
      <c r="B18" s="85"/>
      <c r="C18" s="85" t="s">
        <v>75</v>
      </c>
      <c r="D18" s="85"/>
      <c r="E18" s="85"/>
      <c r="F18" s="51"/>
      <c r="G18" s="85" t="s">
        <v>2</v>
      </c>
      <c r="H18" s="51"/>
      <c r="I18" s="85" t="s">
        <v>0</v>
      </c>
      <c r="J18" s="51"/>
      <c r="K18" s="85" t="s">
        <v>4</v>
      </c>
      <c r="L18" s="36"/>
      <c r="M18" s="36"/>
      <c r="N18" s="36"/>
      <c r="O18" s="36"/>
      <c r="P18" s="36"/>
      <c r="Q18" s="13"/>
      <c r="R18" s="13"/>
      <c r="S18" s="13"/>
      <c r="T18" s="13"/>
      <c r="U18" s="13"/>
      <c r="V18" s="13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</row>
    <row r="19" spans="1:2184" s="8" customFormat="1" ht="9" hidden="1" customHeight="1" x14ac:dyDescent="0.2">
      <c r="A19" s="40"/>
      <c r="B19" s="40"/>
      <c r="C19" s="40"/>
      <c r="D19" s="40"/>
      <c r="E19" s="40"/>
      <c r="F19" s="40"/>
      <c r="G19" s="39"/>
      <c r="H19" s="40"/>
      <c r="I19" s="41"/>
      <c r="J19" s="40"/>
      <c r="K19" s="41"/>
      <c r="L19" s="36"/>
      <c r="M19" s="36"/>
      <c r="N19" s="36"/>
      <c r="O19" s="36"/>
      <c r="P19" s="36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</row>
    <row r="20" spans="1:2184" s="8" customFormat="1" ht="18" hidden="1" customHeight="1" x14ac:dyDescent="0.25">
      <c r="A20" s="86" t="s">
        <v>76</v>
      </c>
      <c r="B20" s="87"/>
      <c r="C20" s="88" t="s">
        <v>77</v>
      </c>
      <c r="D20" s="12"/>
      <c r="E20" s="5"/>
      <c r="F20" s="12"/>
      <c r="G20" s="42"/>
      <c r="H20" s="12"/>
      <c r="I20" s="43">
        <v>8</v>
      </c>
      <c r="J20" s="12"/>
      <c r="K20" s="43">
        <f>G20*I20</f>
        <v>0</v>
      </c>
      <c r="L20" s="89" t="s">
        <v>78</v>
      </c>
      <c r="M20" s="180" t="s">
        <v>79</v>
      </c>
      <c r="N20" s="180"/>
      <c r="O20" s="180"/>
      <c r="P20" s="36"/>
      <c r="Q20" s="13"/>
      <c r="R20" s="13"/>
      <c r="S20" s="13"/>
      <c r="T20" s="13"/>
      <c r="U20" s="13"/>
      <c r="V20" s="13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40"/>
      <c r="CEB20" s="40"/>
      <c r="CEC20" s="40"/>
      <c r="CED20" s="40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40"/>
      <c r="CES20" s="40"/>
      <c r="CET20" s="40"/>
      <c r="CEU20" s="40"/>
      <c r="CEV20" s="40"/>
      <c r="CEW20" s="40"/>
      <c r="CEX20" s="40"/>
      <c r="CEY20" s="40"/>
      <c r="CEZ20" s="40"/>
    </row>
    <row r="21" spans="1:2184" s="8" customFormat="1" ht="9.9499999999999993" hidden="1" customHeight="1" x14ac:dyDescent="0.2">
      <c r="A21" s="12"/>
      <c r="B21" s="12"/>
      <c r="C21" s="12"/>
      <c r="D21" s="12"/>
      <c r="E21" s="5"/>
      <c r="F21" s="12"/>
      <c r="G21" s="44"/>
      <c r="H21" s="12"/>
      <c r="I21" s="45"/>
      <c r="J21" s="12"/>
      <c r="K21" s="45" t="s">
        <v>7</v>
      </c>
      <c r="L21" s="36"/>
      <c r="M21" s="36"/>
      <c r="N21" s="36"/>
      <c r="O21" s="36"/>
      <c r="P21" s="36"/>
      <c r="Q21" s="13"/>
      <c r="R21" s="13"/>
      <c r="S21" s="13"/>
      <c r="T21" s="13"/>
      <c r="U21" s="13"/>
      <c r="V21" s="13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40"/>
      <c r="CEB21" s="40"/>
      <c r="CEC21" s="40"/>
      <c r="CED21" s="40"/>
      <c r="CEE21" s="40"/>
      <c r="CEF21" s="40"/>
      <c r="CEG21" s="40"/>
      <c r="CEH21" s="40"/>
      <c r="CEI21" s="40"/>
      <c r="CEJ21" s="40"/>
      <c r="CEK21" s="40"/>
      <c r="CEL21" s="40"/>
      <c r="CEM21" s="40"/>
      <c r="CEN21" s="40"/>
      <c r="CEO21" s="40"/>
      <c r="CEP21" s="40"/>
      <c r="CEQ21" s="40"/>
      <c r="CER21" s="40"/>
      <c r="CES21" s="40"/>
      <c r="CET21" s="40"/>
      <c r="CEU21" s="40"/>
      <c r="CEV21" s="40"/>
      <c r="CEW21" s="40"/>
      <c r="CEX21" s="40"/>
      <c r="CEY21" s="40"/>
      <c r="CEZ21" s="40"/>
    </row>
    <row r="22" spans="1:2184" s="8" customFormat="1" ht="18" hidden="1" customHeight="1" x14ac:dyDescent="0.2">
      <c r="A22" s="177" t="s">
        <v>80</v>
      </c>
      <c r="B22" s="178"/>
      <c r="C22" s="178"/>
      <c r="D22" s="178"/>
      <c r="E22" s="179"/>
      <c r="F22" s="12"/>
      <c r="G22" s="5" t="s">
        <v>1</v>
      </c>
      <c r="H22" s="12"/>
      <c r="I22" s="5" t="s">
        <v>3</v>
      </c>
      <c r="J22" s="12"/>
      <c r="K22" s="12"/>
      <c r="L22" s="36"/>
      <c r="M22" s="36"/>
      <c r="N22" s="36"/>
      <c r="O22" s="36"/>
      <c r="P22" s="36"/>
      <c r="Q22" s="13"/>
      <c r="R22" s="13"/>
      <c r="S22" s="13"/>
      <c r="T22" s="13"/>
      <c r="U22" s="13"/>
      <c r="V22" s="13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40"/>
      <c r="CEB22" s="40"/>
      <c r="CEC22" s="40"/>
      <c r="CED22" s="40"/>
      <c r="CEE22" s="40"/>
      <c r="CEF22" s="40"/>
      <c r="CEG22" s="40"/>
      <c r="CEH22" s="40"/>
      <c r="CEI22" s="40"/>
      <c r="CEJ22" s="40"/>
      <c r="CEK22" s="40"/>
      <c r="CEL22" s="40"/>
      <c r="CEM22" s="40"/>
      <c r="CEN22" s="40"/>
      <c r="CEO22" s="40"/>
      <c r="CEP22" s="40"/>
      <c r="CEQ22" s="40"/>
      <c r="CER22" s="40"/>
      <c r="CES22" s="40"/>
      <c r="CET22" s="40"/>
      <c r="CEU22" s="40"/>
      <c r="CEV22" s="40"/>
      <c r="CEW22" s="40"/>
      <c r="CEX22" s="40"/>
      <c r="CEY22" s="40"/>
      <c r="CEZ22" s="40"/>
    </row>
    <row r="23" spans="1:2184" s="8" customFormat="1" ht="18" hidden="1" customHeight="1" thickBot="1" x14ac:dyDescent="0.25">
      <c r="A23" s="85" t="s">
        <v>1</v>
      </c>
      <c r="B23" s="85"/>
      <c r="C23" s="85" t="s">
        <v>75</v>
      </c>
      <c r="D23" s="85"/>
      <c r="E23" s="85"/>
      <c r="F23" s="51"/>
      <c r="G23" s="85" t="s">
        <v>2</v>
      </c>
      <c r="H23" s="51"/>
      <c r="I23" s="85" t="s">
        <v>0</v>
      </c>
      <c r="J23" s="51"/>
      <c r="K23" s="85" t="s">
        <v>4</v>
      </c>
      <c r="L23" s="36"/>
      <c r="M23" s="36"/>
      <c r="N23" s="36"/>
      <c r="O23" s="36"/>
      <c r="P23" s="36"/>
      <c r="Q23" s="13"/>
      <c r="R23" s="13"/>
      <c r="S23" s="13"/>
      <c r="T23" s="13"/>
      <c r="U23" s="13"/>
      <c r="V23" s="13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40"/>
      <c r="CEB23" s="40"/>
      <c r="CEC23" s="40"/>
      <c r="CED23" s="40"/>
      <c r="CEE23" s="40"/>
      <c r="CEF23" s="40"/>
      <c r="CEG23" s="40"/>
      <c r="CEH23" s="40"/>
      <c r="CEI23" s="40"/>
      <c r="CEJ23" s="40"/>
      <c r="CEK23" s="40"/>
      <c r="CEL23" s="40"/>
      <c r="CEM23" s="40"/>
      <c r="CEN23" s="40"/>
      <c r="CEO23" s="40"/>
      <c r="CEP23" s="40"/>
      <c r="CEQ23" s="40"/>
      <c r="CER23" s="40"/>
      <c r="CES23" s="40"/>
      <c r="CET23" s="40"/>
      <c r="CEU23" s="40"/>
      <c r="CEV23" s="40"/>
      <c r="CEW23" s="40"/>
      <c r="CEX23" s="40"/>
      <c r="CEY23" s="40"/>
      <c r="CEZ23" s="40"/>
    </row>
    <row r="24" spans="1:2184" s="8" customFormat="1" ht="9" hidden="1" customHeight="1" x14ac:dyDescent="0.2">
      <c r="A24" s="12"/>
      <c r="B24" s="12"/>
      <c r="C24" s="12"/>
      <c r="D24" s="12"/>
      <c r="E24" s="5"/>
      <c r="F24" s="12"/>
      <c r="G24" s="5"/>
      <c r="H24" s="12"/>
      <c r="I24" s="5"/>
      <c r="J24" s="12"/>
      <c r="K24" s="5"/>
      <c r="L24" s="36"/>
      <c r="M24" s="36"/>
      <c r="N24" s="36"/>
      <c r="O24" s="36"/>
      <c r="P24" s="36"/>
      <c r="Q24" s="13"/>
      <c r="R24" s="13"/>
      <c r="S24" s="13"/>
      <c r="T24" s="13"/>
      <c r="U24" s="13"/>
      <c r="V24" s="13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40"/>
      <c r="CEB24" s="40"/>
      <c r="CEC24" s="40"/>
      <c r="CED24" s="40"/>
      <c r="CEE24" s="40"/>
      <c r="CEF24" s="40"/>
      <c r="CEG24" s="40"/>
      <c r="CEH24" s="40"/>
      <c r="CEI24" s="40"/>
      <c r="CEJ24" s="40"/>
      <c r="CEK24" s="40"/>
      <c r="CEL24" s="40"/>
      <c r="CEM24" s="40"/>
      <c r="CEN24" s="40"/>
      <c r="CEO24" s="40"/>
      <c r="CEP24" s="40"/>
      <c r="CEQ24" s="40"/>
      <c r="CER24" s="40"/>
      <c r="CES24" s="40"/>
      <c r="CET24" s="40"/>
      <c r="CEU24" s="40"/>
      <c r="CEV24" s="40"/>
      <c r="CEW24" s="40"/>
      <c r="CEX24" s="40"/>
      <c r="CEY24" s="40"/>
      <c r="CEZ24" s="40"/>
    </row>
    <row r="25" spans="1:2184" s="8" customFormat="1" ht="18" hidden="1" customHeight="1" x14ac:dyDescent="0.25">
      <c r="A25" s="86" t="s">
        <v>81</v>
      </c>
      <c r="B25" s="87"/>
      <c r="C25" s="88" t="s">
        <v>77</v>
      </c>
      <c r="D25" s="12"/>
      <c r="E25" s="5"/>
      <c r="F25" s="12"/>
      <c r="G25" s="42"/>
      <c r="H25" s="12"/>
      <c r="I25" s="43">
        <v>10</v>
      </c>
      <c r="J25" s="12"/>
      <c r="K25" s="43">
        <f>G25*I25</f>
        <v>0</v>
      </c>
      <c r="L25" s="89" t="s">
        <v>78</v>
      </c>
      <c r="M25" s="180" t="s">
        <v>79</v>
      </c>
      <c r="N25" s="180"/>
      <c r="O25" s="180"/>
      <c r="P25" s="36"/>
      <c r="Q25" s="13"/>
      <c r="R25" s="13"/>
      <c r="S25" s="13"/>
      <c r="T25" s="13"/>
      <c r="U25" s="13"/>
      <c r="V25" s="13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40"/>
      <c r="CEB25" s="40"/>
      <c r="CEC25" s="40"/>
      <c r="CED25" s="40"/>
      <c r="CEE25" s="40"/>
      <c r="CEF25" s="40"/>
      <c r="CEG25" s="40"/>
      <c r="CEH25" s="40"/>
      <c r="CEI25" s="40"/>
      <c r="CEJ25" s="40"/>
      <c r="CEK25" s="40"/>
      <c r="CEL25" s="40"/>
      <c r="CEM25" s="40"/>
      <c r="CEN25" s="40"/>
      <c r="CEO25" s="40"/>
      <c r="CEP25" s="40"/>
      <c r="CEQ25" s="40"/>
      <c r="CER25" s="40"/>
      <c r="CES25" s="40"/>
      <c r="CET25" s="40"/>
      <c r="CEU25" s="40"/>
      <c r="CEV25" s="40"/>
      <c r="CEW25" s="40"/>
      <c r="CEX25" s="40"/>
      <c r="CEY25" s="40"/>
      <c r="CEZ25" s="40"/>
    </row>
    <row r="26" spans="1:2184" s="8" customFormat="1" ht="9.9499999999999993" hidden="1" customHeight="1" x14ac:dyDescent="0.2">
      <c r="A26" s="12"/>
      <c r="B26" s="12"/>
      <c r="C26" s="12"/>
      <c r="D26" s="12"/>
      <c r="E26" s="5"/>
      <c r="F26" s="12"/>
      <c r="G26" s="90"/>
      <c r="H26" s="12"/>
      <c r="I26" s="90"/>
      <c r="J26" s="12"/>
      <c r="K26" s="44"/>
      <c r="L26" s="12"/>
      <c r="M26" s="45"/>
      <c r="N26" s="12"/>
      <c r="O26" s="45"/>
      <c r="P26" s="36"/>
      <c r="Q26" s="13"/>
      <c r="R26" s="13"/>
      <c r="S26" s="13"/>
      <c r="T26" s="13"/>
      <c r="U26" s="13"/>
      <c r="V26" s="13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40"/>
      <c r="CEB26" s="40"/>
      <c r="CEC26" s="40"/>
      <c r="CED26" s="40"/>
      <c r="CEE26" s="40"/>
      <c r="CEF26" s="40"/>
      <c r="CEG26" s="40"/>
      <c r="CEH26" s="40"/>
      <c r="CEI26" s="40"/>
      <c r="CEJ26" s="40"/>
      <c r="CEK26" s="40"/>
      <c r="CEL26" s="40"/>
      <c r="CEM26" s="40"/>
      <c r="CEN26" s="40"/>
      <c r="CEO26" s="40"/>
      <c r="CEP26" s="40"/>
      <c r="CEQ26" s="40"/>
      <c r="CER26" s="40"/>
      <c r="CES26" s="40"/>
      <c r="CET26" s="40"/>
      <c r="CEU26" s="40"/>
      <c r="CEV26" s="40"/>
      <c r="CEW26" s="40"/>
      <c r="CEX26" s="40"/>
      <c r="CEY26" s="40"/>
      <c r="CEZ26" s="40"/>
    </row>
    <row r="27" spans="1:2184" s="8" customFormat="1" ht="18" hidden="1" customHeight="1" x14ac:dyDescent="0.2">
      <c r="A27" s="177" t="s">
        <v>82</v>
      </c>
      <c r="B27" s="178"/>
      <c r="C27" s="178"/>
      <c r="D27" s="178"/>
      <c r="E27" s="179"/>
      <c r="F27" s="12"/>
      <c r="G27" s="5" t="s">
        <v>83</v>
      </c>
      <c r="H27" s="5"/>
      <c r="I27" s="5" t="s">
        <v>84</v>
      </c>
      <c r="J27" s="12"/>
      <c r="K27" s="5" t="s">
        <v>1</v>
      </c>
      <c r="L27" s="90"/>
      <c r="M27" s="5" t="s">
        <v>3</v>
      </c>
      <c r="N27" s="90"/>
      <c r="O27" s="12"/>
      <c r="P27" s="44"/>
      <c r="Q27" s="14"/>
      <c r="R27" s="15"/>
      <c r="S27" s="13"/>
      <c r="T27" s="13"/>
      <c r="U27" s="13"/>
      <c r="V27" s="13"/>
      <c r="W27" s="19"/>
      <c r="X27" s="19"/>
      <c r="Y27" s="19"/>
      <c r="Z27" s="19"/>
      <c r="AA27" s="1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</row>
    <row r="28" spans="1:2184" s="8" customFormat="1" ht="18" hidden="1" customHeight="1" thickBot="1" x14ac:dyDescent="0.25">
      <c r="A28" s="5"/>
      <c r="B28" s="5"/>
      <c r="C28" s="5"/>
      <c r="D28" s="5"/>
      <c r="E28" s="85" t="s">
        <v>85</v>
      </c>
      <c r="F28" s="51"/>
      <c r="G28" s="85" t="s">
        <v>2</v>
      </c>
      <c r="H28" s="85"/>
      <c r="I28" s="85" t="s">
        <v>2</v>
      </c>
      <c r="J28" s="51"/>
      <c r="K28" s="85" t="s">
        <v>2</v>
      </c>
      <c r="L28" s="91"/>
      <c r="M28" s="85" t="s">
        <v>0</v>
      </c>
      <c r="N28" s="91"/>
      <c r="O28" s="85" t="s">
        <v>4</v>
      </c>
      <c r="P28" s="44"/>
      <c r="Q28" s="14"/>
      <c r="R28" s="15"/>
      <c r="S28" s="13"/>
      <c r="T28" s="13"/>
      <c r="U28" s="13"/>
      <c r="V28" s="13"/>
      <c r="W28" s="19"/>
      <c r="X28" s="19"/>
      <c r="Y28" s="19"/>
      <c r="Z28" s="19"/>
      <c r="AA28" s="1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40"/>
      <c r="CEB28" s="40"/>
      <c r="CEC28" s="40"/>
      <c r="CED28" s="40"/>
      <c r="CEE28" s="40"/>
      <c r="CEF28" s="40"/>
      <c r="CEG28" s="40"/>
      <c r="CEH28" s="40"/>
      <c r="CEI28" s="40"/>
      <c r="CEJ28" s="40"/>
      <c r="CEK28" s="40"/>
      <c r="CEL28" s="40"/>
      <c r="CEM28" s="40"/>
      <c r="CEN28" s="40"/>
      <c r="CEO28" s="40"/>
      <c r="CEP28" s="40"/>
      <c r="CEQ28" s="40"/>
      <c r="CER28" s="40"/>
      <c r="CES28" s="40"/>
      <c r="CET28" s="40"/>
      <c r="CEU28" s="40"/>
      <c r="CEV28" s="40"/>
      <c r="CEW28" s="40"/>
      <c r="CEX28" s="40"/>
      <c r="CEY28" s="40"/>
      <c r="CEZ28" s="40"/>
    </row>
    <row r="29" spans="1:2184" s="8" customFormat="1" ht="9.9499999999999993" hidden="1" customHeight="1" x14ac:dyDescent="0.2">
      <c r="A29" s="12"/>
      <c r="B29" s="12"/>
      <c r="C29" s="12"/>
      <c r="D29" s="12"/>
      <c r="E29" s="5"/>
      <c r="F29" s="12"/>
      <c r="G29" s="12"/>
      <c r="H29" s="12"/>
      <c r="I29" s="12"/>
      <c r="J29" s="12"/>
      <c r="K29" s="44"/>
      <c r="L29" s="12"/>
      <c r="M29" s="45"/>
      <c r="N29" s="12"/>
      <c r="O29" s="45" t="s">
        <v>7</v>
      </c>
      <c r="P29" s="36"/>
      <c r="Q29" s="13"/>
      <c r="R29" s="13"/>
      <c r="S29" s="13"/>
      <c r="T29" s="13"/>
      <c r="U29" s="13"/>
      <c r="V29" s="13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40"/>
      <c r="CEB29" s="40"/>
      <c r="CEC29" s="40"/>
      <c r="CED29" s="40"/>
      <c r="CEE29" s="40"/>
      <c r="CEF29" s="40"/>
      <c r="CEG29" s="40"/>
      <c r="CEH29" s="40"/>
      <c r="CEI29" s="40"/>
      <c r="CEJ29" s="40"/>
      <c r="CEK29" s="40"/>
      <c r="CEL29" s="40"/>
      <c r="CEM29" s="40"/>
      <c r="CEN29" s="40"/>
      <c r="CEO29" s="40"/>
      <c r="CEP29" s="40"/>
      <c r="CEQ29" s="40"/>
      <c r="CER29" s="40"/>
      <c r="CES29" s="40"/>
      <c r="CET29" s="40"/>
      <c r="CEU29" s="40"/>
      <c r="CEV29" s="40"/>
      <c r="CEW29" s="40"/>
      <c r="CEX29" s="40"/>
      <c r="CEY29" s="40"/>
      <c r="CEZ29" s="40"/>
    </row>
    <row r="30" spans="1:2184" s="8" customFormat="1" ht="18" hidden="1" customHeight="1" x14ac:dyDescent="0.2">
      <c r="A30" s="46" t="s">
        <v>86</v>
      </c>
      <c r="B30" s="12"/>
      <c r="C30" s="46" t="s">
        <v>87</v>
      </c>
      <c r="D30" s="12"/>
      <c r="E30" s="47" t="s">
        <v>88</v>
      </c>
      <c r="F30" s="12"/>
      <c r="G30" s="42"/>
      <c r="H30" s="5"/>
      <c r="I30" s="42"/>
      <c r="J30" s="12"/>
      <c r="K30" s="48">
        <f>IF(AND(I30="",G30=""),0,IF(G30="",+I30,IF(I30="",+G30,+I30-G30+1)))</f>
        <v>0</v>
      </c>
      <c r="L30" s="12"/>
      <c r="M30" s="43">
        <v>10</v>
      </c>
      <c r="N30" s="12"/>
      <c r="O30" s="43">
        <f>IF(ISERROR(M30*K30),0,M30*K30)</f>
        <v>0</v>
      </c>
      <c r="P30" s="36"/>
      <c r="Q30" s="13"/>
      <c r="R30" s="13"/>
      <c r="S30" s="13"/>
      <c r="T30" s="13"/>
      <c r="U30" s="13"/>
      <c r="V30" s="13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40"/>
      <c r="CEB30" s="40"/>
      <c r="CEC30" s="40"/>
      <c r="CED30" s="40"/>
      <c r="CEE30" s="40"/>
      <c r="CEF30" s="40"/>
      <c r="CEG30" s="40"/>
      <c r="CEH30" s="40"/>
      <c r="CEI30" s="40"/>
      <c r="CEJ30" s="40"/>
      <c r="CEK30" s="40"/>
      <c r="CEL30" s="40"/>
      <c r="CEM30" s="40"/>
      <c r="CEN30" s="40"/>
      <c r="CEO30" s="40"/>
      <c r="CEP30" s="40"/>
      <c r="CEQ30" s="40"/>
      <c r="CER30" s="40"/>
      <c r="CES30" s="40"/>
      <c r="CET30" s="40"/>
      <c r="CEU30" s="40"/>
      <c r="CEV30" s="40"/>
      <c r="CEW30" s="40"/>
      <c r="CEX30" s="40"/>
      <c r="CEY30" s="40"/>
      <c r="CEZ30" s="40"/>
    </row>
    <row r="31" spans="1:2184" s="8" customFormat="1" ht="9.75" hidden="1" customHeight="1" x14ac:dyDescent="0.2">
      <c r="A31" s="12"/>
      <c r="B31" s="12"/>
      <c r="C31" s="12"/>
      <c r="D31" s="12"/>
      <c r="E31" s="5"/>
      <c r="F31" s="12"/>
      <c r="G31" s="49"/>
      <c r="H31" s="5"/>
      <c r="I31" s="49"/>
      <c r="J31" s="12"/>
      <c r="K31" s="49"/>
      <c r="L31" s="12"/>
      <c r="M31" s="45"/>
      <c r="N31" s="12"/>
      <c r="O31" s="45"/>
      <c r="P31" s="36"/>
      <c r="Q31" s="13"/>
      <c r="R31" s="13"/>
      <c r="S31" s="13"/>
      <c r="T31" s="13"/>
      <c r="U31" s="13"/>
      <c r="V31" s="13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40"/>
      <c r="CEB31" s="40"/>
      <c r="CEC31" s="40"/>
      <c r="CED31" s="40"/>
      <c r="CEE31" s="40"/>
      <c r="CEF31" s="40"/>
      <c r="CEG31" s="40"/>
      <c r="CEH31" s="40"/>
      <c r="CEI31" s="40"/>
      <c r="CEJ31" s="40"/>
      <c r="CEK31" s="40"/>
      <c r="CEL31" s="40"/>
      <c r="CEM31" s="40"/>
      <c r="CEN31" s="40"/>
      <c r="CEO31" s="40"/>
      <c r="CEP31" s="40"/>
      <c r="CEQ31" s="40"/>
      <c r="CER31" s="40"/>
      <c r="CES31" s="40"/>
      <c r="CET31" s="40"/>
      <c r="CEU31" s="40"/>
      <c r="CEV31" s="40"/>
      <c r="CEW31" s="40"/>
      <c r="CEX31" s="40"/>
      <c r="CEY31" s="40"/>
      <c r="CEZ31" s="40"/>
    </row>
    <row r="32" spans="1:2184" s="8" customFormat="1" ht="18" hidden="1" customHeight="1" x14ac:dyDescent="0.2">
      <c r="A32" s="46"/>
      <c r="B32" s="12"/>
      <c r="C32" s="46"/>
      <c r="D32" s="12"/>
      <c r="E32" s="47"/>
      <c r="F32" s="12"/>
      <c r="G32" s="42"/>
      <c r="H32" s="5"/>
      <c r="I32" s="42"/>
      <c r="J32" s="12"/>
      <c r="K32" s="48">
        <f>IF(AND(I32="",G32=""),0,IF(G32="",+I32,IF(I32="",+G32,+I32-G32+1)))</f>
        <v>0</v>
      </c>
      <c r="L32" s="12"/>
      <c r="M32" s="43">
        <v>10</v>
      </c>
      <c r="N32" s="12"/>
      <c r="O32" s="43">
        <f>IF(ISERROR(M32*K32),0,M32*K32)</f>
        <v>0</v>
      </c>
      <c r="P32" s="36"/>
      <c r="Q32" s="13"/>
      <c r="R32" s="13"/>
      <c r="S32" s="13"/>
      <c r="T32" s="13"/>
      <c r="U32" s="13"/>
      <c r="V32" s="13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40"/>
      <c r="CEB32" s="40"/>
      <c r="CEC32" s="40"/>
      <c r="CED32" s="40"/>
      <c r="CEE32" s="40"/>
      <c r="CEF32" s="40"/>
      <c r="CEG32" s="40"/>
      <c r="CEH32" s="40"/>
      <c r="CEI32" s="40"/>
      <c r="CEJ32" s="40"/>
      <c r="CEK32" s="40"/>
      <c r="CEL32" s="40"/>
      <c r="CEM32" s="40"/>
      <c r="CEN32" s="40"/>
      <c r="CEO32" s="40"/>
      <c r="CEP32" s="40"/>
      <c r="CEQ32" s="40"/>
      <c r="CER32" s="40"/>
      <c r="CES32" s="40"/>
      <c r="CET32" s="40"/>
      <c r="CEU32" s="40"/>
      <c r="CEV32" s="40"/>
      <c r="CEW32" s="40"/>
      <c r="CEX32" s="40"/>
      <c r="CEY32" s="40"/>
      <c r="CEZ32" s="40"/>
    </row>
    <row r="33" spans="1:2184" s="8" customFormat="1" ht="9.9499999999999993" hidden="1" customHeight="1" x14ac:dyDescent="0.2">
      <c r="A33" s="12"/>
      <c r="B33" s="12"/>
      <c r="C33" s="12"/>
      <c r="D33" s="12"/>
      <c r="E33" s="5"/>
      <c r="F33" s="12"/>
      <c r="G33" s="5"/>
      <c r="H33" s="5"/>
      <c r="I33" s="5"/>
      <c r="J33" s="12"/>
      <c r="K33" s="49"/>
      <c r="L33" s="12"/>
      <c r="M33" s="45"/>
      <c r="N33" s="12"/>
      <c r="O33" s="45" t="s">
        <v>7</v>
      </c>
      <c r="P33" s="36"/>
      <c r="Q33" s="13"/>
      <c r="R33" s="13"/>
      <c r="S33" s="13"/>
      <c r="T33" s="13"/>
      <c r="U33" s="13"/>
      <c r="V33" s="13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40"/>
      <c r="CEB33" s="40"/>
      <c r="CEC33" s="40"/>
      <c r="CED33" s="40"/>
      <c r="CEE33" s="40"/>
      <c r="CEF33" s="40"/>
      <c r="CEG33" s="40"/>
      <c r="CEH33" s="40"/>
      <c r="CEI33" s="40"/>
      <c r="CEJ33" s="40"/>
      <c r="CEK33" s="40"/>
      <c r="CEL33" s="40"/>
      <c r="CEM33" s="40"/>
      <c r="CEN33" s="40"/>
      <c r="CEO33" s="40"/>
      <c r="CEP33" s="40"/>
      <c r="CEQ33" s="40"/>
      <c r="CER33" s="40"/>
      <c r="CES33" s="40"/>
      <c r="CET33" s="40"/>
      <c r="CEU33" s="40"/>
      <c r="CEV33" s="40"/>
      <c r="CEW33" s="40"/>
      <c r="CEX33" s="40"/>
      <c r="CEY33" s="40"/>
      <c r="CEZ33" s="40"/>
    </row>
    <row r="34" spans="1:2184" s="8" customFormat="1" ht="18" hidden="1" customHeight="1" x14ac:dyDescent="0.2">
      <c r="A34" s="46"/>
      <c r="B34" s="12"/>
      <c r="C34" s="46"/>
      <c r="D34" s="12"/>
      <c r="E34" s="47"/>
      <c r="F34" s="12"/>
      <c r="G34" s="42"/>
      <c r="H34" s="5"/>
      <c r="I34" s="42"/>
      <c r="J34" s="12"/>
      <c r="K34" s="48">
        <f>IF(AND(I34="",G34=""),0,IF(G34="",+I34,IF(I34="",+G34,+I34-G34+1)))</f>
        <v>0</v>
      </c>
      <c r="L34" s="12"/>
      <c r="M34" s="43">
        <v>10</v>
      </c>
      <c r="N34" s="12"/>
      <c r="O34" s="43">
        <f>IF(ISERROR(M34*K34),0,M34*K34)</f>
        <v>0</v>
      </c>
      <c r="P34" s="36"/>
      <c r="Q34" s="13"/>
      <c r="R34" s="13"/>
      <c r="S34" s="13"/>
      <c r="T34" s="13"/>
      <c r="U34" s="13"/>
      <c r="V34" s="13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40"/>
      <c r="CEB34" s="40"/>
      <c r="CEC34" s="40"/>
      <c r="CED34" s="40"/>
      <c r="CEE34" s="40"/>
      <c r="CEF34" s="40"/>
      <c r="CEG34" s="40"/>
      <c r="CEH34" s="40"/>
      <c r="CEI34" s="40"/>
      <c r="CEJ34" s="40"/>
      <c r="CEK34" s="40"/>
      <c r="CEL34" s="40"/>
      <c r="CEM34" s="40"/>
      <c r="CEN34" s="40"/>
      <c r="CEO34" s="40"/>
      <c r="CEP34" s="40"/>
      <c r="CEQ34" s="40"/>
      <c r="CER34" s="40"/>
      <c r="CES34" s="40"/>
      <c r="CET34" s="40"/>
      <c r="CEU34" s="40"/>
      <c r="CEV34" s="40"/>
      <c r="CEW34" s="40"/>
      <c r="CEX34" s="40"/>
      <c r="CEY34" s="40"/>
      <c r="CEZ34" s="40"/>
    </row>
    <row r="35" spans="1:2184" s="8" customFormat="1" ht="9.9499999999999993" hidden="1" customHeight="1" x14ac:dyDescent="0.2">
      <c r="A35" s="12"/>
      <c r="B35" s="12"/>
      <c r="C35" s="12"/>
      <c r="D35" s="12"/>
      <c r="E35" s="5"/>
      <c r="F35" s="12"/>
      <c r="G35" s="5"/>
      <c r="H35" s="5"/>
      <c r="I35" s="5"/>
      <c r="J35" s="12"/>
      <c r="K35" s="49"/>
      <c r="L35" s="12"/>
      <c r="M35" s="45"/>
      <c r="N35" s="12"/>
      <c r="O35" s="45" t="s">
        <v>7</v>
      </c>
      <c r="P35" s="36"/>
      <c r="Q35" s="13"/>
      <c r="R35" s="13"/>
      <c r="S35" s="13"/>
      <c r="T35" s="13"/>
      <c r="U35" s="13"/>
      <c r="V35" s="13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40"/>
      <c r="CEB35" s="40"/>
      <c r="CEC35" s="40"/>
      <c r="CED35" s="40"/>
      <c r="CEE35" s="40"/>
      <c r="CEF35" s="40"/>
      <c r="CEG35" s="40"/>
      <c r="CEH35" s="40"/>
      <c r="CEI35" s="40"/>
      <c r="CEJ35" s="40"/>
      <c r="CEK35" s="40"/>
      <c r="CEL35" s="40"/>
      <c r="CEM35" s="40"/>
      <c r="CEN35" s="40"/>
      <c r="CEO35" s="40"/>
      <c r="CEP35" s="40"/>
      <c r="CEQ35" s="40"/>
      <c r="CER35" s="40"/>
      <c r="CES35" s="40"/>
      <c r="CET35" s="40"/>
      <c r="CEU35" s="40"/>
      <c r="CEV35" s="40"/>
      <c r="CEW35" s="40"/>
      <c r="CEX35" s="40"/>
      <c r="CEY35" s="40"/>
      <c r="CEZ35" s="40"/>
    </row>
    <row r="36" spans="1:2184" s="8" customFormat="1" ht="18" hidden="1" customHeight="1" x14ac:dyDescent="0.2">
      <c r="A36" s="46"/>
      <c r="B36" s="12"/>
      <c r="C36" s="46"/>
      <c r="D36" s="12"/>
      <c r="E36" s="47"/>
      <c r="F36" s="12"/>
      <c r="G36" s="42"/>
      <c r="H36" s="5"/>
      <c r="I36" s="42"/>
      <c r="J36" s="12"/>
      <c r="K36" s="48">
        <f>IF(AND(I36="",G36=""),0,IF(G36="",+I36,IF(I36="",+G36,+I36-G36+1)))</f>
        <v>0</v>
      </c>
      <c r="L36" s="12"/>
      <c r="M36" s="43">
        <v>10</v>
      </c>
      <c r="N36" s="12"/>
      <c r="O36" s="43">
        <f>IF(ISERROR(M36*K36),0,M36*K36)</f>
        <v>0</v>
      </c>
      <c r="P36" s="36"/>
      <c r="Q36" s="13"/>
      <c r="R36" s="13"/>
      <c r="S36" s="13"/>
      <c r="T36" s="13"/>
      <c r="U36" s="13"/>
      <c r="V36" s="13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40"/>
      <c r="CEB36" s="40"/>
      <c r="CEC36" s="40"/>
      <c r="CED36" s="40"/>
      <c r="CEE36" s="40"/>
      <c r="CEF36" s="40"/>
      <c r="CEG36" s="40"/>
      <c r="CEH36" s="40"/>
      <c r="CEI36" s="40"/>
      <c r="CEJ36" s="40"/>
      <c r="CEK36" s="40"/>
      <c r="CEL36" s="40"/>
      <c r="CEM36" s="40"/>
      <c r="CEN36" s="40"/>
      <c r="CEO36" s="40"/>
      <c r="CEP36" s="40"/>
      <c r="CEQ36" s="40"/>
      <c r="CER36" s="40"/>
      <c r="CES36" s="40"/>
      <c r="CET36" s="40"/>
      <c r="CEU36" s="40"/>
      <c r="CEV36" s="40"/>
      <c r="CEW36" s="40"/>
      <c r="CEX36" s="40"/>
      <c r="CEY36" s="40"/>
      <c r="CEZ36" s="40"/>
    </row>
    <row r="37" spans="1:2184" s="8" customFormat="1" ht="9.9499999999999993" hidden="1" customHeight="1" x14ac:dyDescent="0.2">
      <c r="A37" s="12"/>
      <c r="B37" s="12"/>
      <c r="C37" s="12"/>
      <c r="D37" s="12"/>
      <c r="E37" s="5"/>
      <c r="F37" s="12"/>
      <c r="G37" s="5"/>
      <c r="H37" s="5"/>
      <c r="I37" s="5"/>
      <c r="J37" s="12"/>
      <c r="K37" s="49"/>
      <c r="L37" s="12"/>
      <c r="M37" s="45"/>
      <c r="N37" s="12"/>
      <c r="O37" s="45" t="s">
        <v>7</v>
      </c>
      <c r="P37" s="36"/>
      <c r="Q37" s="13"/>
      <c r="R37" s="13"/>
      <c r="S37" s="13"/>
      <c r="T37" s="13"/>
      <c r="U37" s="13"/>
      <c r="V37" s="13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40"/>
      <c r="CEB37" s="40"/>
      <c r="CEC37" s="40"/>
      <c r="CED37" s="40"/>
      <c r="CEE37" s="40"/>
      <c r="CEF37" s="40"/>
      <c r="CEG37" s="40"/>
      <c r="CEH37" s="40"/>
      <c r="CEI37" s="40"/>
      <c r="CEJ37" s="40"/>
      <c r="CEK37" s="40"/>
      <c r="CEL37" s="40"/>
      <c r="CEM37" s="40"/>
      <c r="CEN37" s="40"/>
      <c r="CEO37" s="40"/>
      <c r="CEP37" s="40"/>
      <c r="CEQ37" s="40"/>
      <c r="CER37" s="40"/>
      <c r="CES37" s="40"/>
      <c r="CET37" s="40"/>
      <c r="CEU37" s="40"/>
      <c r="CEV37" s="40"/>
      <c r="CEW37" s="40"/>
      <c r="CEX37" s="40"/>
      <c r="CEY37" s="40"/>
      <c r="CEZ37" s="40"/>
    </row>
    <row r="38" spans="1:2184" s="8" customFormat="1" ht="18" hidden="1" customHeight="1" x14ac:dyDescent="0.2">
      <c r="A38" s="46"/>
      <c r="B38" s="12"/>
      <c r="C38" s="46"/>
      <c r="D38" s="12"/>
      <c r="E38" s="47"/>
      <c r="F38" s="12"/>
      <c r="G38" s="42"/>
      <c r="H38" s="5"/>
      <c r="I38" s="42"/>
      <c r="J38" s="12"/>
      <c r="K38" s="48">
        <f>IF(AND(I38="",G38=""),0,IF(G38="",+I38,IF(I38="",+G38,+I38-G38+1)))</f>
        <v>0</v>
      </c>
      <c r="L38" s="12"/>
      <c r="M38" s="43">
        <v>10</v>
      </c>
      <c r="N38" s="12"/>
      <c r="O38" s="43">
        <f>IF(ISERROR(M38*K38),0,M38*K38)</f>
        <v>0</v>
      </c>
      <c r="P38" s="36"/>
      <c r="Q38" s="13"/>
      <c r="R38" s="13"/>
      <c r="S38" s="13"/>
      <c r="T38" s="13"/>
      <c r="U38" s="13"/>
      <c r="V38" s="13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40"/>
      <c r="CEB38" s="40"/>
      <c r="CEC38" s="40"/>
      <c r="CED38" s="40"/>
      <c r="CEE38" s="40"/>
      <c r="CEF38" s="40"/>
      <c r="CEG38" s="40"/>
      <c r="CEH38" s="40"/>
      <c r="CEI38" s="40"/>
      <c r="CEJ38" s="40"/>
      <c r="CEK38" s="40"/>
      <c r="CEL38" s="40"/>
      <c r="CEM38" s="40"/>
      <c r="CEN38" s="40"/>
      <c r="CEO38" s="40"/>
      <c r="CEP38" s="40"/>
      <c r="CEQ38" s="40"/>
      <c r="CER38" s="40"/>
      <c r="CES38" s="40"/>
      <c r="CET38" s="40"/>
      <c r="CEU38" s="40"/>
      <c r="CEV38" s="40"/>
      <c r="CEW38" s="40"/>
      <c r="CEX38" s="40"/>
      <c r="CEY38" s="40"/>
      <c r="CEZ38" s="40"/>
    </row>
    <row r="39" spans="1:2184" s="8" customFormat="1" ht="9.9499999999999993" hidden="1" customHeight="1" x14ac:dyDescent="0.2">
      <c r="A39" s="12"/>
      <c r="B39" s="12"/>
      <c r="C39" s="12"/>
      <c r="D39" s="12"/>
      <c r="E39" s="5"/>
      <c r="F39" s="12"/>
      <c r="G39" s="49"/>
      <c r="H39" s="5"/>
      <c r="I39" s="49"/>
      <c r="J39" s="12"/>
      <c r="K39" s="49"/>
      <c r="L39" s="12"/>
      <c r="M39" s="45"/>
      <c r="N39" s="12"/>
      <c r="O39" s="45"/>
      <c r="P39" s="36"/>
      <c r="Q39" s="13"/>
      <c r="R39" s="13"/>
      <c r="S39" s="13"/>
      <c r="T39" s="13"/>
      <c r="U39" s="13"/>
      <c r="V39" s="13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40"/>
      <c r="CEB39" s="40"/>
      <c r="CEC39" s="40"/>
      <c r="CED39" s="40"/>
      <c r="CEE39" s="40"/>
      <c r="CEF39" s="40"/>
      <c r="CEG39" s="40"/>
      <c r="CEH39" s="40"/>
      <c r="CEI39" s="40"/>
      <c r="CEJ39" s="40"/>
      <c r="CEK39" s="40"/>
      <c r="CEL39" s="40"/>
      <c r="CEM39" s="40"/>
      <c r="CEN39" s="40"/>
      <c r="CEO39" s="40"/>
      <c r="CEP39" s="40"/>
      <c r="CEQ39" s="40"/>
      <c r="CER39" s="40"/>
      <c r="CES39" s="40"/>
      <c r="CET39" s="40"/>
      <c r="CEU39" s="40"/>
      <c r="CEV39" s="40"/>
      <c r="CEW39" s="40"/>
      <c r="CEX39" s="40"/>
      <c r="CEY39" s="40"/>
      <c r="CEZ39" s="40"/>
    </row>
    <row r="40" spans="1:2184" s="8" customFormat="1" ht="18" hidden="1" customHeight="1" x14ac:dyDescent="0.2">
      <c r="A40" s="46"/>
      <c r="B40" s="12"/>
      <c r="C40" s="46"/>
      <c r="D40" s="12"/>
      <c r="E40" s="47"/>
      <c r="F40" s="12"/>
      <c r="G40" s="42"/>
      <c r="H40" s="5"/>
      <c r="I40" s="42"/>
      <c r="J40" s="12"/>
      <c r="K40" s="48">
        <f>IF(AND(I40="",G40=""),0,IF(G40="",+I40,IF(I40="",+G40,+I40-G40+1)))</f>
        <v>0</v>
      </c>
      <c r="L40" s="12"/>
      <c r="M40" s="43">
        <v>10</v>
      </c>
      <c r="N40" s="12"/>
      <c r="O40" s="43">
        <f>IF(ISERROR(M40*K40),0,M40*K40)</f>
        <v>0</v>
      </c>
      <c r="P40" s="36"/>
      <c r="Q40" s="13"/>
      <c r="R40" s="13"/>
      <c r="S40" s="13"/>
      <c r="T40" s="13"/>
      <c r="U40" s="13"/>
      <c r="V40" s="13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40"/>
      <c r="CEB40" s="40"/>
      <c r="CEC40" s="40"/>
      <c r="CED40" s="40"/>
      <c r="CEE40" s="40"/>
      <c r="CEF40" s="40"/>
      <c r="CEG40" s="40"/>
      <c r="CEH40" s="40"/>
      <c r="CEI40" s="40"/>
      <c r="CEJ40" s="40"/>
      <c r="CEK40" s="40"/>
      <c r="CEL40" s="40"/>
      <c r="CEM40" s="40"/>
      <c r="CEN40" s="40"/>
      <c r="CEO40" s="40"/>
      <c r="CEP40" s="40"/>
      <c r="CEQ40" s="40"/>
      <c r="CER40" s="40"/>
      <c r="CES40" s="40"/>
      <c r="CET40" s="40"/>
      <c r="CEU40" s="40"/>
      <c r="CEV40" s="40"/>
      <c r="CEW40" s="40"/>
      <c r="CEX40" s="40"/>
      <c r="CEY40" s="40"/>
      <c r="CEZ40" s="40"/>
    </row>
    <row r="41" spans="1:2184" s="8" customFormat="1" ht="9.9499999999999993" hidden="1" customHeight="1" x14ac:dyDescent="0.2">
      <c r="A41" s="12"/>
      <c r="B41" s="12"/>
      <c r="C41" s="12"/>
      <c r="D41" s="12"/>
      <c r="E41" s="5"/>
      <c r="F41" s="12"/>
      <c r="G41" s="5"/>
      <c r="H41" s="5"/>
      <c r="I41" s="5"/>
      <c r="J41" s="12"/>
      <c r="K41" s="49"/>
      <c r="L41" s="12"/>
      <c r="M41" s="45"/>
      <c r="N41" s="12"/>
      <c r="O41" s="45" t="s">
        <v>7</v>
      </c>
      <c r="P41" s="36"/>
      <c r="Q41" s="13"/>
      <c r="R41" s="13"/>
      <c r="S41" s="13"/>
      <c r="T41" s="13"/>
      <c r="U41" s="13"/>
      <c r="V41" s="13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40"/>
      <c r="CEB41" s="40"/>
      <c r="CEC41" s="40"/>
      <c r="CED41" s="40"/>
      <c r="CEE41" s="40"/>
      <c r="CEF41" s="40"/>
      <c r="CEG41" s="40"/>
      <c r="CEH41" s="40"/>
      <c r="CEI41" s="40"/>
      <c r="CEJ41" s="40"/>
      <c r="CEK41" s="40"/>
      <c r="CEL41" s="40"/>
      <c r="CEM41" s="40"/>
      <c r="CEN41" s="40"/>
      <c r="CEO41" s="40"/>
      <c r="CEP41" s="40"/>
      <c r="CEQ41" s="40"/>
      <c r="CER41" s="40"/>
      <c r="CES41" s="40"/>
      <c r="CET41" s="40"/>
      <c r="CEU41" s="40"/>
      <c r="CEV41" s="40"/>
      <c r="CEW41" s="40"/>
      <c r="CEX41" s="40"/>
      <c r="CEY41" s="40"/>
      <c r="CEZ41" s="40"/>
    </row>
    <row r="42" spans="1:2184" s="8" customFormat="1" ht="18" hidden="1" customHeight="1" x14ac:dyDescent="0.2">
      <c r="A42" s="46"/>
      <c r="B42" s="12"/>
      <c r="C42" s="46"/>
      <c r="D42" s="12"/>
      <c r="E42" s="47"/>
      <c r="F42" s="12"/>
      <c r="G42" s="42"/>
      <c r="H42" s="5"/>
      <c r="I42" s="42"/>
      <c r="J42" s="12"/>
      <c r="K42" s="48">
        <f>IF(AND(I42="",G42=""),0,IF(G42="",+I42,IF(I42="",+G42,+I42-G42+1)))</f>
        <v>0</v>
      </c>
      <c r="L42" s="12"/>
      <c r="M42" s="43">
        <v>10</v>
      </c>
      <c r="N42" s="12"/>
      <c r="O42" s="43">
        <f>IF(ISERROR(M42*K42),0,M42*K42)</f>
        <v>0</v>
      </c>
      <c r="P42" s="36"/>
      <c r="Q42" s="13"/>
      <c r="R42" s="13"/>
      <c r="S42" s="13"/>
      <c r="T42" s="13"/>
      <c r="U42" s="13"/>
      <c r="V42" s="13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40"/>
      <c r="CEB42" s="40"/>
      <c r="CEC42" s="40"/>
      <c r="CED42" s="40"/>
      <c r="CEE42" s="40"/>
      <c r="CEF42" s="40"/>
      <c r="CEG42" s="40"/>
      <c r="CEH42" s="40"/>
      <c r="CEI42" s="40"/>
      <c r="CEJ42" s="40"/>
      <c r="CEK42" s="40"/>
      <c r="CEL42" s="40"/>
      <c r="CEM42" s="40"/>
      <c r="CEN42" s="40"/>
      <c r="CEO42" s="40"/>
      <c r="CEP42" s="40"/>
      <c r="CEQ42" s="40"/>
      <c r="CER42" s="40"/>
      <c r="CES42" s="40"/>
      <c r="CET42" s="40"/>
      <c r="CEU42" s="40"/>
      <c r="CEV42" s="40"/>
      <c r="CEW42" s="40"/>
      <c r="CEX42" s="40"/>
      <c r="CEY42" s="40"/>
      <c r="CEZ42" s="40"/>
    </row>
    <row r="43" spans="1:2184" s="8" customFormat="1" ht="9.9499999999999993" hidden="1" customHeight="1" x14ac:dyDescent="0.2">
      <c r="A43" s="12"/>
      <c r="B43" s="12"/>
      <c r="C43" s="12"/>
      <c r="D43" s="12"/>
      <c r="E43" s="5"/>
      <c r="F43" s="12"/>
      <c r="G43" s="90"/>
      <c r="H43" s="12"/>
      <c r="I43" s="90"/>
      <c r="J43" s="12"/>
      <c r="K43" s="44"/>
      <c r="L43" s="12"/>
      <c r="M43" s="45"/>
      <c r="N43" s="12"/>
      <c r="O43" s="45"/>
      <c r="P43" s="36"/>
      <c r="Q43" s="13"/>
      <c r="R43" s="13"/>
      <c r="S43" s="13"/>
      <c r="T43" s="13"/>
      <c r="U43" s="13"/>
      <c r="V43" s="13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  <c r="BVE43" s="9"/>
      <c r="BVF43" s="9"/>
      <c r="BVG43" s="9"/>
      <c r="BVH43" s="9"/>
      <c r="BVI43" s="9"/>
      <c r="BVJ43" s="9"/>
      <c r="BVK43" s="9"/>
      <c r="BVL43" s="9"/>
      <c r="BVM43" s="9"/>
      <c r="BVN43" s="9"/>
      <c r="BVO43" s="9"/>
      <c r="BVP43" s="9"/>
      <c r="BVQ43" s="9"/>
      <c r="BVR43" s="9"/>
      <c r="BVS43" s="9"/>
      <c r="BVT43" s="9"/>
      <c r="BVU43" s="9"/>
      <c r="BVV43" s="9"/>
      <c r="BVW43" s="9"/>
      <c r="BVX43" s="9"/>
      <c r="BVY43" s="9"/>
      <c r="BVZ43" s="9"/>
      <c r="BWA43" s="9"/>
      <c r="BWB43" s="9"/>
      <c r="BWC43" s="9"/>
      <c r="BWD43" s="9"/>
      <c r="BWE43" s="9"/>
      <c r="BWF43" s="9"/>
      <c r="BWG43" s="9"/>
      <c r="BWH43" s="9"/>
      <c r="BWI43" s="9"/>
      <c r="BWJ43" s="9"/>
      <c r="BWK43" s="9"/>
      <c r="BWL43" s="9"/>
      <c r="BWM43" s="9"/>
      <c r="BWN43" s="9"/>
      <c r="BWO43" s="9"/>
      <c r="BWP43" s="9"/>
      <c r="BWQ43" s="9"/>
      <c r="BWR43" s="9"/>
      <c r="BWS43" s="9"/>
      <c r="BWT43" s="9"/>
      <c r="BWU43" s="9"/>
      <c r="BWV43" s="9"/>
      <c r="BWW43" s="9"/>
      <c r="BWX43" s="9"/>
      <c r="BWY43" s="9"/>
      <c r="BWZ43" s="9"/>
      <c r="BXA43" s="9"/>
      <c r="BXB43" s="9"/>
      <c r="BXC43" s="9"/>
      <c r="BXD43" s="9"/>
      <c r="BXE43" s="9"/>
      <c r="BXF43" s="9"/>
      <c r="BXG43" s="9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9"/>
      <c r="BYM43" s="9"/>
      <c r="BYN43" s="9"/>
      <c r="BYO43" s="9"/>
      <c r="BYP43" s="9"/>
      <c r="BYQ43" s="9"/>
      <c r="BYR43" s="9"/>
      <c r="BYS43" s="9"/>
      <c r="BYT43" s="9"/>
      <c r="BYU43" s="9"/>
      <c r="BYV43" s="9"/>
      <c r="BYW43" s="9"/>
      <c r="BYX43" s="9"/>
      <c r="BYY43" s="9"/>
      <c r="BYZ43" s="9"/>
      <c r="BZA43" s="9"/>
      <c r="BZB43" s="9"/>
      <c r="BZC43" s="9"/>
      <c r="BZD43" s="9"/>
      <c r="BZE43" s="9"/>
      <c r="BZF43" s="9"/>
      <c r="BZG43" s="9"/>
      <c r="BZH43" s="9"/>
      <c r="BZI43" s="9"/>
      <c r="BZJ43" s="9"/>
      <c r="BZK43" s="9"/>
      <c r="BZL43" s="9"/>
      <c r="BZM43" s="9"/>
      <c r="BZN43" s="9"/>
      <c r="BZO43" s="9"/>
      <c r="BZP43" s="9"/>
      <c r="BZQ43" s="9"/>
      <c r="BZR43" s="9"/>
      <c r="BZS43" s="9"/>
      <c r="BZT43" s="9"/>
      <c r="BZU43" s="9"/>
      <c r="BZV43" s="9"/>
      <c r="BZW43" s="9"/>
      <c r="BZX43" s="9"/>
      <c r="BZY43" s="9"/>
      <c r="BZZ43" s="9"/>
      <c r="CAA43" s="9"/>
      <c r="CAB43" s="9"/>
      <c r="CAC43" s="9"/>
      <c r="CAD43" s="9"/>
      <c r="CAE43" s="9"/>
      <c r="CAF43" s="9"/>
      <c r="CAG43" s="9"/>
      <c r="CAH43" s="9"/>
      <c r="CAI43" s="9"/>
      <c r="CAJ43" s="9"/>
      <c r="CAK43" s="9"/>
      <c r="CAL43" s="9"/>
      <c r="CAM43" s="9"/>
      <c r="CAN43" s="9"/>
      <c r="CAO43" s="9"/>
      <c r="CAP43" s="9"/>
      <c r="CAQ43" s="9"/>
      <c r="CAR43" s="9"/>
      <c r="CAS43" s="9"/>
      <c r="CAT43" s="9"/>
      <c r="CAU43" s="9"/>
      <c r="CAV43" s="9"/>
      <c r="CAW43" s="9"/>
      <c r="CAX43" s="9"/>
      <c r="CAY43" s="9"/>
      <c r="CAZ43" s="9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9"/>
      <c r="CCF43" s="9"/>
      <c r="CCG43" s="9"/>
      <c r="CCH43" s="9"/>
      <c r="CCI43" s="9"/>
      <c r="CCJ43" s="9"/>
      <c r="CCK43" s="9"/>
      <c r="CCL43" s="9"/>
      <c r="CCM43" s="9"/>
      <c r="CCN43" s="9"/>
      <c r="CCO43" s="9"/>
      <c r="CCP43" s="9"/>
      <c r="CCQ43" s="9"/>
      <c r="CCR43" s="9"/>
      <c r="CCS43" s="9"/>
      <c r="CCT43" s="9"/>
      <c r="CCU43" s="9"/>
      <c r="CCV43" s="9"/>
      <c r="CCW43" s="9"/>
      <c r="CCX43" s="9"/>
      <c r="CCY43" s="9"/>
      <c r="CCZ43" s="9"/>
      <c r="CDA43" s="9"/>
      <c r="CDB43" s="9"/>
      <c r="CDC43" s="9"/>
      <c r="CDD43" s="9"/>
      <c r="CDE43" s="9"/>
      <c r="CDF43" s="9"/>
      <c r="CDG43" s="9"/>
      <c r="CDH43" s="9"/>
      <c r="CDI43" s="9"/>
      <c r="CDJ43" s="9"/>
      <c r="CDK43" s="9"/>
      <c r="CDL43" s="9"/>
      <c r="CDM43" s="9"/>
      <c r="CDN43" s="9"/>
      <c r="CDO43" s="9"/>
      <c r="CDP43" s="9"/>
      <c r="CDQ43" s="9"/>
      <c r="CDR43" s="9"/>
      <c r="CDS43" s="9"/>
      <c r="CDT43" s="9"/>
      <c r="CDU43" s="9"/>
      <c r="CDV43" s="9"/>
      <c r="CDW43" s="9"/>
      <c r="CDX43" s="9"/>
      <c r="CDY43" s="9"/>
      <c r="CDZ43" s="9"/>
      <c r="CEA43" s="40"/>
      <c r="CEB43" s="40"/>
      <c r="CEC43" s="40"/>
      <c r="CED43" s="40"/>
      <c r="CEE43" s="40"/>
      <c r="CEF43" s="40"/>
      <c r="CEG43" s="40"/>
      <c r="CEH43" s="40"/>
      <c r="CEI43" s="40"/>
      <c r="CEJ43" s="40"/>
      <c r="CEK43" s="40"/>
      <c r="CEL43" s="40"/>
      <c r="CEM43" s="40"/>
      <c r="CEN43" s="40"/>
      <c r="CEO43" s="40"/>
      <c r="CEP43" s="40"/>
      <c r="CEQ43" s="40"/>
      <c r="CER43" s="40"/>
      <c r="CES43" s="40"/>
      <c r="CET43" s="40"/>
      <c r="CEU43" s="40"/>
      <c r="CEV43" s="40"/>
      <c r="CEW43" s="40"/>
      <c r="CEX43" s="40"/>
      <c r="CEY43" s="40"/>
      <c r="CEZ43" s="40"/>
    </row>
    <row r="44" spans="1:2184" s="8" customFormat="1" ht="18" hidden="1" customHeight="1" x14ac:dyDescent="0.2">
      <c r="A44" s="12"/>
      <c r="B44" s="12"/>
      <c r="C44" s="12"/>
      <c r="D44" s="12"/>
      <c r="E44" s="5"/>
      <c r="F44" s="12"/>
      <c r="G44" s="122" t="s">
        <v>89</v>
      </c>
      <c r="H44" s="122"/>
      <c r="I44" s="122"/>
      <c r="J44" s="12"/>
      <c r="K44" s="48">
        <f>SUM(K30:K42)</f>
        <v>0</v>
      </c>
      <c r="L44" s="12"/>
      <c r="M44" s="45"/>
      <c r="N44" s="12"/>
      <c r="O44" s="45"/>
      <c r="P44" s="36"/>
      <c r="Q44" s="13"/>
      <c r="R44" s="13"/>
      <c r="S44" s="13"/>
      <c r="T44" s="13"/>
      <c r="U44" s="13"/>
      <c r="V44" s="13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40"/>
      <c r="CEB44" s="40"/>
      <c r="CEC44" s="40"/>
      <c r="CED44" s="40"/>
      <c r="CEE44" s="40"/>
      <c r="CEF44" s="40"/>
      <c r="CEG44" s="40"/>
      <c r="CEH44" s="40"/>
      <c r="CEI44" s="40"/>
      <c r="CEJ44" s="40"/>
      <c r="CEK44" s="40"/>
      <c r="CEL44" s="40"/>
      <c r="CEM44" s="40"/>
      <c r="CEN44" s="40"/>
      <c r="CEO44" s="40"/>
      <c r="CEP44" s="40"/>
      <c r="CEQ44" s="40"/>
      <c r="CER44" s="40"/>
      <c r="CES44" s="40"/>
      <c r="CET44" s="40"/>
      <c r="CEU44" s="40"/>
      <c r="CEV44" s="40"/>
      <c r="CEW44" s="40"/>
      <c r="CEX44" s="40"/>
      <c r="CEY44" s="40"/>
      <c r="CEZ44" s="40"/>
    </row>
    <row r="45" spans="1:2184" s="8" customFormat="1" ht="8.25" hidden="1" customHeight="1" thickBot="1" x14ac:dyDescent="0.25">
      <c r="A45" s="51"/>
      <c r="B45" s="51"/>
      <c r="C45" s="51"/>
      <c r="D45" s="57"/>
      <c r="E45" s="51"/>
      <c r="F45" s="51"/>
      <c r="G45" s="51"/>
      <c r="H45" s="51"/>
      <c r="I45" s="51"/>
      <c r="J45" s="51"/>
      <c r="K45" s="50"/>
      <c r="L45" s="51"/>
      <c r="M45" s="52"/>
      <c r="N45" s="51"/>
      <c r="O45" s="52"/>
      <c r="P45" s="36"/>
      <c r="Q45" s="13"/>
      <c r="R45" s="13"/>
      <c r="S45" s="13"/>
      <c r="T45" s="13"/>
      <c r="U45" s="13"/>
      <c r="V45" s="13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9"/>
      <c r="BRA45" s="9"/>
      <c r="BRB45" s="9"/>
      <c r="BRC45" s="9"/>
      <c r="BRD45" s="9"/>
      <c r="BRE45" s="9"/>
      <c r="BRF45" s="9"/>
      <c r="BRG45" s="9"/>
      <c r="BRH45" s="9"/>
      <c r="BRI45" s="9"/>
      <c r="BRJ45" s="9"/>
      <c r="BRK45" s="9"/>
      <c r="BRL45" s="9"/>
      <c r="BRM45" s="9"/>
      <c r="BRN45" s="9"/>
      <c r="BRO45" s="9"/>
      <c r="BRP45" s="9"/>
      <c r="BRQ45" s="9"/>
      <c r="BRR45" s="9"/>
      <c r="BRS45" s="9"/>
      <c r="BRT45" s="9"/>
      <c r="BRU45" s="9"/>
      <c r="BRV45" s="9"/>
      <c r="BRW45" s="9"/>
      <c r="BRX45" s="9"/>
      <c r="BRY45" s="9"/>
      <c r="BRZ45" s="9"/>
      <c r="BSA45" s="9"/>
      <c r="BSB45" s="9"/>
      <c r="BSC45" s="9"/>
      <c r="BSD45" s="9"/>
      <c r="BSE45" s="9"/>
      <c r="BSF45" s="9"/>
      <c r="BSG45" s="9"/>
      <c r="BSH45" s="9"/>
      <c r="BSI45" s="9"/>
      <c r="BSJ45" s="9"/>
      <c r="BSK45" s="9"/>
      <c r="BSL45" s="9"/>
      <c r="BSM45" s="9"/>
      <c r="BSN45" s="9"/>
      <c r="BSO45" s="9"/>
      <c r="BSP45" s="9"/>
      <c r="BSQ45" s="9"/>
      <c r="BSR45" s="9"/>
      <c r="BSS45" s="9"/>
      <c r="BST45" s="9"/>
      <c r="BSU45" s="9"/>
      <c r="BSV45" s="9"/>
      <c r="BSW45" s="9"/>
      <c r="BSX45" s="9"/>
      <c r="BSY45" s="9"/>
      <c r="BSZ45" s="9"/>
      <c r="BTA45" s="9"/>
      <c r="BTB45" s="9"/>
      <c r="BTC45" s="9"/>
      <c r="BTD45" s="9"/>
      <c r="BTE45" s="9"/>
      <c r="BTF45" s="9"/>
      <c r="BTG45" s="9"/>
      <c r="BTH45" s="9"/>
      <c r="BTI45" s="9"/>
      <c r="BTJ45" s="9"/>
      <c r="BTK45" s="9"/>
      <c r="BTL45" s="9"/>
      <c r="BTM45" s="9"/>
      <c r="BTN45" s="9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9"/>
      <c r="BUT45" s="9"/>
      <c r="BUU45" s="9"/>
      <c r="BUV45" s="9"/>
      <c r="BUW45" s="9"/>
      <c r="BUX45" s="9"/>
      <c r="BUY45" s="9"/>
      <c r="BUZ45" s="9"/>
      <c r="BVA45" s="9"/>
      <c r="BVB45" s="9"/>
      <c r="BVC45" s="9"/>
      <c r="BVD45" s="9"/>
      <c r="BVE45" s="9"/>
      <c r="BVF45" s="9"/>
      <c r="BVG45" s="9"/>
      <c r="BVH45" s="9"/>
      <c r="BVI45" s="9"/>
      <c r="BVJ45" s="9"/>
      <c r="BVK45" s="9"/>
      <c r="BVL45" s="9"/>
      <c r="BVM45" s="9"/>
      <c r="BVN45" s="9"/>
      <c r="BVO45" s="9"/>
      <c r="BVP45" s="9"/>
      <c r="BVQ45" s="9"/>
      <c r="BVR45" s="9"/>
      <c r="BVS45" s="9"/>
      <c r="BVT45" s="9"/>
      <c r="BVU45" s="9"/>
      <c r="BVV45" s="9"/>
      <c r="BVW45" s="9"/>
      <c r="BVX45" s="9"/>
      <c r="BVY45" s="9"/>
      <c r="BVZ45" s="9"/>
      <c r="BWA45" s="9"/>
      <c r="BWB45" s="9"/>
      <c r="BWC45" s="9"/>
      <c r="BWD45" s="9"/>
      <c r="BWE45" s="9"/>
      <c r="BWF45" s="9"/>
      <c r="BWG45" s="9"/>
      <c r="BWH45" s="9"/>
      <c r="BWI45" s="9"/>
      <c r="BWJ45" s="9"/>
      <c r="BWK45" s="9"/>
      <c r="BWL45" s="9"/>
      <c r="BWM45" s="9"/>
      <c r="BWN45" s="9"/>
      <c r="BWO45" s="9"/>
      <c r="BWP45" s="9"/>
      <c r="BWQ45" s="9"/>
      <c r="BWR45" s="9"/>
      <c r="BWS45" s="9"/>
      <c r="BWT45" s="9"/>
      <c r="BWU45" s="9"/>
      <c r="BWV45" s="9"/>
      <c r="BWW45" s="9"/>
      <c r="BWX45" s="9"/>
      <c r="BWY45" s="9"/>
      <c r="BWZ45" s="9"/>
      <c r="BXA45" s="9"/>
      <c r="BXB45" s="9"/>
      <c r="BXC45" s="9"/>
      <c r="BXD45" s="9"/>
      <c r="BXE45" s="9"/>
      <c r="BXF45" s="9"/>
      <c r="BXG45" s="9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9"/>
      <c r="BYM45" s="9"/>
      <c r="BYN45" s="9"/>
      <c r="BYO45" s="9"/>
      <c r="BYP45" s="9"/>
      <c r="BYQ45" s="9"/>
      <c r="BYR45" s="9"/>
      <c r="BYS45" s="9"/>
      <c r="BYT45" s="9"/>
      <c r="BYU45" s="9"/>
      <c r="BYV45" s="9"/>
      <c r="BYW45" s="9"/>
      <c r="BYX45" s="9"/>
      <c r="BYY45" s="9"/>
      <c r="BYZ45" s="9"/>
      <c r="BZA45" s="9"/>
      <c r="BZB45" s="9"/>
      <c r="BZC45" s="9"/>
      <c r="BZD45" s="9"/>
      <c r="BZE45" s="9"/>
      <c r="BZF45" s="9"/>
      <c r="BZG45" s="9"/>
      <c r="BZH45" s="9"/>
      <c r="BZI45" s="9"/>
      <c r="BZJ45" s="9"/>
      <c r="BZK45" s="9"/>
      <c r="BZL45" s="9"/>
      <c r="BZM45" s="9"/>
      <c r="BZN45" s="9"/>
      <c r="BZO45" s="9"/>
      <c r="BZP45" s="9"/>
      <c r="BZQ45" s="9"/>
      <c r="BZR45" s="9"/>
      <c r="BZS45" s="9"/>
      <c r="BZT45" s="9"/>
      <c r="BZU45" s="9"/>
      <c r="BZV45" s="9"/>
      <c r="BZW45" s="9"/>
      <c r="BZX45" s="9"/>
      <c r="BZY45" s="9"/>
      <c r="BZZ45" s="9"/>
      <c r="CAA45" s="9"/>
      <c r="CAB45" s="9"/>
      <c r="CAC45" s="9"/>
      <c r="CAD45" s="9"/>
      <c r="CAE45" s="9"/>
      <c r="CAF45" s="9"/>
      <c r="CAG45" s="9"/>
      <c r="CAH45" s="9"/>
      <c r="CAI45" s="9"/>
      <c r="CAJ45" s="9"/>
      <c r="CAK45" s="9"/>
      <c r="CAL45" s="9"/>
      <c r="CAM45" s="9"/>
      <c r="CAN45" s="9"/>
      <c r="CAO45" s="9"/>
      <c r="CAP45" s="9"/>
      <c r="CAQ45" s="9"/>
      <c r="CAR45" s="9"/>
      <c r="CAS45" s="9"/>
      <c r="CAT45" s="9"/>
      <c r="CAU45" s="9"/>
      <c r="CAV45" s="9"/>
      <c r="CAW45" s="9"/>
      <c r="CAX45" s="9"/>
      <c r="CAY45" s="9"/>
      <c r="CAZ45" s="9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9"/>
      <c r="CCF45" s="9"/>
      <c r="CCG45" s="9"/>
      <c r="CCH45" s="9"/>
      <c r="CCI45" s="9"/>
      <c r="CCJ45" s="9"/>
      <c r="CCK45" s="9"/>
      <c r="CCL45" s="9"/>
      <c r="CCM45" s="9"/>
      <c r="CCN45" s="9"/>
      <c r="CCO45" s="9"/>
      <c r="CCP45" s="9"/>
      <c r="CCQ45" s="9"/>
      <c r="CCR45" s="9"/>
      <c r="CCS45" s="9"/>
      <c r="CCT45" s="9"/>
      <c r="CCU45" s="9"/>
      <c r="CCV45" s="9"/>
      <c r="CCW45" s="9"/>
      <c r="CCX45" s="9"/>
      <c r="CCY45" s="9"/>
      <c r="CCZ45" s="9"/>
      <c r="CDA45" s="9"/>
      <c r="CDB45" s="9"/>
      <c r="CDC45" s="9"/>
      <c r="CDD45" s="9"/>
      <c r="CDE45" s="9"/>
      <c r="CDF45" s="9"/>
      <c r="CDG45" s="9"/>
      <c r="CDH45" s="9"/>
      <c r="CDI45" s="9"/>
      <c r="CDJ45" s="9"/>
      <c r="CDK45" s="9"/>
      <c r="CDL45" s="9"/>
      <c r="CDM45" s="9"/>
      <c r="CDN45" s="9"/>
      <c r="CDO45" s="9"/>
      <c r="CDP45" s="9"/>
      <c r="CDQ45" s="9"/>
      <c r="CDR45" s="9"/>
      <c r="CDS45" s="9"/>
      <c r="CDT45" s="9"/>
      <c r="CDU45" s="9"/>
      <c r="CDV45" s="9"/>
      <c r="CDW45" s="9"/>
      <c r="CDX45" s="9"/>
      <c r="CDY45" s="9"/>
      <c r="CDZ45" s="9"/>
      <c r="CEA45" s="40"/>
      <c r="CEB45" s="40"/>
      <c r="CEC45" s="40"/>
      <c r="CED45" s="40"/>
      <c r="CEE45" s="40"/>
      <c r="CEF45" s="40"/>
      <c r="CEG45" s="40"/>
      <c r="CEH45" s="40"/>
      <c r="CEI45" s="40"/>
      <c r="CEJ45" s="40"/>
      <c r="CEK45" s="40"/>
      <c r="CEL45" s="40"/>
      <c r="CEM45" s="40"/>
      <c r="CEN45" s="40"/>
      <c r="CEO45" s="40"/>
      <c r="CEP45" s="40"/>
      <c r="CEQ45" s="40"/>
      <c r="CER45" s="40"/>
      <c r="CES45" s="40"/>
      <c r="CET45" s="40"/>
      <c r="CEU45" s="40"/>
      <c r="CEV45" s="40"/>
      <c r="CEW45" s="40"/>
      <c r="CEX45" s="40"/>
      <c r="CEY45" s="40"/>
      <c r="CEZ45" s="40"/>
    </row>
    <row r="46" spans="1:2184" s="8" customFormat="1" ht="15.75" hidden="1" customHeight="1" x14ac:dyDescent="0.2">
      <c r="A46" s="12"/>
      <c r="B46" s="12"/>
      <c r="C46" s="12"/>
      <c r="D46" s="40"/>
      <c r="E46" s="5"/>
      <c r="F46" s="12"/>
      <c r="G46" s="12"/>
      <c r="H46" s="12"/>
      <c r="I46" s="12"/>
      <c r="J46" s="12"/>
      <c r="K46" s="44"/>
      <c r="L46" s="12"/>
      <c r="M46" s="45"/>
      <c r="N46" s="12"/>
      <c r="O46" s="45"/>
      <c r="P46" s="36"/>
      <c r="Q46" s="13"/>
      <c r="R46" s="13"/>
      <c r="S46" s="13"/>
      <c r="T46" s="13"/>
      <c r="U46" s="13"/>
      <c r="V46" s="13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9"/>
      <c r="BRA46" s="9"/>
      <c r="BRB46" s="9"/>
      <c r="BRC46" s="9"/>
      <c r="BRD46" s="9"/>
      <c r="BRE46" s="9"/>
      <c r="BRF46" s="9"/>
      <c r="BRG46" s="9"/>
      <c r="BRH46" s="9"/>
      <c r="BRI46" s="9"/>
      <c r="BRJ46" s="9"/>
      <c r="BRK46" s="9"/>
      <c r="BRL46" s="9"/>
      <c r="BRM46" s="9"/>
      <c r="BRN46" s="9"/>
      <c r="BRO46" s="9"/>
      <c r="BRP46" s="9"/>
      <c r="BRQ46" s="9"/>
      <c r="BRR46" s="9"/>
      <c r="BRS46" s="9"/>
      <c r="BRT46" s="9"/>
      <c r="BRU46" s="9"/>
      <c r="BRV46" s="9"/>
      <c r="BRW46" s="9"/>
      <c r="BRX46" s="9"/>
      <c r="BRY46" s="9"/>
      <c r="BRZ46" s="9"/>
      <c r="BSA46" s="9"/>
      <c r="BSB46" s="9"/>
      <c r="BSC46" s="9"/>
      <c r="BSD46" s="9"/>
      <c r="BSE46" s="9"/>
      <c r="BSF46" s="9"/>
      <c r="BSG46" s="9"/>
      <c r="BSH46" s="9"/>
      <c r="BSI46" s="9"/>
      <c r="BSJ46" s="9"/>
      <c r="BSK46" s="9"/>
      <c r="BSL46" s="9"/>
      <c r="BSM46" s="9"/>
      <c r="BSN46" s="9"/>
      <c r="BSO46" s="9"/>
      <c r="BSP46" s="9"/>
      <c r="BSQ46" s="9"/>
      <c r="BSR46" s="9"/>
      <c r="BSS46" s="9"/>
      <c r="BST46" s="9"/>
      <c r="BSU46" s="9"/>
      <c r="BSV46" s="9"/>
      <c r="BSW46" s="9"/>
      <c r="BSX46" s="9"/>
      <c r="BSY46" s="9"/>
      <c r="BSZ46" s="9"/>
      <c r="BTA46" s="9"/>
      <c r="BTB46" s="9"/>
      <c r="BTC46" s="9"/>
      <c r="BTD46" s="9"/>
      <c r="BTE46" s="9"/>
      <c r="BTF46" s="9"/>
      <c r="BTG46" s="9"/>
      <c r="BTH46" s="9"/>
      <c r="BTI46" s="9"/>
      <c r="BTJ46" s="9"/>
      <c r="BTK46" s="9"/>
      <c r="BTL46" s="9"/>
      <c r="BTM46" s="9"/>
      <c r="BTN46" s="9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9"/>
      <c r="BUT46" s="9"/>
      <c r="BUU46" s="9"/>
      <c r="BUV46" s="9"/>
      <c r="BUW46" s="9"/>
      <c r="BUX46" s="9"/>
      <c r="BUY46" s="9"/>
      <c r="BUZ46" s="9"/>
      <c r="BVA46" s="9"/>
      <c r="BVB46" s="9"/>
      <c r="BVC46" s="9"/>
      <c r="BVD46" s="9"/>
      <c r="BVE46" s="9"/>
      <c r="BVF46" s="9"/>
      <c r="BVG46" s="9"/>
      <c r="BVH46" s="9"/>
      <c r="BVI46" s="9"/>
      <c r="BVJ46" s="9"/>
      <c r="BVK46" s="9"/>
      <c r="BVL46" s="9"/>
      <c r="BVM46" s="9"/>
      <c r="BVN46" s="9"/>
      <c r="BVO46" s="9"/>
      <c r="BVP46" s="9"/>
      <c r="BVQ46" s="9"/>
      <c r="BVR46" s="9"/>
      <c r="BVS46" s="9"/>
      <c r="BVT46" s="9"/>
      <c r="BVU46" s="9"/>
      <c r="BVV46" s="9"/>
      <c r="BVW46" s="9"/>
      <c r="BVX46" s="9"/>
      <c r="BVY46" s="9"/>
      <c r="BVZ46" s="9"/>
      <c r="BWA46" s="9"/>
      <c r="BWB46" s="9"/>
      <c r="BWC46" s="9"/>
      <c r="BWD46" s="9"/>
      <c r="BWE46" s="9"/>
      <c r="BWF46" s="9"/>
      <c r="BWG46" s="9"/>
      <c r="BWH46" s="9"/>
      <c r="BWI46" s="9"/>
      <c r="BWJ46" s="9"/>
      <c r="BWK46" s="9"/>
      <c r="BWL46" s="9"/>
      <c r="BWM46" s="9"/>
      <c r="BWN46" s="9"/>
      <c r="BWO46" s="9"/>
      <c r="BWP46" s="9"/>
      <c r="BWQ46" s="9"/>
      <c r="BWR46" s="9"/>
      <c r="BWS46" s="9"/>
      <c r="BWT46" s="9"/>
      <c r="BWU46" s="9"/>
      <c r="BWV46" s="9"/>
      <c r="BWW46" s="9"/>
      <c r="BWX46" s="9"/>
      <c r="BWY46" s="9"/>
      <c r="BWZ46" s="9"/>
      <c r="BXA46" s="9"/>
      <c r="BXB46" s="9"/>
      <c r="BXC46" s="9"/>
      <c r="BXD46" s="9"/>
      <c r="BXE46" s="9"/>
      <c r="BXF46" s="9"/>
      <c r="BXG46" s="9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9"/>
      <c r="BYM46" s="9"/>
      <c r="BYN46" s="9"/>
      <c r="BYO46" s="9"/>
      <c r="BYP46" s="9"/>
      <c r="BYQ46" s="9"/>
      <c r="BYR46" s="9"/>
      <c r="BYS46" s="9"/>
      <c r="BYT46" s="9"/>
      <c r="BYU46" s="9"/>
      <c r="BYV46" s="9"/>
      <c r="BYW46" s="9"/>
      <c r="BYX46" s="9"/>
      <c r="BYY46" s="9"/>
      <c r="BYZ46" s="9"/>
      <c r="BZA46" s="9"/>
      <c r="BZB46" s="9"/>
      <c r="BZC46" s="9"/>
      <c r="BZD46" s="9"/>
      <c r="BZE46" s="9"/>
      <c r="BZF46" s="9"/>
      <c r="BZG46" s="9"/>
      <c r="BZH46" s="9"/>
      <c r="BZI46" s="9"/>
      <c r="BZJ46" s="9"/>
      <c r="BZK46" s="9"/>
      <c r="BZL46" s="9"/>
      <c r="BZM46" s="9"/>
      <c r="BZN46" s="9"/>
      <c r="BZO46" s="9"/>
      <c r="BZP46" s="9"/>
      <c r="BZQ46" s="9"/>
      <c r="BZR46" s="9"/>
      <c r="BZS46" s="9"/>
      <c r="BZT46" s="9"/>
      <c r="BZU46" s="9"/>
      <c r="BZV46" s="9"/>
      <c r="BZW46" s="9"/>
      <c r="BZX46" s="9"/>
      <c r="BZY46" s="9"/>
      <c r="BZZ46" s="9"/>
      <c r="CAA46" s="9"/>
      <c r="CAB46" s="9"/>
      <c r="CAC46" s="9"/>
      <c r="CAD46" s="9"/>
      <c r="CAE46" s="9"/>
      <c r="CAF46" s="9"/>
      <c r="CAG46" s="9"/>
      <c r="CAH46" s="9"/>
      <c r="CAI46" s="9"/>
      <c r="CAJ46" s="9"/>
      <c r="CAK46" s="9"/>
      <c r="CAL46" s="9"/>
      <c r="CAM46" s="9"/>
      <c r="CAN46" s="9"/>
      <c r="CAO46" s="9"/>
      <c r="CAP46" s="9"/>
      <c r="CAQ46" s="9"/>
      <c r="CAR46" s="9"/>
      <c r="CAS46" s="9"/>
      <c r="CAT46" s="9"/>
      <c r="CAU46" s="9"/>
      <c r="CAV46" s="9"/>
      <c r="CAW46" s="9"/>
      <c r="CAX46" s="9"/>
      <c r="CAY46" s="9"/>
      <c r="CAZ46" s="9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9"/>
      <c r="CCF46" s="9"/>
      <c r="CCG46" s="9"/>
      <c r="CCH46" s="9"/>
      <c r="CCI46" s="9"/>
      <c r="CCJ46" s="9"/>
      <c r="CCK46" s="9"/>
      <c r="CCL46" s="9"/>
      <c r="CCM46" s="9"/>
      <c r="CCN46" s="9"/>
      <c r="CCO46" s="9"/>
      <c r="CCP46" s="9"/>
      <c r="CCQ46" s="9"/>
      <c r="CCR46" s="9"/>
      <c r="CCS46" s="9"/>
      <c r="CCT46" s="9"/>
      <c r="CCU46" s="9"/>
      <c r="CCV46" s="9"/>
      <c r="CCW46" s="9"/>
      <c r="CCX46" s="9"/>
      <c r="CCY46" s="9"/>
      <c r="CCZ46" s="9"/>
      <c r="CDA46" s="9"/>
      <c r="CDB46" s="9"/>
      <c r="CDC46" s="9"/>
      <c r="CDD46" s="9"/>
      <c r="CDE46" s="9"/>
      <c r="CDF46" s="9"/>
      <c r="CDG46" s="9"/>
      <c r="CDH46" s="9"/>
      <c r="CDI46" s="9"/>
      <c r="CDJ46" s="9"/>
      <c r="CDK46" s="9"/>
      <c r="CDL46" s="9"/>
      <c r="CDM46" s="9"/>
      <c r="CDN46" s="9"/>
      <c r="CDO46" s="9"/>
      <c r="CDP46" s="9"/>
      <c r="CDQ46" s="9"/>
      <c r="CDR46" s="9"/>
      <c r="CDS46" s="9"/>
      <c r="CDT46" s="9"/>
      <c r="CDU46" s="9"/>
      <c r="CDV46" s="9"/>
      <c r="CDW46" s="9"/>
      <c r="CDX46" s="9"/>
      <c r="CDY46" s="9"/>
      <c r="CDZ46" s="9"/>
      <c r="CEA46" s="40"/>
      <c r="CEB46" s="40"/>
      <c r="CEC46" s="40"/>
      <c r="CED46" s="40"/>
      <c r="CEE46" s="40"/>
      <c r="CEF46" s="40"/>
      <c r="CEG46" s="40"/>
      <c r="CEH46" s="40"/>
      <c r="CEI46" s="40"/>
      <c r="CEJ46" s="40"/>
      <c r="CEK46" s="40"/>
      <c r="CEL46" s="40"/>
      <c r="CEM46" s="40"/>
      <c r="CEN46" s="40"/>
      <c r="CEO46" s="40"/>
      <c r="CEP46" s="40"/>
      <c r="CEQ46" s="40"/>
      <c r="CER46" s="40"/>
      <c r="CES46" s="40"/>
      <c r="CET46" s="40"/>
      <c r="CEU46" s="40"/>
      <c r="CEV46" s="40"/>
      <c r="CEW46" s="40"/>
      <c r="CEX46" s="40"/>
      <c r="CEY46" s="40"/>
      <c r="CEZ46" s="40"/>
    </row>
    <row r="47" spans="1:2184" s="8" customFormat="1" ht="9.75" hidden="1" customHeight="1" x14ac:dyDescent="0.25">
      <c r="A47" s="12"/>
      <c r="B47" s="12"/>
      <c r="C47" s="12"/>
      <c r="D47" s="40"/>
      <c r="E47" s="12"/>
      <c r="F47" s="12"/>
      <c r="G47" s="12"/>
      <c r="H47" s="12"/>
      <c r="I47" s="12"/>
      <c r="J47" s="92"/>
      <c r="K47" s="44"/>
      <c r="L47" s="12"/>
      <c r="M47" s="40"/>
      <c r="N47" s="12"/>
      <c r="O47" s="45"/>
      <c r="P47" s="36"/>
      <c r="Q47" s="13"/>
      <c r="R47" s="13"/>
      <c r="S47" s="13"/>
      <c r="T47" s="13"/>
      <c r="U47" s="13"/>
      <c r="V47" s="13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40"/>
      <c r="CEB47" s="40"/>
      <c r="CEC47" s="40"/>
      <c r="CED47" s="40"/>
      <c r="CEE47" s="40"/>
      <c r="CEF47" s="40"/>
      <c r="CEG47" s="40"/>
      <c r="CEH47" s="40"/>
      <c r="CEI47" s="40"/>
      <c r="CEJ47" s="40"/>
      <c r="CEK47" s="40"/>
      <c r="CEL47" s="40"/>
      <c r="CEM47" s="40"/>
      <c r="CEN47" s="40"/>
      <c r="CEO47" s="40"/>
      <c r="CEP47" s="40"/>
      <c r="CEQ47" s="40"/>
      <c r="CER47" s="40"/>
      <c r="CES47" s="40"/>
      <c r="CET47" s="40"/>
      <c r="CEU47" s="40"/>
      <c r="CEV47" s="40"/>
      <c r="CEW47" s="40"/>
      <c r="CEX47" s="40"/>
      <c r="CEY47" s="40"/>
      <c r="CEZ47" s="40"/>
    </row>
    <row r="48" spans="1:2184" s="8" customFormat="1" ht="18" hidden="1" customHeight="1" x14ac:dyDescent="0.25">
      <c r="A48" s="40"/>
      <c r="B48" s="4" t="s">
        <v>90</v>
      </c>
      <c r="C48" s="67"/>
      <c r="D48" s="40"/>
      <c r="E48" s="12"/>
      <c r="F48" s="12"/>
      <c r="G48" s="12"/>
      <c r="H48" s="12"/>
      <c r="I48" s="12"/>
      <c r="J48" s="92"/>
      <c r="K48" s="181" t="s">
        <v>91</v>
      </c>
      <c r="L48" s="181"/>
      <c r="M48" s="181"/>
      <c r="N48" s="53" t="s">
        <v>92</v>
      </c>
      <c r="O48" s="66">
        <f>SUM(O30:O42)</f>
        <v>0</v>
      </c>
      <c r="P48" s="36"/>
      <c r="Q48" s="13"/>
      <c r="R48" s="13"/>
      <c r="S48" s="13"/>
      <c r="T48" s="13"/>
      <c r="U48" s="13"/>
      <c r="V48" s="13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40"/>
      <c r="CEB48" s="40"/>
      <c r="CEC48" s="40"/>
      <c r="CED48" s="40"/>
      <c r="CEE48" s="40"/>
      <c r="CEF48" s="40"/>
      <c r="CEG48" s="40"/>
      <c r="CEH48" s="40"/>
      <c r="CEI48" s="40"/>
      <c r="CEJ48" s="40"/>
      <c r="CEK48" s="40"/>
      <c r="CEL48" s="40"/>
      <c r="CEM48" s="40"/>
      <c r="CEN48" s="40"/>
      <c r="CEO48" s="40"/>
      <c r="CEP48" s="40"/>
      <c r="CEQ48" s="40"/>
      <c r="CER48" s="40"/>
      <c r="CES48" s="40"/>
      <c r="CET48" s="40"/>
      <c r="CEU48" s="40"/>
      <c r="CEV48" s="40"/>
      <c r="CEW48" s="40"/>
      <c r="CEX48" s="40"/>
      <c r="CEY48" s="40"/>
      <c r="CEZ48" s="40"/>
    </row>
    <row r="49" spans="1:2184" s="8" customFormat="1" ht="9" hidden="1" customHeight="1" x14ac:dyDescent="0.25">
      <c r="A49" s="40"/>
      <c r="B49" s="4"/>
      <c r="C49" s="93"/>
      <c r="D49" s="40"/>
      <c r="E49" s="12"/>
      <c r="F49" s="12"/>
      <c r="G49" s="12"/>
      <c r="H49" s="12"/>
      <c r="I49" s="12"/>
      <c r="J49" s="92"/>
      <c r="K49" s="44"/>
      <c r="L49" s="12"/>
      <c r="M49" s="40"/>
      <c r="N49" s="53"/>
      <c r="O49" s="54"/>
      <c r="P49" s="36"/>
      <c r="Q49" s="13"/>
      <c r="R49" s="13"/>
      <c r="S49" s="13"/>
      <c r="T49" s="13"/>
      <c r="U49" s="13"/>
      <c r="V49" s="1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  <c r="BQE49" s="9"/>
      <c r="BQF49" s="9"/>
      <c r="BQG49" s="9"/>
      <c r="BQH49" s="9"/>
      <c r="BQI49" s="9"/>
      <c r="BQJ49" s="9"/>
      <c r="BQK49" s="9"/>
      <c r="BQL49" s="9"/>
      <c r="BQM49" s="9"/>
      <c r="BQN49" s="9"/>
      <c r="BQO49" s="9"/>
      <c r="BQP49" s="9"/>
      <c r="BQQ49" s="9"/>
      <c r="BQR49" s="9"/>
      <c r="BQS49" s="9"/>
      <c r="BQT49" s="9"/>
      <c r="BQU49" s="9"/>
      <c r="BQV49" s="9"/>
      <c r="BQW49" s="9"/>
      <c r="BQX49" s="9"/>
      <c r="BQY49" s="9"/>
      <c r="BQZ49" s="9"/>
      <c r="BRA49" s="9"/>
      <c r="BRB49" s="9"/>
      <c r="BRC49" s="9"/>
      <c r="BRD49" s="9"/>
      <c r="BRE49" s="9"/>
      <c r="BRF49" s="9"/>
      <c r="BRG49" s="9"/>
      <c r="BRH49" s="9"/>
      <c r="BRI49" s="9"/>
      <c r="BRJ49" s="9"/>
      <c r="BRK49" s="9"/>
      <c r="BRL49" s="9"/>
      <c r="BRM49" s="9"/>
      <c r="BRN49" s="9"/>
      <c r="BRO49" s="9"/>
      <c r="BRP49" s="9"/>
      <c r="BRQ49" s="9"/>
      <c r="BRR49" s="9"/>
      <c r="BRS49" s="9"/>
      <c r="BRT49" s="9"/>
      <c r="BRU49" s="9"/>
      <c r="BRV49" s="9"/>
      <c r="BRW49" s="9"/>
      <c r="BRX49" s="9"/>
      <c r="BRY49" s="9"/>
      <c r="BRZ49" s="9"/>
      <c r="BSA49" s="9"/>
      <c r="BSB49" s="9"/>
      <c r="BSC49" s="9"/>
      <c r="BSD49" s="9"/>
      <c r="BSE49" s="9"/>
      <c r="BSF49" s="9"/>
      <c r="BSG49" s="9"/>
      <c r="BSH49" s="9"/>
      <c r="BSI49" s="9"/>
      <c r="BSJ49" s="9"/>
      <c r="BSK49" s="9"/>
      <c r="BSL49" s="9"/>
      <c r="BSM49" s="9"/>
      <c r="BSN49" s="9"/>
      <c r="BSO49" s="9"/>
      <c r="BSP49" s="9"/>
      <c r="BSQ49" s="9"/>
      <c r="BSR49" s="9"/>
      <c r="BSS49" s="9"/>
      <c r="BST49" s="9"/>
      <c r="BSU49" s="9"/>
      <c r="BSV49" s="9"/>
      <c r="BSW49" s="9"/>
      <c r="BSX49" s="9"/>
      <c r="BSY49" s="9"/>
      <c r="BSZ49" s="9"/>
      <c r="BTA49" s="9"/>
      <c r="BTB49" s="9"/>
      <c r="BTC49" s="9"/>
      <c r="BTD49" s="9"/>
      <c r="BTE49" s="9"/>
      <c r="BTF49" s="9"/>
      <c r="BTG49" s="9"/>
      <c r="BTH49" s="9"/>
      <c r="BTI49" s="9"/>
      <c r="BTJ49" s="9"/>
      <c r="BTK49" s="9"/>
      <c r="BTL49" s="9"/>
      <c r="BTM49" s="9"/>
      <c r="BTN49" s="9"/>
      <c r="BTO49" s="9"/>
      <c r="BTP49" s="9"/>
      <c r="BTQ49" s="9"/>
      <c r="BTR49" s="9"/>
      <c r="BTS49" s="9"/>
      <c r="BTT49" s="9"/>
      <c r="BTU49" s="9"/>
      <c r="BTV49" s="9"/>
      <c r="BTW49" s="9"/>
      <c r="BTX49" s="9"/>
      <c r="BTY49" s="9"/>
      <c r="BTZ49" s="9"/>
      <c r="BUA49" s="9"/>
      <c r="BUB49" s="9"/>
      <c r="BUC49" s="9"/>
      <c r="BUD49" s="9"/>
      <c r="BUE49" s="9"/>
      <c r="BUF49" s="9"/>
      <c r="BUG49" s="9"/>
      <c r="BUH49" s="9"/>
      <c r="BUI49" s="9"/>
      <c r="BUJ49" s="9"/>
      <c r="BUK49" s="9"/>
      <c r="BUL49" s="9"/>
      <c r="BUM49" s="9"/>
      <c r="BUN49" s="9"/>
      <c r="BUO49" s="9"/>
      <c r="BUP49" s="9"/>
      <c r="BUQ49" s="9"/>
      <c r="BUR49" s="9"/>
      <c r="BUS49" s="9"/>
      <c r="BUT49" s="9"/>
      <c r="BUU49" s="9"/>
      <c r="BUV49" s="9"/>
      <c r="BUW49" s="9"/>
      <c r="BUX49" s="9"/>
      <c r="BUY49" s="9"/>
      <c r="BUZ49" s="9"/>
      <c r="BVA49" s="9"/>
      <c r="BVB49" s="9"/>
      <c r="BVC49" s="9"/>
      <c r="BVD49" s="9"/>
      <c r="BVE49" s="9"/>
      <c r="BVF49" s="9"/>
      <c r="BVG49" s="9"/>
      <c r="BVH49" s="9"/>
      <c r="BVI49" s="9"/>
      <c r="BVJ49" s="9"/>
      <c r="BVK49" s="9"/>
      <c r="BVL49" s="9"/>
      <c r="BVM49" s="9"/>
      <c r="BVN49" s="9"/>
      <c r="BVO49" s="9"/>
      <c r="BVP49" s="9"/>
      <c r="BVQ49" s="9"/>
      <c r="BVR49" s="9"/>
      <c r="BVS49" s="9"/>
      <c r="BVT49" s="9"/>
      <c r="BVU49" s="9"/>
      <c r="BVV49" s="9"/>
      <c r="BVW49" s="9"/>
      <c r="BVX49" s="9"/>
      <c r="BVY49" s="9"/>
      <c r="BVZ49" s="9"/>
      <c r="BWA49" s="9"/>
      <c r="BWB49" s="9"/>
      <c r="BWC49" s="9"/>
      <c r="BWD49" s="9"/>
      <c r="BWE49" s="9"/>
      <c r="BWF49" s="9"/>
      <c r="BWG49" s="9"/>
      <c r="BWH49" s="9"/>
      <c r="BWI49" s="9"/>
      <c r="BWJ49" s="9"/>
      <c r="BWK49" s="9"/>
      <c r="BWL49" s="9"/>
      <c r="BWM49" s="9"/>
      <c r="BWN49" s="9"/>
      <c r="BWO49" s="9"/>
      <c r="BWP49" s="9"/>
      <c r="BWQ49" s="9"/>
      <c r="BWR49" s="9"/>
      <c r="BWS49" s="9"/>
      <c r="BWT49" s="9"/>
      <c r="BWU49" s="9"/>
      <c r="BWV49" s="9"/>
      <c r="BWW49" s="9"/>
      <c r="BWX49" s="9"/>
      <c r="BWY49" s="9"/>
      <c r="BWZ49" s="9"/>
      <c r="BXA49" s="9"/>
      <c r="BXB49" s="9"/>
      <c r="BXC49" s="9"/>
      <c r="BXD49" s="9"/>
      <c r="BXE49" s="9"/>
      <c r="BXF49" s="9"/>
      <c r="BXG49" s="9"/>
      <c r="BXH49" s="9"/>
      <c r="BXI49" s="9"/>
      <c r="BXJ49" s="9"/>
      <c r="BXK49" s="9"/>
      <c r="BXL49" s="9"/>
      <c r="BXM49" s="9"/>
      <c r="BXN49" s="9"/>
      <c r="BXO49" s="9"/>
      <c r="BXP49" s="9"/>
      <c r="BXQ49" s="9"/>
      <c r="BXR49" s="9"/>
      <c r="BXS49" s="9"/>
      <c r="BXT49" s="9"/>
      <c r="BXU49" s="9"/>
      <c r="BXV49" s="9"/>
      <c r="BXW49" s="9"/>
      <c r="BXX49" s="9"/>
      <c r="BXY49" s="9"/>
      <c r="BXZ49" s="9"/>
      <c r="BYA49" s="9"/>
      <c r="BYB49" s="9"/>
      <c r="BYC49" s="9"/>
      <c r="BYD49" s="9"/>
      <c r="BYE49" s="9"/>
      <c r="BYF49" s="9"/>
      <c r="BYG49" s="9"/>
      <c r="BYH49" s="9"/>
      <c r="BYI49" s="9"/>
      <c r="BYJ49" s="9"/>
      <c r="BYK49" s="9"/>
      <c r="BYL49" s="9"/>
      <c r="BYM49" s="9"/>
      <c r="BYN49" s="9"/>
      <c r="BYO49" s="9"/>
      <c r="BYP49" s="9"/>
      <c r="BYQ49" s="9"/>
      <c r="BYR49" s="9"/>
      <c r="BYS49" s="9"/>
      <c r="BYT49" s="9"/>
      <c r="BYU49" s="9"/>
      <c r="BYV49" s="9"/>
      <c r="BYW49" s="9"/>
      <c r="BYX49" s="9"/>
      <c r="BYY49" s="9"/>
      <c r="BYZ49" s="9"/>
      <c r="BZA49" s="9"/>
      <c r="BZB49" s="9"/>
      <c r="BZC49" s="9"/>
      <c r="BZD49" s="9"/>
      <c r="BZE49" s="9"/>
      <c r="BZF49" s="9"/>
      <c r="BZG49" s="9"/>
      <c r="BZH49" s="9"/>
      <c r="BZI49" s="9"/>
      <c r="BZJ49" s="9"/>
      <c r="BZK49" s="9"/>
      <c r="BZL49" s="9"/>
      <c r="BZM49" s="9"/>
      <c r="BZN49" s="9"/>
      <c r="BZO49" s="9"/>
      <c r="BZP49" s="9"/>
      <c r="BZQ49" s="9"/>
      <c r="BZR49" s="9"/>
      <c r="BZS49" s="9"/>
      <c r="BZT49" s="9"/>
      <c r="BZU49" s="9"/>
      <c r="BZV49" s="9"/>
      <c r="BZW49" s="9"/>
      <c r="BZX49" s="9"/>
      <c r="BZY49" s="9"/>
      <c r="BZZ49" s="9"/>
      <c r="CAA49" s="9"/>
      <c r="CAB49" s="9"/>
      <c r="CAC49" s="9"/>
      <c r="CAD49" s="9"/>
      <c r="CAE49" s="9"/>
      <c r="CAF49" s="9"/>
      <c r="CAG49" s="9"/>
      <c r="CAH49" s="9"/>
      <c r="CAI49" s="9"/>
      <c r="CAJ49" s="9"/>
      <c r="CAK49" s="9"/>
      <c r="CAL49" s="9"/>
      <c r="CAM49" s="9"/>
      <c r="CAN49" s="9"/>
      <c r="CAO49" s="9"/>
      <c r="CAP49" s="9"/>
      <c r="CAQ49" s="9"/>
      <c r="CAR49" s="9"/>
      <c r="CAS49" s="9"/>
      <c r="CAT49" s="9"/>
      <c r="CAU49" s="9"/>
      <c r="CAV49" s="9"/>
      <c r="CAW49" s="9"/>
      <c r="CAX49" s="9"/>
      <c r="CAY49" s="9"/>
      <c r="CAZ49" s="9"/>
      <c r="CBA49" s="9"/>
      <c r="CBB49" s="9"/>
      <c r="CBC49" s="9"/>
      <c r="CBD49" s="9"/>
      <c r="CBE49" s="9"/>
      <c r="CBF49" s="9"/>
      <c r="CBG49" s="9"/>
      <c r="CBH49" s="9"/>
      <c r="CBI49" s="9"/>
      <c r="CBJ49" s="9"/>
      <c r="CBK49" s="9"/>
      <c r="CBL49" s="9"/>
      <c r="CBM49" s="9"/>
      <c r="CBN49" s="9"/>
      <c r="CBO49" s="9"/>
      <c r="CBP49" s="9"/>
      <c r="CBQ49" s="9"/>
      <c r="CBR49" s="9"/>
      <c r="CBS49" s="9"/>
      <c r="CBT49" s="9"/>
      <c r="CBU49" s="9"/>
      <c r="CBV49" s="9"/>
      <c r="CBW49" s="9"/>
      <c r="CBX49" s="9"/>
      <c r="CBY49" s="9"/>
      <c r="CBZ49" s="9"/>
      <c r="CCA49" s="9"/>
      <c r="CCB49" s="9"/>
      <c r="CCC49" s="9"/>
      <c r="CCD49" s="9"/>
      <c r="CCE49" s="9"/>
      <c r="CCF49" s="9"/>
      <c r="CCG49" s="9"/>
      <c r="CCH49" s="9"/>
      <c r="CCI49" s="9"/>
      <c r="CCJ49" s="9"/>
      <c r="CCK49" s="9"/>
      <c r="CCL49" s="9"/>
      <c r="CCM49" s="9"/>
      <c r="CCN49" s="9"/>
      <c r="CCO49" s="9"/>
      <c r="CCP49" s="9"/>
      <c r="CCQ49" s="9"/>
      <c r="CCR49" s="9"/>
      <c r="CCS49" s="9"/>
      <c r="CCT49" s="9"/>
      <c r="CCU49" s="9"/>
      <c r="CCV49" s="9"/>
      <c r="CCW49" s="9"/>
      <c r="CCX49" s="9"/>
      <c r="CCY49" s="9"/>
      <c r="CCZ49" s="9"/>
      <c r="CDA49" s="9"/>
      <c r="CDB49" s="9"/>
      <c r="CDC49" s="9"/>
      <c r="CDD49" s="9"/>
      <c r="CDE49" s="9"/>
      <c r="CDF49" s="9"/>
      <c r="CDG49" s="9"/>
      <c r="CDH49" s="9"/>
      <c r="CDI49" s="9"/>
      <c r="CDJ49" s="9"/>
      <c r="CDK49" s="9"/>
      <c r="CDL49" s="9"/>
      <c r="CDM49" s="9"/>
      <c r="CDN49" s="9"/>
      <c r="CDO49" s="9"/>
      <c r="CDP49" s="9"/>
      <c r="CDQ49" s="9"/>
      <c r="CDR49" s="9"/>
      <c r="CDS49" s="9"/>
      <c r="CDT49" s="9"/>
      <c r="CDU49" s="9"/>
      <c r="CDV49" s="9"/>
      <c r="CDW49" s="9"/>
      <c r="CDX49" s="9"/>
      <c r="CDY49" s="9"/>
      <c r="CDZ49" s="9"/>
      <c r="CEA49" s="40"/>
      <c r="CEB49" s="40"/>
      <c r="CEC49" s="40"/>
      <c r="CED49" s="40"/>
      <c r="CEE49" s="40"/>
      <c r="CEF49" s="40"/>
      <c r="CEG49" s="40"/>
      <c r="CEH49" s="40"/>
      <c r="CEI49" s="40"/>
      <c r="CEJ49" s="40"/>
      <c r="CEK49" s="40"/>
      <c r="CEL49" s="40"/>
      <c r="CEM49" s="40"/>
      <c r="CEN49" s="40"/>
      <c r="CEO49" s="40"/>
      <c r="CEP49" s="40"/>
      <c r="CEQ49" s="40"/>
      <c r="CER49" s="40"/>
      <c r="CES49" s="40"/>
      <c r="CET49" s="40"/>
      <c r="CEU49" s="40"/>
      <c r="CEV49" s="40"/>
      <c r="CEW49" s="40"/>
      <c r="CEX49" s="40"/>
      <c r="CEY49" s="40"/>
      <c r="CEZ49" s="40"/>
    </row>
    <row r="50" spans="1:2184" s="8" customFormat="1" ht="18" hidden="1" customHeight="1" x14ac:dyDescent="0.25">
      <c r="A50" s="40"/>
      <c r="B50" s="4"/>
      <c r="C50" s="93"/>
      <c r="D50" s="40"/>
      <c r="E50" s="12"/>
      <c r="F50" s="12"/>
      <c r="G50" s="12"/>
      <c r="H50" s="12"/>
      <c r="I50" s="12"/>
      <c r="J50" s="92"/>
      <c r="K50" s="122" t="s">
        <v>93</v>
      </c>
      <c r="L50" s="122"/>
      <c r="M50" s="122"/>
      <c r="N50" s="53" t="s">
        <v>92</v>
      </c>
      <c r="O50" s="55">
        <v>0</v>
      </c>
      <c r="P50" s="36"/>
      <c r="Q50" s="13"/>
      <c r="R50" s="13"/>
      <c r="S50" s="13"/>
      <c r="T50" s="13"/>
      <c r="U50" s="13"/>
      <c r="V50" s="13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40"/>
      <c r="CEB50" s="40"/>
      <c r="CEC50" s="40"/>
      <c r="CED50" s="40"/>
      <c r="CEE50" s="40"/>
      <c r="CEF50" s="40"/>
      <c r="CEG50" s="40"/>
      <c r="CEH50" s="40"/>
      <c r="CEI50" s="40"/>
      <c r="CEJ50" s="40"/>
      <c r="CEK50" s="40"/>
      <c r="CEL50" s="40"/>
      <c r="CEM50" s="40"/>
      <c r="CEN50" s="40"/>
      <c r="CEO50" s="40"/>
      <c r="CEP50" s="40"/>
      <c r="CEQ50" s="40"/>
      <c r="CER50" s="40"/>
      <c r="CES50" s="40"/>
      <c r="CET50" s="40"/>
      <c r="CEU50" s="40"/>
      <c r="CEV50" s="40"/>
      <c r="CEW50" s="40"/>
      <c r="CEX50" s="40"/>
      <c r="CEY50" s="40"/>
      <c r="CEZ50" s="40"/>
    </row>
    <row r="51" spans="1:2184" s="8" customFormat="1" ht="9.75" hidden="1" customHeight="1" thickBot="1" x14ac:dyDescent="0.25">
      <c r="A51" s="57"/>
      <c r="B51" s="57"/>
      <c r="C51" s="57"/>
      <c r="D51" s="57"/>
      <c r="E51" s="94"/>
      <c r="F51" s="57"/>
      <c r="G51" s="57"/>
      <c r="H51" s="57"/>
      <c r="I51" s="57"/>
      <c r="J51" s="57"/>
      <c r="K51" s="56"/>
      <c r="L51" s="57"/>
      <c r="M51" s="58"/>
      <c r="N51" s="57"/>
      <c r="O51" s="58"/>
      <c r="P51" s="36"/>
      <c r="Q51" s="13"/>
      <c r="R51" s="13"/>
      <c r="S51" s="13"/>
      <c r="T51" s="13"/>
      <c r="U51" s="13"/>
      <c r="V51" s="13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/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/>
      <c r="BBY51" s="9"/>
      <c r="BBZ51" s="9"/>
      <c r="BCA51" s="9"/>
      <c r="BCB51" s="9"/>
      <c r="BCC51" s="9"/>
      <c r="BCD51" s="9"/>
      <c r="BCE51" s="9"/>
      <c r="BCF51" s="9"/>
      <c r="BCG51" s="9"/>
      <c r="BCH51" s="9"/>
      <c r="BCI51" s="9"/>
      <c r="BCJ51" s="9"/>
      <c r="BCK51" s="9"/>
      <c r="BCL51" s="9"/>
      <c r="BCM51" s="9"/>
      <c r="BCN51" s="9"/>
      <c r="BCO51" s="9"/>
      <c r="BCP51" s="9"/>
      <c r="BCQ51" s="9"/>
      <c r="BCR51" s="9"/>
      <c r="BCS51" s="9"/>
      <c r="BCT51" s="9"/>
      <c r="BCU51" s="9"/>
      <c r="BCV51" s="9"/>
      <c r="BCW51" s="9"/>
      <c r="BCX51" s="9"/>
      <c r="BCY51" s="9"/>
      <c r="BCZ51" s="9"/>
      <c r="BDA51" s="9"/>
      <c r="BDB51" s="9"/>
      <c r="BDC51" s="9"/>
      <c r="BDD51" s="9"/>
      <c r="BDE51" s="9"/>
      <c r="BDF51" s="9"/>
      <c r="BDG51" s="9"/>
      <c r="BDH51" s="9"/>
      <c r="BDI51" s="9"/>
      <c r="BDJ51" s="9"/>
      <c r="BDK51" s="9"/>
      <c r="BDL51" s="9"/>
      <c r="BDM51" s="9"/>
      <c r="BDN51" s="9"/>
      <c r="BDO51" s="9"/>
      <c r="BDP51" s="9"/>
      <c r="BDQ51" s="9"/>
      <c r="BDR51" s="9"/>
      <c r="BDS51" s="9"/>
      <c r="BDT51" s="9"/>
      <c r="BDU51" s="9"/>
      <c r="BDV51" s="9"/>
      <c r="BDW51" s="9"/>
      <c r="BDX51" s="9"/>
      <c r="BDY51" s="9"/>
      <c r="BDZ51" s="9"/>
      <c r="BEA51" s="9"/>
      <c r="BEB51" s="9"/>
      <c r="BEC51" s="9"/>
      <c r="BED51" s="9"/>
      <c r="BEE51" s="9"/>
      <c r="BEF51" s="9"/>
      <c r="BEG51" s="9"/>
      <c r="BEH51" s="9"/>
      <c r="BEI51" s="9"/>
      <c r="BEJ51" s="9"/>
      <c r="BEK51" s="9"/>
      <c r="BEL51" s="9"/>
      <c r="BEM51" s="9"/>
      <c r="BEN51" s="9"/>
      <c r="BEO51" s="9"/>
      <c r="BEP51" s="9"/>
      <c r="BEQ51" s="9"/>
      <c r="BER51" s="9"/>
      <c r="BES51" s="9"/>
      <c r="BET51" s="9"/>
      <c r="BEU51" s="9"/>
      <c r="BEV51" s="9"/>
      <c r="BEW51" s="9"/>
      <c r="BEX51" s="9"/>
      <c r="BEY51" s="9"/>
      <c r="BEZ51" s="9"/>
      <c r="BFA51" s="9"/>
      <c r="BFB51" s="9"/>
      <c r="BFC51" s="9"/>
      <c r="BFD51" s="9"/>
      <c r="BFE51" s="9"/>
      <c r="BFF51" s="9"/>
      <c r="BFG51" s="9"/>
      <c r="BFH51" s="9"/>
      <c r="BFI51" s="9"/>
      <c r="BFJ51" s="9"/>
      <c r="BFK51" s="9"/>
      <c r="BFL51" s="9"/>
      <c r="BFM51" s="9"/>
      <c r="BFN51" s="9"/>
      <c r="BFO51" s="9"/>
      <c r="BFP51" s="9"/>
      <c r="BFQ51" s="9"/>
      <c r="BFR51" s="9"/>
      <c r="BFS51" s="9"/>
      <c r="BFT51" s="9"/>
      <c r="BFU51" s="9"/>
      <c r="BFV51" s="9"/>
      <c r="BFW51" s="9"/>
      <c r="BFX51" s="9"/>
      <c r="BFY51" s="9"/>
      <c r="BFZ51" s="9"/>
      <c r="BGA51" s="9"/>
      <c r="BGB51" s="9"/>
      <c r="BGC51" s="9"/>
      <c r="BGD51" s="9"/>
      <c r="BGE51" s="9"/>
      <c r="BGF51" s="9"/>
      <c r="BGG51" s="9"/>
      <c r="BGH51" s="9"/>
      <c r="BGI51" s="9"/>
      <c r="BGJ51" s="9"/>
      <c r="BGK51" s="9"/>
      <c r="BGL51" s="9"/>
      <c r="BGM51" s="9"/>
      <c r="BGN51" s="9"/>
      <c r="BGO51" s="9"/>
      <c r="BGP51" s="9"/>
      <c r="BGQ51" s="9"/>
      <c r="BGR51" s="9"/>
      <c r="BGS51" s="9"/>
      <c r="BGT51" s="9"/>
      <c r="BGU51" s="9"/>
      <c r="BGV51" s="9"/>
      <c r="BGW51" s="9"/>
      <c r="BGX51" s="9"/>
      <c r="BGY51" s="9"/>
      <c r="BGZ51" s="9"/>
      <c r="BHA51" s="9"/>
      <c r="BHB51" s="9"/>
      <c r="BHC51" s="9"/>
      <c r="BHD51" s="9"/>
      <c r="BHE51" s="9"/>
      <c r="BHF51" s="9"/>
      <c r="BHG51" s="9"/>
      <c r="BHH51" s="9"/>
      <c r="BHI51" s="9"/>
      <c r="BHJ51" s="9"/>
      <c r="BHK51" s="9"/>
      <c r="BHL51" s="9"/>
      <c r="BHM51" s="9"/>
      <c r="BHN51" s="9"/>
      <c r="BHO51" s="9"/>
      <c r="BHP51" s="9"/>
      <c r="BHQ51" s="9"/>
      <c r="BHR51" s="9"/>
      <c r="BHS51" s="9"/>
      <c r="BHT51" s="9"/>
      <c r="BHU51" s="9"/>
      <c r="BHV51" s="9"/>
      <c r="BHW51" s="9"/>
      <c r="BHX51" s="9"/>
      <c r="BHY51" s="9"/>
      <c r="BHZ51" s="9"/>
      <c r="BIA51" s="9"/>
      <c r="BIB51" s="9"/>
      <c r="BIC51" s="9"/>
      <c r="BID51" s="9"/>
      <c r="BIE51" s="9"/>
      <c r="BIF51" s="9"/>
      <c r="BIG51" s="9"/>
      <c r="BIH51" s="9"/>
      <c r="BII51" s="9"/>
      <c r="BIJ51" s="9"/>
      <c r="BIK51" s="9"/>
      <c r="BIL51" s="9"/>
      <c r="BIM51" s="9"/>
      <c r="BIN51" s="9"/>
      <c r="BIO51" s="9"/>
      <c r="BIP51" s="9"/>
      <c r="BIQ51" s="9"/>
      <c r="BIR51" s="9"/>
      <c r="BIS51" s="9"/>
      <c r="BIT51" s="9"/>
      <c r="BIU51" s="9"/>
      <c r="BIV51" s="9"/>
      <c r="BIW51" s="9"/>
      <c r="BIX51" s="9"/>
      <c r="BIY51" s="9"/>
      <c r="BIZ51" s="9"/>
      <c r="BJA51" s="9"/>
      <c r="BJB51" s="9"/>
      <c r="BJC51" s="9"/>
      <c r="BJD51" s="9"/>
      <c r="BJE51" s="9"/>
      <c r="BJF51" s="9"/>
      <c r="BJG51" s="9"/>
      <c r="BJH51" s="9"/>
      <c r="BJI51" s="9"/>
      <c r="BJJ51" s="9"/>
      <c r="BJK51" s="9"/>
      <c r="BJL51" s="9"/>
      <c r="BJM51" s="9"/>
      <c r="BJN51" s="9"/>
      <c r="BJO51" s="9"/>
      <c r="BJP51" s="9"/>
      <c r="BJQ51" s="9"/>
      <c r="BJR51" s="9"/>
      <c r="BJS51" s="9"/>
      <c r="BJT51" s="9"/>
      <c r="BJU51" s="9"/>
      <c r="BJV51" s="9"/>
      <c r="BJW51" s="9"/>
      <c r="BJX51" s="9"/>
      <c r="BJY51" s="9"/>
      <c r="BJZ51" s="9"/>
      <c r="BKA51" s="9"/>
      <c r="BKB51" s="9"/>
      <c r="BKC51" s="9"/>
      <c r="BKD51" s="9"/>
      <c r="BKE51" s="9"/>
      <c r="BKF51" s="9"/>
      <c r="BKG51" s="9"/>
      <c r="BKH51" s="9"/>
      <c r="BKI51" s="9"/>
      <c r="BKJ51" s="9"/>
      <c r="BKK51" s="9"/>
      <c r="BKL51" s="9"/>
      <c r="BKM51" s="9"/>
      <c r="BKN51" s="9"/>
      <c r="BKO51" s="9"/>
      <c r="BKP51" s="9"/>
      <c r="BKQ51" s="9"/>
      <c r="BKR51" s="9"/>
      <c r="BKS51" s="9"/>
      <c r="BKT51" s="9"/>
      <c r="BKU51" s="9"/>
      <c r="BKV51" s="9"/>
      <c r="BKW51" s="9"/>
      <c r="BKX51" s="9"/>
      <c r="BKY51" s="9"/>
      <c r="BKZ51" s="9"/>
      <c r="BLA51" s="9"/>
      <c r="BLB51" s="9"/>
      <c r="BLC51" s="9"/>
      <c r="BLD51" s="9"/>
      <c r="BLE51" s="9"/>
      <c r="BLF51" s="9"/>
      <c r="BLG51" s="9"/>
      <c r="BLH51" s="9"/>
      <c r="BLI51" s="9"/>
      <c r="BLJ51" s="9"/>
      <c r="BLK51" s="9"/>
      <c r="BLL51" s="9"/>
      <c r="BLM51" s="9"/>
      <c r="BLN51" s="9"/>
      <c r="BLO51" s="9"/>
      <c r="BLP51" s="9"/>
      <c r="BLQ51" s="9"/>
      <c r="BLR51" s="9"/>
      <c r="BLS51" s="9"/>
      <c r="BLT51" s="9"/>
      <c r="BLU51" s="9"/>
      <c r="BLV51" s="9"/>
      <c r="BLW51" s="9"/>
      <c r="BLX51" s="9"/>
      <c r="BLY51" s="9"/>
      <c r="BLZ51" s="9"/>
      <c r="BMA51" s="9"/>
      <c r="BMB51" s="9"/>
      <c r="BMC51" s="9"/>
      <c r="BMD51" s="9"/>
      <c r="BME51" s="9"/>
      <c r="BMF51" s="9"/>
      <c r="BMG51" s="9"/>
      <c r="BMH51" s="9"/>
      <c r="BMI51" s="9"/>
      <c r="BMJ51" s="9"/>
      <c r="BMK51" s="9"/>
      <c r="BML51" s="9"/>
      <c r="BMM51" s="9"/>
      <c r="BMN51" s="9"/>
      <c r="BMO51" s="9"/>
      <c r="BMP51" s="9"/>
      <c r="BMQ51" s="9"/>
      <c r="BMR51" s="9"/>
      <c r="BMS51" s="9"/>
      <c r="BMT51" s="9"/>
      <c r="BMU51" s="9"/>
      <c r="BMV51" s="9"/>
      <c r="BMW51" s="9"/>
      <c r="BMX51" s="9"/>
      <c r="BMY51" s="9"/>
      <c r="BMZ51" s="9"/>
      <c r="BNA51" s="9"/>
      <c r="BNB51" s="9"/>
      <c r="BNC51" s="9"/>
      <c r="BND51" s="9"/>
      <c r="BNE51" s="9"/>
      <c r="BNF51" s="9"/>
      <c r="BNG51" s="9"/>
      <c r="BNH51" s="9"/>
      <c r="BNI51" s="9"/>
      <c r="BNJ51" s="9"/>
      <c r="BNK51" s="9"/>
      <c r="BNL51" s="9"/>
      <c r="BNM51" s="9"/>
      <c r="BNN51" s="9"/>
      <c r="BNO51" s="9"/>
      <c r="BNP51" s="9"/>
      <c r="BNQ51" s="9"/>
      <c r="BNR51" s="9"/>
      <c r="BNS51" s="9"/>
      <c r="BNT51" s="9"/>
      <c r="BNU51" s="9"/>
      <c r="BNV51" s="9"/>
      <c r="BNW51" s="9"/>
      <c r="BNX51" s="9"/>
      <c r="BNY51" s="9"/>
      <c r="BNZ51" s="9"/>
      <c r="BOA51" s="9"/>
      <c r="BOB51" s="9"/>
      <c r="BOC51" s="9"/>
      <c r="BOD51" s="9"/>
      <c r="BOE51" s="9"/>
      <c r="BOF51" s="9"/>
      <c r="BOG51" s="9"/>
      <c r="BOH51" s="9"/>
      <c r="BOI51" s="9"/>
      <c r="BOJ51" s="9"/>
      <c r="BOK51" s="9"/>
      <c r="BOL51" s="9"/>
      <c r="BOM51" s="9"/>
      <c r="BON51" s="9"/>
      <c r="BOO51" s="9"/>
      <c r="BOP51" s="9"/>
      <c r="BOQ51" s="9"/>
      <c r="BOR51" s="9"/>
      <c r="BOS51" s="9"/>
      <c r="BOT51" s="9"/>
      <c r="BOU51" s="9"/>
      <c r="BOV51" s="9"/>
      <c r="BOW51" s="9"/>
      <c r="BOX51" s="9"/>
      <c r="BOY51" s="9"/>
      <c r="BOZ51" s="9"/>
      <c r="BPA51" s="9"/>
      <c r="BPB51" s="9"/>
      <c r="BPC51" s="9"/>
      <c r="BPD51" s="9"/>
      <c r="BPE51" s="9"/>
      <c r="BPF51" s="9"/>
      <c r="BPG51" s="9"/>
      <c r="BPH51" s="9"/>
      <c r="BPI51" s="9"/>
      <c r="BPJ51" s="9"/>
      <c r="BPK51" s="9"/>
      <c r="BPL51" s="9"/>
      <c r="BPM51" s="9"/>
      <c r="BPN51" s="9"/>
      <c r="BPO51" s="9"/>
      <c r="BPP51" s="9"/>
      <c r="BPQ51" s="9"/>
      <c r="BPR51" s="9"/>
      <c r="BPS51" s="9"/>
      <c r="BPT51" s="9"/>
      <c r="BPU51" s="9"/>
      <c r="BPV51" s="9"/>
      <c r="BPW51" s="9"/>
      <c r="BPX51" s="9"/>
      <c r="BPY51" s="9"/>
      <c r="BPZ51" s="9"/>
      <c r="BQA51" s="9"/>
      <c r="BQB51" s="9"/>
      <c r="BQC51" s="9"/>
      <c r="BQD51" s="9"/>
      <c r="BQE51" s="9"/>
      <c r="BQF51" s="9"/>
      <c r="BQG51" s="9"/>
      <c r="BQH51" s="9"/>
      <c r="BQI51" s="9"/>
      <c r="BQJ51" s="9"/>
      <c r="BQK51" s="9"/>
      <c r="BQL51" s="9"/>
      <c r="BQM51" s="9"/>
      <c r="BQN51" s="9"/>
      <c r="BQO51" s="9"/>
      <c r="BQP51" s="9"/>
      <c r="BQQ51" s="9"/>
      <c r="BQR51" s="9"/>
      <c r="BQS51" s="9"/>
      <c r="BQT51" s="9"/>
      <c r="BQU51" s="9"/>
      <c r="BQV51" s="9"/>
      <c r="BQW51" s="9"/>
      <c r="BQX51" s="9"/>
      <c r="BQY51" s="9"/>
      <c r="BQZ51" s="9"/>
      <c r="BRA51" s="9"/>
      <c r="BRB51" s="9"/>
      <c r="BRC51" s="9"/>
      <c r="BRD51" s="9"/>
      <c r="BRE51" s="9"/>
      <c r="BRF51" s="9"/>
      <c r="BRG51" s="9"/>
      <c r="BRH51" s="9"/>
      <c r="BRI51" s="9"/>
      <c r="BRJ51" s="9"/>
      <c r="BRK51" s="9"/>
      <c r="BRL51" s="9"/>
      <c r="BRM51" s="9"/>
      <c r="BRN51" s="9"/>
      <c r="BRO51" s="9"/>
      <c r="BRP51" s="9"/>
      <c r="BRQ51" s="9"/>
      <c r="BRR51" s="9"/>
      <c r="BRS51" s="9"/>
      <c r="BRT51" s="9"/>
      <c r="BRU51" s="9"/>
      <c r="BRV51" s="9"/>
      <c r="BRW51" s="9"/>
      <c r="BRX51" s="9"/>
      <c r="BRY51" s="9"/>
      <c r="BRZ51" s="9"/>
      <c r="BSA51" s="9"/>
      <c r="BSB51" s="9"/>
      <c r="BSC51" s="9"/>
      <c r="BSD51" s="9"/>
      <c r="BSE51" s="9"/>
      <c r="BSF51" s="9"/>
      <c r="BSG51" s="9"/>
      <c r="BSH51" s="9"/>
      <c r="BSI51" s="9"/>
      <c r="BSJ51" s="9"/>
      <c r="BSK51" s="9"/>
      <c r="BSL51" s="9"/>
      <c r="BSM51" s="9"/>
      <c r="BSN51" s="9"/>
      <c r="BSO51" s="9"/>
      <c r="BSP51" s="9"/>
      <c r="BSQ51" s="9"/>
      <c r="BSR51" s="9"/>
      <c r="BSS51" s="9"/>
      <c r="BST51" s="9"/>
      <c r="BSU51" s="9"/>
      <c r="BSV51" s="9"/>
      <c r="BSW51" s="9"/>
      <c r="BSX51" s="9"/>
      <c r="BSY51" s="9"/>
      <c r="BSZ51" s="9"/>
      <c r="BTA51" s="9"/>
      <c r="BTB51" s="9"/>
      <c r="BTC51" s="9"/>
      <c r="BTD51" s="9"/>
      <c r="BTE51" s="9"/>
      <c r="BTF51" s="9"/>
      <c r="BTG51" s="9"/>
      <c r="BTH51" s="9"/>
      <c r="BTI51" s="9"/>
      <c r="BTJ51" s="9"/>
      <c r="BTK51" s="9"/>
      <c r="BTL51" s="9"/>
      <c r="BTM51" s="9"/>
      <c r="BTN51" s="9"/>
      <c r="BTO51" s="9"/>
      <c r="BTP51" s="9"/>
      <c r="BTQ51" s="9"/>
      <c r="BTR51" s="9"/>
      <c r="BTS51" s="9"/>
      <c r="BTT51" s="9"/>
      <c r="BTU51" s="9"/>
      <c r="BTV51" s="9"/>
      <c r="BTW51" s="9"/>
      <c r="BTX51" s="9"/>
      <c r="BTY51" s="9"/>
      <c r="BTZ51" s="9"/>
      <c r="BUA51" s="9"/>
      <c r="BUB51" s="9"/>
      <c r="BUC51" s="9"/>
      <c r="BUD51" s="9"/>
      <c r="BUE51" s="9"/>
      <c r="BUF51" s="9"/>
      <c r="BUG51" s="9"/>
      <c r="BUH51" s="9"/>
      <c r="BUI51" s="9"/>
      <c r="BUJ51" s="9"/>
      <c r="BUK51" s="9"/>
      <c r="BUL51" s="9"/>
      <c r="BUM51" s="9"/>
      <c r="BUN51" s="9"/>
      <c r="BUO51" s="9"/>
      <c r="BUP51" s="9"/>
      <c r="BUQ51" s="9"/>
      <c r="BUR51" s="9"/>
      <c r="BUS51" s="9"/>
      <c r="BUT51" s="9"/>
      <c r="BUU51" s="9"/>
      <c r="BUV51" s="9"/>
      <c r="BUW51" s="9"/>
      <c r="BUX51" s="9"/>
      <c r="BUY51" s="9"/>
      <c r="BUZ51" s="9"/>
      <c r="BVA51" s="9"/>
      <c r="BVB51" s="9"/>
      <c r="BVC51" s="9"/>
      <c r="BVD51" s="9"/>
      <c r="BVE51" s="9"/>
      <c r="BVF51" s="9"/>
      <c r="BVG51" s="9"/>
      <c r="BVH51" s="9"/>
      <c r="BVI51" s="9"/>
      <c r="BVJ51" s="9"/>
      <c r="BVK51" s="9"/>
      <c r="BVL51" s="9"/>
      <c r="BVM51" s="9"/>
      <c r="BVN51" s="9"/>
      <c r="BVO51" s="9"/>
      <c r="BVP51" s="9"/>
      <c r="BVQ51" s="9"/>
      <c r="BVR51" s="9"/>
      <c r="BVS51" s="9"/>
      <c r="BVT51" s="9"/>
      <c r="BVU51" s="9"/>
      <c r="BVV51" s="9"/>
      <c r="BVW51" s="9"/>
      <c r="BVX51" s="9"/>
      <c r="BVY51" s="9"/>
      <c r="BVZ51" s="9"/>
      <c r="BWA51" s="9"/>
      <c r="BWB51" s="9"/>
      <c r="BWC51" s="9"/>
      <c r="BWD51" s="9"/>
      <c r="BWE51" s="9"/>
      <c r="BWF51" s="9"/>
      <c r="BWG51" s="9"/>
      <c r="BWH51" s="9"/>
      <c r="BWI51" s="9"/>
      <c r="BWJ51" s="9"/>
      <c r="BWK51" s="9"/>
      <c r="BWL51" s="9"/>
      <c r="BWM51" s="9"/>
      <c r="BWN51" s="9"/>
      <c r="BWO51" s="9"/>
      <c r="BWP51" s="9"/>
      <c r="BWQ51" s="9"/>
      <c r="BWR51" s="9"/>
      <c r="BWS51" s="9"/>
      <c r="BWT51" s="9"/>
      <c r="BWU51" s="9"/>
      <c r="BWV51" s="9"/>
      <c r="BWW51" s="9"/>
      <c r="BWX51" s="9"/>
      <c r="BWY51" s="9"/>
      <c r="BWZ51" s="9"/>
      <c r="BXA51" s="9"/>
      <c r="BXB51" s="9"/>
      <c r="BXC51" s="9"/>
      <c r="BXD51" s="9"/>
      <c r="BXE51" s="9"/>
      <c r="BXF51" s="9"/>
      <c r="BXG51" s="9"/>
      <c r="BXH51" s="9"/>
      <c r="BXI51" s="9"/>
      <c r="BXJ51" s="9"/>
      <c r="BXK51" s="9"/>
      <c r="BXL51" s="9"/>
      <c r="BXM51" s="9"/>
      <c r="BXN51" s="9"/>
      <c r="BXO51" s="9"/>
      <c r="BXP51" s="9"/>
      <c r="BXQ51" s="9"/>
      <c r="BXR51" s="9"/>
      <c r="BXS51" s="9"/>
      <c r="BXT51" s="9"/>
      <c r="BXU51" s="9"/>
      <c r="BXV51" s="9"/>
      <c r="BXW51" s="9"/>
      <c r="BXX51" s="9"/>
      <c r="BXY51" s="9"/>
      <c r="BXZ51" s="9"/>
      <c r="BYA51" s="9"/>
      <c r="BYB51" s="9"/>
      <c r="BYC51" s="9"/>
      <c r="BYD51" s="9"/>
      <c r="BYE51" s="9"/>
      <c r="BYF51" s="9"/>
      <c r="BYG51" s="9"/>
      <c r="BYH51" s="9"/>
      <c r="BYI51" s="9"/>
      <c r="BYJ51" s="9"/>
      <c r="BYK51" s="9"/>
      <c r="BYL51" s="9"/>
      <c r="BYM51" s="9"/>
      <c r="BYN51" s="9"/>
      <c r="BYO51" s="9"/>
      <c r="BYP51" s="9"/>
      <c r="BYQ51" s="9"/>
      <c r="BYR51" s="9"/>
      <c r="BYS51" s="9"/>
      <c r="BYT51" s="9"/>
      <c r="BYU51" s="9"/>
      <c r="BYV51" s="9"/>
      <c r="BYW51" s="9"/>
      <c r="BYX51" s="9"/>
      <c r="BYY51" s="9"/>
      <c r="BYZ51" s="9"/>
      <c r="BZA51" s="9"/>
      <c r="BZB51" s="9"/>
      <c r="BZC51" s="9"/>
      <c r="BZD51" s="9"/>
      <c r="BZE51" s="9"/>
      <c r="BZF51" s="9"/>
      <c r="BZG51" s="9"/>
      <c r="BZH51" s="9"/>
      <c r="BZI51" s="9"/>
      <c r="BZJ51" s="9"/>
      <c r="BZK51" s="9"/>
      <c r="BZL51" s="9"/>
      <c r="BZM51" s="9"/>
      <c r="BZN51" s="9"/>
      <c r="BZO51" s="9"/>
      <c r="BZP51" s="9"/>
      <c r="BZQ51" s="9"/>
      <c r="BZR51" s="9"/>
      <c r="BZS51" s="9"/>
      <c r="BZT51" s="9"/>
      <c r="BZU51" s="9"/>
      <c r="BZV51" s="9"/>
      <c r="BZW51" s="9"/>
      <c r="BZX51" s="9"/>
      <c r="BZY51" s="9"/>
      <c r="BZZ51" s="9"/>
      <c r="CAA51" s="9"/>
      <c r="CAB51" s="9"/>
      <c r="CAC51" s="9"/>
      <c r="CAD51" s="9"/>
      <c r="CAE51" s="9"/>
      <c r="CAF51" s="9"/>
      <c r="CAG51" s="9"/>
      <c r="CAH51" s="9"/>
      <c r="CAI51" s="9"/>
      <c r="CAJ51" s="9"/>
      <c r="CAK51" s="9"/>
      <c r="CAL51" s="9"/>
      <c r="CAM51" s="9"/>
      <c r="CAN51" s="9"/>
      <c r="CAO51" s="9"/>
      <c r="CAP51" s="9"/>
      <c r="CAQ51" s="9"/>
      <c r="CAR51" s="9"/>
      <c r="CAS51" s="9"/>
      <c r="CAT51" s="9"/>
      <c r="CAU51" s="9"/>
      <c r="CAV51" s="9"/>
      <c r="CAW51" s="9"/>
      <c r="CAX51" s="9"/>
      <c r="CAY51" s="9"/>
      <c r="CAZ51" s="9"/>
      <c r="CBA51" s="9"/>
      <c r="CBB51" s="9"/>
      <c r="CBC51" s="9"/>
      <c r="CBD51" s="9"/>
      <c r="CBE51" s="9"/>
      <c r="CBF51" s="9"/>
      <c r="CBG51" s="9"/>
      <c r="CBH51" s="9"/>
      <c r="CBI51" s="9"/>
      <c r="CBJ51" s="9"/>
      <c r="CBK51" s="9"/>
      <c r="CBL51" s="9"/>
      <c r="CBM51" s="9"/>
      <c r="CBN51" s="9"/>
      <c r="CBO51" s="9"/>
      <c r="CBP51" s="9"/>
      <c r="CBQ51" s="9"/>
      <c r="CBR51" s="9"/>
      <c r="CBS51" s="9"/>
      <c r="CBT51" s="9"/>
      <c r="CBU51" s="9"/>
      <c r="CBV51" s="9"/>
      <c r="CBW51" s="9"/>
      <c r="CBX51" s="9"/>
      <c r="CBY51" s="9"/>
      <c r="CBZ51" s="9"/>
      <c r="CCA51" s="9"/>
      <c r="CCB51" s="9"/>
      <c r="CCC51" s="9"/>
      <c r="CCD51" s="9"/>
      <c r="CCE51" s="9"/>
      <c r="CCF51" s="9"/>
      <c r="CCG51" s="9"/>
      <c r="CCH51" s="9"/>
      <c r="CCI51" s="9"/>
      <c r="CCJ51" s="9"/>
      <c r="CCK51" s="9"/>
      <c r="CCL51" s="9"/>
      <c r="CCM51" s="9"/>
      <c r="CCN51" s="9"/>
      <c r="CCO51" s="9"/>
      <c r="CCP51" s="9"/>
      <c r="CCQ51" s="9"/>
      <c r="CCR51" s="9"/>
      <c r="CCS51" s="9"/>
      <c r="CCT51" s="9"/>
      <c r="CCU51" s="9"/>
      <c r="CCV51" s="9"/>
      <c r="CCW51" s="9"/>
      <c r="CCX51" s="9"/>
      <c r="CCY51" s="9"/>
      <c r="CCZ51" s="9"/>
      <c r="CDA51" s="9"/>
      <c r="CDB51" s="9"/>
      <c r="CDC51" s="9"/>
      <c r="CDD51" s="9"/>
      <c r="CDE51" s="9"/>
      <c r="CDF51" s="9"/>
      <c r="CDG51" s="9"/>
      <c r="CDH51" s="9"/>
      <c r="CDI51" s="9"/>
      <c r="CDJ51" s="9"/>
      <c r="CDK51" s="9"/>
      <c r="CDL51" s="9"/>
      <c r="CDM51" s="9"/>
      <c r="CDN51" s="9"/>
      <c r="CDO51" s="9"/>
      <c r="CDP51" s="9"/>
      <c r="CDQ51" s="9"/>
      <c r="CDR51" s="9"/>
      <c r="CDS51" s="9"/>
      <c r="CDT51" s="9"/>
      <c r="CDU51" s="9"/>
      <c r="CDV51" s="9"/>
      <c r="CDW51" s="9"/>
      <c r="CDX51" s="9"/>
      <c r="CDY51" s="9"/>
      <c r="CDZ51" s="9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</row>
    <row r="52" spans="1:2184" ht="1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6"/>
    </row>
    <row r="53" spans="1:2184" customFormat="1" ht="18" x14ac:dyDescent="0.25">
      <c r="A53" s="167" t="s">
        <v>29</v>
      </c>
      <c r="B53" s="168"/>
      <c r="C53" s="168"/>
      <c r="D53" s="168"/>
      <c r="E53" s="169"/>
      <c r="F53" s="3"/>
      <c r="G53" s="95">
        <f>SUM(E54:E66)</f>
        <v>0</v>
      </c>
      <c r="H53" s="96"/>
      <c r="I53" s="170" t="s">
        <v>30</v>
      </c>
      <c r="J53" s="171"/>
      <c r="K53" s="171"/>
      <c r="L53" s="171"/>
      <c r="M53" s="172"/>
      <c r="N53" s="96"/>
      <c r="O53" s="97">
        <f>SUM(M54:M73)</f>
        <v>0</v>
      </c>
      <c r="P53" s="60" t="s">
        <v>67</v>
      </c>
      <c r="Q53" s="143" t="str">
        <f>+$O$115</f>
        <v/>
      </c>
      <c r="R53" s="144"/>
      <c r="S53" s="14"/>
      <c r="T53" s="14"/>
      <c r="U53" s="14"/>
      <c r="V53" s="14"/>
      <c r="W53" s="25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</row>
    <row r="54" spans="1:2184" customFormat="1" ht="15" x14ac:dyDescent="0.2">
      <c r="A54" s="173" t="s">
        <v>31</v>
      </c>
      <c r="B54" s="173"/>
      <c r="C54" s="173"/>
      <c r="D54" s="3"/>
      <c r="E54" s="26"/>
      <c r="F54" s="3"/>
      <c r="G54" s="3"/>
      <c r="H54" s="3"/>
      <c r="I54" s="98" t="s">
        <v>32</v>
      </c>
      <c r="J54" s="99"/>
      <c r="K54" s="99"/>
      <c r="L54" s="99"/>
      <c r="M54" s="26"/>
      <c r="N54" s="3"/>
      <c r="O54" s="3"/>
      <c r="P54" s="60"/>
      <c r="Q54" s="144"/>
      <c r="R54" s="144"/>
      <c r="S54" s="14"/>
      <c r="T54" s="14"/>
      <c r="U54" s="14"/>
      <c r="V54" s="14"/>
      <c r="W54" s="25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</row>
    <row r="55" spans="1:2184" customFormat="1" ht="15" x14ac:dyDescent="0.2">
      <c r="A55" s="166" t="s">
        <v>33</v>
      </c>
      <c r="B55" s="166"/>
      <c r="C55" s="166"/>
      <c r="D55" s="3"/>
      <c r="E55" s="26"/>
      <c r="F55" s="3"/>
      <c r="G55" s="3"/>
      <c r="H55" s="3"/>
      <c r="I55" s="98" t="s">
        <v>34</v>
      </c>
      <c r="J55" s="99"/>
      <c r="K55" s="99"/>
      <c r="L55" s="99"/>
      <c r="M55" s="26"/>
      <c r="N55" s="3"/>
      <c r="O55" s="3"/>
      <c r="P55" s="60"/>
      <c r="Q55" s="144"/>
      <c r="R55" s="144"/>
      <c r="S55" s="14"/>
      <c r="T55" s="14"/>
      <c r="U55" s="14"/>
      <c r="V55" s="14"/>
      <c r="W55" s="25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</row>
    <row r="56" spans="1:2184" customFormat="1" ht="15" x14ac:dyDescent="0.2">
      <c r="A56" s="166" t="s">
        <v>35</v>
      </c>
      <c r="B56" s="166"/>
      <c r="C56" s="166"/>
      <c r="D56" s="3"/>
      <c r="E56" s="26"/>
      <c r="F56" s="3"/>
      <c r="G56" s="3"/>
      <c r="H56" s="3"/>
      <c r="I56" s="98" t="s">
        <v>36</v>
      </c>
      <c r="J56" s="3"/>
      <c r="K56" s="3"/>
      <c r="L56" s="3"/>
      <c r="M56" s="26"/>
      <c r="N56" s="3"/>
      <c r="O56" s="3"/>
      <c r="P56" s="60"/>
      <c r="Q56" s="144"/>
      <c r="R56" s="144"/>
      <c r="S56" s="14"/>
      <c r="T56" s="14"/>
      <c r="U56" s="14"/>
      <c r="V56" s="14"/>
      <c r="W56" s="25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</row>
    <row r="57" spans="1:2184" customFormat="1" ht="15" x14ac:dyDescent="0.2">
      <c r="A57" s="166" t="s">
        <v>37</v>
      </c>
      <c r="B57" s="166"/>
      <c r="C57" s="166"/>
      <c r="D57" s="3"/>
      <c r="E57" s="26"/>
      <c r="F57" s="3"/>
      <c r="G57" s="3"/>
      <c r="H57" s="3"/>
      <c r="I57" s="98" t="s">
        <v>38</v>
      </c>
      <c r="J57" s="3"/>
      <c r="K57" s="3"/>
      <c r="L57" s="3"/>
      <c r="M57" s="26"/>
      <c r="N57" s="3"/>
      <c r="O57" s="3"/>
      <c r="P57" s="60"/>
      <c r="Q57" s="60"/>
      <c r="R57" s="60"/>
      <c r="S57" s="14"/>
      <c r="T57" s="14"/>
      <c r="U57" s="14"/>
      <c r="V57" s="14"/>
      <c r="W57" s="25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</row>
    <row r="58" spans="1:2184" customFormat="1" ht="15" x14ac:dyDescent="0.2">
      <c r="A58" s="166" t="s">
        <v>39</v>
      </c>
      <c r="B58" s="166"/>
      <c r="C58" s="166"/>
      <c r="D58" s="3"/>
      <c r="E58" s="26"/>
      <c r="F58" s="3"/>
      <c r="G58" s="3"/>
      <c r="H58" s="3"/>
      <c r="I58" s="98" t="s">
        <v>40</v>
      </c>
      <c r="J58" s="3"/>
      <c r="K58" s="3"/>
      <c r="L58" s="3"/>
      <c r="M58" s="26"/>
      <c r="N58" s="3"/>
      <c r="O58" s="3"/>
      <c r="P58" s="60"/>
      <c r="Q58" s="60"/>
      <c r="R58" s="60"/>
      <c r="S58" s="14"/>
      <c r="T58" s="14"/>
      <c r="U58" s="14"/>
      <c r="V58" s="14"/>
      <c r="W58" s="25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</row>
    <row r="59" spans="1:2184" customFormat="1" ht="15" x14ac:dyDescent="0.2">
      <c r="A59" s="166" t="s">
        <v>41</v>
      </c>
      <c r="B59" s="166"/>
      <c r="C59" s="166"/>
      <c r="D59" s="3"/>
      <c r="E59" s="196" t="s">
        <v>159</v>
      </c>
      <c r="F59" s="3"/>
      <c r="G59" s="3"/>
      <c r="H59" s="3"/>
      <c r="I59" s="98" t="s">
        <v>42</v>
      </c>
      <c r="J59" s="3"/>
      <c r="K59" s="3"/>
      <c r="L59" s="3"/>
      <c r="M59" s="26"/>
      <c r="N59" s="3"/>
      <c r="O59" s="3"/>
      <c r="P59" s="60"/>
      <c r="Q59" s="60"/>
      <c r="R59" s="60"/>
      <c r="S59" s="14"/>
      <c r="T59" s="14"/>
      <c r="U59" s="14"/>
      <c r="V59" s="14"/>
      <c r="W59" s="25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</row>
    <row r="60" spans="1:2184" customFormat="1" ht="15" x14ac:dyDescent="0.2">
      <c r="A60" s="166" t="s">
        <v>43</v>
      </c>
      <c r="B60" s="166"/>
      <c r="C60" s="166"/>
      <c r="D60" s="3"/>
      <c r="E60" s="196" t="s">
        <v>159</v>
      </c>
      <c r="F60" s="3"/>
      <c r="G60" s="3"/>
      <c r="H60" s="3"/>
      <c r="I60" s="98" t="s">
        <v>44</v>
      </c>
      <c r="J60" s="3"/>
      <c r="K60" s="3"/>
      <c r="L60" s="3"/>
      <c r="M60" s="26"/>
      <c r="N60" s="3"/>
      <c r="O60" s="3"/>
      <c r="P60" s="60"/>
      <c r="Q60" s="60"/>
      <c r="R60" s="60"/>
      <c r="S60" s="14"/>
      <c r="T60" s="14"/>
      <c r="U60" s="14"/>
      <c r="V60" s="14"/>
      <c r="W60" s="25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</row>
    <row r="61" spans="1:2184" customFormat="1" ht="15" x14ac:dyDescent="0.2">
      <c r="A61" s="182" t="s">
        <v>48</v>
      </c>
      <c r="B61" s="182"/>
      <c r="C61" s="182"/>
      <c r="D61" s="3"/>
      <c r="E61" s="26"/>
      <c r="F61" s="3"/>
      <c r="G61" s="3"/>
      <c r="H61" s="3"/>
      <c r="I61" s="98" t="s">
        <v>45</v>
      </c>
      <c r="J61" s="3"/>
      <c r="K61" s="3"/>
      <c r="L61" s="3"/>
      <c r="M61" s="26"/>
      <c r="N61" s="3"/>
      <c r="O61" s="3"/>
      <c r="P61" s="60"/>
      <c r="Q61" s="60"/>
      <c r="R61" s="60"/>
      <c r="S61" s="14"/>
      <c r="T61" s="14"/>
      <c r="U61" s="14"/>
      <c r="V61" s="14"/>
      <c r="W61" s="25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</row>
    <row r="62" spans="1:2184" customFormat="1" ht="15" x14ac:dyDescent="0.2">
      <c r="A62" s="183"/>
      <c r="B62" s="183"/>
      <c r="C62" s="183"/>
      <c r="D62" s="3"/>
      <c r="E62" s="26"/>
      <c r="F62" s="3"/>
      <c r="G62" s="3"/>
      <c r="H62" s="3"/>
      <c r="I62" s="98" t="s">
        <v>46</v>
      </c>
      <c r="J62" s="3"/>
      <c r="K62" s="3"/>
      <c r="L62" s="3"/>
      <c r="M62" s="26"/>
      <c r="N62" s="3"/>
      <c r="O62" s="3"/>
      <c r="P62" s="60"/>
      <c r="Q62" s="60"/>
      <c r="R62" s="60"/>
      <c r="S62" s="14"/>
      <c r="T62" s="14"/>
      <c r="U62" s="14"/>
      <c r="V62" s="14"/>
      <c r="W62" s="25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</row>
    <row r="63" spans="1:2184" customFormat="1" ht="15" hidden="1" x14ac:dyDescent="0.2">
      <c r="A63" s="183"/>
      <c r="B63" s="183"/>
      <c r="C63" s="183"/>
      <c r="D63" s="3"/>
      <c r="E63" s="26"/>
      <c r="F63" s="3"/>
      <c r="G63" s="3"/>
      <c r="H63" s="3"/>
      <c r="I63" s="187"/>
      <c r="J63" s="187"/>
      <c r="K63" s="187"/>
      <c r="L63" s="100"/>
      <c r="M63" s="26"/>
      <c r="N63" s="3"/>
      <c r="O63" s="3"/>
      <c r="P63" s="60"/>
      <c r="Q63" s="60"/>
      <c r="R63" s="60"/>
      <c r="S63" s="14"/>
      <c r="T63" s="14"/>
      <c r="U63" s="14"/>
      <c r="V63" s="14"/>
      <c r="W63" s="25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</row>
    <row r="64" spans="1:2184" customFormat="1" ht="15" hidden="1" x14ac:dyDescent="0.2">
      <c r="A64" s="183"/>
      <c r="B64" s="183"/>
      <c r="C64" s="183"/>
      <c r="D64" s="3"/>
      <c r="E64" s="26"/>
      <c r="F64" s="3"/>
      <c r="G64" s="3"/>
      <c r="H64" s="3"/>
      <c r="I64" s="187"/>
      <c r="J64" s="187"/>
      <c r="K64" s="187"/>
      <c r="L64" s="100"/>
      <c r="M64" s="26"/>
      <c r="N64" s="3"/>
      <c r="O64" s="3"/>
      <c r="P64" s="60"/>
      <c r="Q64" s="60"/>
      <c r="R64" s="60"/>
      <c r="S64" s="14"/>
      <c r="T64" s="14"/>
      <c r="U64" s="14"/>
      <c r="V64" s="14"/>
      <c r="W64" s="25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</row>
    <row r="65" spans="1:2184" customFormat="1" ht="15" hidden="1" x14ac:dyDescent="0.2">
      <c r="A65" s="183"/>
      <c r="B65" s="183"/>
      <c r="C65" s="183"/>
      <c r="D65" s="3"/>
      <c r="E65" s="26"/>
      <c r="F65" s="3"/>
      <c r="G65" s="3"/>
      <c r="H65" s="3"/>
      <c r="I65" s="187"/>
      <c r="J65" s="187"/>
      <c r="K65" s="187"/>
      <c r="L65" s="100"/>
      <c r="M65" s="26"/>
      <c r="N65" s="3"/>
      <c r="O65" s="3"/>
      <c r="P65" s="60"/>
      <c r="Q65" s="60"/>
      <c r="R65" s="60"/>
      <c r="S65" s="14"/>
      <c r="T65" s="14"/>
      <c r="U65" s="14"/>
      <c r="V65" s="14"/>
      <c r="W65" s="25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</row>
    <row r="66" spans="1:2184" customFormat="1" ht="15" x14ac:dyDescent="0.2">
      <c r="A66" s="183"/>
      <c r="B66" s="183"/>
      <c r="C66" s="183"/>
      <c r="D66" s="3"/>
      <c r="E66" s="26"/>
      <c r="F66" s="3"/>
      <c r="G66" s="3"/>
      <c r="H66" s="3"/>
      <c r="I66" s="184"/>
      <c r="J66" s="184"/>
      <c r="K66" s="184"/>
      <c r="L66" s="100"/>
      <c r="M66" s="26"/>
      <c r="N66" s="3"/>
      <c r="O66" s="3"/>
      <c r="P66" s="60"/>
      <c r="Q66" s="60"/>
      <c r="R66" s="60"/>
      <c r="S66" s="14"/>
      <c r="T66" s="14"/>
      <c r="U66" s="14"/>
      <c r="V66" s="14"/>
      <c r="W66" s="25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</row>
    <row r="67" spans="1:2184" customFormat="1" ht="15" x14ac:dyDescent="0.2">
      <c r="A67" s="3"/>
      <c r="B67" s="3"/>
      <c r="C67" s="3"/>
      <c r="D67" s="3"/>
      <c r="E67" s="3"/>
      <c r="F67" s="3"/>
      <c r="G67" s="3"/>
      <c r="H67" s="3"/>
      <c r="I67" s="184"/>
      <c r="J67" s="184"/>
      <c r="K67" s="184"/>
      <c r="L67" s="100"/>
      <c r="M67" s="26"/>
      <c r="N67" s="3"/>
      <c r="O67" s="3"/>
      <c r="P67" s="60"/>
      <c r="Q67" s="60"/>
      <c r="R67" s="60"/>
      <c r="S67" s="14"/>
      <c r="T67" s="14"/>
      <c r="U67" s="14"/>
      <c r="V67" s="14"/>
      <c r="W67" s="25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</row>
    <row r="68" spans="1:2184" customFormat="1" ht="15" x14ac:dyDescent="0.2">
      <c r="A68" s="3"/>
      <c r="B68" s="3"/>
      <c r="C68" s="3"/>
      <c r="D68" s="3"/>
      <c r="E68" s="3"/>
      <c r="F68" s="3"/>
      <c r="G68" s="3"/>
      <c r="H68" s="3"/>
      <c r="I68" s="184"/>
      <c r="J68" s="184"/>
      <c r="K68" s="184"/>
      <c r="L68" s="100"/>
      <c r="M68" s="26"/>
      <c r="N68" s="3"/>
      <c r="O68" s="3"/>
      <c r="P68" s="60"/>
      <c r="Q68" s="60"/>
      <c r="R68" s="60"/>
      <c r="S68" s="14"/>
      <c r="T68" s="14"/>
      <c r="U68" s="14"/>
      <c r="V68" s="14"/>
      <c r="W68" s="25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</row>
    <row r="69" spans="1:2184" customFormat="1" ht="18" x14ac:dyDescent="0.25">
      <c r="A69" s="167" t="s">
        <v>47</v>
      </c>
      <c r="B69" s="185"/>
      <c r="C69" s="185"/>
      <c r="D69" s="185"/>
      <c r="E69" s="186"/>
      <c r="F69" s="3"/>
      <c r="G69" s="95">
        <f>SUM(E70:E77)</f>
        <v>0</v>
      </c>
      <c r="H69" s="3"/>
      <c r="I69" s="184"/>
      <c r="J69" s="184"/>
      <c r="K69" s="184"/>
      <c r="L69" s="100"/>
      <c r="M69" s="26"/>
      <c r="N69" s="3"/>
      <c r="O69" s="3"/>
      <c r="P69" s="60"/>
      <c r="Q69" s="60"/>
      <c r="R69" s="60"/>
      <c r="S69" s="14"/>
      <c r="T69" s="14"/>
      <c r="U69" s="14"/>
      <c r="V69" s="14"/>
      <c r="W69" s="25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</row>
    <row r="70" spans="1:2184" customFormat="1" ht="15" x14ac:dyDescent="0.2">
      <c r="A70" s="101" t="s">
        <v>53</v>
      </c>
      <c r="B70" s="16"/>
      <c r="C70" s="102" t="s">
        <v>161</v>
      </c>
      <c r="D70" s="3"/>
      <c r="E70" s="103">
        <f>ROUND(B70*1.4,2)</f>
        <v>0</v>
      </c>
      <c r="F70" s="3"/>
      <c r="G70" s="3"/>
      <c r="H70" s="188" t="s">
        <v>56</v>
      </c>
      <c r="I70" s="188"/>
      <c r="J70" s="188"/>
      <c r="K70" s="98" t="s">
        <v>55</v>
      </c>
      <c r="L70" s="3"/>
      <c r="M70" s="23"/>
      <c r="N70" s="3"/>
      <c r="O70" s="60"/>
      <c r="P70" s="60"/>
      <c r="Q70" s="60"/>
      <c r="R70" s="60"/>
      <c r="S70" s="14"/>
      <c r="T70" s="14"/>
      <c r="U70" s="14"/>
      <c r="V70" s="14"/>
      <c r="W70" s="25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</row>
    <row r="71" spans="1:2184" customFormat="1" ht="15" x14ac:dyDescent="0.2">
      <c r="A71" s="188" t="s">
        <v>54</v>
      </c>
      <c r="B71" s="188"/>
      <c r="C71" s="188"/>
      <c r="D71" s="3"/>
      <c r="E71" s="26" t="s">
        <v>26</v>
      </c>
      <c r="F71" s="3"/>
      <c r="G71" s="3"/>
      <c r="H71" s="188" t="s">
        <v>57</v>
      </c>
      <c r="I71" s="188"/>
      <c r="J71" s="188"/>
      <c r="K71" s="98" t="s">
        <v>55</v>
      </c>
      <c r="L71" s="3"/>
      <c r="M71" s="24"/>
      <c r="N71" s="3"/>
      <c r="O71" s="60"/>
      <c r="P71" s="60"/>
      <c r="Q71" s="60"/>
      <c r="R71" s="60"/>
      <c r="S71" s="14"/>
      <c r="T71" s="14"/>
      <c r="U71" s="14"/>
      <c r="V71" s="14"/>
      <c r="W71" s="25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</row>
    <row r="72" spans="1:2184" customFormat="1" ht="15.75" x14ac:dyDescent="0.25">
      <c r="A72" s="195"/>
      <c r="B72" s="195"/>
      <c r="C72" s="195"/>
      <c r="D72" s="3"/>
      <c r="E72" s="26" t="s">
        <v>26</v>
      </c>
      <c r="F72" s="3"/>
      <c r="G72" s="3"/>
      <c r="H72" s="98"/>
      <c r="I72" s="98"/>
      <c r="J72" s="21"/>
      <c r="K72" s="104" t="s">
        <v>157</v>
      </c>
      <c r="L72" s="3"/>
      <c r="M72" s="17">
        <f>SUM(J72*5)</f>
        <v>0</v>
      </c>
      <c r="N72" s="3"/>
      <c r="O72" s="105" t="str">
        <f>+$O$115</f>
        <v/>
      </c>
      <c r="P72" s="60"/>
      <c r="Q72" s="60"/>
      <c r="R72" s="60"/>
      <c r="S72" s="14"/>
      <c r="T72" s="14"/>
      <c r="U72" s="14"/>
      <c r="V72" s="14"/>
      <c r="W72" s="25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</row>
    <row r="73" spans="1:2184" customFormat="1" ht="15" x14ac:dyDescent="0.2">
      <c r="A73" s="183"/>
      <c r="B73" s="183"/>
      <c r="C73" s="183"/>
      <c r="D73" s="3"/>
      <c r="E73" s="26" t="s">
        <v>26</v>
      </c>
      <c r="F73" s="3"/>
      <c r="G73" s="3"/>
      <c r="H73" s="3"/>
      <c r="I73" s="3"/>
      <c r="J73" s="3"/>
      <c r="K73" s="3"/>
      <c r="L73" s="3"/>
      <c r="M73" s="22"/>
      <c r="N73" s="3"/>
      <c r="O73" s="60"/>
      <c r="P73" s="60"/>
      <c r="Q73" s="60"/>
      <c r="R73" s="60"/>
      <c r="S73" s="14"/>
      <c r="T73" s="14"/>
      <c r="U73" s="14"/>
      <c r="V73" s="14"/>
      <c r="W73" s="25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</row>
    <row r="74" spans="1:2184" customFormat="1" ht="15" x14ac:dyDescent="0.2">
      <c r="A74" s="183"/>
      <c r="B74" s="183"/>
      <c r="C74" s="183"/>
      <c r="D74" s="3"/>
      <c r="E74" s="26" t="s">
        <v>26</v>
      </c>
      <c r="F74" s="3"/>
      <c r="G74" s="3"/>
      <c r="H74" s="3"/>
      <c r="I74" s="3"/>
      <c r="J74" s="3"/>
      <c r="K74" s="194" t="str">
        <f>CONCATENATE("Total Manager Fee is $",SUM(M70:M73))</f>
        <v>Total Manager Fee is $0</v>
      </c>
      <c r="L74" s="194"/>
      <c r="M74" s="194"/>
      <c r="N74" s="3"/>
      <c r="O74" s="3"/>
      <c r="P74" s="60"/>
      <c r="Q74" s="60"/>
      <c r="R74" s="60"/>
      <c r="S74" s="14"/>
      <c r="T74" s="14"/>
      <c r="U74" s="14"/>
      <c r="V74" s="14"/>
      <c r="W74" s="25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</row>
    <row r="75" spans="1:2184" customFormat="1" ht="15" x14ac:dyDescent="0.2">
      <c r="A75" s="183"/>
      <c r="B75" s="183"/>
      <c r="C75" s="183"/>
      <c r="D75" s="3"/>
      <c r="E75" s="26" t="s">
        <v>26</v>
      </c>
      <c r="F75" s="3"/>
      <c r="G75" s="3"/>
      <c r="H75" s="3"/>
      <c r="I75" s="3"/>
      <c r="J75" s="3"/>
      <c r="K75" s="18"/>
      <c r="L75" s="3"/>
      <c r="M75" s="3"/>
      <c r="N75" s="3"/>
      <c r="O75" s="3"/>
      <c r="P75" s="60"/>
      <c r="Q75" s="60"/>
      <c r="R75" s="60"/>
      <c r="S75" s="14"/>
      <c r="T75" s="14"/>
      <c r="U75" s="14"/>
      <c r="V75" s="14"/>
      <c r="W75" s="25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</row>
    <row r="76" spans="1:2184" customFormat="1" ht="15" x14ac:dyDescent="0.2">
      <c r="A76" s="183"/>
      <c r="B76" s="183"/>
      <c r="C76" s="183"/>
      <c r="D76" s="3"/>
      <c r="E76" s="26" t="s">
        <v>26</v>
      </c>
      <c r="F76" s="3"/>
      <c r="G76" s="3"/>
      <c r="H76" s="3"/>
      <c r="I76" s="193" t="s">
        <v>64</v>
      </c>
      <c r="J76" s="193"/>
      <c r="K76" s="193"/>
      <c r="L76" s="193"/>
      <c r="M76" s="193"/>
      <c r="N76" s="3"/>
      <c r="O76" s="3"/>
      <c r="P76" s="60"/>
      <c r="Q76" s="60"/>
      <c r="R76" s="60"/>
      <c r="S76" s="14"/>
      <c r="T76" s="14"/>
      <c r="U76" s="14"/>
      <c r="V76" s="14"/>
      <c r="W76" s="25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</row>
    <row r="77" spans="1:2184" customFormat="1" ht="15" x14ac:dyDescent="0.2">
      <c r="A77" s="183"/>
      <c r="B77" s="183"/>
      <c r="C77" s="183"/>
      <c r="D77" s="3"/>
      <c r="E77" s="26" t="s">
        <v>26</v>
      </c>
      <c r="F77" s="3"/>
      <c r="G77" s="3"/>
      <c r="H77" s="3"/>
      <c r="I77" s="193" t="s">
        <v>65</v>
      </c>
      <c r="J77" s="193"/>
      <c r="K77" s="193"/>
      <c r="L77" s="193"/>
      <c r="M77" s="193"/>
      <c r="N77" s="3"/>
      <c r="O77" s="3"/>
      <c r="P77" s="60"/>
      <c r="Q77" s="60"/>
      <c r="R77" s="60"/>
      <c r="S77" s="14"/>
      <c r="T77" s="14"/>
      <c r="U77" s="14"/>
      <c r="V77" s="14"/>
      <c r="W77" s="25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</row>
    <row r="78" spans="1:2184" ht="15" customHeight="1" thickBo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6"/>
    </row>
    <row r="79" spans="1:2184" s="72" customFormat="1" ht="20.100000000000001" customHeight="1" thickBot="1" x14ac:dyDescent="0.25">
      <c r="A79" s="190" t="s">
        <v>145</v>
      </c>
      <c r="B79" s="191"/>
      <c r="C79" s="191"/>
      <c r="D79" s="191"/>
      <c r="E79" s="191"/>
      <c r="F79" s="191"/>
      <c r="G79" s="191"/>
      <c r="H79" s="191"/>
      <c r="I79" s="191"/>
      <c r="J79" s="191"/>
      <c r="K79" s="192"/>
      <c r="L79" s="106"/>
      <c r="M79" s="106"/>
      <c r="N79" s="107"/>
      <c r="O79" s="68"/>
      <c r="P79" s="68"/>
      <c r="Q79" s="69"/>
      <c r="R79" s="69"/>
      <c r="S79" s="69"/>
      <c r="T79" s="69"/>
      <c r="U79" s="70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  <c r="IW79" s="71"/>
      <c r="IX79" s="71"/>
      <c r="IY79" s="71"/>
      <c r="IZ79" s="71"/>
      <c r="JA79" s="71"/>
      <c r="JB79" s="71"/>
      <c r="JC79" s="71"/>
      <c r="JD79" s="71"/>
      <c r="JE79" s="71"/>
      <c r="JF79" s="71"/>
      <c r="JG79" s="71"/>
      <c r="JH79" s="71"/>
      <c r="JI79" s="71"/>
      <c r="JJ79" s="71"/>
      <c r="JK79" s="71"/>
      <c r="JL79" s="71"/>
      <c r="JM79" s="71"/>
      <c r="JN79" s="71"/>
      <c r="JO79" s="71"/>
      <c r="JP79" s="71"/>
      <c r="JQ79" s="71"/>
      <c r="JR79" s="71"/>
      <c r="JS79" s="71"/>
      <c r="JT79" s="71"/>
      <c r="JU79" s="71"/>
      <c r="JV79" s="71"/>
      <c r="JW79" s="71"/>
      <c r="JX79" s="71"/>
      <c r="JY79" s="71"/>
      <c r="JZ79" s="71"/>
      <c r="KA79" s="71"/>
      <c r="KB79" s="71"/>
      <c r="KC79" s="71"/>
      <c r="KD79" s="71"/>
      <c r="KE79" s="71"/>
      <c r="KF79" s="71"/>
      <c r="KG79" s="71"/>
      <c r="KH79" s="71"/>
      <c r="KI79" s="71"/>
      <c r="KJ79" s="71"/>
      <c r="KK79" s="71"/>
      <c r="KL79" s="71"/>
      <c r="KM79" s="71"/>
      <c r="KN79" s="71"/>
      <c r="KO79" s="71"/>
      <c r="KP79" s="71"/>
      <c r="KQ79" s="71"/>
      <c r="KR79" s="71"/>
      <c r="KS79" s="71"/>
      <c r="KT79" s="71"/>
      <c r="KU79" s="71"/>
      <c r="KV79" s="71"/>
      <c r="KW79" s="71"/>
      <c r="KX79" s="71"/>
      <c r="KY79" s="71"/>
      <c r="KZ79" s="71"/>
      <c r="LA79" s="71"/>
      <c r="LB79" s="71"/>
      <c r="LC79" s="71"/>
      <c r="LD79" s="71"/>
      <c r="LE79" s="71"/>
      <c r="LF79" s="71"/>
      <c r="LG79" s="71"/>
      <c r="LH79" s="71"/>
      <c r="LI79" s="71"/>
      <c r="LJ79" s="71"/>
      <c r="LK79" s="71"/>
      <c r="LL79" s="71"/>
      <c r="LM79" s="71"/>
      <c r="LN79" s="71"/>
      <c r="LO79" s="71"/>
      <c r="LP79" s="71"/>
      <c r="LQ79" s="71"/>
      <c r="LR79" s="71"/>
      <c r="LS79" s="71"/>
      <c r="LT79" s="71"/>
      <c r="LU79" s="71"/>
      <c r="LV79" s="71"/>
      <c r="LW79" s="71"/>
      <c r="LX79" s="71"/>
      <c r="LY79" s="71"/>
      <c r="LZ79" s="71"/>
      <c r="MA79" s="71"/>
      <c r="MB79" s="71"/>
      <c r="MC79" s="71"/>
      <c r="MD79" s="71"/>
      <c r="ME79" s="71"/>
      <c r="MF79" s="71"/>
      <c r="MG79" s="71"/>
      <c r="MH79" s="71"/>
      <c r="MI79" s="71"/>
      <c r="MJ79" s="71"/>
      <c r="MK79" s="71"/>
      <c r="ML79" s="71"/>
      <c r="MM79" s="71"/>
      <c r="MN79" s="71"/>
      <c r="MO79" s="71"/>
      <c r="MP79" s="71"/>
      <c r="MQ79" s="71"/>
      <c r="MR79" s="71"/>
      <c r="MS79" s="71"/>
      <c r="MT79" s="71"/>
      <c r="MU79" s="71"/>
      <c r="MV79" s="71"/>
      <c r="MW79" s="71"/>
      <c r="MX79" s="71"/>
      <c r="MY79" s="71"/>
      <c r="MZ79" s="71"/>
      <c r="NA79" s="71"/>
      <c r="NB79" s="71"/>
      <c r="NC79" s="71"/>
      <c r="ND79" s="71"/>
      <c r="NE79" s="71"/>
      <c r="NF79" s="71"/>
      <c r="NG79" s="71"/>
      <c r="NH79" s="71"/>
      <c r="NI79" s="71"/>
      <c r="NJ79" s="71"/>
      <c r="NK79" s="71"/>
      <c r="NL79" s="71"/>
      <c r="NM79" s="71"/>
      <c r="NN79" s="71"/>
      <c r="NO79" s="71"/>
      <c r="NP79" s="71"/>
      <c r="NQ79" s="71"/>
      <c r="NR79" s="71"/>
      <c r="NS79" s="71"/>
      <c r="NT79" s="71"/>
      <c r="NU79" s="71"/>
      <c r="NV79" s="71"/>
      <c r="NW79" s="71"/>
      <c r="NX79" s="71"/>
      <c r="NY79" s="71"/>
      <c r="NZ79" s="71"/>
      <c r="OA79" s="71"/>
      <c r="OB79" s="71"/>
      <c r="OC79" s="71"/>
      <c r="OD79" s="71"/>
      <c r="OE79" s="71"/>
      <c r="OF79" s="71"/>
      <c r="OG79" s="71"/>
      <c r="OH79" s="71"/>
      <c r="OI79" s="71"/>
      <c r="OJ79" s="71"/>
      <c r="OK79" s="71"/>
      <c r="OL79" s="71"/>
      <c r="OM79" s="71"/>
      <c r="ON79" s="71"/>
      <c r="OO79" s="71"/>
      <c r="OP79" s="71"/>
      <c r="OQ79" s="71"/>
      <c r="OR79" s="71"/>
      <c r="OS79" s="71"/>
      <c r="OT79" s="71"/>
      <c r="OU79" s="71"/>
      <c r="OV79" s="71"/>
      <c r="OW79" s="71"/>
      <c r="OX79" s="71"/>
      <c r="OY79" s="71"/>
      <c r="OZ79" s="71"/>
      <c r="PA79" s="71"/>
      <c r="PB79" s="71"/>
      <c r="PC79" s="71"/>
      <c r="PD79" s="71"/>
      <c r="PE79" s="71"/>
      <c r="PF79" s="71"/>
      <c r="PG79" s="71"/>
      <c r="PH79" s="71"/>
      <c r="PI79" s="71"/>
      <c r="PJ79" s="71"/>
      <c r="PK79" s="71"/>
      <c r="PL79" s="71"/>
      <c r="PM79" s="71"/>
      <c r="PN79" s="71"/>
      <c r="PO79" s="71"/>
      <c r="PP79" s="71"/>
      <c r="PQ79" s="71"/>
      <c r="PR79" s="71"/>
      <c r="PS79" s="71"/>
      <c r="PT79" s="71"/>
      <c r="PU79" s="71"/>
      <c r="PV79" s="71"/>
      <c r="PW79" s="71"/>
      <c r="PX79" s="71"/>
      <c r="PY79" s="71"/>
      <c r="PZ79" s="71"/>
      <c r="QA79" s="71"/>
      <c r="QB79" s="71"/>
      <c r="QC79" s="71"/>
      <c r="QD79" s="71"/>
      <c r="QE79" s="71"/>
      <c r="QF79" s="71"/>
      <c r="QG79" s="71"/>
      <c r="QH79" s="71"/>
      <c r="QI79" s="71"/>
      <c r="QJ79" s="71"/>
      <c r="QK79" s="71"/>
      <c r="QL79" s="71"/>
      <c r="QM79" s="71"/>
      <c r="QN79" s="71"/>
      <c r="QO79" s="71"/>
      <c r="QP79" s="71"/>
      <c r="QQ79" s="71"/>
      <c r="QR79" s="71"/>
      <c r="QS79" s="71"/>
      <c r="QT79" s="71"/>
      <c r="QU79" s="71"/>
      <c r="QV79" s="71"/>
      <c r="QW79" s="71"/>
      <c r="QX79" s="71"/>
      <c r="QY79" s="71"/>
      <c r="QZ79" s="71"/>
      <c r="RA79" s="71"/>
      <c r="RB79" s="71"/>
      <c r="RC79" s="71"/>
      <c r="RD79" s="71"/>
      <c r="RE79" s="71"/>
      <c r="RF79" s="71"/>
      <c r="RG79" s="71"/>
      <c r="RH79" s="71"/>
      <c r="RI79" s="71"/>
      <c r="RJ79" s="71"/>
      <c r="RK79" s="71"/>
      <c r="RL79" s="71"/>
      <c r="RM79" s="71"/>
      <c r="RN79" s="71"/>
      <c r="RO79" s="71"/>
      <c r="RP79" s="71"/>
      <c r="RQ79" s="71"/>
      <c r="RR79" s="71"/>
      <c r="RS79" s="71"/>
      <c r="RT79" s="71"/>
      <c r="RU79" s="71"/>
      <c r="RV79" s="71"/>
      <c r="RW79" s="71"/>
      <c r="RX79" s="71"/>
      <c r="RY79" s="71"/>
      <c r="RZ79" s="71"/>
      <c r="SA79" s="71"/>
      <c r="SB79" s="71"/>
      <c r="SC79" s="71"/>
      <c r="SD79" s="71"/>
      <c r="SE79" s="71"/>
      <c r="SF79" s="71"/>
      <c r="SG79" s="71"/>
      <c r="SH79" s="71"/>
      <c r="SI79" s="71"/>
      <c r="SJ79" s="71"/>
      <c r="SK79" s="71"/>
      <c r="SL79" s="71"/>
      <c r="SM79" s="71"/>
      <c r="SN79" s="71"/>
      <c r="SO79" s="71"/>
      <c r="SP79" s="71"/>
      <c r="SQ79" s="71"/>
      <c r="SR79" s="71"/>
      <c r="SS79" s="71"/>
      <c r="ST79" s="71"/>
      <c r="SU79" s="71"/>
      <c r="SV79" s="71"/>
      <c r="SW79" s="71"/>
      <c r="SX79" s="71"/>
      <c r="SY79" s="71"/>
      <c r="SZ79" s="71"/>
      <c r="TA79" s="71"/>
      <c r="TB79" s="71"/>
      <c r="TC79" s="71"/>
      <c r="TD79" s="71"/>
      <c r="TE79" s="71"/>
      <c r="TF79" s="71"/>
      <c r="TG79" s="71"/>
      <c r="TH79" s="71"/>
      <c r="TI79" s="71"/>
      <c r="TJ79" s="71"/>
      <c r="TK79" s="71"/>
      <c r="TL79" s="71"/>
      <c r="TM79" s="71"/>
      <c r="TN79" s="71"/>
      <c r="TO79" s="71"/>
      <c r="TP79" s="71"/>
      <c r="TQ79" s="71"/>
      <c r="TR79" s="71"/>
      <c r="TS79" s="71"/>
      <c r="TT79" s="71"/>
      <c r="TU79" s="71"/>
      <c r="TV79" s="71"/>
      <c r="TW79" s="71"/>
      <c r="TX79" s="71"/>
      <c r="TY79" s="71"/>
      <c r="TZ79" s="71"/>
      <c r="UA79" s="71"/>
      <c r="UB79" s="71"/>
      <c r="UC79" s="71"/>
      <c r="UD79" s="71"/>
      <c r="UE79" s="71"/>
      <c r="UF79" s="71"/>
      <c r="UG79" s="71"/>
      <c r="UH79" s="71"/>
      <c r="UI79" s="71"/>
      <c r="UJ79" s="71"/>
      <c r="UK79" s="71"/>
      <c r="UL79" s="71"/>
      <c r="UM79" s="71"/>
      <c r="UN79" s="71"/>
      <c r="UO79" s="71"/>
      <c r="UP79" s="71"/>
      <c r="UQ79" s="71"/>
      <c r="UR79" s="71"/>
      <c r="US79" s="71"/>
      <c r="UT79" s="71"/>
      <c r="UU79" s="71"/>
      <c r="UV79" s="71"/>
      <c r="UW79" s="71"/>
      <c r="UX79" s="71"/>
      <c r="UY79" s="71"/>
      <c r="UZ79" s="71"/>
      <c r="VA79" s="71"/>
      <c r="VB79" s="71"/>
      <c r="VC79" s="71"/>
      <c r="VD79" s="71"/>
      <c r="VE79" s="71"/>
      <c r="VF79" s="71"/>
      <c r="VG79" s="71"/>
      <c r="VH79" s="71"/>
      <c r="VI79" s="71"/>
      <c r="VJ79" s="71"/>
      <c r="VK79" s="71"/>
      <c r="VL79" s="71"/>
      <c r="VM79" s="71"/>
      <c r="VN79" s="71"/>
      <c r="VO79" s="71"/>
      <c r="VP79" s="71"/>
      <c r="VQ79" s="71"/>
      <c r="VR79" s="71"/>
      <c r="VS79" s="71"/>
      <c r="VT79" s="71"/>
      <c r="VU79" s="71"/>
      <c r="VV79" s="71"/>
      <c r="VW79" s="71"/>
      <c r="VX79" s="71"/>
      <c r="VY79" s="71"/>
      <c r="VZ79" s="71"/>
      <c r="WA79" s="71"/>
      <c r="WB79" s="71"/>
      <c r="WC79" s="71"/>
      <c r="WD79" s="71"/>
      <c r="WE79" s="71"/>
      <c r="WF79" s="71"/>
      <c r="WG79" s="71"/>
      <c r="WH79" s="71"/>
      <c r="WI79" s="71"/>
      <c r="WJ79" s="71"/>
      <c r="WK79" s="71"/>
      <c r="WL79" s="71"/>
      <c r="WM79" s="71"/>
      <c r="WN79" s="71"/>
      <c r="WO79" s="71"/>
      <c r="WP79" s="71"/>
      <c r="WQ79" s="71"/>
      <c r="WR79" s="71"/>
      <c r="WS79" s="71"/>
      <c r="WT79" s="71"/>
      <c r="WU79" s="71"/>
      <c r="WV79" s="71"/>
      <c r="WW79" s="71"/>
      <c r="WX79" s="71"/>
      <c r="WY79" s="71"/>
      <c r="WZ79" s="71"/>
      <c r="XA79" s="71"/>
      <c r="XB79" s="71"/>
      <c r="XC79" s="71"/>
      <c r="XD79" s="71"/>
      <c r="XE79" s="71"/>
      <c r="XF79" s="71"/>
      <c r="XG79" s="71"/>
      <c r="XH79" s="71"/>
      <c r="XI79" s="71"/>
      <c r="XJ79" s="71"/>
      <c r="XK79" s="71"/>
      <c r="XL79" s="71"/>
      <c r="XM79" s="71"/>
      <c r="XN79" s="71"/>
      <c r="XO79" s="71"/>
      <c r="XP79" s="71"/>
      <c r="XQ79" s="71"/>
      <c r="XR79" s="71"/>
      <c r="XS79" s="71"/>
      <c r="XT79" s="71"/>
      <c r="XU79" s="71"/>
      <c r="XV79" s="71"/>
      <c r="XW79" s="71"/>
      <c r="XX79" s="71"/>
      <c r="XY79" s="71"/>
      <c r="XZ79" s="71"/>
      <c r="YA79" s="71"/>
      <c r="YB79" s="71"/>
      <c r="YC79" s="71"/>
      <c r="YD79" s="71"/>
      <c r="YE79" s="71"/>
      <c r="YF79" s="71"/>
      <c r="YG79" s="71"/>
      <c r="YH79" s="71"/>
      <c r="YI79" s="71"/>
      <c r="YJ79" s="71"/>
      <c r="YK79" s="71"/>
      <c r="YL79" s="71"/>
      <c r="YM79" s="71"/>
      <c r="YN79" s="71"/>
      <c r="YO79" s="71"/>
      <c r="YP79" s="71"/>
      <c r="YQ79" s="71"/>
      <c r="YR79" s="71"/>
      <c r="YS79" s="71"/>
      <c r="YT79" s="71"/>
      <c r="YU79" s="71"/>
      <c r="YV79" s="71"/>
      <c r="YW79" s="71"/>
      <c r="YX79" s="71"/>
      <c r="YY79" s="71"/>
      <c r="YZ79" s="71"/>
      <c r="ZA79" s="71"/>
      <c r="ZB79" s="71"/>
      <c r="ZC79" s="71"/>
      <c r="ZD79" s="71"/>
      <c r="ZE79" s="71"/>
      <c r="ZF79" s="71"/>
      <c r="ZG79" s="71"/>
      <c r="ZH79" s="71"/>
      <c r="ZI79" s="71"/>
      <c r="ZJ79" s="71"/>
      <c r="ZK79" s="71"/>
      <c r="ZL79" s="71"/>
      <c r="ZM79" s="71"/>
      <c r="ZN79" s="71"/>
      <c r="ZO79" s="71"/>
      <c r="ZP79" s="71"/>
      <c r="ZQ79" s="71"/>
      <c r="ZR79" s="71"/>
      <c r="ZS79" s="71"/>
      <c r="ZT79" s="71"/>
      <c r="ZU79" s="71"/>
      <c r="ZV79" s="71"/>
      <c r="ZW79" s="71"/>
      <c r="ZX79" s="71"/>
      <c r="ZY79" s="71"/>
      <c r="ZZ79" s="71"/>
      <c r="AAA79" s="71"/>
      <c r="AAB79" s="71"/>
      <c r="AAC79" s="71"/>
      <c r="AAD79" s="71"/>
      <c r="AAE79" s="71"/>
      <c r="AAF79" s="71"/>
      <c r="AAG79" s="71"/>
      <c r="AAH79" s="71"/>
      <c r="AAI79" s="71"/>
      <c r="AAJ79" s="71"/>
      <c r="AAK79" s="71"/>
      <c r="AAL79" s="71"/>
      <c r="AAM79" s="71"/>
      <c r="AAN79" s="71"/>
      <c r="AAO79" s="71"/>
      <c r="AAP79" s="71"/>
      <c r="AAQ79" s="71"/>
      <c r="AAR79" s="71"/>
      <c r="AAS79" s="71"/>
      <c r="AAT79" s="71"/>
      <c r="AAU79" s="71"/>
      <c r="AAV79" s="71"/>
      <c r="AAW79" s="71"/>
      <c r="AAX79" s="71"/>
      <c r="AAY79" s="71"/>
      <c r="AAZ79" s="71"/>
      <c r="ABA79" s="71"/>
      <c r="ABB79" s="71"/>
      <c r="ABC79" s="71"/>
      <c r="ABD79" s="71"/>
      <c r="ABE79" s="71"/>
      <c r="ABF79" s="71"/>
      <c r="ABG79" s="71"/>
      <c r="ABH79" s="71"/>
      <c r="ABI79" s="71"/>
      <c r="ABJ79" s="71"/>
      <c r="ABK79" s="71"/>
      <c r="ABL79" s="71"/>
      <c r="ABM79" s="71"/>
      <c r="ABN79" s="71"/>
      <c r="ABO79" s="71"/>
      <c r="ABP79" s="71"/>
      <c r="ABQ79" s="71"/>
      <c r="ABR79" s="71"/>
      <c r="ABS79" s="71"/>
      <c r="ABT79" s="71"/>
      <c r="ABU79" s="71"/>
      <c r="ABV79" s="71"/>
      <c r="ABW79" s="71"/>
      <c r="ABX79" s="71"/>
      <c r="ABY79" s="71"/>
      <c r="ABZ79" s="71"/>
      <c r="ACA79" s="71"/>
      <c r="ACB79" s="71"/>
      <c r="ACC79" s="71"/>
      <c r="ACD79" s="71"/>
      <c r="ACE79" s="71"/>
      <c r="ACF79" s="71"/>
      <c r="ACG79" s="71"/>
      <c r="ACH79" s="71"/>
      <c r="ACI79" s="71"/>
      <c r="ACJ79" s="71"/>
      <c r="ACK79" s="71"/>
      <c r="ACL79" s="71"/>
      <c r="ACM79" s="71"/>
      <c r="ACN79" s="71"/>
      <c r="ACO79" s="71"/>
      <c r="ACP79" s="71"/>
      <c r="ACQ79" s="71"/>
      <c r="ACR79" s="71"/>
      <c r="ACS79" s="71"/>
      <c r="ACT79" s="71"/>
      <c r="ACU79" s="71"/>
      <c r="ACV79" s="71"/>
      <c r="ACW79" s="71"/>
      <c r="ACX79" s="71"/>
      <c r="ACY79" s="71"/>
      <c r="ACZ79" s="71"/>
      <c r="ADA79" s="71"/>
      <c r="ADB79" s="71"/>
      <c r="ADC79" s="71"/>
      <c r="ADD79" s="71"/>
      <c r="ADE79" s="71"/>
      <c r="ADF79" s="71"/>
      <c r="ADG79" s="71"/>
      <c r="ADH79" s="71"/>
      <c r="ADI79" s="71"/>
      <c r="ADJ79" s="71"/>
      <c r="ADK79" s="71"/>
      <c r="ADL79" s="71"/>
      <c r="ADM79" s="71"/>
      <c r="ADN79" s="71"/>
      <c r="ADO79" s="71"/>
      <c r="ADP79" s="71"/>
      <c r="ADQ79" s="71"/>
      <c r="ADR79" s="71"/>
      <c r="ADS79" s="71"/>
      <c r="ADT79" s="71"/>
      <c r="ADU79" s="71"/>
      <c r="ADV79" s="71"/>
      <c r="ADW79" s="71"/>
      <c r="ADX79" s="71"/>
      <c r="ADY79" s="71"/>
      <c r="ADZ79" s="71"/>
      <c r="AEA79" s="71"/>
      <c r="AEB79" s="71"/>
      <c r="AEC79" s="71"/>
      <c r="AED79" s="71"/>
      <c r="AEE79" s="71"/>
      <c r="AEF79" s="71"/>
      <c r="AEG79" s="71"/>
      <c r="AEH79" s="71"/>
      <c r="AEI79" s="71"/>
      <c r="AEJ79" s="71"/>
      <c r="AEK79" s="71"/>
      <c r="AEL79" s="71"/>
      <c r="AEM79" s="71"/>
      <c r="AEN79" s="71"/>
      <c r="AEO79" s="71"/>
      <c r="AEP79" s="71"/>
      <c r="AEQ79" s="71"/>
      <c r="AER79" s="71"/>
      <c r="AES79" s="71"/>
      <c r="AET79" s="71"/>
      <c r="AEU79" s="71"/>
      <c r="AEV79" s="71"/>
      <c r="AEW79" s="71"/>
      <c r="AEX79" s="71"/>
      <c r="AEY79" s="71"/>
      <c r="AEZ79" s="71"/>
      <c r="AFA79" s="71"/>
      <c r="AFB79" s="71"/>
      <c r="AFC79" s="71"/>
      <c r="AFD79" s="71"/>
      <c r="AFE79" s="71"/>
      <c r="AFF79" s="71"/>
      <c r="AFG79" s="71"/>
      <c r="AFH79" s="71"/>
      <c r="AFI79" s="71"/>
      <c r="AFJ79" s="71"/>
      <c r="AFK79" s="71"/>
      <c r="AFL79" s="71"/>
      <c r="AFM79" s="71"/>
      <c r="AFN79" s="71"/>
      <c r="AFO79" s="71"/>
      <c r="AFP79" s="71"/>
      <c r="AFQ79" s="71"/>
      <c r="AFR79" s="71"/>
      <c r="AFS79" s="71"/>
      <c r="AFT79" s="71"/>
      <c r="AFU79" s="71"/>
      <c r="AFV79" s="71"/>
      <c r="AFW79" s="71"/>
      <c r="AFX79" s="71"/>
      <c r="AFY79" s="71"/>
      <c r="AFZ79" s="71"/>
      <c r="AGA79" s="71"/>
      <c r="AGB79" s="71"/>
      <c r="AGC79" s="71"/>
      <c r="AGD79" s="71"/>
      <c r="AGE79" s="71"/>
      <c r="AGF79" s="71"/>
      <c r="AGG79" s="71"/>
      <c r="AGH79" s="71"/>
      <c r="AGI79" s="71"/>
      <c r="AGJ79" s="71"/>
      <c r="AGK79" s="71"/>
      <c r="AGL79" s="71"/>
      <c r="AGM79" s="71"/>
      <c r="AGN79" s="71"/>
      <c r="AGO79" s="71"/>
      <c r="AGP79" s="71"/>
      <c r="AGQ79" s="71"/>
      <c r="AGR79" s="71"/>
      <c r="AGS79" s="71"/>
      <c r="AGT79" s="71"/>
      <c r="AGU79" s="71"/>
      <c r="AGV79" s="71"/>
      <c r="AGW79" s="71"/>
      <c r="AGX79" s="71"/>
      <c r="AGY79" s="71"/>
      <c r="AGZ79" s="71"/>
      <c r="AHA79" s="71"/>
      <c r="AHB79" s="71"/>
      <c r="AHC79" s="71"/>
      <c r="AHD79" s="71"/>
      <c r="AHE79" s="71"/>
      <c r="AHF79" s="71"/>
      <c r="AHG79" s="71"/>
      <c r="AHH79" s="71"/>
      <c r="AHI79" s="71"/>
      <c r="AHJ79" s="71"/>
      <c r="AHK79" s="71"/>
      <c r="AHL79" s="71"/>
      <c r="AHM79" s="71"/>
      <c r="AHN79" s="71"/>
      <c r="AHO79" s="71"/>
      <c r="AHP79" s="71"/>
      <c r="AHQ79" s="71"/>
      <c r="AHR79" s="71"/>
      <c r="AHS79" s="71"/>
      <c r="AHT79" s="71"/>
      <c r="AHU79" s="71"/>
      <c r="AHV79" s="71"/>
      <c r="AHW79" s="71"/>
      <c r="AHX79" s="71"/>
      <c r="AHY79" s="71"/>
      <c r="AHZ79" s="71"/>
      <c r="AIA79" s="71"/>
      <c r="AIB79" s="71"/>
      <c r="AIC79" s="71"/>
      <c r="AID79" s="71"/>
      <c r="AIE79" s="71"/>
      <c r="AIF79" s="71"/>
      <c r="AIG79" s="71"/>
      <c r="AIH79" s="71"/>
      <c r="AII79" s="71"/>
      <c r="AIJ79" s="71"/>
      <c r="AIK79" s="71"/>
      <c r="AIL79" s="71"/>
      <c r="AIM79" s="71"/>
      <c r="AIN79" s="71"/>
      <c r="AIO79" s="71"/>
      <c r="AIP79" s="71"/>
      <c r="AIQ79" s="71"/>
      <c r="AIR79" s="71"/>
      <c r="AIS79" s="71"/>
      <c r="AIT79" s="71"/>
      <c r="AIU79" s="71"/>
      <c r="AIV79" s="71"/>
      <c r="AIW79" s="71"/>
      <c r="AIX79" s="71"/>
      <c r="AIY79" s="71"/>
      <c r="AIZ79" s="71"/>
      <c r="AJA79" s="71"/>
      <c r="AJB79" s="71"/>
      <c r="AJC79" s="71"/>
      <c r="AJD79" s="71"/>
      <c r="AJE79" s="71"/>
      <c r="AJF79" s="71"/>
      <c r="AJG79" s="71"/>
      <c r="AJH79" s="71"/>
      <c r="AJI79" s="71"/>
      <c r="AJJ79" s="71"/>
      <c r="AJK79" s="71"/>
      <c r="AJL79" s="71"/>
      <c r="AJM79" s="71"/>
      <c r="AJN79" s="71"/>
      <c r="AJO79" s="71"/>
      <c r="AJP79" s="71"/>
      <c r="AJQ79" s="71"/>
      <c r="AJR79" s="71"/>
      <c r="AJS79" s="71"/>
      <c r="AJT79" s="71"/>
      <c r="AJU79" s="71"/>
      <c r="AJV79" s="71"/>
      <c r="AJW79" s="71"/>
      <c r="AJX79" s="71"/>
      <c r="AJY79" s="71"/>
      <c r="AJZ79" s="71"/>
      <c r="AKA79" s="71"/>
      <c r="AKB79" s="71"/>
      <c r="AKC79" s="71"/>
      <c r="AKD79" s="71"/>
      <c r="AKE79" s="71"/>
      <c r="AKF79" s="71"/>
      <c r="AKG79" s="71"/>
      <c r="AKH79" s="71"/>
      <c r="AKI79" s="71"/>
      <c r="AKJ79" s="71"/>
      <c r="AKK79" s="71"/>
      <c r="AKL79" s="71"/>
      <c r="AKM79" s="71"/>
      <c r="AKN79" s="71"/>
      <c r="AKO79" s="71"/>
      <c r="AKP79" s="71"/>
      <c r="AKQ79" s="71"/>
      <c r="AKR79" s="71"/>
      <c r="AKS79" s="71"/>
      <c r="AKT79" s="71"/>
      <c r="AKU79" s="71"/>
      <c r="AKV79" s="71"/>
      <c r="AKW79" s="71"/>
      <c r="AKX79" s="71"/>
      <c r="AKY79" s="71"/>
      <c r="AKZ79" s="71"/>
      <c r="ALA79" s="71"/>
      <c r="ALB79" s="71"/>
      <c r="ALC79" s="71"/>
      <c r="ALD79" s="71"/>
      <c r="ALE79" s="71"/>
      <c r="ALF79" s="71"/>
      <c r="ALG79" s="71"/>
      <c r="ALH79" s="71"/>
      <c r="ALI79" s="71"/>
      <c r="ALJ79" s="71"/>
      <c r="ALK79" s="71"/>
      <c r="ALL79" s="71"/>
      <c r="ALM79" s="71"/>
      <c r="ALN79" s="71"/>
      <c r="ALO79" s="71"/>
      <c r="ALP79" s="71"/>
      <c r="ALQ79" s="71"/>
      <c r="ALR79" s="71"/>
      <c r="ALS79" s="71"/>
      <c r="ALT79" s="71"/>
      <c r="ALU79" s="71"/>
      <c r="ALV79" s="71"/>
      <c r="ALW79" s="71"/>
      <c r="ALX79" s="71"/>
      <c r="ALY79" s="71"/>
      <c r="ALZ79" s="71"/>
      <c r="AMA79" s="71"/>
      <c r="AMB79" s="71"/>
      <c r="AMC79" s="71"/>
      <c r="AMD79" s="71"/>
      <c r="AME79" s="71"/>
      <c r="AMF79" s="71"/>
      <c r="AMG79" s="71"/>
      <c r="AMH79" s="71"/>
      <c r="AMI79" s="71"/>
      <c r="AMJ79" s="71"/>
      <c r="AMK79" s="71"/>
      <c r="AML79" s="71"/>
      <c r="AMM79" s="71"/>
      <c r="AMN79" s="71"/>
      <c r="AMO79" s="71"/>
      <c r="AMP79" s="71"/>
      <c r="AMQ79" s="71"/>
      <c r="AMR79" s="71"/>
      <c r="AMS79" s="71"/>
      <c r="AMT79" s="71"/>
      <c r="AMU79" s="71"/>
      <c r="AMV79" s="71"/>
      <c r="AMW79" s="71"/>
      <c r="AMX79" s="71"/>
      <c r="AMY79" s="71"/>
      <c r="AMZ79" s="71"/>
      <c r="ANA79" s="71"/>
      <c r="ANB79" s="71"/>
      <c r="ANC79" s="71"/>
      <c r="AND79" s="71"/>
      <c r="ANE79" s="71"/>
      <c r="ANF79" s="71"/>
      <c r="ANG79" s="71"/>
      <c r="ANH79" s="71"/>
      <c r="ANI79" s="71"/>
      <c r="ANJ79" s="71"/>
      <c r="ANK79" s="71"/>
      <c r="ANL79" s="71"/>
      <c r="ANM79" s="71"/>
      <c r="ANN79" s="71"/>
      <c r="ANO79" s="71"/>
      <c r="ANP79" s="71"/>
      <c r="ANQ79" s="71"/>
      <c r="ANR79" s="71"/>
      <c r="ANS79" s="71"/>
      <c r="ANT79" s="71"/>
      <c r="ANU79" s="71"/>
      <c r="ANV79" s="71"/>
      <c r="ANW79" s="71"/>
      <c r="ANX79" s="71"/>
      <c r="ANY79" s="71"/>
      <c r="ANZ79" s="71"/>
      <c r="AOA79" s="71"/>
      <c r="AOB79" s="71"/>
      <c r="AOC79" s="71"/>
      <c r="AOD79" s="71"/>
      <c r="AOE79" s="71"/>
      <c r="AOF79" s="71"/>
      <c r="AOG79" s="71"/>
      <c r="AOH79" s="71"/>
      <c r="AOI79" s="71"/>
      <c r="AOJ79" s="71"/>
      <c r="AOK79" s="71"/>
      <c r="AOL79" s="71"/>
      <c r="AOM79" s="71"/>
      <c r="AON79" s="71"/>
      <c r="AOO79" s="71"/>
      <c r="AOP79" s="71"/>
      <c r="AOQ79" s="71"/>
      <c r="AOR79" s="71"/>
      <c r="AOS79" s="71"/>
      <c r="AOT79" s="71"/>
      <c r="AOU79" s="71"/>
      <c r="AOV79" s="71"/>
      <c r="AOW79" s="71"/>
      <c r="AOX79" s="71"/>
      <c r="AOY79" s="71"/>
      <c r="AOZ79" s="71"/>
      <c r="APA79" s="71"/>
      <c r="APB79" s="71"/>
      <c r="APC79" s="71"/>
      <c r="APD79" s="71"/>
      <c r="APE79" s="71"/>
      <c r="APF79" s="71"/>
      <c r="APG79" s="71"/>
      <c r="APH79" s="71"/>
      <c r="API79" s="71"/>
      <c r="APJ79" s="71"/>
      <c r="APK79" s="71"/>
      <c r="APL79" s="71"/>
      <c r="APM79" s="71"/>
      <c r="APN79" s="71"/>
      <c r="APO79" s="71"/>
      <c r="APP79" s="71"/>
      <c r="APQ79" s="71"/>
      <c r="APR79" s="71"/>
      <c r="APS79" s="71"/>
      <c r="APT79" s="71"/>
      <c r="APU79" s="71"/>
      <c r="APV79" s="71"/>
      <c r="APW79" s="71"/>
      <c r="APX79" s="71"/>
      <c r="APY79" s="71"/>
      <c r="APZ79" s="71"/>
      <c r="AQA79" s="71"/>
      <c r="AQB79" s="71"/>
      <c r="AQC79" s="71"/>
      <c r="AQD79" s="71"/>
      <c r="AQE79" s="71"/>
      <c r="AQF79" s="71"/>
      <c r="AQG79" s="71"/>
      <c r="AQH79" s="71"/>
      <c r="AQI79" s="71"/>
      <c r="AQJ79" s="71"/>
      <c r="AQK79" s="71"/>
      <c r="AQL79" s="71"/>
      <c r="AQM79" s="71"/>
      <c r="AQN79" s="71"/>
      <c r="AQO79" s="71"/>
      <c r="AQP79" s="71"/>
      <c r="AQQ79" s="71"/>
      <c r="AQR79" s="71"/>
      <c r="AQS79" s="71"/>
      <c r="AQT79" s="71"/>
      <c r="AQU79" s="71"/>
      <c r="AQV79" s="71"/>
      <c r="AQW79" s="71"/>
      <c r="AQX79" s="71"/>
      <c r="AQY79" s="71"/>
      <c r="AQZ79" s="71"/>
      <c r="ARA79" s="71"/>
      <c r="ARB79" s="71"/>
      <c r="ARC79" s="71"/>
      <c r="ARD79" s="71"/>
      <c r="ARE79" s="71"/>
      <c r="ARF79" s="71"/>
      <c r="ARG79" s="71"/>
      <c r="ARH79" s="71"/>
      <c r="ARI79" s="71"/>
      <c r="ARJ79" s="71"/>
      <c r="ARK79" s="71"/>
      <c r="ARL79" s="71"/>
      <c r="ARM79" s="71"/>
      <c r="ARN79" s="71"/>
      <c r="ARO79" s="71"/>
      <c r="ARP79" s="71"/>
      <c r="ARQ79" s="71"/>
      <c r="ARR79" s="71"/>
      <c r="ARS79" s="71"/>
      <c r="ART79" s="71"/>
      <c r="ARU79" s="71"/>
      <c r="ARV79" s="71"/>
      <c r="ARW79" s="71"/>
      <c r="ARX79" s="71"/>
      <c r="ARY79" s="71"/>
      <c r="ARZ79" s="71"/>
      <c r="ASA79" s="71"/>
      <c r="ASB79" s="71"/>
      <c r="ASC79" s="71"/>
      <c r="ASD79" s="71"/>
      <c r="ASE79" s="71"/>
      <c r="ASF79" s="71"/>
      <c r="ASG79" s="71"/>
      <c r="ASH79" s="71"/>
      <c r="ASI79" s="71"/>
      <c r="ASJ79" s="71"/>
      <c r="ASK79" s="71"/>
      <c r="ASL79" s="71"/>
      <c r="ASM79" s="71"/>
      <c r="ASN79" s="71"/>
      <c r="ASO79" s="71"/>
      <c r="ASP79" s="71"/>
      <c r="ASQ79" s="71"/>
      <c r="ASR79" s="71"/>
      <c r="ASS79" s="71"/>
      <c r="AST79" s="71"/>
      <c r="ASU79" s="71"/>
      <c r="ASV79" s="71"/>
      <c r="ASW79" s="71"/>
      <c r="ASX79" s="71"/>
      <c r="ASY79" s="71"/>
      <c r="ASZ79" s="71"/>
      <c r="ATA79" s="71"/>
      <c r="ATB79" s="71"/>
      <c r="ATC79" s="71"/>
      <c r="ATD79" s="71"/>
      <c r="ATE79" s="71"/>
      <c r="ATF79" s="71"/>
      <c r="ATG79" s="71"/>
      <c r="ATH79" s="71"/>
      <c r="ATI79" s="71"/>
      <c r="ATJ79" s="71"/>
      <c r="ATK79" s="71"/>
      <c r="ATL79" s="71"/>
      <c r="ATM79" s="71"/>
      <c r="ATN79" s="71"/>
      <c r="ATO79" s="71"/>
      <c r="ATP79" s="71"/>
      <c r="ATQ79" s="71"/>
      <c r="ATR79" s="71"/>
      <c r="ATS79" s="71"/>
      <c r="ATT79" s="71"/>
      <c r="ATU79" s="71"/>
      <c r="ATV79" s="71"/>
      <c r="ATW79" s="71"/>
      <c r="ATX79" s="71"/>
      <c r="ATY79" s="71"/>
      <c r="ATZ79" s="71"/>
      <c r="AUA79" s="71"/>
      <c r="AUB79" s="71"/>
      <c r="AUC79" s="71"/>
      <c r="AUD79" s="71"/>
      <c r="AUE79" s="71"/>
      <c r="AUF79" s="71"/>
      <c r="AUG79" s="71"/>
      <c r="AUH79" s="71"/>
      <c r="AUI79" s="71"/>
      <c r="AUJ79" s="71"/>
      <c r="AUK79" s="71"/>
      <c r="AUL79" s="71"/>
      <c r="AUM79" s="71"/>
      <c r="AUN79" s="71"/>
      <c r="AUO79" s="71"/>
      <c r="AUP79" s="71"/>
      <c r="AUQ79" s="71"/>
      <c r="AUR79" s="71"/>
      <c r="AUS79" s="71"/>
      <c r="AUT79" s="71"/>
      <c r="AUU79" s="71"/>
      <c r="AUV79" s="71"/>
      <c r="AUW79" s="71"/>
      <c r="AUX79" s="71"/>
      <c r="AUY79" s="71"/>
      <c r="AUZ79" s="71"/>
      <c r="AVA79" s="71"/>
      <c r="AVB79" s="71"/>
      <c r="AVC79" s="71"/>
      <c r="AVD79" s="71"/>
      <c r="AVE79" s="71"/>
      <c r="AVF79" s="71"/>
      <c r="AVG79" s="71"/>
      <c r="AVH79" s="71"/>
      <c r="AVI79" s="71"/>
      <c r="AVJ79" s="71"/>
      <c r="AVK79" s="71"/>
      <c r="AVL79" s="71"/>
      <c r="AVM79" s="71"/>
      <c r="AVN79" s="71"/>
      <c r="AVO79" s="71"/>
      <c r="AVP79" s="71"/>
      <c r="AVQ79" s="71"/>
      <c r="AVR79" s="71"/>
      <c r="AVS79" s="71"/>
      <c r="AVT79" s="71"/>
      <c r="AVU79" s="71"/>
      <c r="AVV79" s="71"/>
      <c r="AVW79" s="71"/>
      <c r="AVX79" s="71"/>
      <c r="AVY79" s="71"/>
      <c r="AVZ79" s="71"/>
      <c r="AWA79" s="71"/>
      <c r="AWB79" s="71"/>
      <c r="AWC79" s="71"/>
      <c r="AWD79" s="71"/>
      <c r="AWE79" s="71"/>
      <c r="AWF79" s="71"/>
      <c r="AWG79" s="71"/>
      <c r="AWH79" s="71"/>
      <c r="AWI79" s="71"/>
      <c r="AWJ79" s="71"/>
      <c r="AWK79" s="71"/>
      <c r="AWL79" s="71"/>
      <c r="AWM79" s="71"/>
      <c r="AWN79" s="71"/>
      <c r="AWO79" s="71"/>
      <c r="AWP79" s="71"/>
      <c r="AWQ79" s="71"/>
      <c r="AWR79" s="71"/>
      <c r="AWS79" s="71"/>
      <c r="AWT79" s="71"/>
      <c r="AWU79" s="71"/>
      <c r="AWV79" s="71"/>
      <c r="AWW79" s="71"/>
      <c r="AWX79" s="71"/>
      <c r="AWY79" s="71"/>
      <c r="AWZ79" s="71"/>
      <c r="AXA79" s="71"/>
      <c r="AXB79" s="71"/>
      <c r="AXC79" s="71"/>
      <c r="AXD79" s="71"/>
      <c r="AXE79" s="71"/>
      <c r="AXF79" s="71"/>
      <c r="AXG79" s="71"/>
      <c r="AXH79" s="71"/>
      <c r="AXI79" s="71"/>
      <c r="AXJ79" s="71"/>
      <c r="AXK79" s="71"/>
      <c r="AXL79" s="71"/>
      <c r="AXM79" s="71"/>
      <c r="AXN79" s="71"/>
      <c r="AXO79" s="71"/>
      <c r="AXP79" s="71"/>
      <c r="AXQ79" s="71"/>
      <c r="AXR79" s="71"/>
      <c r="AXS79" s="71"/>
      <c r="AXT79" s="71"/>
      <c r="AXU79" s="71"/>
      <c r="AXV79" s="71"/>
      <c r="AXW79" s="71"/>
      <c r="AXX79" s="71"/>
      <c r="AXY79" s="71"/>
      <c r="AXZ79" s="71"/>
      <c r="AYA79" s="71"/>
      <c r="AYB79" s="71"/>
      <c r="AYC79" s="71"/>
      <c r="AYD79" s="71"/>
      <c r="AYE79" s="71"/>
      <c r="AYF79" s="71"/>
      <c r="AYG79" s="71"/>
      <c r="AYH79" s="71"/>
      <c r="AYI79" s="71"/>
      <c r="AYJ79" s="71"/>
      <c r="AYK79" s="71"/>
      <c r="AYL79" s="71"/>
      <c r="AYM79" s="71"/>
      <c r="AYN79" s="71"/>
      <c r="AYO79" s="71"/>
      <c r="AYP79" s="71"/>
      <c r="AYQ79" s="71"/>
      <c r="AYR79" s="71"/>
      <c r="AYS79" s="71"/>
      <c r="AYT79" s="71"/>
      <c r="AYU79" s="71"/>
      <c r="AYV79" s="71"/>
      <c r="AYW79" s="71"/>
      <c r="AYX79" s="71"/>
      <c r="AYY79" s="71"/>
      <c r="AYZ79" s="71"/>
      <c r="AZA79" s="71"/>
      <c r="AZB79" s="71"/>
      <c r="AZC79" s="71"/>
      <c r="AZD79" s="71"/>
      <c r="AZE79" s="71"/>
      <c r="AZF79" s="71"/>
      <c r="AZG79" s="71"/>
      <c r="AZH79" s="71"/>
      <c r="AZI79" s="71"/>
      <c r="AZJ79" s="71"/>
      <c r="AZK79" s="71"/>
      <c r="AZL79" s="71"/>
      <c r="AZM79" s="71"/>
      <c r="AZN79" s="71"/>
      <c r="AZO79" s="71"/>
      <c r="AZP79" s="71"/>
      <c r="AZQ79" s="71"/>
      <c r="AZR79" s="71"/>
      <c r="AZS79" s="71"/>
      <c r="AZT79" s="71"/>
      <c r="AZU79" s="71"/>
      <c r="AZV79" s="71"/>
      <c r="AZW79" s="71"/>
      <c r="AZX79" s="71"/>
      <c r="AZY79" s="71"/>
      <c r="AZZ79" s="71"/>
      <c r="BAA79" s="71"/>
      <c r="BAB79" s="71"/>
      <c r="BAC79" s="71"/>
      <c r="BAD79" s="71"/>
      <c r="BAE79" s="71"/>
      <c r="BAF79" s="71"/>
      <c r="BAG79" s="71"/>
      <c r="BAH79" s="71"/>
      <c r="BAI79" s="71"/>
      <c r="BAJ79" s="71"/>
      <c r="BAK79" s="71"/>
      <c r="BAL79" s="71"/>
      <c r="BAM79" s="71"/>
      <c r="BAN79" s="71"/>
      <c r="BAO79" s="71"/>
      <c r="BAP79" s="71"/>
      <c r="BAQ79" s="71"/>
      <c r="BAR79" s="71"/>
      <c r="BAS79" s="71"/>
      <c r="BAT79" s="71"/>
      <c r="BAU79" s="71"/>
      <c r="BAV79" s="71"/>
      <c r="BAW79" s="71"/>
      <c r="BAX79" s="71"/>
      <c r="BAY79" s="71"/>
      <c r="BAZ79" s="71"/>
      <c r="BBA79" s="71"/>
      <c r="BBB79" s="71"/>
      <c r="BBC79" s="71"/>
      <c r="BBD79" s="71"/>
      <c r="BBE79" s="71"/>
      <c r="BBF79" s="71"/>
      <c r="BBG79" s="71"/>
      <c r="BBH79" s="71"/>
      <c r="BBI79" s="71"/>
      <c r="BBJ79" s="71"/>
      <c r="BBK79" s="71"/>
      <c r="BBL79" s="71"/>
      <c r="BBM79" s="71"/>
      <c r="BBN79" s="71"/>
      <c r="BBO79" s="71"/>
      <c r="BBP79" s="71"/>
      <c r="BBQ79" s="71"/>
      <c r="BBR79" s="71"/>
      <c r="BBS79" s="71"/>
      <c r="BBT79" s="71"/>
      <c r="BBU79" s="71"/>
      <c r="BBV79" s="71"/>
      <c r="BBW79" s="71"/>
      <c r="BBX79" s="71"/>
      <c r="BBY79" s="71"/>
      <c r="BBZ79" s="71"/>
      <c r="BCA79" s="71"/>
      <c r="BCB79" s="71"/>
      <c r="BCC79" s="71"/>
      <c r="BCD79" s="71"/>
      <c r="BCE79" s="71"/>
      <c r="BCF79" s="71"/>
      <c r="BCG79" s="71"/>
      <c r="BCH79" s="71"/>
      <c r="BCI79" s="71"/>
      <c r="BCJ79" s="71"/>
      <c r="BCK79" s="71"/>
      <c r="BCL79" s="71"/>
      <c r="BCM79" s="71"/>
      <c r="BCN79" s="71"/>
      <c r="BCO79" s="71"/>
      <c r="BCP79" s="71"/>
      <c r="BCQ79" s="71"/>
      <c r="BCR79" s="71"/>
      <c r="BCS79" s="71"/>
      <c r="BCT79" s="71"/>
      <c r="BCU79" s="71"/>
      <c r="BCV79" s="71"/>
      <c r="BCW79" s="71"/>
      <c r="BCX79" s="71"/>
      <c r="BCY79" s="71"/>
      <c r="BCZ79" s="71"/>
      <c r="BDA79" s="71"/>
      <c r="BDB79" s="71"/>
      <c r="BDC79" s="71"/>
      <c r="BDD79" s="71"/>
      <c r="BDE79" s="71"/>
      <c r="BDF79" s="71"/>
      <c r="BDG79" s="71"/>
      <c r="BDH79" s="71"/>
      <c r="BDI79" s="71"/>
      <c r="BDJ79" s="71"/>
      <c r="BDK79" s="71"/>
      <c r="BDL79" s="71"/>
      <c r="BDM79" s="71"/>
      <c r="BDN79" s="71"/>
      <c r="BDO79" s="71"/>
      <c r="BDP79" s="71"/>
      <c r="BDQ79" s="71"/>
      <c r="BDR79" s="71"/>
      <c r="BDS79" s="71"/>
      <c r="BDT79" s="71"/>
      <c r="BDU79" s="71"/>
      <c r="BDV79" s="71"/>
      <c r="BDW79" s="71"/>
      <c r="BDX79" s="71"/>
      <c r="BDY79" s="71"/>
      <c r="BDZ79" s="71"/>
      <c r="BEA79" s="71"/>
      <c r="BEB79" s="71"/>
      <c r="BEC79" s="71"/>
      <c r="BED79" s="71"/>
      <c r="BEE79" s="71"/>
      <c r="BEF79" s="71"/>
      <c r="BEG79" s="71"/>
      <c r="BEH79" s="71"/>
      <c r="BEI79" s="71"/>
      <c r="BEJ79" s="71"/>
      <c r="BEK79" s="71"/>
      <c r="BEL79" s="71"/>
      <c r="BEM79" s="71"/>
      <c r="BEN79" s="71"/>
      <c r="BEO79" s="71"/>
      <c r="BEP79" s="71"/>
      <c r="BEQ79" s="71"/>
      <c r="BER79" s="71"/>
      <c r="BES79" s="71"/>
      <c r="BET79" s="71"/>
      <c r="BEU79" s="71"/>
      <c r="BEV79" s="71"/>
      <c r="BEW79" s="71"/>
      <c r="BEX79" s="71"/>
      <c r="BEY79" s="71"/>
      <c r="BEZ79" s="71"/>
      <c r="BFA79" s="71"/>
      <c r="BFB79" s="71"/>
      <c r="BFC79" s="71"/>
      <c r="BFD79" s="71"/>
      <c r="BFE79" s="71"/>
      <c r="BFF79" s="71"/>
      <c r="BFG79" s="71"/>
      <c r="BFH79" s="71"/>
      <c r="BFI79" s="71"/>
      <c r="BFJ79" s="71"/>
      <c r="BFK79" s="71"/>
      <c r="BFL79" s="71"/>
      <c r="BFM79" s="71"/>
      <c r="BFN79" s="71"/>
      <c r="BFO79" s="71"/>
      <c r="BFP79" s="71"/>
      <c r="BFQ79" s="71"/>
      <c r="BFR79" s="71"/>
      <c r="BFS79" s="71"/>
      <c r="BFT79" s="71"/>
      <c r="BFU79" s="71"/>
      <c r="BFV79" s="71"/>
      <c r="BFW79" s="71"/>
      <c r="BFX79" s="71"/>
      <c r="BFY79" s="71"/>
      <c r="BFZ79" s="71"/>
      <c r="BGA79" s="71"/>
      <c r="BGB79" s="71"/>
      <c r="BGC79" s="71"/>
      <c r="BGD79" s="71"/>
      <c r="BGE79" s="71"/>
      <c r="BGF79" s="71"/>
      <c r="BGG79" s="71"/>
      <c r="BGH79" s="71"/>
      <c r="BGI79" s="71"/>
      <c r="BGJ79" s="71"/>
      <c r="BGK79" s="71"/>
      <c r="BGL79" s="71"/>
      <c r="BGM79" s="71"/>
      <c r="BGN79" s="71"/>
      <c r="BGO79" s="71"/>
      <c r="BGP79" s="71"/>
      <c r="BGQ79" s="71"/>
      <c r="BGR79" s="71"/>
      <c r="BGS79" s="71"/>
      <c r="BGT79" s="71"/>
      <c r="BGU79" s="71"/>
      <c r="BGV79" s="71"/>
      <c r="BGW79" s="71"/>
      <c r="BGX79" s="71"/>
      <c r="BGY79" s="71"/>
      <c r="BGZ79" s="71"/>
      <c r="BHA79" s="71"/>
      <c r="BHB79" s="71"/>
      <c r="BHC79" s="71"/>
      <c r="BHD79" s="71"/>
      <c r="BHE79" s="71"/>
      <c r="BHF79" s="71"/>
      <c r="BHG79" s="71"/>
      <c r="BHH79" s="71"/>
      <c r="BHI79" s="71"/>
      <c r="BHJ79" s="71"/>
      <c r="BHK79" s="71"/>
      <c r="BHL79" s="71"/>
      <c r="BHM79" s="71"/>
      <c r="BHN79" s="71"/>
      <c r="BHO79" s="71"/>
      <c r="BHP79" s="71"/>
      <c r="BHQ79" s="71"/>
      <c r="BHR79" s="71"/>
      <c r="BHS79" s="71"/>
      <c r="BHT79" s="71"/>
      <c r="BHU79" s="71"/>
      <c r="BHV79" s="71"/>
      <c r="BHW79" s="71"/>
      <c r="BHX79" s="71"/>
      <c r="BHY79" s="71"/>
      <c r="BHZ79" s="71"/>
      <c r="BIA79" s="71"/>
      <c r="BIB79" s="71"/>
      <c r="BIC79" s="71"/>
      <c r="BID79" s="71"/>
      <c r="BIE79" s="71"/>
      <c r="BIF79" s="71"/>
      <c r="BIG79" s="71"/>
      <c r="BIH79" s="71"/>
      <c r="BII79" s="71"/>
      <c r="BIJ79" s="71"/>
      <c r="BIK79" s="71"/>
      <c r="BIL79" s="71"/>
      <c r="BIM79" s="71"/>
      <c r="BIN79" s="71"/>
      <c r="BIO79" s="71"/>
      <c r="BIP79" s="71"/>
      <c r="BIQ79" s="71"/>
      <c r="BIR79" s="71"/>
      <c r="BIS79" s="71"/>
      <c r="BIT79" s="71"/>
      <c r="BIU79" s="71"/>
      <c r="BIV79" s="71"/>
      <c r="BIW79" s="71"/>
      <c r="BIX79" s="71"/>
      <c r="BIY79" s="71"/>
      <c r="BIZ79" s="71"/>
      <c r="BJA79" s="71"/>
      <c r="BJB79" s="71"/>
      <c r="BJC79" s="71"/>
      <c r="BJD79" s="71"/>
      <c r="BJE79" s="71"/>
      <c r="BJF79" s="71"/>
      <c r="BJG79" s="71"/>
      <c r="BJH79" s="71"/>
      <c r="BJI79" s="71"/>
      <c r="BJJ79" s="71"/>
      <c r="BJK79" s="71"/>
      <c r="BJL79" s="71"/>
      <c r="BJM79" s="71"/>
      <c r="BJN79" s="71"/>
      <c r="BJO79" s="71"/>
      <c r="BJP79" s="71"/>
      <c r="BJQ79" s="71"/>
      <c r="BJR79" s="71"/>
      <c r="BJS79" s="71"/>
      <c r="BJT79" s="71"/>
      <c r="BJU79" s="71"/>
      <c r="BJV79" s="71"/>
      <c r="BJW79" s="71"/>
      <c r="BJX79" s="71"/>
      <c r="BJY79" s="71"/>
      <c r="BJZ79" s="71"/>
      <c r="BKA79" s="71"/>
      <c r="BKB79" s="71"/>
      <c r="BKC79" s="71"/>
      <c r="BKD79" s="71"/>
      <c r="BKE79" s="71"/>
      <c r="BKF79" s="71"/>
      <c r="BKG79" s="71"/>
      <c r="BKH79" s="71"/>
      <c r="BKI79" s="71"/>
      <c r="BKJ79" s="71"/>
      <c r="BKK79" s="71"/>
      <c r="BKL79" s="71"/>
      <c r="BKM79" s="71"/>
      <c r="BKN79" s="71"/>
      <c r="BKO79" s="71"/>
      <c r="BKP79" s="71"/>
      <c r="BKQ79" s="71"/>
      <c r="BKR79" s="71"/>
      <c r="BKS79" s="71"/>
      <c r="BKT79" s="71"/>
      <c r="BKU79" s="71"/>
      <c r="BKV79" s="71"/>
      <c r="BKW79" s="71"/>
      <c r="BKX79" s="71"/>
      <c r="BKY79" s="71"/>
      <c r="BKZ79" s="71"/>
      <c r="BLA79" s="71"/>
      <c r="BLB79" s="71"/>
      <c r="BLC79" s="71"/>
      <c r="BLD79" s="71"/>
      <c r="BLE79" s="71"/>
      <c r="BLF79" s="71"/>
      <c r="BLG79" s="71"/>
      <c r="BLH79" s="71"/>
      <c r="BLI79" s="71"/>
      <c r="BLJ79" s="71"/>
      <c r="BLK79" s="71"/>
      <c r="BLL79" s="71"/>
      <c r="BLM79" s="71"/>
      <c r="BLN79" s="71"/>
      <c r="BLO79" s="71"/>
      <c r="BLP79" s="71"/>
      <c r="BLQ79" s="71"/>
      <c r="BLR79" s="71"/>
      <c r="BLS79" s="71"/>
      <c r="BLT79" s="71"/>
      <c r="BLU79" s="71"/>
      <c r="BLV79" s="71"/>
      <c r="BLW79" s="71"/>
      <c r="BLX79" s="71"/>
      <c r="BLY79" s="71"/>
      <c r="BLZ79" s="71"/>
      <c r="BMA79" s="71"/>
      <c r="BMB79" s="71"/>
      <c r="BMC79" s="71"/>
      <c r="BMD79" s="71"/>
      <c r="BME79" s="71"/>
      <c r="BMF79" s="71"/>
      <c r="BMG79" s="71"/>
      <c r="BMH79" s="71"/>
      <c r="BMI79" s="71"/>
      <c r="BMJ79" s="71"/>
      <c r="BMK79" s="71"/>
      <c r="BML79" s="71"/>
      <c r="BMM79" s="71"/>
      <c r="BMN79" s="71"/>
      <c r="BMO79" s="71"/>
      <c r="BMP79" s="71"/>
      <c r="BMQ79" s="71"/>
      <c r="BMR79" s="71"/>
      <c r="BMS79" s="71"/>
      <c r="BMT79" s="71"/>
      <c r="BMU79" s="71"/>
      <c r="BMV79" s="71"/>
      <c r="BMW79" s="71"/>
      <c r="BMX79" s="71"/>
      <c r="BMY79" s="71"/>
      <c r="BMZ79" s="71"/>
      <c r="BNA79" s="71"/>
      <c r="BNB79" s="71"/>
      <c r="BNC79" s="71"/>
      <c r="BND79" s="71"/>
      <c r="BNE79" s="71"/>
      <c r="BNF79" s="71"/>
      <c r="BNG79" s="71"/>
      <c r="BNH79" s="71"/>
      <c r="BNI79" s="71"/>
      <c r="BNJ79" s="71"/>
      <c r="BNK79" s="71"/>
      <c r="BNL79" s="71"/>
      <c r="BNM79" s="71"/>
      <c r="BNN79" s="71"/>
      <c r="BNO79" s="71"/>
      <c r="BNP79" s="71"/>
      <c r="BNQ79" s="71"/>
      <c r="BNR79" s="71"/>
      <c r="BNS79" s="71"/>
      <c r="BNT79" s="71"/>
      <c r="BNU79" s="71"/>
      <c r="BNV79" s="71"/>
      <c r="BNW79" s="71"/>
      <c r="BNX79" s="71"/>
      <c r="BNY79" s="71"/>
      <c r="BNZ79" s="71"/>
      <c r="BOA79" s="71"/>
      <c r="BOB79" s="71"/>
      <c r="BOC79" s="71"/>
      <c r="BOD79" s="71"/>
      <c r="BOE79" s="71"/>
      <c r="BOF79" s="71"/>
      <c r="BOG79" s="71"/>
      <c r="BOH79" s="71"/>
      <c r="BOI79" s="71"/>
      <c r="BOJ79" s="71"/>
      <c r="BOK79" s="71"/>
      <c r="BOL79" s="71"/>
      <c r="BOM79" s="71"/>
      <c r="BON79" s="71"/>
      <c r="BOO79" s="71"/>
      <c r="BOP79" s="71"/>
      <c r="BOQ79" s="71"/>
      <c r="BOR79" s="71"/>
      <c r="BOS79" s="71"/>
      <c r="BOT79" s="71"/>
      <c r="BOU79" s="71"/>
      <c r="BOV79" s="71"/>
      <c r="BOW79" s="71"/>
      <c r="BOX79" s="71"/>
      <c r="BOY79" s="71"/>
      <c r="BOZ79" s="71"/>
      <c r="BPA79" s="71"/>
      <c r="BPB79" s="71"/>
      <c r="BPC79" s="71"/>
      <c r="BPD79" s="71"/>
      <c r="BPE79" s="71"/>
      <c r="BPF79" s="71"/>
      <c r="BPG79" s="71"/>
      <c r="BPH79" s="71"/>
      <c r="BPI79" s="71"/>
      <c r="BPJ79" s="71"/>
      <c r="BPK79" s="71"/>
      <c r="BPL79" s="71"/>
      <c r="BPM79" s="71"/>
      <c r="BPN79" s="71"/>
      <c r="BPO79" s="71"/>
      <c r="BPP79" s="71"/>
      <c r="BPQ79" s="71"/>
      <c r="BPR79" s="71"/>
      <c r="BPS79" s="71"/>
      <c r="BPT79" s="71"/>
      <c r="BPU79" s="71"/>
      <c r="BPV79" s="71"/>
      <c r="BPW79" s="71"/>
      <c r="BPX79" s="71"/>
      <c r="BPY79" s="71"/>
      <c r="BPZ79" s="71"/>
      <c r="BQA79" s="71"/>
      <c r="BQB79" s="71"/>
      <c r="BQC79" s="71"/>
      <c r="BQD79" s="71"/>
      <c r="BQE79" s="71"/>
      <c r="BQF79" s="71"/>
      <c r="BQG79" s="71"/>
      <c r="BQH79" s="71"/>
      <c r="BQI79" s="71"/>
      <c r="BQJ79" s="71"/>
      <c r="BQK79" s="71"/>
      <c r="BQL79" s="71"/>
      <c r="BQM79" s="71"/>
      <c r="BQN79" s="71"/>
      <c r="BQO79" s="71"/>
      <c r="BQP79" s="71"/>
      <c r="BQQ79" s="71"/>
      <c r="BQR79" s="71"/>
      <c r="BQS79" s="71"/>
      <c r="BQT79" s="71"/>
      <c r="BQU79" s="71"/>
      <c r="BQV79" s="71"/>
      <c r="BQW79" s="71"/>
      <c r="BQX79" s="71"/>
      <c r="BQY79" s="71"/>
      <c r="BQZ79" s="71"/>
      <c r="BRA79" s="71"/>
      <c r="BRB79" s="71"/>
      <c r="BRC79" s="71"/>
      <c r="BRD79" s="71"/>
      <c r="BRE79" s="71"/>
      <c r="BRF79" s="71"/>
      <c r="BRG79" s="71"/>
      <c r="BRH79" s="71"/>
      <c r="BRI79" s="71"/>
      <c r="BRJ79" s="71"/>
      <c r="BRK79" s="71"/>
      <c r="BRL79" s="71"/>
      <c r="BRM79" s="71"/>
      <c r="BRN79" s="71"/>
      <c r="BRO79" s="71"/>
      <c r="BRP79" s="71"/>
      <c r="BRQ79" s="71"/>
      <c r="BRR79" s="71"/>
      <c r="BRS79" s="71"/>
      <c r="BRT79" s="71"/>
      <c r="BRU79" s="71"/>
      <c r="BRV79" s="71"/>
      <c r="BRW79" s="71"/>
      <c r="BRX79" s="71"/>
      <c r="BRY79" s="71"/>
      <c r="BRZ79" s="71"/>
      <c r="BSA79" s="71"/>
      <c r="BSB79" s="71"/>
      <c r="BSC79" s="71"/>
      <c r="BSD79" s="71"/>
      <c r="BSE79" s="71"/>
      <c r="BSF79" s="71"/>
      <c r="BSG79" s="71"/>
      <c r="BSH79" s="71"/>
      <c r="BSI79" s="71"/>
      <c r="BSJ79" s="71"/>
      <c r="BSK79" s="71"/>
      <c r="BSL79" s="71"/>
      <c r="BSM79" s="71"/>
      <c r="BSN79" s="71"/>
      <c r="BSO79" s="71"/>
      <c r="BSP79" s="71"/>
      <c r="BSQ79" s="71"/>
      <c r="BSR79" s="71"/>
      <c r="BSS79" s="71"/>
      <c r="BST79" s="71"/>
      <c r="BSU79" s="71"/>
      <c r="BSV79" s="71"/>
      <c r="BSW79" s="71"/>
      <c r="BSX79" s="71"/>
      <c r="BSY79" s="71"/>
      <c r="BSZ79" s="71"/>
      <c r="BTA79" s="71"/>
      <c r="BTB79" s="71"/>
      <c r="BTC79" s="71"/>
      <c r="BTD79" s="71"/>
      <c r="BTE79" s="71"/>
      <c r="BTF79" s="71"/>
      <c r="BTG79" s="71"/>
      <c r="BTH79" s="71"/>
      <c r="BTI79" s="71"/>
      <c r="BTJ79" s="71"/>
      <c r="BTK79" s="71"/>
      <c r="BTL79" s="71"/>
      <c r="BTM79" s="71"/>
      <c r="BTN79" s="71"/>
      <c r="BTO79" s="71"/>
      <c r="BTP79" s="71"/>
      <c r="BTQ79" s="71"/>
      <c r="BTR79" s="71"/>
      <c r="BTS79" s="71"/>
      <c r="BTT79" s="71"/>
      <c r="BTU79" s="71"/>
      <c r="BTV79" s="71"/>
      <c r="BTW79" s="71"/>
      <c r="BTX79" s="71"/>
      <c r="BTY79" s="71"/>
      <c r="BTZ79" s="71"/>
      <c r="BUA79" s="71"/>
      <c r="BUB79" s="71"/>
      <c r="BUC79" s="71"/>
      <c r="BUD79" s="71"/>
      <c r="BUE79" s="71"/>
      <c r="BUF79" s="71"/>
      <c r="BUG79" s="71"/>
      <c r="BUH79" s="71"/>
      <c r="BUI79" s="71"/>
      <c r="BUJ79" s="71"/>
      <c r="BUK79" s="71"/>
      <c r="BUL79" s="71"/>
      <c r="BUM79" s="71"/>
      <c r="BUN79" s="71"/>
      <c r="BUO79" s="71"/>
      <c r="BUP79" s="71"/>
      <c r="BUQ79" s="71"/>
      <c r="BUR79" s="71"/>
      <c r="BUS79" s="71"/>
      <c r="BUT79" s="71"/>
      <c r="BUU79" s="71"/>
      <c r="BUV79" s="71"/>
      <c r="BUW79" s="71"/>
      <c r="BUX79" s="71"/>
      <c r="BUY79" s="71"/>
      <c r="BUZ79" s="71"/>
      <c r="BVA79" s="71"/>
      <c r="BVB79" s="71"/>
      <c r="BVC79" s="71"/>
      <c r="BVD79" s="71"/>
      <c r="BVE79" s="71"/>
      <c r="BVF79" s="71"/>
      <c r="BVG79" s="71"/>
      <c r="BVH79" s="71"/>
      <c r="BVI79" s="71"/>
      <c r="BVJ79" s="71"/>
      <c r="BVK79" s="71"/>
      <c r="BVL79" s="71"/>
      <c r="BVM79" s="71"/>
      <c r="BVN79" s="71"/>
      <c r="BVO79" s="71"/>
      <c r="BVP79" s="71"/>
      <c r="BVQ79" s="71"/>
      <c r="BVR79" s="71"/>
      <c r="BVS79" s="71"/>
      <c r="BVT79" s="71"/>
      <c r="BVU79" s="71"/>
      <c r="BVV79" s="71"/>
      <c r="BVW79" s="71"/>
      <c r="BVX79" s="71"/>
      <c r="BVY79" s="71"/>
      <c r="BVZ79" s="71"/>
      <c r="BWA79" s="71"/>
      <c r="BWB79" s="71"/>
      <c r="BWC79" s="71"/>
      <c r="BWD79" s="71"/>
      <c r="BWE79" s="71"/>
      <c r="BWF79" s="71"/>
      <c r="BWG79" s="71"/>
      <c r="BWH79" s="71"/>
      <c r="BWI79" s="71"/>
      <c r="BWJ79" s="71"/>
      <c r="BWK79" s="71"/>
      <c r="BWL79" s="71"/>
      <c r="BWM79" s="71"/>
      <c r="BWN79" s="71"/>
      <c r="BWO79" s="71"/>
      <c r="BWP79" s="71"/>
      <c r="BWQ79" s="71"/>
      <c r="BWR79" s="71"/>
      <c r="BWS79" s="71"/>
      <c r="BWT79" s="71"/>
      <c r="BWU79" s="71"/>
      <c r="BWV79" s="71"/>
      <c r="BWW79" s="71"/>
      <c r="BWX79" s="71"/>
      <c r="BWY79" s="71"/>
      <c r="BWZ79" s="71"/>
      <c r="BXA79" s="71"/>
      <c r="BXB79" s="71"/>
      <c r="BXC79" s="71"/>
      <c r="BXD79" s="71"/>
      <c r="BXE79" s="71"/>
      <c r="BXF79" s="71"/>
      <c r="BXG79" s="71"/>
      <c r="BXH79" s="71"/>
      <c r="BXI79" s="71"/>
      <c r="BXJ79" s="71"/>
      <c r="BXK79" s="71"/>
      <c r="BXL79" s="71"/>
      <c r="BXM79" s="71"/>
      <c r="BXN79" s="71"/>
      <c r="BXO79" s="71"/>
      <c r="BXP79" s="71"/>
      <c r="BXQ79" s="71"/>
      <c r="BXR79" s="71"/>
      <c r="BXS79" s="71"/>
      <c r="BXT79" s="71"/>
      <c r="BXU79" s="71"/>
      <c r="BXV79" s="71"/>
      <c r="BXW79" s="71"/>
      <c r="BXX79" s="71"/>
      <c r="BXY79" s="71"/>
      <c r="BXZ79" s="71"/>
      <c r="BYA79" s="71"/>
      <c r="BYB79" s="71"/>
      <c r="BYC79" s="71"/>
      <c r="BYD79" s="71"/>
      <c r="BYE79" s="71"/>
      <c r="BYF79" s="71"/>
      <c r="BYG79" s="71"/>
      <c r="BYH79" s="71"/>
      <c r="BYI79" s="71"/>
      <c r="BYJ79" s="71"/>
      <c r="BYK79" s="71"/>
      <c r="BYL79" s="71"/>
      <c r="BYM79" s="71"/>
      <c r="BYN79" s="71"/>
      <c r="BYO79" s="71"/>
      <c r="BYP79" s="71"/>
      <c r="BYQ79" s="71"/>
      <c r="BYR79" s="71"/>
      <c r="BYS79" s="71"/>
      <c r="BYT79" s="71"/>
      <c r="BYU79" s="71"/>
      <c r="BYV79" s="71"/>
      <c r="BYW79" s="71"/>
      <c r="BYX79" s="71"/>
      <c r="BYY79" s="71"/>
      <c r="BYZ79" s="71"/>
      <c r="BZA79" s="71"/>
      <c r="BZB79" s="71"/>
      <c r="BZC79" s="71"/>
      <c r="BZD79" s="71"/>
      <c r="BZE79" s="71"/>
      <c r="BZF79" s="71"/>
      <c r="BZG79" s="71"/>
      <c r="BZH79" s="71"/>
      <c r="BZI79" s="71"/>
      <c r="BZJ79" s="71"/>
      <c r="BZK79" s="71"/>
      <c r="BZL79" s="71"/>
      <c r="BZM79" s="71"/>
      <c r="BZN79" s="71"/>
      <c r="BZO79" s="71"/>
      <c r="BZP79" s="71"/>
      <c r="BZQ79" s="71"/>
      <c r="BZR79" s="71"/>
      <c r="BZS79" s="71"/>
      <c r="BZT79" s="71"/>
      <c r="BZU79" s="71"/>
      <c r="BZV79" s="71"/>
      <c r="BZW79" s="71"/>
      <c r="BZX79" s="71"/>
      <c r="BZY79" s="71"/>
      <c r="BZZ79" s="71"/>
      <c r="CAA79" s="71"/>
      <c r="CAB79" s="71"/>
      <c r="CAC79" s="71"/>
      <c r="CAD79" s="71"/>
      <c r="CAE79" s="71"/>
      <c r="CAF79" s="71"/>
      <c r="CAG79" s="71"/>
      <c r="CAH79" s="71"/>
      <c r="CAI79" s="71"/>
      <c r="CAJ79" s="71"/>
      <c r="CAK79" s="71"/>
      <c r="CAL79" s="71"/>
      <c r="CAM79" s="71"/>
      <c r="CAN79" s="71"/>
      <c r="CAO79" s="71"/>
      <c r="CAP79" s="71"/>
      <c r="CAQ79" s="71"/>
      <c r="CAR79" s="71"/>
      <c r="CAS79" s="71"/>
      <c r="CAT79" s="71"/>
      <c r="CAU79" s="71"/>
      <c r="CAV79" s="71"/>
      <c r="CAW79" s="71"/>
      <c r="CAX79" s="71"/>
      <c r="CAY79" s="71"/>
      <c r="CAZ79" s="71"/>
      <c r="CBA79" s="71"/>
      <c r="CBB79" s="71"/>
      <c r="CBC79" s="71"/>
      <c r="CBD79" s="71"/>
      <c r="CBE79" s="71"/>
      <c r="CBF79" s="71"/>
      <c r="CBG79" s="71"/>
      <c r="CBH79" s="71"/>
      <c r="CBI79" s="71"/>
      <c r="CBJ79" s="71"/>
      <c r="CBK79" s="71"/>
      <c r="CBL79" s="71"/>
      <c r="CBM79" s="71"/>
      <c r="CBN79" s="71"/>
      <c r="CBO79" s="71"/>
      <c r="CBP79" s="71"/>
      <c r="CBQ79" s="71"/>
      <c r="CBR79" s="71"/>
      <c r="CBS79" s="71"/>
      <c r="CBT79" s="71"/>
      <c r="CBU79" s="71"/>
      <c r="CBV79" s="71"/>
      <c r="CBW79" s="71"/>
      <c r="CBX79" s="71"/>
      <c r="CBY79" s="71"/>
      <c r="CBZ79" s="71"/>
      <c r="CCA79" s="71"/>
      <c r="CCB79" s="71"/>
      <c r="CCC79" s="71"/>
      <c r="CCD79" s="71"/>
      <c r="CCE79" s="71"/>
      <c r="CCF79" s="71"/>
      <c r="CCG79" s="71"/>
      <c r="CCH79" s="71"/>
      <c r="CCI79" s="71"/>
      <c r="CCJ79" s="71"/>
      <c r="CCK79" s="71"/>
      <c r="CCL79" s="71"/>
      <c r="CCM79" s="71"/>
      <c r="CCN79" s="71"/>
      <c r="CCO79" s="71"/>
      <c r="CCP79" s="71"/>
      <c r="CCQ79" s="71"/>
      <c r="CCR79" s="71"/>
      <c r="CCS79" s="71"/>
      <c r="CCT79" s="71"/>
      <c r="CCU79" s="71"/>
      <c r="CCV79" s="71"/>
      <c r="CCW79" s="71"/>
      <c r="CCX79" s="71"/>
      <c r="CCY79" s="71"/>
      <c r="CCZ79" s="71"/>
      <c r="CDA79" s="71"/>
      <c r="CDB79" s="71"/>
      <c r="CDC79" s="71"/>
      <c r="CDD79" s="71"/>
      <c r="CDE79" s="71"/>
      <c r="CDF79" s="71"/>
      <c r="CDG79" s="71"/>
      <c r="CDH79" s="71"/>
      <c r="CDI79" s="71"/>
      <c r="CDJ79" s="71"/>
      <c r="CDK79" s="71"/>
      <c r="CDL79" s="71"/>
      <c r="CDM79" s="71"/>
      <c r="CDN79" s="71"/>
      <c r="CDO79" s="71"/>
      <c r="CDP79" s="71"/>
      <c r="CDQ79" s="71"/>
      <c r="CDR79" s="71"/>
      <c r="CDS79" s="71"/>
      <c r="CDT79" s="71"/>
      <c r="CDU79" s="71"/>
      <c r="CDV79" s="71"/>
      <c r="CDW79" s="71"/>
      <c r="CDX79" s="71"/>
      <c r="CDY79" s="71"/>
      <c r="CDZ79" s="71"/>
      <c r="CEA79" s="106"/>
      <c r="CEB79" s="106"/>
      <c r="CEC79" s="106"/>
      <c r="CED79" s="106"/>
      <c r="CEE79" s="106"/>
      <c r="CEF79" s="106"/>
      <c r="CEG79" s="106"/>
      <c r="CEH79" s="106"/>
      <c r="CEI79" s="106"/>
      <c r="CEJ79" s="106"/>
      <c r="CEK79" s="106"/>
      <c r="CEL79" s="106"/>
      <c r="CEM79" s="106"/>
      <c r="CEN79" s="106"/>
      <c r="CEO79" s="106"/>
      <c r="CEP79" s="106"/>
      <c r="CEQ79" s="106"/>
      <c r="CER79" s="106"/>
      <c r="CES79" s="106"/>
      <c r="CET79" s="106"/>
      <c r="CEU79" s="106"/>
      <c r="CEV79" s="106"/>
      <c r="CEW79" s="106"/>
      <c r="CEX79" s="106"/>
      <c r="CEY79" s="106"/>
      <c r="CEZ79" s="106"/>
    </row>
    <row r="80" spans="1:2184" ht="9" customHeigh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6"/>
      <c r="O80" s="36"/>
      <c r="P80" s="36"/>
      <c r="Q80" s="13"/>
      <c r="R80" s="13"/>
      <c r="U80" s="19"/>
      <c r="V80" s="19"/>
      <c r="W80" s="7"/>
      <c r="X80" s="7"/>
    </row>
    <row r="81" spans="1:26 2159:2186" ht="15" customHeight="1" x14ac:dyDescent="0.25">
      <c r="A81" s="3"/>
      <c r="B81" s="3"/>
      <c r="C81" s="108"/>
      <c r="D81" s="108"/>
      <c r="E81" s="108"/>
      <c r="F81" s="108"/>
      <c r="G81" s="108"/>
      <c r="H81" s="108"/>
      <c r="I81" s="109" t="s">
        <v>144</v>
      </c>
      <c r="J81" s="108"/>
      <c r="K81" s="3"/>
      <c r="L81" s="108"/>
      <c r="M81" s="83"/>
      <c r="N81" s="33"/>
      <c r="O81" s="33"/>
      <c r="P81" s="36"/>
      <c r="Y81" s="19"/>
      <c r="Z81" s="19"/>
      <c r="CEA81" s="7"/>
      <c r="CEB81" s="7"/>
      <c r="CFA81" s="33"/>
      <c r="CFB81" s="33"/>
    </row>
    <row r="82" spans="1:26 2159:2186" ht="15" customHeight="1" x14ac:dyDescent="0.25">
      <c r="A82" s="108" t="s">
        <v>5</v>
      </c>
      <c r="B82" s="3"/>
      <c r="C82" s="108" t="s">
        <v>6</v>
      </c>
      <c r="D82" s="108"/>
      <c r="E82" s="108" t="s">
        <v>158</v>
      </c>
      <c r="F82" s="108"/>
      <c r="G82" s="108" t="s">
        <v>50</v>
      </c>
      <c r="H82" s="108"/>
      <c r="I82" s="109" t="s">
        <v>51</v>
      </c>
      <c r="J82" s="108"/>
      <c r="K82" s="108" t="s">
        <v>52</v>
      </c>
      <c r="L82" s="108"/>
      <c r="M82" s="108" t="s">
        <v>25</v>
      </c>
      <c r="N82" s="33"/>
      <c r="O82" s="33"/>
      <c r="P82" s="36"/>
      <c r="Y82" s="19"/>
      <c r="Z82" s="19"/>
      <c r="CEA82" s="7"/>
      <c r="CEB82" s="7"/>
      <c r="CFA82" s="33"/>
      <c r="CFB82" s="33"/>
    </row>
    <row r="83" spans="1:26 2159:2186" ht="15" customHeight="1" x14ac:dyDescent="0.25">
      <c r="A83" s="3"/>
      <c r="B83" s="3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33"/>
      <c r="O83" s="33"/>
      <c r="P83" s="36"/>
      <c r="Y83" s="19"/>
      <c r="Z83" s="19"/>
      <c r="CEA83" s="7"/>
      <c r="CEB83" s="7"/>
      <c r="CFA83" s="33"/>
      <c r="CFB83" s="33"/>
    </row>
    <row r="84" spans="1:26 2159:2186" ht="15" customHeight="1" x14ac:dyDescent="0.2">
      <c r="A84" s="27"/>
      <c r="B84" s="110"/>
      <c r="C84" s="27"/>
      <c r="D84" s="40"/>
      <c r="E84" s="28"/>
      <c r="F84" s="40"/>
      <c r="G84" s="27"/>
      <c r="H84" s="40"/>
      <c r="I84" s="28"/>
      <c r="J84" s="111"/>
      <c r="K84" s="116"/>
      <c r="L84" s="100"/>
      <c r="M84" s="29" t="str">
        <f>IF(K84="","$",(ROUND(I84*K84,2)))</f>
        <v>$</v>
      </c>
      <c r="N84" s="33"/>
      <c r="O84" s="112"/>
      <c r="P84" s="36"/>
      <c r="Y84" s="19"/>
      <c r="Z84" s="19"/>
      <c r="CEA84" s="7"/>
      <c r="CEB84" s="7"/>
      <c r="CFA84" s="33"/>
      <c r="CFB84" s="33"/>
    </row>
    <row r="85" spans="1:26 2159:2186" ht="15" customHeight="1" x14ac:dyDescent="0.2">
      <c r="A85" s="27"/>
      <c r="B85" s="110"/>
      <c r="C85" s="27"/>
      <c r="D85" s="40"/>
      <c r="E85" s="28"/>
      <c r="F85" s="40"/>
      <c r="G85" s="27"/>
      <c r="H85" s="40"/>
      <c r="I85" s="28"/>
      <c r="J85" s="111"/>
      <c r="K85" s="116"/>
      <c r="L85" s="100"/>
      <c r="M85" s="29" t="str">
        <f t="shared" ref="M85:M86" si="0">IF(K85="","$",(ROUND(I85*K85,2)))</f>
        <v>$</v>
      </c>
      <c r="N85" s="33"/>
      <c r="O85" s="33"/>
      <c r="P85" s="36"/>
      <c r="Y85" s="19"/>
      <c r="Z85" s="19"/>
      <c r="CEA85" s="7"/>
      <c r="CEB85" s="7"/>
      <c r="CFA85" s="33"/>
      <c r="CFB85" s="33"/>
    </row>
    <row r="86" spans="1:26 2159:2186" ht="15" customHeight="1" x14ac:dyDescent="0.2">
      <c r="A86" s="27"/>
      <c r="B86" s="110"/>
      <c r="C86" s="27"/>
      <c r="D86" s="40"/>
      <c r="E86" s="28"/>
      <c r="F86" s="40"/>
      <c r="G86" s="27"/>
      <c r="H86" s="40"/>
      <c r="I86" s="28"/>
      <c r="J86" s="111"/>
      <c r="K86" s="116"/>
      <c r="L86" s="100"/>
      <c r="M86" s="29" t="str">
        <f t="shared" si="0"/>
        <v>$</v>
      </c>
      <c r="N86" s="33"/>
      <c r="O86" s="33"/>
      <c r="P86" s="36"/>
      <c r="Y86" s="19"/>
      <c r="Z86" s="19"/>
      <c r="CEA86" s="7"/>
      <c r="CEB86" s="7"/>
      <c r="CFA86" s="33"/>
      <c r="CFB86" s="33"/>
    </row>
    <row r="87" spans="1:26 2159:2186" ht="15" customHeight="1" x14ac:dyDescent="0.2">
      <c r="A87" s="27"/>
      <c r="B87" s="110"/>
      <c r="C87" s="27"/>
      <c r="D87" s="40"/>
      <c r="E87" s="28"/>
      <c r="F87" s="40"/>
      <c r="G87" s="27"/>
      <c r="H87" s="40"/>
      <c r="I87" s="28"/>
      <c r="J87" s="111"/>
      <c r="K87" s="116"/>
      <c r="L87" s="100"/>
      <c r="M87" s="29" t="str">
        <f>IF(K87="","$",(ROUND(I87*K87,2)))</f>
        <v>$</v>
      </c>
      <c r="N87" s="33"/>
      <c r="O87" s="112"/>
      <c r="P87" s="36"/>
      <c r="Y87" s="19"/>
      <c r="Z87" s="19"/>
      <c r="CEA87" s="7"/>
      <c r="CEB87" s="7"/>
      <c r="CFA87" s="33"/>
      <c r="CFB87" s="33"/>
    </row>
    <row r="88" spans="1:26 2159:2186" ht="15" customHeight="1" x14ac:dyDescent="0.2">
      <c r="A88" s="27"/>
      <c r="B88" s="110"/>
      <c r="C88" s="27"/>
      <c r="D88" s="40"/>
      <c r="E88" s="28"/>
      <c r="F88" s="40"/>
      <c r="G88" s="27"/>
      <c r="H88" s="40"/>
      <c r="I88" s="28"/>
      <c r="J88" s="111"/>
      <c r="K88" s="116"/>
      <c r="L88" s="100"/>
      <c r="M88" s="29" t="str">
        <f t="shared" ref="M88:M113" si="1">IF(K88="","$",(ROUND(I88*K88,2)))</f>
        <v>$</v>
      </c>
      <c r="N88" s="33"/>
      <c r="O88" s="33"/>
      <c r="P88" s="36"/>
      <c r="Y88" s="19"/>
      <c r="Z88" s="19"/>
      <c r="CEA88" s="7"/>
      <c r="CEB88" s="7"/>
      <c r="CFA88" s="33"/>
      <c r="CFB88" s="33"/>
    </row>
    <row r="89" spans="1:26 2159:2186" ht="15" customHeight="1" x14ac:dyDescent="0.2">
      <c r="A89" s="27"/>
      <c r="B89" s="110"/>
      <c r="C89" s="27"/>
      <c r="D89" s="40"/>
      <c r="E89" s="28"/>
      <c r="F89" s="40"/>
      <c r="G89" s="27"/>
      <c r="H89" s="40"/>
      <c r="I89" s="28"/>
      <c r="J89" s="111"/>
      <c r="K89" s="116"/>
      <c r="L89" s="100"/>
      <c r="M89" s="29" t="str">
        <f t="shared" si="1"/>
        <v>$</v>
      </c>
      <c r="N89" s="33"/>
      <c r="O89" s="33"/>
      <c r="P89" s="36"/>
      <c r="Y89" s="19"/>
      <c r="Z89" s="19"/>
      <c r="CEA89" s="7"/>
      <c r="CEB89" s="7"/>
      <c r="CFA89" s="33"/>
      <c r="CFB89" s="33"/>
    </row>
    <row r="90" spans="1:26 2159:2186" ht="15" customHeight="1" x14ac:dyDescent="0.2">
      <c r="A90" s="27"/>
      <c r="B90" s="110"/>
      <c r="C90" s="27"/>
      <c r="D90" s="40"/>
      <c r="E90" s="28"/>
      <c r="F90" s="40"/>
      <c r="G90" s="27"/>
      <c r="H90" s="40"/>
      <c r="I90" s="28"/>
      <c r="J90" s="111"/>
      <c r="K90" s="116"/>
      <c r="L90" s="100"/>
      <c r="M90" s="29" t="str">
        <f t="shared" si="1"/>
        <v>$</v>
      </c>
      <c r="N90" s="33"/>
      <c r="O90" s="33"/>
      <c r="P90" s="36"/>
      <c r="Y90" s="19"/>
      <c r="Z90" s="19"/>
      <c r="CEA90" s="7"/>
      <c r="CEB90" s="7"/>
      <c r="CFA90" s="33"/>
      <c r="CFB90" s="33"/>
    </row>
    <row r="91" spans="1:26 2159:2186" ht="15" customHeight="1" x14ac:dyDescent="0.2">
      <c r="A91" s="27"/>
      <c r="B91" s="110"/>
      <c r="C91" s="27"/>
      <c r="D91" s="40"/>
      <c r="E91" s="28"/>
      <c r="F91" s="40"/>
      <c r="G91" s="27"/>
      <c r="H91" s="40"/>
      <c r="I91" s="28"/>
      <c r="J91" s="111"/>
      <c r="K91" s="116"/>
      <c r="L91" s="100"/>
      <c r="M91" s="29" t="str">
        <f t="shared" si="1"/>
        <v>$</v>
      </c>
      <c r="N91" s="33"/>
      <c r="O91" s="33"/>
      <c r="P91" s="36"/>
      <c r="Y91" s="19"/>
      <c r="Z91" s="19"/>
      <c r="CEA91" s="7"/>
      <c r="CEB91" s="7"/>
      <c r="CFA91" s="33"/>
      <c r="CFB91" s="33"/>
    </row>
    <row r="92" spans="1:26 2159:2186" ht="15" customHeight="1" x14ac:dyDescent="0.2">
      <c r="A92" s="27"/>
      <c r="B92" s="110"/>
      <c r="C92" s="27"/>
      <c r="D92" s="40"/>
      <c r="E92" s="28"/>
      <c r="F92" s="40"/>
      <c r="G92" s="27"/>
      <c r="H92" s="40"/>
      <c r="I92" s="28"/>
      <c r="J92" s="111"/>
      <c r="K92" s="116"/>
      <c r="L92" s="100"/>
      <c r="M92" s="29" t="str">
        <f t="shared" si="1"/>
        <v>$</v>
      </c>
      <c r="N92" s="33"/>
      <c r="O92" s="33"/>
      <c r="P92" s="36"/>
      <c r="Y92" s="19"/>
      <c r="Z92" s="19"/>
      <c r="CEA92" s="7"/>
      <c r="CEB92" s="7"/>
      <c r="CFA92" s="33"/>
      <c r="CFB92" s="33"/>
    </row>
    <row r="93" spans="1:26 2159:2186" ht="15" customHeight="1" x14ac:dyDescent="0.2">
      <c r="A93" s="27"/>
      <c r="B93" s="110"/>
      <c r="C93" s="27"/>
      <c r="D93" s="40"/>
      <c r="E93" s="28"/>
      <c r="F93" s="40"/>
      <c r="G93" s="27"/>
      <c r="H93" s="40"/>
      <c r="I93" s="28"/>
      <c r="J93" s="111"/>
      <c r="K93" s="116"/>
      <c r="L93" s="100"/>
      <c r="M93" s="29" t="str">
        <f t="shared" si="1"/>
        <v>$</v>
      </c>
      <c r="N93" s="33"/>
      <c r="O93" s="33"/>
      <c r="P93" s="36"/>
      <c r="Y93" s="19"/>
      <c r="Z93" s="19"/>
      <c r="CEA93" s="7"/>
      <c r="CEB93" s="7"/>
      <c r="CFA93" s="33"/>
      <c r="CFB93" s="33"/>
    </row>
    <row r="94" spans="1:26 2159:2186" ht="15" customHeight="1" x14ac:dyDescent="0.2">
      <c r="A94" s="27"/>
      <c r="B94" s="110"/>
      <c r="C94" s="27"/>
      <c r="D94" s="40"/>
      <c r="E94" s="28"/>
      <c r="F94" s="40"/>
      <c r="G94" s="27"/>
      <c r="H94" s="40"/>
      <c r="I94" s="28"/>
      <c r="J94" s="111"/>
      <c r="K94" s="116"/>
      <c r="L94" s="100"/>
      <c r="M94" s="29" t="str">
        <f t="shared" si="1"/>
        <v>$</v>
      </c>
      <c r="N94" s="33"/>
      <c r="O94" s="33"/>
      <c r="P94" s="36"/>
      <c r="Y94" s="19"/>
      <c r="Z94" s="19"/>
      <c r="CEA94" s="7"/>
      <c r="CEB94" s="7"/>
      <c r="CFA94" s="33"/>
      <c r="CFB94" s="33"/>
    </row>
    <row r="95" spans="1:26 2159:2186" ht="15" customHeight="1" x14ac:dyDescent="0.2">
      <c r="A95" s="27"/>
      <c r="B95" s="110"/>
      <c r="C95" s="27"/>
      <c r="D95" s="40"/>
      <c r="E95" s="28"/>
      <c r="F95" s="40"/>
      <c r="G95" s="27"/>
      <c r="H95" s="40"/>
      <c r="I95" s="28"/>
      <c r="J95" s="111"/>
      <c r="K95" s="116"/>
      <c r="L95" s="100"/>
      <c r="M95" s="29" t="str">
        <f t="shared" si="1"/>
        <v>$</v>
      </c>
      <c r="N95" s="33"/>
      <c r="O95" s="33"/>
      <c r="P95" s="36"/>
      <c r="Y95" s="19"/>
      <c r="Z95" s="19"/>
      <c r="CEA95" s="7"/>
      <c r="CEB95" s="7"/>
      <c r="CFA95" s="33"/>
      <c r="CFB95" s="33"/>
    </row>
    <row r="96" spans="1:26 2159:2186" ht="15" customHeight="1" x14ac:dyDescent="0.2">
      <c r="A96" s="27"/>
      <c r="B96" s="110"/>
      <c r="C96" s="27"/>
      <c r="D96" s="40"/>
      <c r="E96" s="28"/>
      <c r="F96" s="40"/>
      <c r="G96" s="27"/>
      <c r="H96" s="40"/>
      <c r="I96" s="28"/>
      <c r="J96" s="111"/>
      <c r="K96" s="116"/>
      <c r="L96" s="100"/>
      <c r="M96" s="29" t="str">
        <f t="shared" si="1"/>
        <v>$</v>
      </c>
      <c r="N96" s="33"/>
      <c r="O96" s="33"/>
      <c r="P96" s="36"/>
      <c r="Y96" s="19"/>
      <c r="Z96" s="19"/>
      <c r="CEA96" s="7"/>
      <c r="CEB96" s="7"/>
      <c r="CFA96" s="33"/>
      <c r="CFB96" s="33"/>
    </row>
    <row r="97" spans="1:26 2159:2186" ht="15" customHeight="1" x14ac:dyDescent="0.2">
      <c r="A97" s="27"/>
      <c r="B97" s="110"/>
      <c r="C97" s="27"/>
      <c r="D97" s="40"/>
      <c r="E97" s="28"/>
      <c r="F97" s="40"/>
      <c r="G97" s="27"/>
      <c r="H97" s="40"/>
      <c r="I97" s="28"/>
      <c r="J97" s="111"/>
      <c r="K97" s="116"/>
      <c r="L97" s="100"/>
      <c r="M97" s="29" t="str">
        <f t="shared" si="1"/>
        <v>$</v>
      </c>
      <c r="N97" s="33"/>
      <c r="O97" s="33"/>
      <c r="P97" s="36"/>
      <c r="Y97" s="19"/>
      <c r="Z97" s="19"/>
      <c r="CEA97" s="7"/>
      <c r="CEB97" s="7"/>
      <c r="CFA97" s="33"/>
      <c r="CFB97" s="33"/>
    </row>
    <row r="98" spans="1:26 2159:2186" ht="15" customHeight="1" x14ac:dyDescent="0.2">
      <c r="A98" s="27"/>
      <c r="B98" s="110"/>
      <c r="C98" s="27"/>
      <c r="D98" s="40"/>
      <c r="E98" s="28"/>
      <c r="F98" s="40"/>
      <c r="G98" s="27"/>
      <c r="H98" s="40"/>
      <c r="I98" s="28"/>
      <c r="J98" s="111"/>
      <c r="K98" s="116"/>
      <c r="L98" s="100"/>
      <c r="M98" s="29" t="str">
        <f t="shared" si="1"/>
        <v>$</v>
      </c>
      <c r="N98" s="33"/>
      <c r="O98" s="33"/>
      <c r="P98" s="36"/>
      <c r="Y98" s="19"/>
      <c r="Z98" s="19"/>
      <c r="CEA98" s="7"/>
      <c r="CEB98" s="7"/>
      <c r="CFA98" s="33"/>
      <c r="CFB98" s="33"/>
    </row>
    <row r="99" spans="1:26 2159:2186" ht="15" customHeight="1" x14ac:dyDescent="0.2">
      <c r="A99" s="27"/>
      <c r="B99" s="110"/>
      <c r="C99" s="27"/>
      <c r="D99" s="40"/>
      <c r="E99" s="28"/>
      <c r="F99" s="40"/>
      <c r="G99" s="27"/>
      <c r="H99" s="40"/>
      <c r="I99" s="28"/>
      <c r="J99" s="111"/>
      <c r="K99" s="116"/>
      <c r="L99" s="100"/>
      <c r="M99" s="29" t="str">
        <f t="shared" si="1"/>
        <v>$</v>
      </c>
      <c r="N99" s="33"/>
      <c r="O99" s="33"/>
      <c r="P99" s="36"/>
      <c r="Y99" s="19"/>
      <c r="CEA99" s="7"/>
      <c r="CEB99" s="7"/>
      <c r="CFA99" s="33"/>
      <c r="CFB99" s="33"/>
    </row>
    <row r="100" spans="1:26 2159:2186" ht="15" customHeight="1" x14ac:dyDescent="0.2">
      <c r="A100" s="27"/>
      <c r="B100" s="110"/>
      <c r="C100" s="27"/>
      <c r="D100" s="40"/>
      <c r="E100" s="28"/>
      <c r="F100" s="40"/>
      <c r="G100" s="27"/>
      <c r="H100" s="40"/>
      <c r="I100" s="28"/>
      <c r="J100" s="111"/>
      <c r="K100" s="116"/>
      <c r="L100" s="100"/>
      <c r="M100" s="29" t="str">
        <f t="shared" si="1"/>
        <v>$</v>
      </c>
      <c r="N100" s="33"/>
      <c r="O100" s="33"/>
      <c r="P100" s="36"/>
      <c r="CEA100" s="7"/>
      <c r="CEB100" s="7"/>
      <c r="CFA100" s="33"/>
      <c r="CFB100" s="33"/>
    </row>
    <row r="101" spans="1:26 2159:2186" ht="15" customHeight="1" x14ac:dyDescent="0.2">
      <c r="A101" s="27"/>
      <c r="B101" s="110"/>
      <c r="C101" s="27"/>
      <c r="D101" s="40"/>
      <c r="E101" s="28"/>
      <c r="F101" s="40"/>
      <c r="G101" s="27"/>
      <c r="H101" s="40"/>
      <c r="I101" s="28"/>
      <c r="J101" s="111"/>
      <c r="K101" s="116"/>
      <c r="L101" s="100"/>
      <c r="M101" s="29" t="str">
        <f t="shared" si="1"/>
        <v>$</v>
      </c>
      <c r="N101" s="33"/>
      <c r="O101" s="33"/>
      <c r="P101" s="36"/>
      <c r="CEA101" s="7"/>
      <c r="CEB101" s="7"/>
      <c r="CFA101" s="33"/>
      <c r="CFB101" s="33"/>
    </row>
    <row r="102" spans="1:26 2159:2186" ht="15" customHeight="1" x14ac:dyDescent="0.2">
      <c r="A102" s="27"/>
      <c r="B102" s="110"/>
      <c r="C102" s="27"/>
      <c r="D102" s="40"/>
      <c r="E102" s="28"/>
      <c r="F102" s="40"/>
      <c r="G102" s="27"/>
      <c r="H102" s="40"/>
      <c r="I102" s="28"/>
      <c r="J102" s="111"/>
      <c r="K102" s="116"/>
      <c r="L102" s="100"/>
      <c r="M102" s="29" t="str">
        <f t="shared" si="1"/>
        <v>$</v>
      </c>
      <c r="N102" s="33"/>
      <c r="O102" s="33"/>
      <c r="P102" s="36"/>
      <c r="CEA102" s="7"/>
      <c r="CEB102" s="7"/>
      <c r="CFA102" s="33"/>
      <c r="CFB102" s="33"/>
    </row>
    <row r="103" spans="1:26 2159:2186" ht="15" customHeight="1" x14ac:dyDescent="0.2">
      <c r="A103" s="27"/>
      <c r="B103" s="110"/>
      <c r="C103" s="27"/>
      <c r="D103" s="40"/>
      <c r="E103" s="28"/>
      <c r="F103" s="40"/>
      <c r="G103" s="27"/>
      <c r="H103" s="40"/>
      <c r="I103" s="28"/>
      <c r="J103" s="111"/>
      <c r="K103" s="116"/>
      <c r="L103" s="100"/>
      <c r="M103" s="29" t="str">
        <f t="shared" si="1"/>
        <v>$</v>
      </c>
      <c r="N103" s="33"/>
      <c r="O103" s="33"/>
      <c r="P103" s="36"/>
      <c r="CEA103" s="7"/>
      <c r="CEB103" s="7"/>
      <c r="CFA103" s="33"/>
      <c r="CFB103" s="33"/>
    </row>
    <row r="104" spans="1:26 2159:2186" ht="15" customHeight="1" x14ac:dyDescent="0.2">
      <c r="A104" s="27"/>
      <c r="B104" s="110"/>
      <c r="C104" s="27"/>
      <c r="D104" s="40"/>
      <c r="E104" s="28"/>
      <c r="F104" s="40"/>
      <c r="G104" s="27"/>
      <c r="H104" s="40"/>
      <c r="I104" s="28"/>
      <c r="J104" s="111"/>
      <c r="K104" s="116"/>
      <c r="L104" s="100"/>
      <c r="M104" s="29" t="str">
        <f t="shared" si="1"/>
        <v>$</v>
      </c>
      <c r="N104" s="33"/>
      <c r="O104" s="33"/>
      <c r="P104" s="36"/>
      <c r="CEA104" s="7"/>
      <c r="CEB104" s="7"/>
      <c r="CFA104" s="33"/>
      <c r="CFB104" s="33"/>
    </row>
    <row r="105" spans="1:26 2159:2186" ht="15" customHeight="1" x14ac:dyDescent="0.2">
      <c r="A105" s="27"/>
      <c r="B105" s="110"/>
      <c r="C105" s="27"/>
      <c r="D105" s="40"/>
      <c r="E105" s="28"/>
      <c r="F105" s="40"/>
      <c r="G105" s="27"/>
      <c r="H105" s="40"/>
      <c r="I105" s="28"/>
      <c r="J105" s="111"/>
      <c r="K105" s="116"/>
      <c r="L105" s="100"/>
      <c r="M105" s="29" t="str">
        <f t="shared" si="1"/>
        <v>$</v>
      </c>
      <c r="N105" s="33"/>
      <c r="O105" s="33"/>
      <c r="P105" s="36"/>
      <c r="CEA105" s="7"/>
      <c r="CEB105" s="7"/>
      <c r="CFA105" s="33"/>
      <c r="CFB105" s="33"/>
    </row>
    <row r="106" spans="1:26 2159:2186" ht="15" customHeight="1" x14ac:dyDescent="0.2">
      <c r="A106" s="27"/>
      <c r="B106" s="110"/>
      <c r="C106" s="27"/>
      <c r="D106" s="40"/>
      <c r="E106" s="28"/>
      <c r="F106" s="40"/>
      <c r="G106" s="27"/>
      <c r="H106" s="40"/>
      <c r="I106" s="28"/>
      <c r="J106" s="111"/>
      <c r="K106" s="116"/>
      <c r="L106" s="100"/>
      <c r="M106" s="29" t="str">
        <f>IF(K106="","$",(ROUND(I106*K106,2)))</f>
        <v>$</v>
      </c>
      <c r="N106" s="33"/>
      <c r="O106" s="112"/>
      <c r="P106" s="36"/>
      <c r="CEA106" s="7"/>
      <c r="CEB106" s="7"/>
      <c r="CFA106" s="33"/>
      <c r="CFB106" s="33"/>
    </row>
    <row r="107" spans="1:26 2159:2186" ht="15" customHeight="1" x14ac:dyDescent="0.2">
      <c r="A107" s="27"/>
      <c r="B107" s="110"/>
      <c r="C107" s="27"/>
      <c r="D107" s="40"/>
      <c r="E107" s="28"/>
      <c r="F107" s="40"/>
      <c r="G107" s="27"/>
      <c r="H107" s="40"/>
      <c r="I107" s="28"/>
      <c r="J107" s="111"/>
      <c r="K107" s="116"/>
      <c r="L107" s="100"/>
      <c r="M107" s="29" t="str">
        <f t="shared" ref="M107:M108" si="2">IF(K107="","$",(ROUND(I107*K107,2)))</f>
        <v>$</v>
      </c>
      <c r="N107" s="33"/>
      <c r="O107" s="33"/>
      <c r="P107" s="36"/>
      <c r="CEA107" s="7"/>
      <c r="CEB107" s="7"/>
      <c r="CFA107" s="33"/>
      <c r="CFB107" s="33"/>
    </row>
    <row r="108" spans="1:26 2159:2186" ht="15" customHeight="1" x14ac:dyDescent="0.2">
      <c r="A108" s="27"/>
      <c r="B108" s="110"/>
      <c r="C108" s="27"/>
      <c r="D108" s="40"/>
      <c r="E108" s="28"/>
      <c r="F108" s="40"/>
      <c r="G108" s="27"/>
      <c r="H108" s="40"/>
      <c r="I108" s="28"/>
      <c r="J108" s="111"/>
      <c r="K108" s="116"/>
      <c r="L108" s="100"/>
      <c r="M108" s="29" t="str">
        <f t="shared" si="2"/>
        <v>$</v>
      </c>
      <c r="N108" s="33"/>
      <c r="O108" s="33"/>
      <c r="P108" s="36"/>
      <c r="CEA108" s="7"/>
      <c r="CEB108" s="7"/>
      <c r="CFA108" s="33"/>
      <c r="CFB108" s="33"/>
    </row>
    <row r="109" spans="1:26 2159:2186" ht="15" customHeight="1" x14ac:dyDescent="0.2">
      <c r="A109" s="27"/>
      <c r="B109" s="110"/>
      <c r="C109" s="27"/>
      <c r="D109" s="40"/>
      <c r="E109" s="28"/>
      <c r="F109" s="40"/>
      <c r="G109" s="27"/>
      <c r="H109" s="40"/>
      <c r="I109" s="28"/>
      <c r="J109" s="111"/>
      <c r="K109" s="116"/>
      <c r="L109" s="100"/>
      <c r="M109" s="29" t="str">
        <f>IF(K109="","$",(ROUND(I109*K109,2)))</f>
        <v>$</v>
      </c>
      <c r="N109" s="33"/>
      <c r="O109" s="112"/>
      <c r="P109" s="36"/>
      <c r="CEA109" s="7"/>
      <c r="CEB109" s="7"/>
      <c r="CFA109" s="33"/>
      <c r="CFB109" s="33"/>
    </row>
    <row r="110" spans="1:26 2159:2186" ht="15" customHeight="1" x14ac:dyDescent="0.2">
      <c r="A110" s="27"/>
      <c r="B110" s="110"/>
      <c r="C110" s="27"/>
      <c r="D110" s="40"/>
      <c r="E110" s="28"/>
      <c r="F110" s="40"/>
      <c r="G110" s="27"/>
      <c r="H110" s="40"/>
      <c r="I110" s="28"/>
      <c r="J110" s="111"/>
      <c r="K110" s="116"/>
      <c r="L110" s="100"/>
      <c r="M110" s="29" t="str">
        <f t="shared" ref="M110:M111" si="3">IF(K110="","$",(ROUND(I110*K110,2)))</f>
        <v>$</v>
      </c>
      <c r="N110" s="33"/>
      <c r="O110" s="33"/>
      <c r="P110" s="36"/>
      <c r="CEA110" s="7"/>
      <c r="CEB110" s="7"/>
      <c r="CFA110" s="33"/>
      <c r="CFB110" s="33"/>
    </row>
    <row r="111" spans="1:26 2159:2186" ht="15" customHeight="1" x14ac:dyDescent="0.2">
      <c r="A111" s="27"/>
      <c r="B111" s="110"/>
      <c r="C111" s="27"/>
      <c r="D111" s="40"/>
      <c r="E111" s="28"/>
      <c r="F111" s="40"/>
      <c r="G111" s="27"/>
      <c r="H111" s="40"/>
      <c r="I111" s="28"/>
      <c r="J111" s="111"/>
      <c r="K111" s="116"/>
      <c r="L111" s="100"/>
      <c r="M111" s="29" t="str">
        <f t="shared" si="3"/>
        <v>$</v>
      </c>
      <c r="N111" s="33"/>
      <c r="O111" s="33"/>
      <c r="P111" s="36"/>
      <c r="CEA111" s="7"/>
      <c r="CEB111" s="7"/>
      <c r="CFA111" s="33"/>
      <c r="CFB111" s="33"/>
    </row>
    <row r="112" spans="1:26 2159:2186" ht="15" customHeight="1" x14ac:dyDescent="0.2">
      <c r="A112" s="27"/>
      <c r="B112" s="110"/>
      <c r="C112" s="27"/>
      <c r="D112" s="40"/>
      <c r="E112" s="28"/>
      <c r="F112" s="40"/>
      <c r="G112" s="27"/>
      <c r="H112" s="40"/>
      <c r="I112" s="28"/>
      <c r="J112" s="111"/>
      <c r="K112" s="116"/>
      <c r="L112" s="100"/>
      <c r="M112" s="29" t="str">
        <f t="shared" si="1"/>
        <v>$</v>
      </c>
      <c r="N112" s="33"/>
      <c r="O112" s="33"/>
      <c r="P112" s="36"/>
      <c r="S112" s="36"/>
      <c r="T112" s="36"/>
      <c r="W112" s="13"/>
      <c r="X112" s="13"/>
      <c r="Y112" s="19"/>
      <c r="Z112" s="19"/>
      <c r="CEA112" s="7"/>
      <c r="CEB112" s="7"/>
      <c r="CFA112" s="33"/>
      <c r="CFB112" s="33"/>
    </row>
    <row r="113" spans="1:17" ht="15" customHeight="1" x14ac:dyDescent="0.25">
      <c r="A113" s="34"/>
      <c r="B113" s="5"/>
      <c r="C113" s="35"/>
      <c r="D113" s="12"/>
      <c r="E113" s="35" t="s">
        <v>7</v>
      </c>
      <c r="F113" s="12"/>
      <c r="G113" s="35" t="s">
        <v>62</v>
      </c>
      <c r="H113" s="12"/>
      <c r="I113" s="35" t="s">
        <v>63</v>
      </c>
      <c r="J113" s="111"/>
      <c r="K113" s="116"/>
      <c r="L113" s="100"/>
      <c r="M113" s="29" t="str">
        <f t="shared" si="1"/>
        <v>$</v>
      </c>
      <c r="N113" s="33"/>
      <c r="O113" s="33"/>
      <c r="P113" s="36"/>
    </row>
    <row r="114" spans="1:17" ht="15" customHeight="1" x14ac:dyDescent="0.2">
      <c r="A114" s="12"/>
      <c r="B114" s="5"/>
      <c r="C114" s="12"/>
      <c r="D114" s="12"/>
      <c r="E114" s="12"/>
      <c r="F114" s="12"/>
      <c r="G114" s="12"/>
      <c r="H114" s="12"/>
      <c r="I114" s="20"/>
      <c r="J114" s="20"/>
      <c r="K114" s="20"/>
      <c r="L114" s="20"/>
      <c r="M114" s="20"/>
      <c r="N114" s="33"/>
      <c r="O114" s="33"/>
      <c r="P114" s="36"/>
    </row>
    <row r="115" spans="1:17" ht="1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8" t="s">
        <v>61</v>
      </c>
      <c r="L115" s="12"/>
      <c r="M115" s="20">
        <f>SUM(M84:M113)</f>
        <v>0</v>
      </c>
      <c r="N115" s="36" t="s">
        <v>67</v>
      </c>
      <c r="O115" s="37" t="str">
        <f>IF(M115=O53,"","Total Services Expenses DOES NOT EQUAL Total Tournament Personnel List")</f>
        <v/>
      </c>
      <c r="P115" s="36"/>
    </row>
    <row r="116" spans="1:17" ht="15" customHeigh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6"/>
    </row>
    <row r="117" spans="1:17" ht="11.8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189" t="s">
        <v>72</v>
      </c>
      <c r="J117" s="189"/>
      <c r="K117" s="189"/>
      <c r="L117" s="189"/>
      <c r="M117" s="189"/>
      <c r="N117" s="33"/>
      <c r="O117" s="33"/>
      <c r="P117" s="36"/>
    </row>
    <row r="118" spans="1:17" ht="15" customHeight="1" thickBo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</row>
    <row r="119" spans="1:17" ht="6.95" customHeight="1" x14ac:dyDescent="0.2">
      <c r="A119" s="130" t="s">
        <v>15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2"/>
      <c r="P119" s="36"/>
    </row>
    <row r="120" spans="1:17" ht="15" customHeight="1" x14ac:dyDescent="0.2">
      <c r="A120" s="133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5"/>
      <c r="P120" s="36"/>
    </row>
    <row r="121" spans="1:17" ht="6.95" customHeight="1" x14ac:dyDescent="0.2">
      <c r="A121" s="133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5"/>
      <c r="P121" s="36"/>
    </row>
    <row r="122" spans="1:17" ht="15" customHeight="1" thickBot="1" x14ac:dyDescent="0.25">
      <c r="A122" s="136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8"/>
      <c r="P122" s="36"/>
    </row>
    <row r="123" spans="1:17" ht="1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6"/>
    </row>
    <row r="124" spans="1:17" ht="15" customHeight="1" x14ac:dyDescent="0.25">
      <c r="A124" s="113" t="s">
        <v>58</v>
      </c>
      <c r="B124" s="139"/>
      <c r="C124" s="139"/>
      <c r="D124" s="139"/>
      <c r="E124" s="139"/>
      <c r="F124" s="33"/>
      <c r="G124" s="33"/>
      <c r="H124" s="33"/>
      <c r="I124" s="113" t="s">
        <v>59</v>
      </c>
      <c r="J124" s="139"/>
      <c r="K124" s="139"/>
      <c r="L124" s="139"/>
      <c r="M124" s="139"/>
      <c r="N124" s="139"/>
      <c r="O124" s="33"/>
      <c r="P124" s="36"/>
    </row>
    <row r="125" spans="1:17" ht="15" customHeight="1" x14ac:dyDescent="0.2">
      <c r="A125" s="30"/>
      <c r="B125" s="33"/>
      <c r="C125" s="33"/>
      <c r="D125" s="33"/>
      <c r="E125" s="33"/>
      <c r="F125" s="33"/>
      <c r="G125" s="33"/>
      <c r="H125" s="33"/>
      <c r="I125" s="31"/>
      <c r="J125" s="33"/>
      <c r="K125" s="33"/>
      <c r="L125" s="33"/>
      <c r="M125" s="33"/>
      <c r="N125" s="33"/>
      <c r="O125" s="33"/>
      <c r="P125" s="36"/>
    </row>
    <row r="126" spans="1:17" ht="15" customHeight="1" x14ac:dyDescent="0.25">
      <c r="A126" s="113"/>
      <c r="B126" s="139"/>
      <c r="C126" s="139"/>
      <c r="D126" s="139"/>
      <c r="E126" s="139"/>
      <c r="F126" s="33"/>
      <c r="G126" s="33"/>
      <c r="H126" s="33"/>
      <c r="I126" s="113" t="s">
        <v>7</v>
      </c>
      <c r="J126" s="139"/>
      <c r="K126" s="139"/>
      <c r="L126" s="139"/>
      <c r="M126" s="139"/>
      <c r="N126" s="139"/>
      <c r="O126" s="33"/>
      <c r="P126" s="36"/>
    </row>
    <row r="127" spans="1:17" ht="15" customHeight="1" x14ac:dyDescent="0.2">
      <c r="A127" s="32"/>
      <c r="B127" s="33"/>
      <c r="C127" s="33"/>
      <c r="D127" s="33"/>
      <c r="E127" s="33"/>
      <c r="F127" s="33"/>
      <c r="G127" s="33"/>
      <c r="H127" s="33"/>
      <c r="I127" s="32"/>
      <c r="J127" s="33"/>
      <c r="K127" s="33"/>
      <c r="L127" s="33"/>
      <c r="M127" s="33"/>
      <c r="N127" s="33"/>
      <c r="O127" s="33"/>
      <c r="P127" s="36"/>
    </row>
    <row r="128" spans="1:17" ht="15" customHeight="1" x14ac:dyDescent="0.2">
      <c r="A128" s="31"/>
      <c r="B128" s="33"/>
      <c r="C128" s="33"/>
      <c r="D128" s="33"/>
      <c r="E128" s="33"/>
      <c r="F128" s="33"/>
      <c r="G128" s="33"/>
      <c r="H128" s="33"/>
      <c r="I128" s="30"/>
      <c r="J128" s="33"/>
      <c r="K128" s="33"/>
      <c r="L128" s="33"/>
      <c r="M128" s="33"/>
      <c r="N128" s="33"/>
      <c r="O128" s="33"/>
      <c r="P128" s="36"/>
    </row>
    <row r="129" spans="1:16" ht="15" customHeight="1" x14ac:dyDescent="0.25">
      <c r="A129" s="113" t="s">
        <v>11</v>
      </c>
      <c r="B129" s="139"/>
      <c r="C129" s="139"/>
      <c r="D129" s="139"/>
      <c r="E129" s="139"/>
      <c r="F129" s="33"/>
      <c r="G129" s="33"/>
      <c r="H129" s="33"/>
      <c r="I129" s="113" t="s">
        <v>13</v>
      </c>
      <c r="J129" s="139"/>
      <c r="K129" s="139"/>
      <c r="L129" s="139"/>
      <c r="M129" s="139"/>
      <c r="N129" s="139"/>
      <c r="O129" s="33"/>
      <c r="P129" s="36"/>
    </row>
    <row r="130" spans="1:16" ht="15" customHeight="1" x14ac:dyDescent="0.2">
      <c r="A130" s="30"/>
      <c r="B130" s="33"/>
      <c r="C130" s="33"/>
      <c r="D130" s="33"/>
      <c r="E130" s="33"/>
      <c r="F130" s="33"/>
      <c r="G130" s="33"/>
      <c r="H130" s="33"/>
      <c r="I130" s="31"/>
      <c r="J130" s="33"/>
      <c r="K130" s="33"/>
      <c r="L130" s="33"/>
      <c r="M130" s="33"/>
      <c r="N130" s="33"/>
      <c r="O130" s="33"/>
      <c r="P130" s="36"/>
    </row>
    <row r="131" spans="1:16" ht="15" customHeight="1" x14ac:dyDescent="0.25">
      <c r="A131" s="113" t="s">
        <v>12</v>
      </c>
      <c r="B131" s="139"/>
      <c r="C131" s="139"/>
      <c r="D131" s="139"/>
      <c r="E131" s="139"/>
      <c r="F131" s="33"/>
      <c r="G131" s="33"/>
      <c r="H131" s="33"/>
      <c r="I131" s="113" t="s">
        <v>20</v>
      </c>
      <c r="J131" s="139"/>
      <c r="K131" s="139"/>
      <c r="L131" s="139"/>
      <c r="M131" s="139"/>
      <c r="N131" s="139"/>
      <c r="O131" s="33"/>
      <c r="P131" s="36"/>
    </row>
    <row r="132" spans="1:16" ht="15" customHeigh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6"/>
    </row>
    <row r="133" spans="1:16" ht="15" customHeight="1" x14ac:dyDescent="0.25">
      <c r="A133" s="140" t="s">
        <v>148</v>
      </c>
      <c r="B133" s="140"/>
      <c r="C133" s="139"/>
      <c r="D133" s="139"/>
      <c r="E133" s="139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6"/>
    </row>
    <row r="134" spans="1:16" ht="15" customHeigh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6"/>
    </row>
    <row r="135" spans="1:16" ht="15.7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6"/>
    </row>
    <row r="136" spans="1:16" ht="11.85" customHeight="1" x14ac:dyDescent="0.2">
      <c r="A136" s="117" t="s">
        <v>14</v>
      </c>
      <c r="B136" s="118"/>
      <c r="C136" s="118"/>
      <c r="D136" s="118"/>
      <c r="E136" s="118"/>
      <c r="F136" s="118"/>
      <c r="G136" s="74"/>
      <c r="H136" s="33"/>
      <c r="I136" s="117" t="s">
        <v>150</v>
      </c>
      <c r="J136" s="118"/>
      <c r="K136" s="118"/>
      <c r="L136" s="119"/>
      <c r="M136" s="119"/>
      <c r="N136" s="119"/>
      <c r="O136" s="33"/>
      <c r="P136" s="36"/>
    </row>
    <row r="137" spans="1:16" ht="1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6"/>
    </row>
    <row r="138" spans="1:16" ht="15" customHeight="1" x14ac:dyDescent="0.2">
      <c r="A138" s="117" t="s">
        <v>149</v>
      </c>
      <c r="B138" s="118"/>
      <c r="C138" s="118"/>
      <c r="D138" s="118"/>
      <c r="E138" s="118"/>
      <c r="F138" s="33"/>
      <c r="G138" s="74"/>
      <c r="H138" s="33"/>
      <c r="I138" s="117" t="s">
        <v>152</v>
      </c>
      <c r="J138" s="117"/>
      <c r="K138" s="117"/>
      <c r="L138" s="117"/>
      <c r="M138" s="117"/>
      <c r="N138" s="117"/>
      <c r="O138" s="33"/>
      <c r="P138" s="36"/>
    </row>
    <row r="139" spans="1:16" ht="15" customHeight="1" x14ac:dyDescent="0.2">
      <c r="A139" s="33"/>
      <c r="B139" s="33"/>
      <c r="C139" s="33"/>
      <c r="D139" s="33"/>
      <c r="E139" s="33"/>
      <c r="F139" s="33"/>
      <c r="G139" s="33"/>
      <c r="H139" s="33"/>
      <c r="I139" s="117" t="s">
        <v>151</v>
      </c>
      <c r="J139" s="118"/>
      <c r="K139" s="118"/>
      <c r="L139" s="118"/>
      <c r="M139" s="118"/>
      <c r="N139" s="33"/>
      <c r="O139" s="33"/>
      <c r="P139" s="36"/>
    </row>
    <row r="140" spans="1:16" ht="15" customHeigh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6"/>
    </row>
    <row r="141" spans="1:16" ht="15" customHeight="1" x14ac:dyDescent="0.2">
      <c r="A141" s="141" t="s">
        <v>143</v>
      </c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36"/>
    </row>
    <row r="142" spans="1:16" ht="15" customHeigh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6"/>
    </row>
    <row r="143" spans="1:16" ht="15" customHeight="1" x14ac:dyDescent="0.25">
      <c r="A143" s="109" t="s">
        <v>153</v>
      </c>
      <c r="B143" s="127" t="s">
        <v>49</v>
      </c>
      <c r="C143" s="127"/>
      <c r="D143" s="124">
        <f>G53</f>
        <v>0</v>
      </c>
      <c r="E143" s="124"/>
      <c r="F143" s="124"/>
      <c r="G143" s="122"/>
      <c r="H143" s="122"/>
      <c r="I143" s="122"/>
      <c r="J143" s="123"/>
      <c r="K143" s="123"/>
      <c r="L143" s="123"/>
      <c r="M143" s="12"/>
      <c r="N143" s="12"/>
      <c r="O143" s="33"/>
      <c r="P143" s="36"/>
    </row>
    <row r="144" spans="1:16" ht="11.85" customHeight="1" x14ac:dyDescent="0.2">
      <c r="A144" s="12"/>
      <c r="B144" s="114"/>
      <c r="C144" s="11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33"/>
      <c r="P144" s="36"/>
    </row>
    <row r="145" spans="1:16" ht="17.25" customHeight="1" x14ac:dyDescent="0.2">
      <c r="A145" s="12"/>
      <c r="B145" s="127" t="s">
        <v>154</v>
      </c>
      <c r="C145" s="127"/>
      <c r="D145" s="124">
        <f>O53</f>
        <v>0</v>
      </c>
      <c r="E145" s="124"/>
      <c r="F145" s="124"/>
      <c r="G145" s="122" t="s">
        <v>141</v>
      </c>
      <c r="H145" s="122"/>
      <c r="I145" s="122"/>
      <c r="J145" s="122"/>
      <c r="K145" s="122"/>
      <c r="L145" s="124">
        <f>SUM(D143:D147)</f>
        <v>0</v>
      </c>
      <c r="M145" s="124"/>
      <c r="N145" s="124"/>
      <c r="O145" s="33"/>
      <c r="P145" s="36"/>
    </row>
    <row r="146" spans="1:16" ht="11.85" customHeight="1" x14ac:dyDescent="0.2">
      <c r="A146" s="12"/>
      <c r="B146" s="114"/>
      <c r="C146" s="114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33"/>
      <c r="P146" s="36"/>
    </row>
    <row r="147" spans="1:16" ht="18" customHeight="1" x14ac:dyDescent="0.25">
      <c r="A147" s="12"/>
      <c r="B147" s="127" t="s">
        <v>155</v>
      </c>
      <c r="C147" s="127"/>
      <c r="D147" s="124">
        <f>G69</f>
        <v>0</v>
      </c>
      <c r="E147" s="124"/>
      <c r="F147" s="124"/>
      <c r="G147" s="125" t="s">
        <v>160</v>
      </c>
      <c r="H147" s="125"/>
      <c r="I147" s="125"/>
      <c r="J147" s="125"/>
      <c r="K147" s="125"/>
      <c r="L147" s="126">
        <f>O48-L145</f>
        <v>0</v>
      </c>
      <c r="M147" s="126"/>
      <c r="N147" s="126"/>
      <c r="O147" s="33"/>
      <c r="P147" s="36"/>
    </row>
    <row r="148" spans="1:16" ht="11.85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6"/>
    </row>
    <row r="149" spans="1:16" ht="11.85" customHeight="1" x14ac:dyDescent="0.2">
      <c r="A149" s="128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36"/>
    </row>
    <row r="150" spans="1:16" ht="11.85" customHeigh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6"/>
    </row>
    <row r="151" spans="1:16" ht="11.85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6"/>
    </row>
    <row r="152" spans="1:16" ht="11.85" customHeight="1" x14ac:dyDescent="0.2">
      <c r="A152" s="115" t="s">
        <v>156</v>
      </c>
      <c r="B152" s="121"/>
      <c r="C152" s="121"/>
      <c r="D152" s="121"/>
      <c r="E152" s="121"/>
      <c r="F152" s="121"/>
      <c r="G152" s="33"/>
      <c r="H152" s="33"/>
      <c r="I152" s="115" t="s">
        <v>147</v>
      </c>
      <c r="J152" s="120"/>
      <c r="K152" s="120"/>
      <c r="L152" s="120"/>
      <c r="M152" s="120"/>
      <c r="N152" s="120"/>
      <c r="O152" s="33"/>
      <c r="P152" s="36"/>
    </row>
  </sheetData>
  <sheetProtection algorithmName="SHA-512" hashValue="IB47FBaep+OSjFJc8EBYKErFUdd1IM/uQQFr5JZapDt4gnvLX2N5mc7G0qMub4xB1t8J8APu3fKZpLKZBZMXlg==" saltValue="Za9CksPPy8Da01d/DtvANA==" spinCount="100000" sheet="1" objects="1" scenarios="1"/>
  <protectedRanges>
    <protectedRange sqref="C8:E12" name="Top of tab1"/>
    <protectedRange sqref="I26 E20:E22 E25:E26 E27:F28 E30:E31 I30:I31 G30:G31 G38:G39 I38:I39 E32:I36 E38:E39 E40:I40 E42:E43 I42:I43 G42:G43 L27:L28 G26 N27:N28" name="Adult tickets"/>
    <protectedRange sqref="A121 A119 B119:I121" name="Top of tab_2"/>
    <protectedRange sqref="A124:A131" name="Top of tab_3"/>
    <protectedRange sqref="I124:I131" name="Top of tab_5"/>
  </protectedRanges>
  <dataConsolidate/>
  <mergeCells count="95">
    <mergeCell ref="H70:J70"/>
    <mergeCell ref="I117:M117"/>
    <mergeCell ref="A79:K79"/>
    <mergeCell ref="I76:M76"/>
    <mergeCell ref="H71:J71"/>
    <mergeCell ref="I77:M77"/>
    <mergeCell ref="A77:C77"/>
    <mergeCell ref="A73:C73"/>
    <mergeCell ref="A74:C74"/>
    <mergeCell ref="K74:M74"/>
    <mergeCell ref="A75:C75"/>
    <mergeCell ref="A76:C76"/>
    <mergeCell ref="A71:C71"/>
    <mergeCell ref="A72:C72"/>
    <mergeCell ref="A63:C63"/>
    <mergeCell ref="I63:K63"/>
    <mergeCell ref="A64:C64"/>
    <mergeCell ref="I64:K64"/>
    <mergeCell ref="A65:C65"/>
    <mergeCell ref="I65:K65"/>
    <mergeCell ref="A66:C66"/>
    <mergeCell ref="I66:K66"/>
    <mergeCell ref="I67:K67"/>
    <mergeCell ref="I68:K68"/>
    <mergeCell ref="A69:E69"/>
    <mergeCell ref="I69:K69"/>
    <mergeCell ref="A58:C58"/>
    <mergeCell ref="A59:C59"/>
    <mergeCell ref="A60:C60"/>
    <mergeCell ref="A61:C61"/>
    <mergeCell ref="A62:C62"/>
    <mergeCell ref="A57:C57"/>
    <mergeCell ref="H12:I12"/>
    <mergeCell ref="A53:E53"/>
    <mergeCell ref="I53:M53"/>
    <mergeCell ref="J12:L12"/>
    <mergeCell ref="A54:C54"/>
    <mergeCell ref="A15:O15"/>
    <mergeCell ref="A17:E17"/>
    <mergeCell ref="M20:O20"/>
    <mergeCell ref="A22:E22"/>
    <mergeCell ref="M25:O25"/>
    <mergeCell ref="A27:E27"/>
    <mergeCell ref="G44:I44"/>
    <mergeCell ref="K48:M48"/>
    <mergeCell ref="K50:M50"/>
    <mergeCell ref="Q53:R56"/>
    <mergeCell ref="A3:C3"/>
    <mergeCell ref="C5:E5"/>
    <mergeCell ref="J10:L10"/>
    <mergeCell ref="C12:E12"/>
    <mergeCell ref="C10:E10"/>
    <mergeCell ref="J8:L8"/>
    <mergeCell ref="C6:M6"/>
    <mergeCell ref="D3:G3"/>
    <mergeCell ref="F5:K5"/>
    <mergeCell ref="I3:N3"/>
    <mergeCell ref="C8:E8"/>
    <mergeCell ref="H8:I8"/>
    <mergeCell ref="H10:I10"/>
    <mergeCell ref="A55:C55"/>
    <mergeCell ref="A56:C56"/>
    <mergeCell ref="A138:E138"/>
    <mergeCell ref="I139:M139"/>
    <mergeCell ref="I138:N138"/>
    <mergeCell ref="B143:C143"/>
    <mergeCell ref="G143:I143"/>
    <mergeCell ref="A141:O141"/>
    <mergeCell ref="A119:O122"/>
    <mergeCell ref="B126:E126"/>
    <mergeCell ref="J126:N126"/>
    <mergeCell ref="A133:B133"/>
    <mergeCell ref="C133:E133"/>
    <mergeCell ref="B124:E124"/>
    <mergeCell ref="B129:E129"/>
    <mergeCell ref="B131:E131"/>
    <mergeCell ref="J124:N124"/>
    <mergeCell ref="J129:N129"/>
    <mergeCell ref="J131:N131"/>
    <mergeCell ref="A136:F136"/>
    <mergeCell ref="I136:K136"/>
    <mergeCell ref="L136:N136"/>
    <mergeCell ref="J152:N152"/>
    <mergeCell ref="B152:F152"/>
    <mergeCell ref="G145:K145"/>
    <mergeCell ref="J143:L143"/>
    <mergeCell ref="L145:N145"/>
    <mergeCell ref="G147:K147"/>
    <mergeCell ref="L147:N147"/>
    <mergeCell ref="D143:F143"/>
    <mergeCell ref="D145:F145"/>
    <mergeCell ref="D147:F147"/>
    <mergeCell ref="B145:C145"/>
    <mergeCell ref="B147:C147"/>
    <mergeCell ref="A149:O149"/>
  </mergeCells>
  <phoneticPr fontId="0" type="noConversion"/>
  <dataValidations count="1">
    <dataValidation type="list" allowBlank="1" showInputMessage="1" showErrorMessage="1" errorTitle="Select from the drop-down list" error="Please select the ticket color from the drop-down list provided." sqref="E26 E43 E39 E31" xr:uid="{2995F7F5-6A86-4EBE-AD61-DB288FFE7FCA}">
      <formula1>#REF!</formula1>
    </dataValidation>
  </dataValidations>
  <pageMargins left="0.5" right="0.25" top="0.25" bottom="0.25" header="0.25" footer="0"/>
  <pageSetup scale="47" orientation="portrait" r:id="rId1"/>
  <headerFooter alignWithMargins="0">
    <oddHeader xml:space="preserve">&amp;R </oddHeader>
    <oddFooter xml:space="preserve">&amp;RRevised: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7576D90-5F03-475E-B68D-80A2C6925AB5}">
          <x14:formula1>
            <xm:f>'Drop Sheet'!$I$2:$I$4</xm:f>
          </x14:formula1>
          <xm:sqref>J8:L8</xm:sqref>
        </x14:dataValidation>
        <x14:dataValidation type="list" allowBlank="1" showInputMessage="1" showErrorMessage="1" xr:uid="{310B80FD-C661-444C-AD8B-300E76A697D2}">
          <x14:formula1>
            <xm:f>'Drop Sheet'!$A$2:$A$7</xm:f>
          </x14:formula1>
          <xm:sqref>C5:E5</xm:sqref>
        </x14:dataValidation>
        <x14:dataValidation type="list" allowBlank="1" showInputMessage="1" showErrorMessage="1" xr:uid="{9C30E496-B3B8-410E-BBBB-D7970A4B5110}">
          <x14:formula1>
            <xm:f>'Drop Sheet'!$G$2:$G$4</xm:f>
          </x14:formula1>
          <xm:sqref>J12:L12</xm:sqref>
        </x14:dataValidation>
        <x14:dataValidation type="list" allowBlank="1" showInputMessage="1" showErrorMessage="1" xr:uid="{32861EA6-1C9B-4E1E-A408-8A658B2A59EA}">
          <x14:formula1>
            <xm:f>'Drop Sheet'!$E$2:$E$4</xm:f>
          </x14:formula1>
          <xm:sqref>C8:E8</xm:sqref>
        </x14:dataValidation>
        <x14:dataValidation type="list" allowBlank="1" showInputMessage="1" showErrorMessage="1" xr:uid="{DF41313D-0D35-49FC-800A-FB1DAC107C63}">
          <x14:formula1>
            <xm:f>'Drop Sheet'!$O$2</xm:f>
          </x14:formula1>
          <xm:sqref>C40 C42 C38 C32 C34 C36 C30</xm:sqref>
        </x14:dataValidation>
        <x14:dataValidation type="list" allowBlank="1" showInputMessage="1" showErrorMessage="1" errorTitle="Select from the drop-down list" error="Please select the ticket color from the drop-down list provided." xr:uid="{867E9083-2CEC-43F2-91B9-35586C6A54D0}">
          <x14:formula1>
            <xm:f>'Drop Sheet'!$Q$2:$Q$11</xm:f>
          </x14:formula1>
          <xm:sqref>E38 E34 E32 E40 E36 E42 E30</xm:sqref>
        </x14:dataValidation>
        <x14:dataValidation type="list" allowBlank="1" showInputMessage="1" showErrorMessage="1" xr:uid="{454D8261-9567-402A-850F-59C3B9E9E24A}">
          <x14:formula1>
            <xm:f>'Drop Sheet'!$K$2:$K$8</xm:f>
          </x14:formula1>
          <xm:sqref>J10:L10</xm:sqref>
        </x14:dataValidation>
        <x14:dataValidation type="list" allowBlank="1" showInputMessage="1" showErrorMessage="1" xr:uid="{3A1E01FC-D914-4EE2-A359-5048C9F7E568}">
          <x14:formula1>
            <xm:f>'Drop Sheet'!$M$3</xm:f>
          </x14:formula1>
          <xm:sqref>A30 A32 A34 A40 A36 A38 A42</xm:sqref>
        </x14:dataValidation>
        <x14:dataValidation type="list" allowBlank="1" showInputMessage="1" showErrorMessage="1" xr:uid="{416B707F-2851-4702-9880-40BC99EED500}">
          <x14:formula1>
            <xm:f>'Drop Sheet'!$C$2:$C$3</xm:f>
          </x14:formula1>
          <xm:sqref>G136 G138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6BC0-0C9E-4E0F-AE79-E05D65756B20}">
  <dimension ref="A1:Q23"/>
  <sheetViews>
    <sheetView workbookViewId="0">
      <selection activeCell="R18" sqref="R18"/>
    </sheetView>
  </sheetViews>
  <sheetFormatPr defaultColWidth="8.6640625" defaultRowHeight="15" x14ac:dyDescent="0.2"/>
  <cols>
    <col min="1" max="1" width="17.6640625" customWidth="1"/>
    <col min="2" max="2" width="3.6640625" customWidth="1"/>
    <col min="4" max="4" width="3.6640625" customWidth="1"/>
    <col min="5" max="5" width="14.5546875" customWidth="1"/>
    <col min="6" max="6" width="3.6640625" customWidth="1"/>
    <col min="7" max="7" width="15.33203125" customWidth="1"/>
    <col min="8" max="8" width="3.6640625" customWidth="1"/>
    <col min="9" max="9" width="10.5546875" customWidth="1"/>
    <col min="10" max="10" width="3.6640625" customWidth="1"/>
    <col min="11" max="11" width="8.88671875" customWidth="1"/>
    <col min="12" max="12" width="3.6640625" customWidth="1"/>
    <col min="13" max="13" width="9.6640625" customWidth="1"/>
    <col min="14" max="14" width="3.6640625" customWidth="1"/>
    <col min="16" max="16" width="3.6640625" customWidth="1"/>
    <col min="17" max="17" width="10.109375" customWidth="1"/>
  </cols>
  <sheetData>
    <row r="1" spans="1:17" ht="15.75" x14ac:dyDescent="0.25">
      <c r="A1" s="61" t="s">
        <v>94</v>
      </c>
      <c r="B1" s="61"/>
      <c r="C1" s="61" t="s">
        <v>95</v>
      </c>
      <c r="D1" s="61"/>
      <c r="E1" s="61" t="s">
        <v>96</v>
      </c>
      <c r="F1" s="61"/>
      <c r="G1" s="61" t="s">
        <v>97</v>
      </c>
      <c r="H1" s="61"/>
      <c r="I1" s="61" t="s">
        <v>98</v>
      </c>
      <c r="J1" s="61"/>
      <c r="K1" s="61" t="s">
        <v>99</v>
      </c>
      <c r="L1" s="61"/>
      <c r="M1" s="61" t="s">
        <v>100</v>
      </c>
      <c r="N1" s="61"/>
      <c r="O1" s="61" t="s">
        <v>101</v>
      </c>
      <c r="P1" s="61"/>
      <c r="Q1" s="61" t="s">
        <v>102</v>
      </c>
    </row>
    <row r="2" spans="1:17" ht="15.75" x14ac:dyDescent="0.25">
      <c r="A2" s="10" t="s">
        <v>103</v>
      </c>
      <c r="B2" s="11"/>
      <c r="C2" s="62" t="s">
        <v>23</v>
      </c>
      <c r="E2" s="10" t="s">
        <v>104</v>
      </c>
      <c r="G2" s="10" t="s">
        <v>28</v>
      </c>
      <c r="I2" s="10" t="s">
        <v>105</v>
      </c>
      <c r="K2" s="9" t="s">
        <v>142</v>
      </c>
      <c r="M2" s="10" t="s">
        <v>106</v>
      </c>
      <c r="O2" s="10" t="s">
        <v>87</v>
      </c>
      <c r="Q2" s="10" t="s">
        <v>88</v>
      </c>
    </row>
    <row r="3" spans="1:17" ht="15.75" x14ac:dyDescent="0.25">
      <c r="A3" s="10" t="s">
        <v>107</v>
      </c>
      <c r="B3" s="11"/>
      <c r="C3" s="62" t="s">
        <v>24</v>
      </c>
      <c r="E3" s="10" t="s">
        <v>108</v>
      </c>
      <c r="G3" s="10"/>
      <c r="I3" s="10" t="s">
        <v>109</v>
      </c>
      <c r="K3" s="40" t="s">
        <v>60</v>
      </c>
      <c r="M3" s="10" t="s">
        <v>86</v>
      </c>
      <c r="O3" s="10" t="s">
        <v>110</v>
      </c>
      <c r="Q3" s="10" t="s">
        <v>111</v>
      </c>
    </row>
    <row r="4" spans="1:17" ht="15.75" x14ac:dyDescent="0.25">
      <c r="A4" s="10" t="s">
        <v>17</v>
      </c>
      <c r="B4" s="11"/>
      <c r="C4" s="63"/>
      <c r="E4" s="10" t="s">
        <v>116</v>
      </c>
      <c r="G4" s="10" t="s">
        <v>140</v>
      </c>
      <c r="I4" s="10" t="s">
        <v>113</v>
      </c>
      <c r="K4" s="40" t="s">
        <v>66</v>
      </c>
      <c r="O4" s="10"/>
      <c r="Q4" s="10" t="s">
        <v>114</v>
      </c>
    </row>
    <row r="5" spans="1:17" ht="15.75" x14ac:dyDescent="0.25">
      <c r="A5" s="10" t="s">
        <v>115</v>
      </c>
      <c r="B5" s="11"/>
      <c r="E5" s="10" t="s">
        <v>112</v>
      </c>
      <c r="K5" s="40"/>
      <c r="Q5" s="10" t="s">
        <v>117</v>
      </c>
    </row>
    <row r="6" spans="1:17" ht="15.75" x14ac:dyDescent="0.25">
      <c r="A6" s="10" t="s">
        <v>118</v>
      </c>
      <c r="B6" s="11"/>
      <c r="E6" s="10" t="s">
        <v>119</v>
      </c>
      <c r="K6" s="40" t="s">
        <v>69</v>
      </c>
      <c r="Q6" s="10" t="s">
        <v>120</v>
      </c>
    </row>
    <row r="7" spans="1:17" ht="15.75" x14ac:dyDescent="0.25">
      <c r="A7" s="10" t="s">
        <v>121</v>
      </c>
      <c r="B7" s="11"/>
      <c r="K7" s="40" t="s">
        <v>70</v>
      </c>
      <c r="Q7" s="10" t="s">
        <v>122</v>
      </c>
    </row>
    <row r="8" spans="1:17" x14ac:dyDescent="0.2">
      <c r="K8" s="40" t="s">
        <v>71</v>
      </c>
      <c r="Q8" s="10" t="s">
        <v>123</v>
      </c>
    </row>
    <row r="9" spans="1:17" x14ac:dyDescent="0.2">
      <c r="E9" s="10" t="s">
        <v>124</v>
      </c>
      <c r="Q9" s="10" t="s">
        <v>125</v>
      </c>
    </row>
    <row r="10" spans="1:17" x14ac:dyDescent="0.2">
      <c r="E10" s="10" t="s">
        <v>126</v>
      </c>
      <c r="Q10" s="10" t="s">
        <v>127</v>
      </c>
    </row>
    <row r="11" spans="1:17" ht="15.75" x14ac:dyDescent="0.25">
      <c r="E11" s="10" t="s">
        <v>128</v>
      </c>
      <c r="I11" s="64" t="s">
        <v>129</v>
      </c>
      <c r="Q11" s="10" t="s">
        <v>130</v>
      </c>
    </row>
    <row r="12" spans="1:17" x14ac:dyDescent="0.2">
      <c r="E12" s="10" t="s">
        <v>131</v>
      </c>
      <c r="I12" s="65">
        <v>300</v>
      </c>
    </row>
    <row r="13" spans="1:17" x14ac:dyDescent="0.2">
      <c r="E13" s="10" t="s">
        <v>132</v>
      </c>
      <c r="I13" s="65">
        <v>500</v>
      </c>
    </row>
    <row r="14" spans="1:17" x14ac:dyDescent="0.2">
      <c r="E14" s="10" t="s">
        <v>133</v>
      </c>
    </row>
    <row r="15" spans="1:17" x14ac:dyDescent="0.2">
      <c r="E15" s="10" t="s">
        <v>134</v>
      </c>
    </row>
    <row r="18" spans="5:5" x14ac:dyDescent="0.2">
      <c r="E18" s="10" t="s">
        <v>135</v>
      </c>
    </row>
    <row r="19" spans="5:5" x14ac:dyDescent="0.2">
      <c r="E19" s="10" t="s">
        <v>136</v>
      </c>
    </row>
    <row r="20" spans="5:5" x14ac:dyDescent="0.2">
      <c r="E20" s="10" t="s">
        <v>137</v>
      </c>
    </row>
    <row r="21" spans="5:5" x14ac:dyDescent="0.2">
      <c r="E21" s="10" t="s">
        <v>138</v>
      </c>
    </row>
    <row r="22" spans="5:5" x14ac:dyDescent="0.2">
      <c r="E22" s="10" t="s">
        <v>116</v>
      </c>
    </row>
    <row r="23" spans="5:5" x14ac:dyDescent="0.2">
      <c r="E23" s="10" t="s">
        <v>139</v>
      </c>
    </row>
  </sheetData>
  <sheetProtection algorithmName="SHA-512" hashValue="Chu3NhkKtaahPiVfOqGlp6m7Osc3dYcLlDudtdqTQPvRC7oZI2hyS759R392gq7Vfz3dHkTVpS3S8zJcUgjTpw==" saltValue="5O1S9ltzEtFNDuyHQ3Kbu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Drop Sheet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Mark McGuire</cp:lastModifiedBy>
  <cp:lastPrinted>2024-09-18T17:30:42Z</cp:lastPrinted>
  <dcterms:created xsi:type="dcterms:W3CDTF">2001-04-20T18:50:30Z</dcterms:created>
  <dcterms:modified xsi:type="dcterms:W3CDTF">2025-09-05T18:00:36Z</dcterms:modified>
</cp:coreProperties>
</file>