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ohsaa-my.sharepoint.com/personal/mmcguire_ohsaa_org/Documents/Documents/Forms - Financial Reports/OHSAA Tourn Reports/2026-27/Fall/"/>
    </mc:Choice>
  </mc:AlternateContent>
  <xr:revisionPtr revIDLastSave="3" documentId="8_{5E71191A-5C75-47BF-955D-A221B7CB59DA}" xr6:coauthVersionLast="47" xr6:coauthVersionMax="47" xr10:uidLastSave="{51882DD6-1F6D-406F-859F-1C2B5A476EFE}"/>
  <bookViews>
    <workbookView xWindow="-120" yWindow="-120" windowWidth="29040" windowHeight="15720" xr2:uid="{37C6FF89-67B8-49E0-A287-6BF9284717B4}"/>
  </bookViews>
  <sheets>
    <sheet name="Worksheet" sheetId="13" r:id="rId1"/>
    <sheet name="Drop Sheet" sheetId="15" state="hidden" r:id="rId2"/>
  </sheets>
  <definedNames>
    <definedName name="_xlnm.Print_Area" localSheetId="0">Worksheet!$A$5:$O$148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2" i="13" l="1"/>
  <c r="K88" i="13" l="1"/>
  <c r="K87" i="13"/>
  <c r="K86" i="13"/>
  <c r="K89" i="13" l="1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42" i="13"/>
  <c r="O42" i="13" s="1"/>
  <c r="K40" i="13"/>
  <c r="O40" i="13" s="1"/>
  <c r="K38" i="13"/>
  <c r="O38" i="13" s="1"/>
  <c r="K36" i="13"/>
  <c r="O36" i="13" s="1"/>
  <c r="K34" i="13"/>
  <c r="O34" i="13" s="1"/>
  <c r="K32" i="13"/>
  <c r="O32" i="13" s="1"/>
  <c r="K30" i="13"/>
  <c r="K25" i="13"/>
  <c r="K20" i="13"/>
  <c r="K111" i="13" l="1"/>
  <c r="K44" i="13"/>
  <c r="O30" i="13"/>
  <c r="O48" i="13" s="1"/>
  <c r="M74" i="13" l="1"/>
  <c r="K76" i="13" l="1"/>
  <c r="G71" i="13"/>
  <c r="D143" i="13" s="1"/>
  <c r="O55" i="13" l="1"/>
  <c r="M111" i="13" l="1"/>
  <c r="Q55" i="13" s="1"/>
  <c r="D141" i="13"/>
  <c r="O74" i="13" l="1"/>
  <c r="G55" i="13"/>
  <c r="D139" i="13" s="1"/>
  <c r="L141" i="13" s="1"/>
  <c r="L143" i="13" s="1"/>
</calcChain>
</file>

<file path=xl/sharedStrings.xml><?xml version="1.0" encoding="utf-8"?>
<sst xmlns="http://schemas.openxmlformats.org/spreadsheetml/2006/main" count="201" uniqueCount="163">
  <si>
    <t>Ticket</t>
  </si>
  <si>
    <t>Tickets</t>
  </si>
  <si>
    <t>Sold</t>
  </si>
  <si>
    <t>Price per</t>
  </si>
  <si>
    <t>Amount</t>
  </si>
  <si>
    <t>First Name</t>
  </si>
  <si>
    <t>Last Name</t>
  </si>
  <si>
    <t xml:space="preserve"> </t>
  </si>
  <si>
    <t xml:space="preserve">Sport: </t>
  </si>
  <si>
    <t xml:space="preserve">Division: </t>
  </si>
  <si>
    <t xml:space="preserve">Location: </t>
  </si>
  <si>
    <t xml:space="preserve">Manager's Name: </t>
  </si>
  <si>
    <t xml:space="preserve">Business Phone: </t>
  </si>
  <si>
    <t xml:space="preserve">Email Address: </t>
  </si>
  <si>
    <t>Are tournament funds being run through the school district treasury?</t>
  </si>
  <si>
    <t>This financial report is a true and accurate report of the financial activity of the tournament and site listed.  It has been completed according to the instructions provided by  the OHSAA.  I understand that failure to complete the report completely, accurately and according to the instructions provided could result in not being provided an opportunity to host a tournament event for the OHSAA or other such penalties as may be consistent with the OHSAA Constitution and Bylaws.</t>
  </si>
  <si>
    <t>District Athletic Board</t>
  </si>
  <si>
    <t>NORTHEAST</t>
  </si>
  <si>
    <t>Gender:</t>
  </si>
  <si>
    <t>DROP LIST ENTRY IN BLUE</t>
  </si>
  <si>
    <t xml:space="preserve">Other Phone: </t>
  </si>
  <si>
    <t>SELF INPUT IN YELLOW</t>
  </si>
  <si>
    <t>ALL INPUTS ARE HIGHLIGHTED:</t>
  </si>
  <si>
    <t>YES</t>
  </si>
  <si>
    <t>NO</t>
  </si>
  <si>
    <t>Total</t>
  </si>
  <si>
    <t>$</t>
  </si>
  <si>
    <t xml:space="preserve">Level: </t>
  </si>
  <si>
    <t>SECTIONAL</t>
  </si>
  <si>
    <t>OPERATING EXPENSES</t>
  </si>
  <si>
    <t>SERVICE EXPENSES</t>
  </si>
  <si>
    <t>Equipment &amp; materials</t>
  </si>
  <si>
    <t>Police</t>
  </si>
  <si>
    <t>Printing, tickets, passes, etc.</t>
  </si>
  <si>
    <t>Scorers and Timers</t>
  </si>
  <si>
    <t>Postage, telephone</t>
  </si>
  <si>
    <t>Ticket Sellers</t>
  </si>
  <si>
    <t>Facility rental</t>
  </si>
  <si>
    <t>Door, Gate Keeper, Ushers</t>
  </si>
  <si>
    <t>Public Address (Do not include Announcers)</t>
  </si>
  <si>
    <t>Custodians</t>
  </si>
  <si>
    <t>Officials' Travel Payment</t>
  </si>
  <si>
    <t>Doctor, Trainers, and/or EMS</t>
  </si>
  <si>
    <t>Officials - Registered OHSAA Contest Fee (Game)</t>
  </si>
  <si>
    <t>Announcers</t>
  </si>
  <si>
    <t>Secretary, Typist</t>
  </si>
  <si>
    <t>Payroll Benefits</t>
  </si>
  <si>
    <t>MISCELLANEOUS EXPENSES</t>
  </si>
  <si>
    <t>Arbiter Fees</t>
  </si>
  <si>
    <t>Operating Expenses</t>
  </si>
  <si>
    <t>Position</t>
  </si>
  <si>
    <t>or Sessions</t>
  </si>
  <si>
    <t>Rate</t>
  </si>
  <si>
    <t>Manager's Mileage</t>
  </si>
  <si>
    <t>Hospitality</t>
  </si>
  <si>
    <t>Flat Fee</t>
  </si>
  <si>
    <t>Manager's Fee Sectional</t>
  </si>
  <si>
    <t>Manager's Fee District</t>
  </si>
  <si>
    <t>Payee:</t>
  </si>
  <si>
    <t>Address:</t>
  </si>
  <si>
    <t>II (2)</t>
  </si>
  <si>
    <t>TOTAL</t>
  </si>
  <si>
    <t>PAYROLL</t>
  </si>
  <si>
    <t>BENEFITS</t>
  </si>
  <si>
    <t xml:space="preserve">**Total Services Expense must equal Total of </t>
  </si>
  <si>
    <t>the Tournament Personnel Report below.</t>
  </si>
  <si>
    <t>III (3)</t>
  </si>
  <si>
    <t>**</t>
  </si>
  <si>
    <r>
      <rPr>
        <b/>
        <sz val="14"/>
        <rFont val="Arial"/>
        <family val="2"/>
      </rPr>
      <t xml:space="preserve">FALL </t>
    </r>
    <r>
      <rPr>
        <sz val="14"/>
        <rFont val="Arial"/>
        <family val="2"/>
      </rPr>
      <t xml:space="preserve"> - Tournament Financial Report</t>
    </r>
  </si>
  <si>
    <t>I (1) &amp; II (2)</t>
  </si>
  <si>
    <t>I (1) &amp; III (3)</t>
  </si>
  <si>
    <t>All 3 Divisions</t>
  </si>
  <si>
    <t>**This total MUST equal total Service Expenses above.</t>
  </si>
  <si>
    <t>Game Date(s):</t>
  </si>
  <si>
    <t>Pre-Sale Tickets Sold Onliine</t>
  </si>
  <si>
    <t>Type</t>
  </si>
  <si>
    <t>PRE-SALE</t>
  </si>
  <si>
    <t>ON-LINE</t>
  </si>
  <si>
    <t>*</t>
  </si>
  <si>
    <t>This TOTAL is for NEDAB use only</t>
  </si>
  <si>
    <t>GATE SALES</t>
  </si>
  <si>
    <t>Gate Sales - Paper Tickets</t>
  </si>
  <si>
    <t>First Ticket</t>
  </si>
  <si>
    <t>Last Ticket</t>
  </si>
  <si>
    <t>Ticket Color</t>
  </si>
  <si>
    <t>Gate Sales</t>
  </si>
  <si>
    <t>Cash</t>
  </si>
  <si>
    <t>Blue</t>
  </si>
  <si>
    <t>Total Paper Ticktets Sold</t>
  </si>
  <si>
    <t>Total Passes</t>
  </si>
  <si>
    <t>TOTAL CASH RECEIPTS</t>
  </si>
  <si>
    <t xml:space="preserve">Admission Revenue: </t>
  </si>
  <si>
    <t>Other Income/Loss</t>
  </si>
  <si>
    <t>Header</t>
  </si>
  <si>
    <t>Answer</t>
  </si>
  <si>
    <t>SPORT-Fall</t>
  </si>
  <si>
    <t>LEVEL</t>
  </si>
  <si>
    <t>GENDER</t>
  </si>
  <si>
    <t>DIVISION</t>
  </si>
  <si>
    <t>TICKETS</t>
  </si>
  <si>
    <t>TYPE</t>
  </si>
  <si>
    <t>COLOR</t>
  </si>
  <si>
    <t>Central</t>
  </si>
  <si>
    <t>Cross Country</t>
  </si>
  <si>
    <t>Boys</t>
  </si>
  <si>
    <t>Pre-Sale</t>
  </si>
  <si>
    <t>East</t>
  </si>
  <si>
    <t>Golf</t>
  </si>
  <si>
    <t>Girls</t>
  </si>
  <si>
    <t>On-Line</t>
  </si>
  <si>
    <t>Brown</t>
  </si>
  <si>
    <t>Soccer</t>
  </si>
  <si>
    <t>Boys &amp; Girls</t>
  </si>
  <si>
    <t>Green-Dark</t>
  </si>
  <si>
    <t>Northwest</t>
  </si>
  <si>
    <t>Tennis</t>
  </si>
  <si>
    <t>Green-Light</t>
  </si>
  <si>
    <t>Southeast</t>
  </si>
  <si>
    <t>Volleyball</t>
  </si>
  <si>
    <t>Orange</t>
  </si>
  <si>
    <t>Southwest</t>
  </si>
  <si>
    <t>Pink</t>
  </si>
  <si>
    <t>Purple</t>
  </si>
  <si>
    <t>SPORT-Winter</t>
  </si>
  <si>
    <t>Red</t>
  </si>
  <si>
    <t>Basketball</t>
  </si>
  <si>
    <t>White</t>
  </si>
  <si>
    <t>Bowling</t>
  </si>
  <si>
    <t>FLAT FEE</t>
  </si>
  <si>
    <t>Yellow</t>
  </si>
  <si>
    <t>Gymnastics</t>
  </si>
  <si>
    <t>Swimming/Diving</t>
  </si>
  <si>
    <t>Wrestling - Ind</t>
  </si>
  <si>
    <t>Wrestling - Team</t>
  </si>
  <si>
    <t>SPORT-Spring</t>
  </si>
  <si>
    <t>Baseball</t>
  </si>
  <si>
    <t>Lacrosse</t>
  </si>
  <si>
    <t>Softball</t>
  </si>
  <si>
    <t>Track/Field</t>
  </si>
  <si>
    <t xml:space="preserve">DISTRICT </t>
  </si>
  <si>
    <t>TOTAL DISBURSEMENTS:</t>
  </si>
  <si>
    <t>I (1)</t>
  </si>
  <si>
    <t>For NEDAB/OHSAA use only</t>
  </si>
  <si>
    <t># of Hours</t>
  </si>
  <si>
    <t>Tournament Personnel Report &amp; Manager</t>
  </si>
  <si>
    <t>TOURNAMENT EXPENSES</t>
  </si>
  <si>
    <t>Date:</t>
  </si>
  <si>
    <t>Date Report Completed:</t>
  </si>
  <si>
    <t>Were Personnel Paid through school district payroll?</t>
  </si>
  <si>
    <t>If no, what account was used?</t>
  </si>
  <si>
    <t>If No, School district is responsible for issuing a 1099.</t>
  </si>
  <si>
    <t>If Yes, school district is responsible for reporting wages on W2</t>
  </si>
  <si>
    <t>DISBURSEMENTS:</t>
  </si>
  <si>
    <t>Service Expenses</t>
  </si>
  <si>
    <t>Miscellaneous Expenses</t>
  </si>
  <si>
    <r>
      <t>NET DUE TO/(</t>
    </r>
    <r>
      <rPr>
        <b/>
        <sz val="12"/>
        <color rgb="FFFF0000"/>
        <rFont val="Arial"/>
        <family val="2"/>
      </rPr>
      <t>FROM</t>
    </r>
    <r>
      <rPr>
        <b/>
        <sz val="12"/>
        <rFont val="Arial"/>
        <family val="2"/>
      </rPr>
      <t>) DISTRICT BOARD:</t>
    </r>
  </si>
  <si>
    <t>Reviewed by:</t>
  </si>
  <si>
    <t xml:space="preserve"> # of  Schools</t>
  </si>
  <si>
    <t>CASH</t>
  </si>
  <si>
    <t>Tickets Sold at the Gate</t>
  </si>
  <si>
    <t>TOURNAMENT INCOME - CASH GATE SALES ONLY</t>
  </si>
  <si>
    <t>PD - OHSAA</t>
  </si>
  <si>
    <t>$1.52 per mile one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</si>
</sst>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mmmm\ d\,\ yyyy"/>
    <numFmt numFmtId="166" formatCode="_(&quot;$&quot;* #,##0.00000_);_(&quot;$&quot;* \(#,##0.00000\);_(&quot;$&quot;* &quot;-&quot;??_);_(@_)"/>
  </numFmts>
  <fonts count="23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44" fontId="13" fillId="0" borderId="0" applyFont="0" applyFill="0" applyBorder="0" applyAlignment="0" applyProtection="0"/>
  </cellStyleXfs>
  <cellXfs count="204">
    <xf numFmtId="0" fontId="0" fillId="0" borderId="0" xfId="0"/>
    <xf numFmtId="0" fontId="6" fillId="0" borderId="0" xfId="0" applyFont="1" applyProtection="1">
      <protection locked="0"/>
    </xf>
    <xf numFmtId="165" fontId="0" fillId="0" borderId="0" xfId="0" quotePrefix="1" applyNumberForma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165" fontId="1" fillId="0" borderId="0" xfId="0" applyNumberFormat="1" applyFont="1" applyProtection="1">
      <protection hidden="1"/>
    </xf>
    <xf numFmtId="0" fontId="6" fillId="0" borderId="0" xfId="0" applyFont="1"/>
    <xf numFmtId="0" fontId="3" fillId="0" borderId="0" xfId="0" applyFont="1" applyProtection="1">
      <protection locked="0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hidden="1"/>
    </xf>
    <xf numFmtId="0" fontId="15" fillId="0" borderId="0" xfId="0" applyFont="1"/>
    <xf numFmtId="0" fontId="10" fillId="0" borderId="0" xfId="0" applyFont="1"/>
    <xf numFmtId="164" fontId="10" fillId="0" borderId="0" xfId="0" applyNumberFormat="1" applyFont="1"/>
    <xf numFmtId="0" fontId="16" fillId="2" borderId="4" xfId="0" applyFont="1" applyFill="1" applyBorder="1" applyProtection="1">
      <protection locked="0"/>
    </xf>
    <xf numFmtId="44" fontId="0" fillId="0" borderId="4" xfId="3" quotePrefix="1" applyFont="1" applyFill="1" applyBorder="1" applyProtection="1">
      <protection hidden="1"/>
    </xf>
    <xf numFmtId="0" fontId="14" fillId="0" borderId="0" xfId="0" applyFont="1" applyProtection="1">
      <protection hidden="1"/>
    </xf>
    <xf numFmtId="0" fontId="12" fillId="0" borderId="0" xfId="0" applyFont="1"/>
    <xf numFmtId="2" fontId="1" fillId="0" borderId="0" xfId="0" applyNumberFormat="1" applyFont="1" applyProtection="1">
      <protection hidden="1"/>
    </xf>
    <xf numFmtId="0" fontId="0" fillId="2" borderId="7" xfId="0" applyFill="1" applyBorder="1" applyProtection="1">
      <protection locked="0"/>
    </xf>
    <xf numFmtId="44" fontId="0" fillId="0" borderId="0" xfId="3" quotePrefix="1" applyFont="1" applyFill="1" applyBorder="1" applyProtection="1">
      <protection hidden="1"/>
    </xf>
    <xf numFmtId="44" fontId="0" fillId="2" borderId="4" xfId="3" quotePrefix="1" applyFont="1" applyFill="1" applyBorder="1" applyProtection="1">
      <protection locked="0"/>
    </xf>
    <xf numFmtId="44" fontId="1" fillId="2" borderId="1" xfId="3" quotePrefix="1" applyFont="1" applyFill="1" applyBorder="1" applyProtection="1">
      <protection locked="0"/>
    </xf>
    <xf numFmtId="0" fontId="11" fillId="0" borderId="0" xfId="0" applyFont="1"/>
    <xf numFmtId="44" fontId="1" fillId="2" borderId="4" xfId="0" quotePrefix="1" applyNumberFormat="1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44" fontId="3" fillId="0" borderId="3" xfId="3" applyFont="1" applyBorder="1" applyProtection="1">
      <protection hidden="1"/>
    </xf>
    <xf numFmtId="0" fontId="5" fillId="0" borderId="0" xfId="1" applyProtection="1">
      <protection hidden="1"/>
    </xf>
    <xf numFmtId="0" fontId="5" fillId="0" borderId="0" xfId="1" applyAlignment="1" applyProtection="1">
      <alignment horizontal="right"/>
      <protection hidden="1"/>
    </xf>
    <xf numFmtId="0" fontId="1" fillId="0" borderId="0" xfId="1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1" fillId="0" borderId="3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15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41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4" fontId="3" fillId="0" borderId="0" xfId="0" applyNumberFormat="1" applyFont="1" applyProtection="1">
      <protection hidden="1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64" fontId="1" fillId="0" borderId="15" xfId="0" applyNumberFormat="1" applyFont="1" applyBorder="1" applyProtection="1">
      <protection hidden="1"/>
    </xf>
    <xf numFmtId="41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4" borderId="15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41" fontId="1" fillId="0" borderId="2" xfId="0" applyNumberFormat="1" applyFont="1" applyBorder="1" applyProtection="1">
      <protection hidden="1"/>
    </xf>
    <xf numFmtId="0" fontId="1" fillId="0" borderId="2" xfId="0" applyFont="1" applyBorder="1" applyProtection="1">
      <protection hidden="1"/>
    </xf>
    <xf numFmtId="164" fontId="1" fillId="0" borderId="2" xfId="0" applyNumberFormat="1" applyFont="1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164" fontId="4" fillId="0" borderId="0" xfId="0" applyNumberFormat="1" applyFont="1" applyProtection="1">
      <protection hidden="1"/>
    </xf>
    <xf numFmtId="44" fontId="4" fillId="2" borderId="15" xfId="0" applyNumberFormat="1" applyFont="1" applyFill="1" applyBorder="1" applyProtection="1">
      <protection locked="0"/>
    </xf>
    <xf numFmtId="41" fontId="3" fillId="0" borderId="2" xfId="0" applyNumberFormat="1" applyFont="1" applyBorder="1" applyProtection="1">
      <protection hidden="1"/>
    </xf>
    <xf numFmtId="0" fontId="3" fillId="0" borderId="2" xfId="0" applyFont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0" fontId="2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2" fillId="0" borderId="7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/>
    <xf numFmtId="164" fontId="2" fillId="0" borderId="15" xfId="0" applyNumberFormat="1" applyFont="1" applyBorder="1" applyProtection="1">
      <protection hidden="1"/>
    </xf>
    <xf numFmtId="0" fontId="1" fillId="2" borderId="15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Protection="1">
      <protection hidden="1"/>
    </xf>
    <xf numFmtId="0" fontId="7" fillId="4" borderId="19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" fillId="0" borderId="4" xfId="0" applyFont="1" applyBorder="1" applyProtection="1"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1" fontId="1" fillId="0" borderId="0" xfId="0" applyNumberFormat="1" applyFont="1" applyProtection="1">
      <protection hidden="1"/>
    </xf>
    <xf numFmtId="1" fontId="1" fillId="0" borderId="2" xfId="0" applyNumberFormat="1" applyFont="1" applyBorder="1" applyProtection="1"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44" fontId="2" fillId="0" borderId="7" xfId="0" applyNumberFormat="1" applyFont="1" applyBorder="1" applyProtection="1">
      <protection hidden="1"/>
    </xf>
    <xf numFmtId="44" fontId="0" fillId="0" borderId="0" xfId="0" applyNumberFormat="1" applyProtection="1">
      <protection hidden="1"/>
    </xf>
    <xf numFmtId="44" fontId="2" fillId="0" borderId="7" xfId="3" applyFont="1" applyBorder="1" applyProtection="1">
      <protection hidden="1"/>
    </xf>
    <xf numFmtId="0" fontId="16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44" fontId="1" fillId="0" borderId="0" xfId="3" applyFont="1" applyProtection="1">
      <protection hidden="1"/>
    </xf>
    <xf numFmtId="0" fontId="16" fillId="0" borderId="14" xfId="0" applyFont="1" applyBorder="1" applyProtection="1">
      <protection hidden="1"/>
    </xf>
    <xf numFmtId="0" fontId="16" fillId="0" borderId="14" xfId="0" applyFont="1" applyBorder="1" applyAlignment="1" applyProtection="1">
      <alignment horizontal="center"/>
      <protection hidden="1"/>
    </xf>
    <xf numFmtId="44" fontId="0" fillId="0" borderId="4" xfId="0" applyNumberFormat="1" applyBorder="1" applyProtection="1">
      <protection hidden="1"/>
    </xf>
    <xf numFmtId="0" fontId="16" fillId="0" borderId="0" xfId="0" quotePrefix="1" applyFont="1" applyAlignment="1" applyProtection="1">
      <alignment horizontal="left"/>
      <protection hidden="1"/>
    </xf>
    <xf numFmtId="0" fontId="18" fillId="0" borderId="0" xfId="0" quotePrefix="1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2" fontId="3" fillId="0" borderId="0" xfId="0" applyNumberFormat="1" applyFont="1" applyProtection="1">
      <protection hidden="1"/>
    </xf>
    <xf numFmtId="166" fontId="6" fillId="0" borderId="0" xfId="0" applyNumberFormat="1" applyFont="1" applyProtection="1">
      <protection hidden="1"/>
    </xf>
    <xf numFmtId="0" fontId="2" fillId="0" borderId="0" xfId="1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44" fontId="3" fillId="2" borderId="3" xfId="3" applyFont="1" applyFill="1" applyBorder="1" applyProtection="1">
      <protection locked="0"/>
    </xf>
    <xf numFmtId="0" fontId="2" fillId="5" borderId="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Protection="1">
      <protection hidden="1"/>
    </xf>
    <xf numFmtId="0" fontId="2" fillId="5" borderId="6" xfId="0" applyFont="1" applyFill="1" applyBorder="1" applyAlignment="1" applyProtection="1">
      <alignment horizontal="left"/>
      <protection hidden="1"/>
    </xf>
    <xf numFmtId="44" fontId="3" fillId="0" borderId="4" xfId="3" applyFont="1" applyFill="1" applyBorder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2" borderId="15" xfId="0" applyFont="1" applyFill="1" applyBorder="1" applyProtection="1">
      <protection locked="0"/>
    </xf>
    <xf numFmtId="0" fontId="6" fillId="0" borderId="15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15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8" fontId="1" fillId="0" borderId="15" xfId="0" applyNumberFormat="1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left"/>
      <protection hidden="1"/>
    </xf>
    <xf numFmtId="0" fontId="6" fillId="5" borderId="20" xfId="0" applyFont="1" applyFill="1" applyBorder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 wrapText="1"/>
      <protection hidden="1"/>
    </xf>
    <xf numFmtId="0" fontId="2" fillId="0" borderId="8" xfId="0" applyFont="1" applyBorder="1" applyAlignment="1" applyProtection="1">
      <alignment horizontal="center" wrapText="1"/>
      <protection hidden="1"/>
    </xf>
    <xf numFmtId="0" fontId="2" fillId="0" borderId="9" xfId="0" applyFont="1" applyBorder="1" applyAlignment="1" applyProtection="1">
      <alignment horizontal="center" wrapText="1"/>
      <protection hidden="1"/>
    </xf>
    <xf numFmtId="0" fontId="2" fillId="0" borderId="22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23" xfId="0" applyFont="1" applyBorder="1" applyAlignment="1" applyProtection="1">
      <alignment horizontal="center" wrapText="1"/>
      <protection hidden="1"/>
    </xf>
    <xf numFmtId="0" fontId="2" fillId="0" borderId="11" xfId="0" applyFont="1" applyBorder="1" applyAlignment="1" applyProtection="1">
      <alignment horizontal="center" wrapText="1"/>
      <protection hidden="1"/>
    </xf>
    <xf numFmtId="0" fontId="2" fillId="0" borderId="2" xfId="0" applyFont="1" applyBorder="1" applyAlignment="1" applyProtection="1">
      <alignment horizontal="center" wrapText="1"/>
      <protection hidden="1"/>
    </xf>
    <xf numFmtId="0" fontId="2" fillId="0" borderId="12" xfId="0" applyFont="1" applyBorder="1" applyAlignment="1" applyProtection="1">
      <alignment horizontal="center" wrapText="1"/>
      <protection hidden="1"/>
    </xf>
    <xf numFmtId="0" fontId="6" fillId="2" borderId="15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hidden="1"/>
    </xf>
    <xf numFmtId="0" fontId="2" fillId="5" borderId="20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18" fillId="0" borderId="0" xfId="0" quotePrefix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9" fillId="6" borderId="10" xfId="0" applyFont="1" applyFill="1" applyBorder="1" applyAlignment="1" applyProtection="1">
      <alignment horizontal="center"/>
      <protection hidden="1"/>
    </xf>
    <xf numFmtId="0" fontId="9" fillId="6" borderId="13" xfId="0" applyFont="1" applyFill="1" applyBorder="1" applyAlignment="1" applyProtection="1">
      <alignment horizontal="center"/>
      <protection hidden="1"/>
    </xf>
    <xf numFmtId="165" fontId="2" fillId="4" borderId="3" xfId="0" quotePrefix="1" applyNumberFormat="1" applyFont="1" applyFill="1" applyBorder="1" applyAlignment="1" applyProtection="1">
      <alignment horizontal="center"/>
      <protection locked="0"/>
    </xf>
    <xf numFmtId="165" fontId="1" fillId="2" borderId="3" xfId="0" applyNumberFormat="1" applyFont="1" applyFill="1" applyBorder="1" applyAlignment="1" applyProtection="1">
      <alignment horizontal="left"/>
      <protection locked="0"/>
    </xf>
    <xf numFmtId="165" fontId="0" fillId="2" borderId="3" xfId="0" quotePrefix="1" applyNumberFormat="1" applyFill="1" applyBorder="1" applyAlignment="1" applyProtection="1">
      <alignment horizontal="left"/>
      <protection locked="0"/>
    </xf>
    <xf numFmtId="165" fontId="1" fillId="2" borderId="3" xfId="0" quotePrefix="1" applyNumberFormat="1" applyFont="1" applyFill="1" applyBorder="1" applyAlignment="1" applyProtection="1">
      <alignment horizontal="left"/>
      <protection locked="0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165" fontId="2" fillId="4" borderId="1" xfId="0" applyNumberFormat="1" applyFont="1" applyFill="1" applyBorder="1" applyAlignment="1" applyProtection="1">
      <alignment horizontal="center"/>
      <protection locked="0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16" fillId="0" borderId="0" xfId="0" applyFont="1" applyProtection="1">
      <protection hidden="1"/>
    </xf>
    <xf numFmtId="0" fontId="4" fillId="3" borderId="5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4" fillId="3" borderId="6" xfId="0" applyFont="1" applyFill="1" applyBorder="1" applyProtection="1">
      <protection hidden="1"/>
    </xf>
    <xf numFmtId="44" fontId="4" fillId="3" borderId="5" xfId="0" applyNumberFormat="1" applyFont="1" applyFill="1" applyBorder="1" applyProtection="1">
      <protection hidden="1"/>
    </xf>
    <xf numFmtId="44" fontId="4" fillId="3" borderId="4" xfId="0" applyNumberFormat="1" applyFont="1" applyFill="1" applyBorder="1" applyProtection="1">
      <protection hidden="1"/>
    </xf>
    <xf numFmtId="44" fontId="4" fillId="3" borderId="6" xfId="0" applyNumberFormat="1" applyFont="1" applyFill="1" applyBorder="1" applyProtection="1">
      <protection hidden="1"/>
    </xf>
    <xf numFmtId="0" fontId="16" fillId="0" borderId="14" xfId="0" applyFont="1" applyBorder="1" applyProtection="1">
      <protection hidden="1"/>
    </xf>
    <xf numFmtId="0" fontId="4" fillId="5" borderId="5" xfId="0" applyFont="1" applyFill="1" applyBorder="1" applyAlignment="1" applyProtection="1">
      <alignment horizontal="center" vertical="center"/>
      <protection hidden="1"/>
    </xf>
    <xf numFmtId="0" fontId="4" fillId="5" borderId="4" xfId="0" applyFont="1" applyFill="1" applyBorder="1" applyAlignment="1" applyProtection="1">
      <alignment horizontal="center" vertical="center"/>
      <protection hidden="1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" fillId="5" borderId="6" xfId="0" applyFont="1" applyFill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left"/>
      <protection hidden="1"/>
    </xf>
    <xf numFmtId="41" fontId="2" fillId="0" borderId="0" xfId="0" applyNumberFormat="1" applyFont="1" applyAlignment="1" applyProtection="1">
      <alignment horizontal="right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Protection="1">
      <protection hidden="1"/>
    </xf>
    <xf numFmtId="0" fontId="16" fillId="2" borderId="4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0" fontId="16" fillId="2" borderId="1" xfId="0" applyFont="1" applyFill="1" applyBorder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6" fillId="2" borderId="1" xfId="0" applyFont="1" applyFill="1" applyBorder="1" applyProtection="1">
      <protection locked="0"/>
    </xf>
  </cellXfs>
  <cellStyles count="4">
    <cellStyle name="Currency" xfId="3" builtinId="4"/>
    <cellStyle name="Normal" xfId="0" builtinId="0"/>
    <cellStyle name="Normal 2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358775</xdr:colOff>
      <xdr:row>4</xdr:row>
      <xdr:rowOff>22225</xdr:rowOff>
    </xdr:from>
    <xdr:to>
      <xdr:col>0</xdr:col>
      <xdr:colOff>1054100</xdr:colOff>
      <xdr:row>6</xdr:row>
      <xdr:rowOff>146050</xdr:rowOff>
    </xdr:to>
    <xdr:pic>
      <xdr:nvPicPr>
        <xdr:cNvPr id="2294" name="Picture 2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949325"/>
          <a:ext cx="695325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EZ148"/>
  <sheetViews>
    <sheetView tabSelected="1" workbookViewId="0">
      <selection activeCell="G9" sqref="G9"/>
    </sheetView>
  </sheetViews>
  <sheetFormatPr defaultColWidth="8.88671875" defaultRowHeight="11.85" customHeight="1" x14ac:dyDescent="0.2"/>
  <cols>
    <col min="1" max="1" width="16.109375" style="1" customWidth="1"/>
    <col min="2" max="2" width="3.33203125" style="1" customWidth="1"/>
    <col min="3" max="3" width="16.44140625" style="1" customWidth="1"/>
    <col min="4" max="4" width="1.88671875" style="1" customWidth="1"/>
    <col min="5" max="5" width="11.109375" style="1" customWidth="1"/>
    <col min="6" max="6" width="1.6640625" style="1" customWidth="1"/>
    <col min="7" max="7" width="15.6640625" style="1" customWidth="1"/>
    <col min="8" max="8" width="1.6640625" style="1" customWidth="1"/>
    <col min="9" max="9" width="11.21875" style="1" customWidth="1"/>
    <col min="10" max="10" width="3.21875" style="1" customWidth="1"/>
    <col min="11" max="11" width="10.6640625" style="1" customWidth="1"/>
    <col min="12" max="12" width="1.6640625" style="1" customWidth="1"/>
    <col min="13" max="13" width="13.109375" style="1" customWidth="1"/>
    <col min="14" max="14" width="1.6640625" style="1" customWidth="1"/>
    <col min="15" max="15" width="11.44140625" style="1" customWidth="1"/>
    <col min="16" max="16" width="2.21875" style="13" customWidth="1"/>
    <col min="17" max="17" width="15.6640625" style="36" customWidth="1"/>
    <col min="18" max="18" width="8.88671875" style="36"/>
    <col min="19" max="22" width="8.88671875" style="13"/>
    <col min="23" max="24" width="8.88671875" style="19"/>
    <col min="25" max="2158" width="8.88671875" style="7"/>
    <col min="2159" max="2184" width="8.88671875" style="33"/>
    <col min="2185" max="16384" width="8.88671875" style="1"/>
  </cols>
  <sheetData>
    <row r="1" spans="1:2184" s="33" customFormat="1" ht="11.85" customHeight="1" x14ac:dyDescent="0.2">
      <c r="P1" s="36"/>
      <c r="Q1" s="36"/>
      <c r="R1" s="36"/>
      <c r="S1" s="36"/>
      <c r="T1" s="36"/>
      <c r="U1" s="36"/>
      <c r="V1" s="36"/>
      <c r="W1" s="73"/>
      <c r="X1" s="73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</row>
    <row r="2" spans="1:2184" ht="11.8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6"/>
    </row>
    <row r="3" spans="1:2184" ht="20.25" customHeight="1" x14ac:dyDescent="0.2">
      <c r="A3" s="149" t="s">
        <v>22</v>
      </c>
      <c r="B3" s="150"/>
      <c r="C3" s="150"/>
      <c r="D3" s="162" t="s">
        <v>21</v>
      </c>
      <c r="E3" s="163"/>
      <c r="F3" s="163"/>
      <c r="G3" s="163"/>
      <c r="H3" s="75"/>
      <c r="I3" s="166" t="s">
        <v>19</v>
      </c>
      <c r="J3" s="167"/>
      <c r="K3" s="167"/>
      <c r="L3" s="167"/>
      <c r="M3" s="167"/>
      <c r="N3" s="167"/>
      <c r="O3" s="33"/>
      <c r="P3" s="36"/>
    </row>
    <row r="4" spans="1:2184" ht="30.75" customHeight="1" thickBot="1" x14ac:dyDescent="0.25">
      <c r="A4" s="33"/>
      <c r="B4" s="33"/>
      <c r="C4" s="33"/>
      <c r="D4" s="33"/>
      <c r="E4" s="33"/>
      <c r="F4" s="33"/>
      <c r="G4" s="33"/>
      <c r="H4" s="76"/>
      <c r="I4" s="76"/>
      <c r="J4" s="76"/>
      <c r="K4" s="76"/>
      <c r="L4" s="76"/>
      <c r="M4" s="76"/>
      <c r="N4" s="33"/>
      <c r="O4" s="33"/>
      <c r="P4" s="36"/>
    </row>
    <row r="5" spans="1:2184" ht="30.2" customHeight="1" x14ac:dyDescent="0.4">
      <c r="A5" s="33"/>
      <c r="B5" s="77"/>
      <c r="C5" s="151" t="s">
        <v>17</v>
      </c>
      <c r="D5" s="152"/>
      <c r="E5" s="152"/>
      <c r="F5" s="164" t="s">
        <v>16</v>
      </c>
      <c r="G5" s="165"/>
      <c r="H5" s="165"/>
      <c r="I5" s="165"/>
      <c r="J5" s="165"/>
      <c r="K5" s="165"/>
      <c r="L5" s="78"/>
      <c r="M5" s="79"/>
      <c r="N5" s="77"/>
      <c r="O5" s="77"/>
      <c r="P5" s="36"/>
    </row>
    <row r="6" spans="1:2184" ht="18.75" customHeight="1" thickBot="1" x14ac:dyDescent="0.35">
      <c r="A6" s="77"/>
      <c r="B6" s="77"/>
      <c r="C6" s="159" t="s">
        <v>68</v>
      </c>
      <c r="D6" s="160"/>
      <c r="E6" s="160"/>
      <c r="F6" s="160"/>
      <c r="G6" s="160"/>
      <c r="H6" s="160"/>
      <c r="I6" s="160"/>
      <c r="J6" s="160"/>
      <c r="K6" s="160"/>
      <c r="L6" s="160"/>
      <c r="M6" s="161"/>
      <c r="N6" s="77"/>
      <c r="O6" s="80">
        <v>2026</v>
      </c>
      <c r="P6" s="36"/>
      <c r="R6" s="59"/>
      <c r="X6" s="7"/>
    </row>
    <row r="7" spans="1:2184" ht="18.75" customHeight="1" x14ac:dyDescent="0.2">
      <c r="A7" s="77"/>
      <c r="B7" s="7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77"/>
      <c r="O7" s="77"/>
      <c r="P7" s="36"/>
    </row>
    <row r="8" spans="1:2184" ht="15" customHeight="1" x14ac:dyDescent="0.25">
      <c r="A8" s="4" t="s">
        <v>8</v>
      </c>
      <c r="B8" s="5" t="s">
        <v>7</v>
      </c>
      <c r="C8" s="168" t="s">
        <v>115</v>
      </c>
      <c r="D8" s="169"/>
      <c r="E8" s="169"/>
      <c r="F8" s="2"/>
      <c r="G8" s="2"/>
      <c r="H8" s="126" t="s">
        <v>18</v>
      </c>
      <c r="I8" s="170"/>
      <c r="J8" s="157"/>
      <c r="K8" s="158"/>
      <c r="L8" s="158"/>
      <c r="M8" s="3"/>
      <c r="N8" s="33"/>
      <c r="O8" s="33"/>
      <c r="P8" s="36"/>
    </row>
    <row r="9" spans="1:2184" ht="15" customHeight="1" x14ac:dyDescent="0.2">
      <c r="A9" s="82"/>
      <c r="B9" s="3"/>
      <c r="C9" s="3"/>
      <c r="D9" s="3"/>
      <c r="E9" s="3"/>
      <c r="F9" s="3"/>
      <c r="G9" s="83"/>
      <c r="H9" s="3"/>
      <c r="I9" s="3"/>
      <c r="J9" s="3"/>
      <c r="K9" s="3"/>
      <c r="L9" s="3"/>
      <c r="M9" s="3"/>
      <c r="N9" s="33"/>
      <c r="O9" s="84"/>
      <c r="P9" s="36"/>
    </row>
    <row r="10" spans="1:2184" ht="15" customHeight="1" x14ac:dyDescent="0.25">
      <c r="A10" s="4" t="s">
        <v>10</v>
      </c>
      <c r="B10" s="3"/>
      <c r="C10" s="156"/>
      <c r="D10" s="155"/>
      <c r="E10" s="155"/>
      <c r="F10" s="3"/>
      <c r="G10" s="3"/>
      <c r="H10" s="126" t="s">
        <v>9</v>
      </c>
      <c r="I10" s="170"/>
      <c r="J10" s="153"/>
      <c r="K10" s="153"/>
      <c r="L10" s="153"/>
      <c r="M10" s="3"/>
      <c r="N10" s="3"/>
      <c r="O10" s="3"/>
      <c r="P10" s="36"/>
    </row>
    <row r="11" spans="1:2184" ht="15" customHeight="1" x14ac:dyDescent="0.2">
      <c r="A11" s="8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6"/>
    </row>
    <row r="12" spans="1:2184" ht="15" customHeight="1" x14ac:dyDescent="0.25">
      <c r="A12" s="4" t="s">
        <v>73</v>
      </c>
      <c r="B12" s="3"/>
      <c r="C12" s="154"/>
      <c r="D12" s="155"/>
      <c r="E12" s="155"/>
      <c r="F12" s="6" t="s">
        <v>7</v>
      </c>
      <c r="G12" s="2"/>
      <c r="H12" s="126" t="s">
        <v>27</v>
      </c>
      <c r="I12" s="170"/>
      <c r="J12" s="153"/>
      <c r="K12" s="153"/>
      <c r="L12" s="153"/>
      <c r="M12" s="3"/>
      <c r="N12" s="3"/>
      <c r="O12" s="3"/>
      <c r="P12" s="36"/>
    </row>
    <row r="13" spans="1:2184" ht="14.1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6"/>
    </row>
    <row r="14" spans="1:2184" s="8" customFormat="1" ht="9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36"/>
      <c r="Q14" s="13"/>
      <c r="R14" s="13"/>
      <c r="S14" s="13"/>
      <c r="T14" s="13"/>
      <c r="U14" s="13"/>
      <c r="V14" s="13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</row>
    <row r="15" spans="1:2184" s="8" customFormat="1" ht="18.75" hidden="1" customHeight="1" x14ac:dyDescent="0.2">
      <c r="A15" s="179" t="s">
        <v>160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1"/>
      <c r="P15" s="36"/>
      <c r="Q15" s="13"/>
      <c r="R15" s="13"/>
      <c r="S15" s="13"/>
      <c r="T15" s="13"/>
      <c r="U15" s="13"/>
      <c r="V15" s="13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</row>
    <row r="16" spans="1:2184" s="8" customFormat="1" ht="8.25" hidden="1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36"/>
      <c r="Q16" s="13"/>
      <c r="R16" s="13"/>
      <c r="S16" s="13"/>
      <c r="T16" s="13"/>
      <c r="U16" s="13"/>
      <c r="V16" s="13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</row>
    <row r="17" spans="1:2184" s="8" customFormat="1" ht="20.100000000000001" hidden="1" customHeight="1" x14ac:dyDescent="0.2">
      <c r="A17" s="182" t="s">
        <v>74</v>
      </c>
      <c r="B17" s="183"/>
      <c r="C17" s="183"/>
      <c r="D17" s="183"/>
      <c r="E17" s="184"/>
      <c r="F17" s="12"/>
      <c r="G17" s="5" t="s">
        <v>1</v>
      </c>
      <c r="H17" s="12"/>
      <c r="I17" s="5" t="s">
        <v>3</v>
      </c>
      <c r="J17" s="12"/>
      <c r="K17" s="12"/>
      <c r="L17" s="36"/>
      <c r="M17" s="36"/>
      <c r="N17" s="36"/>
      <c r="O17" s="36"/>
      <c r="P17" s="36"/>
      <c r="Q17" s="13"/>
      <c r="R17" s="13"/>
      <c r="S17" s="13"/>
      <c r="T17" s="13"/>
      <c r="U17" s="13"/>
      <c r="V17" s="13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</row>
    <row r="18" spans="1:2184" s="8" customFormat="1" ht="17.25" hidden="1" customHeight="1" thickBot="1" x14ac:dyDescent="0.25">
      <c r="A18" s="85" t="s">
        <v>1</v>
      </c>
      <c r="B18" s="85"/>
      <c r="C18" s="85" t="s">
        <v>75</v>
      </c>
      <c r="D18" s="85"/>
      <c r="E18" s="85"/>
      <c r="F18" s="51"/>
      <c r="G18" s="85" t="s">
        <v>2</v>
      </c>
      <c r="H18" s="51"/>
      <c r="I18" s="85" t="s">
        <v>0</v>
      </c>
      <c r="J18" s="51"/>
      <c r="K18" s="85" t="s">
        <v>4</v>
      </c>
      <c r="L18" s="36"/>
      <c r="M18" s="36"/>
      <c r="N18" s="36"/>
      <c r="O18" s="36"/>
      <c r="P18" s="36"/>
      <c r="Q18" s="13"/>
      <c r="R18" s="13"/>
      <c r="S18" s="13"/>
      <c r="T18" s="13"/>
      <c r="U18" s="13"/>
      <c r="V18" s="13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</row>
    <row r="19" spans="1:2184" s="8" customFormat="1" ht="9" hidden="1" customHeight="1" x14ac:dyDescent="0.2">
      <c r="A19" s="40"/>
      <c r="B19" s="40"/>
      <c r="C19" s="40"/>
      <c r="D19" s="40"/>
      <c r="E19" s="40"/>
      <c r="F19" s="40"/>
      <c r="G19" s="39"/>
      <c r="H19" s="40"/>
      <c r="I19" s="41"/>
      <c r="J19" s="40"/>
      <c r="K19" s="41"/>
      <c r="L19" s="36"/>
      <c r="M19" s="36"/>
      <c r="N19" s="36"/>
      <c r="O19" s="36"/>
      <c r="P19" s="36"/>
      <c r="Q19" s="13"/>
      <c r="R19" s="13"/>
      <c r="S19" s="13"/>
      <c r="T19" s="13"/>
      <c r="U19" s="13"/>
      <c r="V19" s="13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</row>
    <row r="20" spans="1:2184" s="8" customFormat="1" ht="18" hidden="1" customHeight="1" x14ac:dyDescent="0.25">
      <c r="A20" s="86" t="s">
        <v>76</v>
      </c>
      <c r="B20" s="87"/>
      <c r="C20" s="88" t="s">
        <v>77</v>
      </c>
      <c r="D20" s="12"/>
      <c r="E20" s="5"/>
      <c r="F20" s="12"/>
      <c r="G20" s="42"/>
      <c r="H20" s="12"/>
      <c r="I20" s="43">
        <v>8</v>
      </c>
      <c r="J20" s="12"/>
      <c r="K20" s="43">
        <f>G20*I20</f>
        <v>0</v>
      </c>
      <c r="L20" s="89" t="s">
        <v>78</v>
      </c>
      <c r="M20" s="185" t="s">
        <v>79</v>
      </c>
      <c r="N20" s="185"/>
      <c r="O20" s="185"/>
      <c r="P20" s="36"/>
      <c r="Q20" s="13"/>
      <c r="R20" s="13"/>
      <c r="S20" s="13"/>
      <c r="T20" s="13"/>
      <c r="U20" s="13"/>
      <c r="V20" s="13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40"/>
      <c r="CEB20" s="40"/>
      <c r="CEC20" s="40"/>
      <c r="CED20" s="40"/>
      <c r="CEE20" s="40"/>
      <c r="CEF20" s="40"/>
      <c r="CEG20" s="40"/>
      <c r="CEH20" s="40"/>
      <c r="CEI20" s="40"/>
      <c r="CEJ20" s="40"/>
      <c r="CEK20" s="40"/>
      <c r="CEL20" s="40"/>
      <c r="CEM20" s="40"/>
      <c r="CEN20" s="40"/>
      <c r="CEO20" s="40"/>
      <c r="CEP20" s="40"/>
      <c r="CEQ20" s="40"/>
      <c r="CER20" s="40"/>
      <c r="CES20" s="40"/>
      <c r="CET20" s="40"/>
      <c r="CEU20" s="40"/>
      <c r="CEV20" s="40"/>
      <c r="CEW20" s="40"/>
      <c r="CEX20" s="40"/>
      <c r="CEY20" s="40"/>
      <c r="CEZ20" s="40"/>
    </row>
    <row r="21" spans="1:2184" s="8" customFormat="1" ht="9.9499999999999993" hidden="1" customHeight="1" x14ac:dyDescent="0.2">
      <c r="A21" s="12"/>
      <c r="B21" s="12"/>
      <c r="C21" s="12"/>
      <c r="D21" s="12"/>
      <c r="E21" s="5"/>
      <c r="F21" s="12"/>
      <c r="G21" s="44"/>
      <c r="H21" s="12"/>
      <c r="I21" s="45"/>
      <c r="J21" s="12"/>
      <c r="K21" s="45" t="s">
        <v>7</v>
      </c>
      <c r="L21" s="36"/>
      <c r="M21" s="36"/>
      <c r="N21" s="36"/>
      <c r="O21" s="36"/>
      <c r="P21" s="36"/>
      <c r="Q21" s="13"/>
      <c r="R21" s="13"/>
      <c r="S21" s="13"/>
      <c r="T21" s="13"/>
      <c r="U21" s="13"/>
      <c r="V21" s="13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40"/>
      <c r="CEB21" s="40"/>
      <c r="CEC21" s="40"/>
      <c r="CED21" s="40"/>
      <c r="CEE21" s="40"/>
      <c r="CEF21" s="40"/>
      <c r="CEG21" s="40"/>
      <c r="CEH21" s="40"/>
      <c r="CEI21" s="40"/>
      <c r="CEJ21" s="40"/>
      <c r="CEK21" s="40"/>
      <c r="CEL21" s="40"/>
      <c r="CEM21" s="40"/>
      <c r="CEN21" s="40"/>
      <c r="CEO21" s="40"/>
      <c r="CEP21" s="40"/>
      <c r="CEQ21" s="40"/>
      <c r="CER21" s="40"/>
      <c r="CES21" s="40"/>
      <c r="CET21" s="40"/>
      <c r="CEU21" s="40"/>
      <c r="CEV21" s="40"/>
      <c r="CEW21" s="40"/>
      <c r="CEX21" s="40"/>
      <c r="CEY21" s="40"/>
      <c r="CEZ21" s="40"/>
    </row>
    <row r="22" spans="1:2184" s="8" customFormat="1" ht="18" hidden="1" customHeight="1" x14ac:dyDescent="0.2">
      <c r="A22" s="182" t="s">
        <v>159</v>
      </c>
      <c r="B22" s="183"/>
      <c r="C22" s="183"/>
      <c r="D22" s="183"/>
      <c r="E22" s="184"/>
      <c r="F22" s="12"/>
      <c r="G22" s="5" t="s">
        <v>1</v>
      </c>
      <c r="H22" s="12"/>
      <c r="I22" s="5" t="s">
        <v>3</v>
      </c>
      <c r="J22" s="12"/>
      <c r="K22" s="12"/>
      <c r="L22" s="36"/>
      <c r="M22" s="36"/>
      <c r="N22" s="36"/>
      <c r="O22" s="36"/>
      <c r="P22" s="36"/>
      <c r="Q22" s="13"/>
      <c r="R22" s="13"/>
      <c r="S22" s="13"/>
      <c r="T22" s="13"/>
      <c r="U22" s="13"/>
      <c r="V22" s="13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</row>
    <row r="23" spans="1:2184" s="8" customFormat="1" ht="18" hidden="1" customHeight="1" thickBot="1" x14ac:dyDescent="0.25">
      <c r="A23" s="85" t="s">
        <v>1</v>
      </c>
      <c r="B23" s="85"/>
      <c r="C23" s="85" t="s">
        <v>75</v>
      </c>
      <c r="D23" s="85"/>
      <c r="E23" s="85"/>
      <c r="F23" s="51"/>
      <c r="G23" s="85" t="s">
        <v>2</v>
      </c>
      <c r="H23" s="51"/>
      <c r="I23" s="85" t="s">
        <v>0</v>
      </c>
      <c r="J23" s="51"/>
      <c r="K23" s="85" t="s">
        <v>4</v>
      </c>
      <c r="L23" s="36"/>
      <c r="M23" s="36"/>
      <c r="N23" s="36"/>
      <c r="O23" s="36"/>
      <c r="P23" s="36"/>
      <c r="Q23" s="13"/>
      <c r="R23" s="13"/>
      <c r="S23" s="13"/>
      <c r="T23" s="13"/>
      <c r="U23" s="13"/>
      <c r="V23" s="13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40"/>
      <c r="CEB23" s="40"/>
      <c r="CEC23" s="40"/>
      <c r="CED23" s="40"/>
      <c r="CEE23" s="40"/>
      <c r="CEF23" s="40"/>
      <c r="CEG23" s="40"/>
      <c r="CEH23" s="40"/>
      <c r="CEI23" s="40"/>
      <c r="CEJ23" s="40"/>
      <c r="CEK23" s="40"/>
      <c r="CEL23" s="40"/>
      <c r="CEM23" s="40"/>
      <c r="CEN23" s="40"/>
      <c r="CEO23" s="40"/>
      <c r="CEP23" s="40"/>
      <c r="CEQ23" s="40"/>
      <c r="CER23" s="40"/>
      <c r="CES23" s="40"/>
      <c r="CET23" s="40"/>
      <c r="CEU23" s="40"/>
      <c r="CEV23" s="40"/>
      <c r="CEW23" s="40"/>
      <c r="CEX23" s="40"/>
      <c r="CEY23" s="40"/>
      <c r="CEZ23" s="40"/>
    </row>
    <row r="24" spans="1:2184" s="8" customFormat="1" ht="9" hidden="1" customHeight="1" x14ac:dyDescent="0.2">
      <c r="A24" s="12"/>
      <c r="B24" s="12"/>
      <c r="C24" s="12"/>
      <c r="D24" s="12"/>
      <c r="E24" s="5"/>
      <c r="F24" s="12"/>
      <c r="G24" s="5"/>
      <c r="H24" s="12"/>
      <c r="I24" s="5"/>
      <c r="J24" s="12"/>
      <c r="K24" s="5"/>
      <c r="L24" s="36"/>
      <c r="M24" s="36"/>
      <c r="N24" s="36"/>
      <c r="O24" s="36"/>
      <c r="P24" s="36"/>
      <c r="Q24" s="13"/>
      <c r="R24" s="13"/>
      <c r="S24" s="13"/>
      <c r="T24" s="13"/>
      <c r="U24" s="13"/>
      <c r="V24" s="13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40"/>
      <c r="CEB24" s="40"/>
      <c r="CEC24" s="40"/>
      <c r="CED24" s="40"/>
      <c r="CEE24" s="40"/>
      <c r="CEF24" s="40"/>
      <c r="CEG24" s="40"/>
      <c r="CEH24" s="40"/>
      <c r="CEI24" s="40"/>
      <c r="CEJ24" s="40"/>
      <c r="CEK24" s="40"/>
      <c r="CEL24" s="40"/>
      <c r="CEM24" s="40"/>
      <c r="CEN24" s="40"/>
      <c r="CEO24" s="40"/>
      <c r="CEP24" s="40"/>
      <c r="CEQ24" s="40"/>
      <c r="CER24" s="40"/>
      <c r="CES24" s="40"/>
      <c r="CET24" s="40"/>
      <c r="CEU24" s="40"/>
      <c r="CEV24" s="40"/>
      <c r="CEW24" s="40"/>
      <c r="CEX24" s="40"/>
      <c r="CEY24" s="40"/>
      <c r="CEZ24" s="40"/>
    </row>
    <row r="25" spans="1:2184" s="8" customFormat="1" ht="18" hidden="1" customHeight="1" x14ac:dyDescent="0.25">
      <c r="A25" s="117" t="s">
        <v>80</v>
      </c>
      <c r="B25" s="118"/>
      <c r="C25" s="119" t="s">
        <v>158</v>
      </c>
      <c r="D25" s="12"/>
      <c r="E25" s="5"/>
      <c r="F25" s="12"/>
      <c r="G25" s="42"/>
      <c r="H25" s="12"/>
      <c r="I25" s="43">
        <v>10</v>
      </c>
      <c r="J25" s="12"/>
      <c r="K25" s="43">
        <f>G25*I25</f>
        <v>0</v>
      </c>
      <c r="L25" s="89"/>
      <c r="M25" s="185"/>
      <c r="N25" s="185"/>
      <c r="O25" s="185"/>
      <c r="P25" s="36"/>
      <c r="Q25" s="13"/>
      <c r="R25" s="13"/>
      <c r="S25" s="13"/>
      <c r="T25" s="13"/>
      <c r="U25" s="13"/>
      <c r="V25" s="13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</row>
    <row r="26" spans="1:2184" s="8" customFormat="1" ht="9.9499999999999993" hidden="1" customHeight="1" x14ac:dyDescent="0.2">
      <c r="A26" s="12"/>
      <c r="B26" s="12"/>
      <c r="C26" s="12"/>
      <c r="D26" s="12"/>
      <c r="E26" s="5"/>
      <c r="F26" s="12"/>
      <c r="G26" s="90"/>
      <c r="H26" s="12"/>
      <c r="I26" s="90"/>
      <c r="J26" s="12"/>
      <c r="K26" s="44"/>
      <c r="L26" s="12"/>
      <c r="M26" s="45"/>
      <c r="N26" s="12"/>
      <c r="O26" s="45"/>
      <c r="P26" s="36"/>
      <c r="Q26" s="13"/>
      <c r="R26" s="13"/>
      <c r="S26" s="13"/>
      <c r="T26" s="13"/>
      <c r="U26" s="13"/>
      <c r="V26" s="13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</row>
    <row r="27" spans="1:2184" s="8" customFormat="1" ht="18" hidden="1" customHeight="1" x14ac:dyDescent="0.2">
      <c r="A27" s="182" t="s">
        <v>81</v>
      </c>
      <c r="B27" s="183"/>
      <c r="C27" s="183"/>
      <c r="D27" s="183"/>
      <c r="E27" s="184"/>
      <c r="F27" s="12"/>
      <c r="G27" s="5" t="s">
        <v>82</v>
      </c>
      <c r="H27" s="5"/>
      <c r="I27" s="5" t="s">
        <v>83</v>
      </c>
      <c r="J27" s="12"/>
      <c r="K27" s="5" t="s">
        <v>1</v>
      </c>
      <c r="L27" s="90"/>
      <c r="M27" s="5" t="s">
        <v>3</v>
      </c>
      <c r="N27" s="90"/>
      <c r="O27" s="12"/>
      <c r="P27" s="44"/>
      <c r="Q27" s="14"/>
      <c r="R27" s="15"/>
      <c r="S27" s="13"/>
      <c r="T27" s="13"/>
      <c r="U27" s="13"/>
      <c r="V27" s="13"/>
      <c r="W27" s="19"/>
      <c r="X27" s="19"/>
      <c r="Y27" s="19"/>
      <c r="Z27" s="19"/>
      <c r="AA27" s="1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</row>
    <row r="28" spans="1:2184" s="8" customFormat="1" ht="18" hidden="1" customHeight="1" thickBot="1" x14ac:dyDescent="0.25">
      <c r="A28" s="5"/>
      <c r="B28" s="5"/>
      <c r="C28" s="5"/>
      <c r="D28" s="5"/>
      <c r="E28" s="85" t="s">
        <v>84</v>
      </c>
      <c r="F28" s="51"/>
      <c r="G28" s="85" t="s">
        <v>2</v>
      </c>
      <c r="H28" s="85"/>
      <c r="I28" s="85" t="s">
        <v>2</v>
      </c>
      <c r="J28" s="51"/>
      <c r="K28" s="85" t="s">
        <v>2</v>
      </c>
      <c r="L28" s="91"/>
      <c r="M28" s="85" t="s">
        <v>0</v>
      </c>
      <c r="N28" s="91"/>
      <c r="O28" s="85" t="s">
        <v>4</v>
      </c>
      <c r="P28" s="44"/>
      <c r="Q28" s="14"/>
      <c r="R28" s="15"/>
      <c r="S28" s="13"/>
      <c r="T28" s="13"/>
      <c r="U28" s="13"/>
      <c r="V28" s="13"/>
      <c r="W28" s="19"/>
      <c r="X28" s="19"/>
      <c r="Y28" s="19"/>
      <c r="Z28" s="19"/>
      <c r="AA28" s="1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</row>
    <row r="29" spans="1:2184" s="8" customFormat="1" ht="9.9499999999999993" hidden="1" customHeight="1" x14ac:dyDescent="0.2">
      <c r="A29" s="12"/>
      <c r="B29" s="12"/>
      <c r="C29" s="12"/>
      <c r="D29" s="12"/>
      <c r="E29" s="5"/>
      <c r="F29" s="12"/>
      <c r="G29" s="12"/>
      <c r="H29" s="12"/>
      <c r="I29" s="12"/>
      <c r="J29" s="12"/>
      <c r="K29" s="44"/>
      <c r="L29" s="12"/>
      <c r="M29" s="45"/>
      <c r="N29" s="12"/>
      <c r="O29" s="45" t="s">
        <v>7</v>
      </c>
      <c r="P29" s="36"/>
      <c r="Q29" s="13"/>
      <c r="R29" s="13"/>
      <c r="S29" s="13"/>
      <c r="T29" s="13"/>
      <c r="U29" s="13"/>
      <c r="V29" s="13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</row>
    <row r="30" spans="1:2184" s="8" customFormat="1" ht="18" hidden="1" customHeight="1" x14ac:dyDescent="0.2">
      <c r="A30" s="46" t="s">
        <v>85</v>
      </c>
      <c r="B30" s="12"/>
      <c r="C30" s="46" t="s">
        <v>86</v>
      </c>
      <c r="D30" s="12"/>
      <c r="E30" s="47" t="s">
        <v>87</v>
      </c>
      <c r="F30" s="12"/>
      <c r="G30" s="42"/>
      <c r="H30" s="5"/>
      <c r="I30" s="42"/>
      <c r="J30" s="12"/>
      <c r="K30" s="48">
        <f>IF(AND(I30="",G30=""),0,IF(G30="",+I30,IF(I30="",+G30,+I30-G30+1)))</f>
        <v>0</v>
      </c>
      <c r="L30" s="12"/>
      <c r="M30" s="43">
        <v>10</v>
      </c>
      <c r="N30" s="12"/>
      <c r="O30" s="43">
        <f>IF(ISERROR(M30*K30),0,M30*K30)</f>
        <v>0</v>
      </c>
      <c r="P30" s="36"/>
      <c r="Q30" s="13"/>
      <c r="R30" s="13"/>
      <c r="S30" s="13"/>
      <c r="T30" s="13"/>
      <c r="U30" s="13"/>
      <c r="V30" s="13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40"/>
      <c r="CEB30" s="40"/>
      <c r="CEC30" s="40"/>
      <c r="CED30" s="40"/>
      <c r="CEE30" s="40"/>
      <c r="CEF30" s="40"/>
      <c r="CEG30" s="40"/>
      <c r="CEH30" s="40"/>
      <c r="CEI30" s="40"/>
      <c r="CEJ30" s="40"/>
      <c r="CEK30" s="40"/>
      <c r="CEL30" s="40"/>
      <c r="CEM30" s="40"/>
      <c r="CEN30" s="40"/>
      <c r="CEO30" s="40"/>
      <c r="CEP30" s="40"/>
      <c r="CEQ30" s="40"/>
      <c r="CER30" s="40"/>
      <c r="CES30" s="40"/>
      <c r="CET30" s="40"/>
      <c r="CEU30" s="40"/>
      <c r="CEV30" s="40"/>
      <c r="CEW30" s="40"/>
      <c r="CEX30" s="40"/>
      <c r="CEY30" s="40"/>
      <c r="CEZ30" s="40"/>
    </row>
    <row r="31" spans="1:2184" s="8" customFormat="1" ht="9.75" hidden="1" customHeight="1" x14ac:dyDescent="0.2">
      <c r="A31" s="12"/>
      <c r="B31" s="12"/>
      <c r="C31" s="12"/>
      <c r="D31" s="12"/>
      <c r="E31" s="5"/>
      <c r="F31" s="12"/>
      <c r="G31" s="49"/>
      <c r="H31" s="5"/>
      <c r="I31" s="49"/>
      <c r="J31" s="12"/>
      <c r="K31" s="49"/>
      <c r="L31" s="12"/>
      <c r="M31" s="45"/>
      <c r="N31" s="12"/>
      <c r="O31" s="45"/>
      <c r="P31" s="36"/>
      <c r="Q31" s="13"/>
      <c r="R31" s="13"/>
      <c r="S31" s="13"/>
      <c r="T31" s="13"/>
      <c r="U31" s="13"/>
      <c r="V31" s="13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40"/>
      <c r="CEB31" s="40"/>
      <c r="CEC31" s="40"/>
      <c r="CED31" s="40"/>
      <c r="CEE31" s="40"/>
      <c r="CEF31" s="40"/>
      <c r="CEG31" s="40"/>
      <c r="CEH31" s="40"/>
      <c r="CEI31" s="40"/>
      <c r="CEJ31" s="40"/>
      <c r="CEK31" s="40"/>
      <c r="CEL31" s="40"/>
      <c r="CEM31" s="40"/>
      <c r="CEN31" s="40"/>
      <c r="CEO31" s="40"/>
      <c r="CEP31" s="40"/>
      <c r="CEQ31" s="40"/>
      <c r="CER31" s="40"/>
      <c r="CES31" s="40"/>
      <c r="CET31" s="40"/>
      <c r="CEU31" s="40"/>
      <c r="CEV31" s="40"/>
      <c r="CEW31" s="40"/>
      <c r="CEX31" s="40"/>
      <c r="CEY31" s="40"/>
      <c r="CEZ31" s="40"/>
    </row>
    <row r="32" spans="1:2184" s="8" customFormat="1" ht="18" hidden="1" customHeight="1" x14ac:dyDescent="0.2">
      <c r="A32" s="46"/>
      <c r="B32" s="12"/>
      <c r="C32" s="46"/>
      <c r="D32" s="12"/>
      <c r="E32" s="47"/>
      <c r="F32" s="12"/>
      <c r="G32" s="42"/>
      <c r="H32" s="5"/>
      <c r="I32" s="42"/>
      <c r="J32" s="12"/>
      <c r="K32" s="48">
        <f>IF(AND(I32="",G32=""),0,IF(G32="",+I32,IF(I32="",+G32,+I32-G32+1)))</f>
        <v>0</v>
      </c>
      <c r="L32" s="12"/>
      <c r="M32" s="43">
        <v>10</v>
      </c>
      <c r="N32" s="12"/>
      <c r="O32" s="43">
        <f>IF(ISERROR(M32*K32),0,M32*K32)</f>
        <v>0</v>
      </c>
      <c r="P32" s="36"/>
      <c r="Q32" s="13"/>
      <c r="R32" s="13"/>
      <c r="S32" s="13"/>
      <c r="T32" s="13"/>
      <c r="U32" s="13"/>
      <c r="V32" s="13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40"/>
      <c r="CEB32" s="40"/>
      <c r="CEC32" s="40"/>
      <c r="CED32" s="40"/>
      <c r="CEE32" s="40"/>
      <c r="CEF32" s="40"/>
      <c r="CEG32" s="40"/>
      <c r="CEH32" s="40"/>
      <c r="CEI32" s="40"/>
      <c r="CEJ32" s="40"/>
      <c r="CEK32" s="40"/>
      <c r="CEL32" s="40"/>
      <c r="CEM32" s="40"/>
      <c r="CEN32" s="40"/>
      <c r="CEO32" s="40"/>
      <c r="CEP32" s="40"/>
      <c r="CEQ32" s="40"/>
      <c r="CER32" s="40"/>
      <c r="CES32" s="40"/>
      <c r="CET32" s="40"/>
      <c r="CEU32" s="40"/>
      <c r="CEV32" s="40"/>
      <c r="CEW32" s="40"/>
      <c r="CEX32" s="40"/>
      <c r="CEY32" s="40"/>
      <c r="CEZ32" s="40"/>
    </row>
    <row r="33" spans="1:2184" s="8" customFormat="1" ht="9.9499999999999993" hidden="1" customHeight="1" x14ac:dyDescent="0.2">
      <c r="A33" s="12"/>
      <c r="B33" s="12"/>
      <c r="C33" s="12"/>
      <c r="D33" s="12"/>
      <c r="E33" s="5"/>
      <c r="F33" s="12"/>
      <c r="G33" s="5"/>
      <c r="H33" s="5"/>
      <c r="I33" s="5"/>
      <c r="J33" s="12"/>
      <c r="K33" s="49"/>
      <c r="L33" s="12"/>
      <c r="M33" s="45"/>
      <c r="N33" s="12"/>
      <c r="O33" s="45" t="s">
        <v>7</v>
      </c>
      <c r="P33" s="36"/>
      <c r="Q33" s="13"/>
      <c r="R33" s="13"/>
      <c r="S33" s="13"/>
      <c r="T33" s="13"/>
      <c r="U33" s="13"/>
      <c r="V33" s="13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40"/>
      <c r="CEB33" s="40"/>
      <c r="CEC33" s="40"/>
      <c r="CED33" s="40"/>
      <c r="CEE33" s="40"/>
      <c r="CEF33" s="40"/>
      <c r="CEG33" s="40"/>
      <c r="CEH33" s="40"/>
      <c r="CEI33" s="40"/>
      <c r="CEJ33" s="40"/>
      <c r="CEK33" s="40"/>
      <c r="CEL33" s="40"/>
      <c r="CEM33" s="40"/>
      <c r="CEN33" s="40"/>
      <c r="CEO33" s="40"/>
      <c r="CEP33" s="40"/>
      <c r="CEQ33" s="40"/>
      <c r="CER33" s="40"/>
      <c r="CES33" s="40"/>
      <c r="CET33" s="40"/>
      <c r="CEU33" s="40"/>
      <c r="CEV33" s="40"/>
      <c r="CEW33" s="40"/>
      <c r="CEX33" s="40"/>
      <c r="CEY33" s="40"/>
      <c r="CEZ33" s="40"/>
    </row>
    <row r="34" spans="1:2184" s="8" customFormat="1" ht="18" hidden="1" customHeight="1" x14ac:dyDescent="0.2">
      <c r="A34" s="46"/>
      <c r="B34" s="12"/>
      <c r="C34" s="46"/>
      <c r="D34" s="12"/>
      <c r="E34" s="47"/>
      <c r="F34" s="12"/>
      <c r="G34" s="42"/>
      <c r="H34" s="5"/>
      <c r="I34" s="42"/>
      <c r="J34" s="12"/>
      <c r="K34" s="48">
        <f>IF(AND(I34="",G34=""),0,IF(G34="",+I34,IF(I34="",+G34,+I34-G34+1)))</f>
        <v>0</v>
      </c>
      <c r="L34" s="12"/>
      <c r="M34" s="43">
        <v>10</v>
      </c>
      <c r="N34" s="12"/>
      <c r="O34" s="43">
        <f>IF(ISERROR(M34*K34),0,M34*K34)</f>
        <v>0</v>
      </c>
      <c r="P34" s="36"/>
      <c r="Q34" s="13"/>
      <c r="R34" s="13"/>
      <c r="S34" s="13"/>
      <c r="T34" s="13"/>
      <c r="U34" s="13"/>
      <c r="V34" s="13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</row>
    <row r="35" spans="1:2184" s="8" customFormat="1" ht="9.9499999999999993" hidden="1" customHeight="1" x14ac:dyDescent="0.2">
      <c r="A35" s="12"/>
      <c r="B35" s="12"/>
      <c r="C35" s="12"/>
      <c r="D35" s="12"/>
      <c r="E35" s="5"/>
      <c r="F35" s="12"/>
      <c r="G35" s="5"/>
      <c r="H35" s="5"/>
      <c r="I35" s="5"/>
      <c r="J35" s="12"/>
      <c r="K35" s="49"/>
      <c r="L35" s="12"/>
      <c r="M35" s="45"/>
      <c r="N35" s="12"/>
      <c r="O35" s="45" t="s">
        <v>7</v>
      </c>
      <c r="P35" s="36"/>
      <c r="Q35" s="13"/>
      <c r="R35" s="13"/>
      <c r="S35" s="13"/>
      <c r="T35" s="13"/>
      <c r="U35" s="13"/>
      <c r="V35" s="13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40"/>
      <c r="CEB35" s="40"/>
      <c r="CEC35" s="40"/>
      <c r="CED35" s="40"/>
      <c r="CEE35" s="40"/>
      <c r="CEF35" s="40"/>
      <c r="CEG35" s="40"/>
      <c r="CEH35" s="40"/>
      <c r="CEI35" s="40"/>
      <c r="CEJ35" s="40"/>
      <c r="CEK35" s="40"/>
      <c r="CEL35" s="40"/>
      <c r="CEM35" s="40"/>
      <c r="CEN35" s="40"/>
      <c r="CEO35" s="40"/>
      <c r="CEP35" s="40"/>
      <c r="CEQ35" s="40"/>
      <c r="CER35" s="40"/>
      <c r="CES35" s="40"/>
      <c r="CET35" s="40"/>
      <c r="CEU35" s="40"/>
      <c r="CEV35" s="40"/>
      <c r="CEW35" s="40"/>
      <c r="CEX35" s="40"/>
      <c r="CEY35" s="40"/>
      <c r="CEZ35" s="40"/>
    </row>
    <row r="36" spans="1:2184" s="8" customFormat="1" ht="18" hidden="1" customHeight="1" x14ac:dyDescent="0.2">
      <c r="A36" s="46"/>
      <c r="B36" s="12"/>
      <c r="C36" s="46"/>
      <c r="D36" s="12"/>
      <c r="E36" s="47"/>
      <c r="F36" s="12"/>
      <c r="G36" s="42"/>
      <c r="H36" s="5"/>
      <c r="I36" s="42"/>
      <c r="J36" s="12"/>
      <c r="K36" s="48">
        <f>IF(AND(I36="",G36=""),0,IF(G36="",+I36,IF(I36="",+G36,+I36-G36+1)))</f>
        <v>0</v>
      </c>
      <c r="L36" s="12"/>
      <c r="M36" s="43">
        <v>10</v>
      </c>
      <c r="N36" s="12"/>
      <c r="O36" s="43">
        <f>IF(ISERROR(M36*K36),0,M36*K36)</f>
        <v>0</v>
      </c>
      <c r="P36" s="36"/>
      <c r="Q36" s="13"/>
      <c r="R36" s="13"/>
      <c r="S36" s="13"/>
      <c r="T36" s="13"/>
      <c r="U36" s="13"/>
      <c r="V36" s="13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40"/>
      <c r="CEB36" s="40"/>
      <c r="CEC36" s="40"/>
      <c r="CED36" s="40"/>
      <c r="CEE36" s="40"/>
      <c r="CEF36" s="40"/>
      <c r="CEG36" s="40"/>
      <c r="CEH36" s="40"/>
      <c r="CEI36" s="40"/>
      <c r="CEJ36" s="40"/>
      <c r="CEK36" s="40"/>
      <c r="CEL36" s="40"/>
      <c r="CEM36" s="40"/>
      <c r="CEN36" s="40"/>
      <c r="CEO36" s="40"/>
      <c r="CEP36" s="40"/>
      <c r="CEQ36" s="40"/>
      <c r="CER36" s="40"/>
      <c r="CES36" s="40"/>
      <c r="CET36" s="40"/>
      <c r="CEU36" s="40"/>
      <c r="CEV36" s="40"/>
      <c r="CEW36" s="40"/>
      <c r="CEX36" s="40"/>
      <c r="CEY36" s="40"/>
      <c r="CEZ36" s="40"/>
    </row>
    <row r="37" spans="1:2184" s="8" customFormat="1" ht="9.9499999999999993" hidden="1" customHeight="1" x14ac:dyDescent="0.2">
      <c r="A37" s="12"/>
      <c r="B37" s="12"/>
      <c r="C37" s="12"/>
      <c r="D37" s="12"/>
      <c r="E37" s="5"/>
      <c r="F37" s="12"/>
      <c r="G37" s="5"/>
      <c r="H37" s="5"/>
      <c r="I37" s="5"/>
      <c r="J37" s="12"/>
      <c r="K37" s="49"/>
      <c r="L37" s="12"/>
      <c r="M37" s="45"/>
      <c r="N37" s="12"/>
      <c r="O37" s="45" t="s">
        <v>7</v>
      </c>
      <c r="P37" s="36"/>
      <c r="Q37" s="13"/>
      <c r="R37" s="13"/>
      <c r="S37" s="13"/>
      <c r="T37" s="13"/>
      <c r="U37" s="13"/>
      <c r="V37" s="13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</row>
    <row r="38" spans="1:2184" s="8" customFormat="1" ht="18" hidden="1" customHeight="1" x14ac:dyDescent="0.2">
      <c r="A38" s="46"/>
      <c r="B38" s="12"/>
      <c r="C38" s="46"/>
      <c r="D38" s="12"/>
      <c r="E38" s="47"/>
      <c r="F38" s="12"/>
      <c r="G38" s="42"/>
      <c r="H38" s="5"/>
      <c r="I38" s="42"/>
      <c r="J38" s="12"/>
      <c r="K38" s="48">
        <f>IF(AND(I38="",G38=""),0,IF(G38="",+I38,IF(I38="",+G38,+I38-G38+1)))</f>
        <v>0</v>
      </c>
      <c r="L38" s="12"/>
      <c r="M38" s="43">
        <v>10</v>
      </c>
      <c r="N38" s="12"/>
      <c r="O38" s="43">
        <f>IF(ISERROR(M38*K38),0,M38*K38)</f>
        <v>0</v>
      </c>
      <c r="P38" s="36"/>
      <c r="Q38" s="13"/>
      <c r="R38" s="13"/>
      <c r="S38" s="13"/>
      <c r="T38" s="13"/>
      <c r="U38" s="13"/>
      <c r="V38" s="13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40"/>
      <c r="CEB38" s="40"/>
      <c r="CEC38" s="40"/>
      <c r="CED38" s="40"/>
      <c r="CEE38" s="40"/>
      <c r="CEF38" s="40"/>
      <c r="CEG38" s="40"/>
      <c r="CEH38" s="40"/>
      <c r="CEI38" s="40"/>
      <c r="CEJ38" s="40"/>
      <c r="CEK38" s="40"/>
      <c r="CEL38" s="40"/>
      <c r="CEM38" s="40"/>
      <c r="CEN38" s="40"/>
      <c r="CEO38" s="40"/>
      <c r="CEP38" s="40"/>
      <c r="CEQ38" s="40"/>
      <c r="CER38" s="40"/>
      <c r="CES38" s="40"/>
      <c r="CET38" s="40"/>
      <c r="CEU38" s="40"/>
      <c r="CEV38" s="40"/>
      <c r="CEW38" s="40"/>
      <c r="CEX38" s="40"/>
      <c r="CEY38" s="40"/>
      <c r="CEZ38" s="40"/>
    </row>
    <row r="39" spans="1:2184" s="8" customFormat="1" ht="9.9499999999999993" hidden="1" customHeight="1" x14ac:dyDescent="0.2">
      <c r="A39" s="12"/>
      <c r="B39" s="12"/>
      <c r="C39" s="12"/>
      <c r="D39" s="12"/>
      <c r="E39" s="5"/>
      <c r="F39" s="12"/>
      <c r="G39" s="49"/>
      <c r="H39" s="5"/>
      <c r="I39" s="49"/>
      <c r="J39" s="12"/>
      <c r="K39" s="49"/>
      <c r="L39" s="12"/>
      <c r="M39" s="45"/>
      <c r="N39" s="12"/>
      <c r="O39" s="45"/>
      <c r="P39" s="36"/>
      <c r="Q39" s="13"/>
      <c r="R39" s="13"/>
      <c r="S39" s="13"/>
      <c r="T39" s="13"/>
      <c r="U39" s="13"/>
      <c r="V39" s="13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40"/>
      <c r="CEB39" s="40"/>
      <c r="CEC39" s="40"/>
      <c r="CED39" s="40"/>
      <c r="CEE39" s="40"/>
      <c r="CEF39" s="40"/>
      <c r="CEG39" s="40"/>
      <c r="CEH39" s="40"/>
      <c r="CEI39" s="40"/>
      <c r="CEJ39" s="40"/>
      <c r="CEK39" s="40"/>
      <c r="CEL39" s="40"/>
      <c r="CEM39" s="40"/>
      <c r="CEN39" s="40"/>
      <c r="CEO39" s="40"/>
      <c r="CEP39" s="40"/>
      <c r="CEQ39" s="40"/>
      <c r="CER39" s="40"/>
      <c r="CES39" s="40"/>
      <c r="CET39" s="40"/>
      <c r="CEU39" s="40"/>
      <c r="CEV39" s="40"/>
      <c r="CEW39" s="40"/>
      <c r="CEX39" s="40"/>
      <c r="CEY39" s="40"/>
      <c r="CEZ39" s="40"/>
    </row>
    <row r="40" spans="1:2184" s="8" customFormat="1" ht="18" hidden="1" customHeight="1" x14ac:dyDescent="0.2">
      <c r="A40" s="46"/>
      <c r="B40" s="12"/>
      <c r="C40" s="46"/>
      <c r="D40" s="12"/>
      <c r="E40" s="47"/>
      <c r="F40" s="12"/>
      <c r="G40" s="42"/>
      <c r="H40" s="5"/>
      <c r="I40" s="42"/>
      <c r="J40" s="12"/>
      <c r="K40" s="48">
        <f>IF(AND(I40="",G40=""),0,IF(G40="",+I40,IF(I40="",+G40,+I40-G40+1)))</f>
        <v>0</v>
      </c>
      <c r="L40" s="12"/>
      <c r="M40" s="43">
        <v>10</v>
      </c>
      <c r="N40" s="12"/>
      <c r="O40" s="43">
        <f>IF(ISERROR(M40*K40),0,M40*K40)</f>
        <v>0</v>
      </c>
      <c r="P40" s="36"/>
      <c r="Q40" s="13"/>
      <c r="R40" s="13"/>
      <c r="S40" s="13"/>
      <c r="T40" s="13"/>
      <c r="U40" s="13"/>
      <c r="V40" s="13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40"/>
      <c r="CEB40" s="40"/>
      <c r="CEC40" s="40"/>
      <c r="CED40" s="40"/>
      <c r="CEE40" s="40"/>
      <c r="CEF40" s="40"/>
      <c r="CEG40" s="40"/>
      <c r="CEH40" s="40"/>
      <c r="CEI40" s="40"/>
      <c r="CEJ40" s="40"/>
      <c r="CEK40" s="40"/>
      <c r="CEL40" s="40"/>
      <c r="CEM40" s="40"/>
      <c r="CEN40" s="40"/>
      <c r="CEO40" s="40"/>
      <c r="CEP40" s="40"/>
      <c r="CEQ40" s="40"/>
      <c r="CER40" s="40"/>
      <c r="CES40" s="40"/>
      <c r="CET40" s="40"/>
      <c r="CEU40" s="40"/>
      <c r="CEV40" s="40"/>
      <c r="CEW40" s="40"/>
      <c r="CEX40" s="40"/>
      <c r="CEY40" s="40"/>
      <c r="CEZ40" s="40"/>
    </row>
    <row r="41" spans="1:2184" s="8" customFormat="1" ht="9.9499999999999993" hidden="1" customHeight="1" x14ac:dyDescent="0.2">
      <c r="A41" s="12"/>
      <c r="B41" s="12"/>
      <c r="C41" s="12"/>
      <c r="D41" s="12"/>
      <c r="E41" s="5"/>
      <c r="F41" s="12"/>
      <c r="G41" s="5"/>
      <c r="H41" s="5"/>
      <c r="I41" s="5"/>
      <c r="J41" s="12"/>
      <c r="K41" s="49"/>
      <c r="L41" s="12"/>
      <c r="M41" s="45"/>
      <c r="N41" s="12"/>
      <c r="O41" s="45" t="s">
        <v>7</v>
      </c>
      <c r="P41" s="36"/>
      <c r="Q41" s="13"/>
      <c r="R41" s="13"/>
      <c r="S41" s="13"/>
      <c r="T41" s="13"/>
      <c r="U41" s="13"/>
      <c r="V41" s="13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40"/>
      <c r="CEB41" s="40"/>
      <c r="CEC41" s="40"/>
      <c r="CED41" s="40"/>
      <c r="CEE41" s="40"/>
      <c r="CEF41" s="40"/>
      <c r="CEG41" s="40"/>
      <c r="CEH41" s="40"/>
      <c r="CEI41" s="40"/>
      <c r="CEJ41" s="40"/>
      <c r="CEK41" s="40"/>
      <c r="CEL41" s="40"/>
      <c r="CEM41" s="40"/>
      <c r="CEN41" s="40"/>
      <c r="CEO41" s="40"/>
      <c r="CEP41" s="40"/>
      <c r="CEQ41" s="40"/>
      <c r="CER41" s="40"/>
      <c r="CES41" s="40"/>
      <c r="CET41" s="40"/>
      <c r="CEU41" s="40"/>
      <c r="CEV41" s="40"/>
      <c r="CEW41" s="40"/>
      <c r="CEX41" s="40"/>
      <c r="CEY41" s="40"/>
      <c r="CEZ41" s="40"/>
    </row>
    <row r="42" spans="1:2184" s="8" customFormat="1" ht="18" hidden="1" customHeight="1" x14ac:dyDescent="0.2">
      <c r="A42" s="46"/>
      <c r="B42" s="12"/>
      <c r="C42" s="46"/>
      <c r="D42" s="12"/>
      <c r="E42" s="47"/>
      <c r="F42" s="12"/>
      <c r="G42" s="42"/>
      <c r="H42" s="5"/>
      <c r="I42" s="42"/>
      <c r="J42" s="12"/>
      <c r="K42" s="48">
        <f>IF(AND(I42="",G42=""),0,IF(G42="",+I42,IF(I42="",+G42,+I42-G42+1)))</f>
        <v>0</v>
      </c>
      <c r="L42" s="12"/>
      <c r="M42" s="43">
        <v>10</v>
      </c>
      <c r="N42" s="12"/>
      <c r="O42" s="43">
        <f>IF(ISERROR(M42*K42),0,M42*K42)</f>
        <v>0</v>
      </c>
      <c r="P42" s="36"/>
      <c r="Q42" s="13"/>
      <c r="R42" s="13"/>
      <c r="S42" s="13"/>
      <c r="T42" s="13"/>
      <c r="U42" s="13"/>
      <c r="V42" s="13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40"/>
      <c r="CEB42" s="40"/>
      <c r="CEC42" s="40"/>
      <c r="CED42" s="40"/>
      <c r="CEE42" s="40"/>
      <c r="CEF42" s="40"/>
      <c r="CEG42" s="40"/>
      <c r="CEH42" s="40"/>
      <c r="CEI42" s="40"/>
      <c r="CEJ42" s="40"/>
      <c r="CEK42" s="40"/>
      <c r="CEL42" s="40"/>
      <c r="CEM42" s="40"/>
      <c r="CEN42" s="40"/>
      <c r="CEO42" s="40"/>
      <c r="CEP42" s="40"/>
      <c r="CEQ42" s="40"/>
      <c r="CER42" s="40"/>
      <c r="CES42" s="40"/>
      <c r="CET42" s="40"/>
      <c r="CEU42" s="40"/>
      <c r="CEV42" s="40"/>
      <c r="CEW42" s="40"/>
      <c r="CEX42" s="40"/>
      <c r="CEY42" s="40"/>
      <c r="CEZ42" s="40"/>
    </row>
    <row r="43" spans="1:2184" s="8" customFormat="1" ht="9.9499999999999993" hidden="1" customHeight="1" x14ac:dyDescent="0.2">
      <c r="A43" s="12"/>
      <c r="B43" s="12"/>
      <c r="C43" s="12"/>
      <c r="D43" s="12"/>
      <c r="E43" s="5"/>
      <c r="F43" s="12"/>
      <c r="G43" s="90"/>
      <c r="H43" s="12"/>
      <c r="I43" s="90"/>
      <c r="J43" s="12"/>
      <c r="K43" s="44"/>
      <c r="L43" s="12"/>
      <c r="M43" s="45"/>
      <c r="N43" s="12"/>
      <c r="O43" s="45"/>
      <c r="P43" s="36"/>
      <c r="Q43" s="13"/>
      <c r="R43" s="13"/>
      <c r="S43" s="13"/>
      <c r="T43" s="13"/>
      <c r="U43" s="13"/>
      <c r="V43" s="13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40"/>
      <c r="CEB43" s="40"/>
      <c r="CEC43" s="40"/>
      <c r="CED43" s="40"/>
      <c r="CEE43" s="40"/>
      <c r="CEF43" s="40"/>
      <c r="CEG43" s="40"/>
      <c r="CEH43" s="40"/>
      <c r="CEI43" s="40"/>
      <c r="CEJ43" s="40"/>
      <c r="CEK43" s="40"/>
      <c r="CEL43" s="40"/>
      <c r="CEM43" s="40"/>
      <c r="CEN43" s="40"/>
      <c r="CEO43" s="40"/>
      <c r="CEP43" s="40"/>
      <c r="CEQ43" s="40"/>
      <c r="CER43" s="40"/>
      <c r="CES43" s="40"/>
      <c r="CET43" s="40"/>
      <c r="CEU43" s="40"/>
      <c r="CEV43" s="40"/>
      <c r="CEW43" s="40"/>
      <c r="CEX43" s="40"/>
      <c r="CEY43" s="40"/>
      <c r="CEZ43" s="40"/>
    </row>
    <row r="44" spans="1:2184" s="8" customFormat="1" ht="18" hidden="1" customHeight="1" x14ac:dyDescent="0.2">
      <c r="A44" s="12"/>
      <c r="B44" s="12"/>
      <c r="C44" s="12"/>
      <c r="D44" s="12"/>
      <c r="E44" s="5"/>
      <c r="F44" s="12"/>
      <c r="G44" s="126" t="s">
        <v>88</v>
      </c>
      <c r="H44" s="126"/>
      <c r="I44" s="126"/>
      <c r="J44" s="12"/>
      <c r="K44" s="48">
        <f>SUM(K30:K42)</f>
        <v>0</v>
      </c>
      <c r="L44" s="12"/>
      <c r="M44" s="45"/>
      <c r="N44" s="12"/>
      <c r="O44" s="45"/>
      <c r="P44" s="36"/>
      <c r="Q44" s="13"/>
      <c r="R44" s="13"/>
      <c r="S44" s="13"/>
      <c r="T44" s="13"/>
      <c r="U44" s="13"/>
      <c r="V44" s="13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40"/>
      <c r="CEB44" s="40"/>
      <c r="CEC44" s="40"/>
      <c r="CED44" s="40"/>
      <c r="CEE44" s="40"/>
      <c r="CEF44" s="40"/>
      <c r="CEG44" s="40"/>
      <c r="CEH44" s="40"/>
      <c r="CEI44" s="40"/>
      <c r="CEJ44" s="40"/>
      <c r="CEK44" s="40"/>
      <c r="CEL44" s="40"/>
      <c r="CEM44" s="40"/>
      <c r="CEN44" s="40"/>
      <c r="CEO44" s="40"/>
      <c r="CEP44" s="40"/>
      <c r="CEQ44" s="40"/>
      <c r="CER44" s="40"/>
      <c r="CES44" s="40"/>
      <c r="CET44" s="40"/>
      <c r="CEU44" s="40"/>
      <c r="CEV44" s="40"/>
      <c r="CEW44" s="40"/>
      <c r="CEX44" s="40"/>
      <c r="CEY44" s="40"/>
      <c r="CEZ44" s="40"/>
    </row>
    <row r="45" spans="1:2184" s="8" customFormat="1" ht="8.25" hidden="1" customHeight="1" thickBot="1" x14ac:dyDescent="0.25">
      <c r="A45" s="51"/>
      <c r="B45" s="51"/>
      <c r="C45" s="51"/>
      <c r="D45" s="57"/>
      <c r="E45" s="51"/>
      <c r="F45" s="51"/>
      <c r="G45" s="51"/>
      <c r="H45" s="51"/>
      <c r="I45" s="51"/>
      <c r="J45" s="51"/>
      <c r="K45" s="50"/>
      <c r="L45" s="51"/>
      <c r="M45" s="52"/>
      <c r="N45" s="51"/>
      <c r="O45" s="52"/>
      <c r="P45" s="36"/>
      <c r="Q45" s="13"/>
      <c r="R45" s="13"/>
      <c r="S45" s="13"/>
      <c r="T45" s="13"/>
      <c r="U45" s="13"/>
      <c r="V45" s="13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40"/>
      <c r="CEB45" s="40"/>
      <c r="CEC45" s="40"/>
      <c r="CED45" s="40"/>
      <c r="CEE45" s="40"/>
      <c r="CEF45" s="40"/>
      <c r="CEG45" s="40"/>
      <c r="CEH45" s="40"/>
      <c r="CEI45" s="40"/>
      <c r="CEJ45" s="40"/>
      <c r="CEK45" s="40"/>
      <c r="CEL45" s="40"/>
      <c r="CEM45" s="40"/>
      <c r="CEN45" s="40"/>
      <c r="CEO45" s="40"/>
      <c r="CEP45" s="40"/>
      <c r="CEQ45" s="40"/>
      <c r="CER45" s="40"/>
      <c r="CES45" s="40"/>
      <c r="CET45" s="40"/>
      <c r="CEU45" s="40"/>
      <c r="CEV45" s="40"/>
      <c r="CEW45" s="40"/>
      <c r="CEX45" s="40"/>
      <c r="CEY45" s="40"/>
      <c r="CEZ45" s="40"/>
    </row>
    <row r="46" spans="1:2184" s="8" customFormat="1" ht="15.75" hidden="1" customHeight="1" x14ac:dyDescent="0.2">
      <c r="A46" s="12"/>
      <c r="B46" s="12"/>
      <c r="C46" s="12"/>
      <c r="D46" s="40"/>
      <c r="E46" s="5"/>
      <c r="F46" s="12"/>
      <c r="G46" s="12"/>
      <c r="H46" s="12"/>
      <c r="I46" s="12"/>
      <c r="J46" s="12"/>
      <c r="K46" s="44"/>
      <c r="L46" s="12"/>
      <c r="M46" s="45"/>
      <c r="N46" s="12"/>
      <c r="O46" s="45"/>
      <c r="P46" s="36"/>
      <c r="Q46" s="13"/>
      <c r="R46" s="13"/>
      <c r="S46" s="13"/>
      <c r="T46" s="13"/>
      <c r="U46" s="13"/>
      <c r="V46" s="13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40"/>
      <c r="CEB46" s="40"/>
      <c r="CEC46" s="40"/>
      <c r="CED46" s="40"/>
      <c r="CEE46" s="40"/>
      <c r="CEF46" s="40"/>
      <c r="CEG46" s="40"/>
      <c r="CEH46" s="40"/>
      <c r="CEI46" s="40"/>
      <c r="CEJ46" s="40"/>
      <c r="CEK46" s="40"/>
      <c r="CEL46" s="40"/>
      <c r="CEM46" s="40"/>
      <c r="CEN46" s="40"/>
      <c r="CEO46" s="40"/>
      <c r="CEP46" s="40"/>
      <c r="CEQ46" s="40"/>
      <c r="CER46" s="40"/>
      <c r="CES46" s="40"/>
      <c r="CET46" s="40"/>
      <c r="CEU46" s="40"/>
      <c r="CEV46" s="40"/>
      <c r="CEW46" s="40"/>
      <c r="CEX46" s="40"/>
      <c r="CEY46" s="40"/>
      <c r="CEZ46" s="40"/>
    </row>
    <row r="47" spans="1:2184" s="8" customFormat="1" ht="9.75" hidden="1" customHeight="1" x14ac:dyDescent="0.25">
      <c r="A47" s="12"/>
      <c r="B47" s="12"/>
      <c r="C47" s="12"/>
      <c r="D47" s="40"/>
      <c r="E47" s="12"/>
      <c r="F47" s="12"/>
      <c r="G47" s="12"/>
      <c r="H47" s="12"/>
      <c r="I47" s="12"/>
      <c r="J47" s="92"/>
      <c r="K47" s="44"/>
      <c r="L47" s="12"/>
      <c r="M47" s="40"/>
      <c r="N47" s="12"/>
      <c r="O47" s="45"/>
      <c r="P47" s="36"/>
      <c r="Q47" s="13"/>
      <c r="R47" s="13"/>
      <c r="S47" s="13"/>
      <c r="T47" s="13"/>
      <c r="U47" s="13"/>
      <c r="V47" s="13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40"/>
      <c r="CEB47" s="40"/>
      <c r="CEC47" s="40"/>
      <c r="CED47" s="40"/>
      <c r="CEE47" s="40"/>
      <c r="CEF47" s="40"/>
      <c r="CEG47" s="40"/>
      <c r="CEH47" s="40"/>
      <c r="CEI47" s="40"/>
      <c r="CEJ47" s="40"/>
      <c r="CEK47" s="40"/>
      <c r="CEL47" s="40"/>
      <c r="CEM47" s="40"/>
      <c r="CEN47" s="40"/>
      <c r="CEO47" s="40"/>
      <c r="CEP47" s="40"/>
      <c r="CEQ47" s="40"/>
      <c r="CER47" s="40"/>
      <c r="CES47" s="40"/>
      <c r="CET47" s="40"/>
      <c r="CEU47" s="40"/>
      <c r="CEV47" s="40"/>
      <c r="CEW47" s="40"/>
      <c r="CEX47" s="40"/>
      <c r="CEY47" s="40"/>
      <c r="CEZ47" s="40"/>
    </row>
    <row r="48" spans="1:2184" s="8" customFormat="1" ht="18" hidden="1" customHeight="1" x14ac:dyDescent="0.25">
      <c r="A48" s="40"/>
      <c r="B48" s="4" t="s">
        <v>89</v>
      </c>
      <c r="C48" s="67"/>
      <c r="D48" s="40"/>
      <c r="E48" s="12"/>
      <c r="F48" s="12"/>
      <c r="G48" s="12"/>
      <c r="H48" s="12"/>
      <c r="I48" s="12"/>
      <c r="J48" s="92"/>
      <c r="K48" s="186" t="s">
        <v>90</v>
      </c>
      <c r="L48" s="186"/>
      <c r="M48" s="186"/>
      <c r="N48" s="53" t="s">
        <v>91</v>
      </c>
      <c r="O48" s="66">
        <f>SUM(O30:O42)</f>
        <v>0</v>
      </c>
      <c r="P48" s="36"/>
      <c r="Q48" s="13"/>
      <c r="R48" s="13"/>
      <c r="S48" s="13"/>
      <c r="T48" s="13"/>
      <c r="U48" s="13"/>
      <c r="V48" s="13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40"/>
      <c r="CEB48" s="40"/>
      <c r="CEC48" s="40"/>
      <c r="CED48" s="40"/>
      <c r="CEE48" s="40"/>
      <c r="CEF48" s="40"/>
      <c r="CEG48" s="40"/>
      <c r="CEH48" s="40"/>
      <c r="CEI48" s="40"/>
      <c r="CEJ48" s="40"/>
      <c r="CEK48" s="40"/>
      <c r="CEL48" s="40"/>
      <c r="CEM48" s="40"/>
      <c r="CEN48" s="40"/>
      <c r="CEO48" s="40"/>
      <c r="CEP48" s="40"/>
      <c r="CEQ48" s="40"/>
      <c r="CER48" s="40"/>
      <c r="CES48" s="40"/>
      <c r="CET48" s="40"/>
      <c r="CEU48" s="40"/>
      <c r="CEV48" s="40"/>
      <c r="CEW48" s="40"/>
      <c r="CEX48" s="40"/>
      <c r="CEY48" s="40"/>
      <c r="CEZ48" s="40"/>
    </row>
    <row r="49" spans="1:2184" s="8" customFormat="1" ht="9" hidden="1" customHeight="1" x14ac:dyDescent="0.25">
      <c r="A49" s="40"/>
      <c r="B49" s="4"/>
      <c r="C49" s="93"/>
      <c r="D49" s="40"/>
      <c r="E49" s="12"/>
      <c r="F49" s="12"/>
      <c r="G49" s="12"/>
      <c r="H49" s="12"/>
      <c r="I49" s="12"/>
      <c r="J49" s="92"/>
      <c r="K49" s="44"/>
      <c r="L49" s="12"/>
      <c r="M49" s="40"/>
      <c r="N49" s="53"/>
      <c r="O49" s="54"/>
      <c r="P49" s="36"/>
      <c r="Q49" s="13"/>
      <c r="R49" s="13"/>
      <c r="S49" s="13"/>
      <c r="T49" s="13"/>
      <c r="U49" s="13"/>
      <c r="V49" s="13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40"/>
      <c r="CEB49" s="40"/>
      <c r="CEC49" s="40"/>
      <c r="CED49" s="40"/>
      <c r="CEE49" s="40"/>
      <c r="CEF49" s="40"/>
      <c r="CEG49" s="40"/>
      <c r="CEH49" s="40"/>
      <c r="CEI49" s="40"/>
      <c r="CEJ49" s="40"/>
      <c r="CEK49" s="40"/>
      <c r="CEL49" s="40"/>
      <c r="CEM49" s="40"/>
      <c r="CEN49" s="40"/>
      <c r="CEO49" s="40"/>
      <c r="CEP49" s="40"/>
      <c r="CEQ49" s="40"/>
      <c r="CER49" s="40"/>
      <c r="CES49" s="40"/>
      <c r="CET49" s="40"/>
      <c r="CEU49" s="40"/>
      <c r="CEV49" s="40"/>
      <c r="CEW49" s="40"/>
      <c r="CEX49" s="40"/>
      <c r="CEY49" s="40"/>
      <c r="CEZ49" s="40"/>
    </row>
    <row r="50" spans="1:2184" s="8" customFormat="1" ht="18" hidden="1" customHeight="1" x14ac:dyDescent="0.25">
      <c r="A50" s="40"/>
      <c r="B50" s="4"/>
      <c r="C50" s="93"/>
      <c r="D50" s="40"/>
      <c r="E50" s="12"/>
      <c r="F50" s="12"/>
      <c r="G50" s="12"/>
      <c r="H50" s="12"/>
      <c r="I50" s="12"/>
      <c r="J50" s="92"/>
      <c r="K50" s="126" t="s">
        <v>92</v>
      </c>
      <c r="L50" s="126"/>
      <c r="M50" s="126"/>
      <c r="N50" s="53" t="s">
        <v>91</v>
      </c>
      <c r="O50" s="55">
        <v>0</v>
      </c>
      <c r="P50" s="36"/>
      <c r="Q50" s="13"/>
      <c r="R50" s="13"/>
      <c r="S50" s="13"/>
      <c r="T50" s="13"/>
      <c r="U50" s="13"/>
      <c r="V50" s="13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40"/>
      <c r="CEB50" s="40"/>
      <c r="CEC50" s="40"/>
      <c r="CED50" s="40"/>
      <c r="CEE50" s="40"/>
      <c r="CEF50" s="40"/>
      <c r="CEG50" s="40"/>
      <c r="CEH50" s="40"/>
      <c r="CEI50" s="40"/>
      <c r="CEJ50" s="40"/>
      <c r="CEK50" s="40"/>
      <c r="CEL50" s="40"/>
      <c r="CEM50" s="40"/>
      <c r="CEN50" s="40"/>
      <c r="CEO50" s="40"/>
      <c r="CEP50" s="40"/>
      <c r="CEQ50" s="40"/>
      <c r="CER50" s="40"/>
      <c r="CES50" s="40"/>
      <c r="CET50" s="40"/>
      <c r="CEU50" s="40"/>
      <c r="CEV50" s="40"/>
      <c r="CEW50" s="40"/>
      <c r="CEX50" s="40"/>
      <c r="CEY50" s="40"/>
      <c r="CEZ50" s="40"/>
    </row>
    <row r="51" spans="1:2184" s="8" customFormat="1" ht="9.75" customHeight="1" thickBot="1" x14ac:dyDescent="0.25">
      <c r="A51" s="57"/>
      <c r="B51" s="57"/>
      <c r="C51" s="57"/>
      <c r="D51" s="57"/>
      <c r="E51" s="94"/>
      <c r="F51" s="57"/>
      <c r="G51" s="57"/>
      <c r="H51" s="57"/>
      <c r="I51" s="57"/>
      <c r="J51" s="57"/>
      <c r="K51" s="56"/>
      <c r="L51" s="57"/>
      <c r="M51" s="58"/>
      <c r="N51" s="57"/>
      <c r="O51" s="58"/>
      <c r="P51" s="36"/>
      <c r="Q51" s="13"/>
      <c r="R51" s="13"/>
      <c r="S51" s="13"/>
      <c r="T51" s="13"/>
      <c r="U51" s="13"/>
      <c r="V51" s="13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40"/>
      <c r="CEB51" s="40"/>
      <c r="CEC51" s="40"/>
      <c r="CED51" s="40"/>
      <c r="CEE51" s="40"/>
      <c r="CEF51" s="40"/>
      <c r="CEG51" s="40"/>
      <c r="CEH51" s="40"/>
      <c r="CEI51" s="40"/>
      <c r="CEJ51" s="40"/>
      <c r="CEK51" s="40"/>
      <c r="CEL51" s="40"/>
      <c r="CEM51" s="40"/>
      <c r="CEN51" s="40"/>
      <c r="CEO51" s="40"/>
      <c r="CEP51" s="40"/>
      <c r="CEQ51" s="40"/>
      <c r="CER51" s="40"/>
      <c r="CES51" s="40"/>
      <c r="CET51" s="40"/>
      <c r="CEU51" s="40"/>
      <c r="CEV51" s="40"/>
      <c r="CEW51" s="40"/>
      <c r="CEX51" s="40"/>
      <c r="CEY51" s="40"/>
      <c r="CEZ51" s="40"/>
    </row>
    <row r="52" spans="1:2184" s="8" customFormat="1" ht="9.75" customHeight="1" x14ac:dyDescent="0.2">
      <c r="A52" s="40"/>
      <c r="B52" s="40"/>
      <c r="C52" s="40"/>
      <c r="D52" s="40"/>
      <c r="E52" s="110"/>
      <c r="F52" s="40"/>
      <c r="G52" s="40"/>
      <c r="H52" s="40"/>
      <c r="I52" s="40"/>
      <c r="J52" s="40"/>
      <c r="K52" s="39"/>
      <c r="L52" s="40"/>
      <c r="M52" s="41"/>
      <c r="N52" s="40"/>
      <c r="O52" s="41"/>
      <c r="P52" s="36"/>
      <c r="Q52" s="13"/>
      <c r="R52" s="13"/>
      <c r="S52" s="13"/>
      <c r="T52" s="13"/>
      <c r="U52" s="13"/>
      <c r="V52" s="13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40"/>
      <c r="CEB52" s="40"/>
      <c r="CEC52" s="40"/>
      <c r="CED52" s="40"/>
      <c r="CEE52" s="40"/>
      <c r="CEF52" s="40"/>
      <c r="CEG52" s="40"/>
      <c r="CEH52" s="40"/>
      <c r="CEI52" s="40"/>
      <c r="CEJ52" s="40"/>
      <c r="CEK52" s="40"/>
      <c r="CEL52" s="40"/>
      <c r="CEM52" s="40"/>
      <c r="CEN52" s="40"/>
      <c r="CEO52" s="40"/>
      <c r="CEP52" s="40"/>
      <c r="CEQ52" s="40"/>
      <c r="CER52" s="40"/>
      <c r="CES52" s="40"/>
      <c r="CET52" s="40"/>
      <c r="CEU52" s="40"/>
      <c r="CEV52" s="40"/>
      <c r="CEW52" s="40"/>
      <c r="CEX52" s="40"/>
      <c r="CEY52" s="40"/>
      <c r="CEZ52" s="40"/>
    </row>
    <row r="53" spans="1:2184" s="8" customFormat="1" ht="18.75" customHeight="1" x14ac:dyDescent="0.2">
      <c r="A53" s="187" t="s">
        <v>145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9"/>
      <c r="P53" s="36"/>
      <c r="Q53" s="13"/>
      <c r="R53" s="13"/>
      <c r="S53" s="13"/>
      <c r="T53" s="13"/>
      <c r="U53" s="13"/>
      <c r="V53" s="13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40"/>
      <c r="CEB53" s="40"/>
      <c r="CEC53" s="40"/>
      <c r="CED53" s="40"/>
      <c r="CEE53" s="40"/>
      <c r="CEF53" s="40"/>
      <c r="CEG53" s="40"/>
      <c r="CEH53" s="40"/>
      <c r="CEI53" s="40"/>
      <c r="CEJ53" s="40"/>
      <c r="CEK53" s="40"/>
      <c r="CEL53" s="40"/>
      <c r="CEM53" s="40"/>
      <c r="CEN53" s="40"/>
      <c r="CEO53" s="40"/>
      <c r="CEP53" s="40"/>
      <c r="CEQ53" s="40"/>
      <c r="CER53" s="40"/>
      <c r="CES53" s="40"/>
      <c r="CET53" s="40"/>
      <c r="CEU53" s="40"/>
      <c r="CEV53" s="40"/>
      <c r="CEW53" s="40"/>
      <c r="CEX53" s="40"/>
      <c r="CEY53" s="40"/>
      <c r="CEZ53" s="40"/>
    </row>
    <row r="54" spans="1:2184" ht="15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6"/>
    </row>
    <row r="55" spans="1:2184" customFormat="1" ht="18" x14ac:dyDescent="0.25">
      <c r="A55" s="172" t="s">
        <v>29</v>
      </c>
      <c r="B55" s="173"/>
      <c r="C55" s="173"/>
      <c r="D55" s="173"/>
      <c r="E55" s="174"/>
      <c r="F55" s="3"/>
      <c r="G55" s="95">
        <f>SUM(E56:E68)</f>
        <v>0</v>
      </c>
      <c r="H55" s="96"/>
      <c r="I55" s="175" t="s">
        <v>30</v>
      </c>
      <c r="J55" s="176"/>
      <c r="K55" s="176"/>
      <c r="L55" s="176"/>
      <c r="M55" s="177"/>
      <c r="N55" s="96"/>
      <c r="O55" s="97">
        <f>SUM(M56:M75)</f>
        <v>0</v>
      </c>
      <c r="P55" s="60" t="s">
        <v>67</v>
      </c>
      <c r="Q55" s="147" t="str">
        <f>+$M$111</f>
        <v/>
      </c>
      <c r="R55" s="148"/>
      <c r="S55" s="14"/>
      <c r="T55" s="14"/>
      <c r="U55" s="14"/>
      <c r="V55" s="14"/>
      <c r="W55" s="25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</row>
    <row r="56" spans="1:2184" customFormat="1" ht="15" x14ac:dyDescent="0.2">
      <c r="A56" s="178" t="s">
        <v>31</v>
      </c>
      <c r="B56" s="178"/>
      <c r="C56" s="178"/>
      <c r="D56" s="3"/>
      <c r="E56" s="26"/>
      <c r="F56" s="3"/>
      <c r="G56" s="3"/>
      <c r="H56" s="3"/>
      <c r="I56" s="98" t="s">
        <v>32</v>
      </c>
      <c r="J56" s="99"/>
      <c r="K56" s="99"/>
      <c r="L56" s="99"/>
      <c r="M56" s="26"/>
      <c r="N56" s="3"/>
      <c r="O56" s="3"/>
      <c r="P56" s="60"/>
      <c r="Q56" s="148"/>
      <c r="R56" s="148"/>
      <c r="S56" s="14"/>
      <c r="T56" s="14"/>
      <c r="U56" s="14"/>
      <c r="V56" s="14"/>
      <c r="W56" s="25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</row>
    <row r="57" spans="1:2184" customFormat="1" ht="15" x14ac:dyDescent="0.2">
      <c r="A57" s="171" t="s">
        <v>33</v>
      </c>
      <c r="B57" s="171"/>
      <c r="C57" s="171"/>
      <c r="D57" s="3"/>
      <c r="E57" s="26"/>
      <c r="F57" s="3"/>
      <c r="G57" s="3"/>
      <c r="H57" s="3"/>
      <c r="I57" s="98" t="s">
        <v>34</v>
      </c>
      <c r="J57" s="99"/>
      <c r="K57" s="99"/>
      <c r="L57" s="99"/>
      <c r="M57" s="26"/>
      <c r="N57" s="3"/>
      <c r="O57" s="3"/>
      <c r="P57" s="60"/>
      <c r="Q57" s="148"/>
      <c r="R57" s="148"/>
      <c r="S57" s="14"/>
      <c r="T57" s="14"/>
      <c r="U57" s="14"/>
      <c r="V57" s="14"/>
      <c r="W57" s="25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</row>
    <row r="58" spans="1:2184" customFormat="1" ht="15" x14ac:dyDescent="0.2">
      <c r="A58" s="171" t="s">
        <v>35</v>
      </c>
      <c r="B58" s="171"/>
      <c r="C58" s="171"/>
      <c r="D58" s="3"/>
      <c r="E58" s="26"/>
      <c r="F58" s="3"/>
      <c r="G58" s="3"/>
      <c r="H58" s="3"/>
      <c r="I58" s="98" t="s">
        <v>36</v>
      </c>
      <c r="J58" s="3"/>
      <c r="K58" s="3"/>
      <c r="L58" s="3"/>
      <c r="M58" s="26"/>
      <c r="N58" s="3"/>
      <c r="O58" s="3"/>
      <c r="P58" s="60"/>
      <c r="Q58" s="148"/>
      <c r="R58" s="148"/>
      <c r="S58" s="14"/>
      <c r="T58" s="14"/>
      <c r="U58" s="14"/>
      <c r="V58" s="14"/>
      <c r="W58" s="25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</row>
    <row r="59" spans="1:2184" customFormat="1" ht="15" x14ac:dyDescent="0.2">
      <c r="A59" s="171" t="s">
        <v>37</v>
      </c>
      <c r="B59" s="171"/>
      <c r="C59" s="171"/>
      <c r="D59" s="3"/>
      <c r="E59" s="26"/>
      <c r="F59" s="3"/>
      <c r="G59" s="3"/>
      <c r="H59" s="3"/>
      <c r="I59" s="98" t="s">
        <v>38</v>
      </c>
      <c r="J59" s="3"/>
      <c r="K59" s="3"/>
      <c r="L59" s="3"/>
      <c r="M59" s="26"/>
      <c r="N59" s="3"/>
      <c r="O59" s="3"/>
      <c r="P59" s="60"/>
      <c r="Q59" s="60"/>
      <c r="R59" s="60"/>
      <c r="S59" s="14"/>
      <c r="T59" s="14"/>
      <c r="U59" s="14"/>
      <c r="V59" s="14"/>
      <c r="W59" s="25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</row>
    <row r="60" spans="1:2184" customFormat="1" ht="15" x14ac:dyDescent="0.2">
      <c r="A60" s="171" t="s">
        <v>39</v>
      </c>
      <c r="B60" s="171"/>
      <c r="C60" s="171"/>
      <c r="D60" s="3"/>
      <c r="E60" s="26"/>
      <c r="F60" s="3"/>
      <c r="G60" s="3"/>
      <c r="H60" s="3"/>
      <c r="I60" s="98" t="s">
        <v>40</v>
      </c>
      <c r="J60" s="3"/>
      <c r="K60" s="3"/>
      <c r="L60" s="3"/>
      <c r="M60" s="26"/>
      <c r="N60" s="3"/>
      <c r="O60" s="3"/>
      <c r="P60" s="60"/>
      <c r="Q60" s="60"/>
      <c r="R60" s="60"/>
      <c r="S60" s="14"/>
      <c r="T60" s="14"/>
      <c r="U60" s="14"/>
      <c r="V60" s="14"/>
      <c r="W60" s="25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</row>
    <row r="61" spans="1:2184" customFormat="1" ht="15" x14ac:dyDescent="0.2">
      <c r="A61" s="171" t="s">
        <v>41</v>
      </c>
      <c r="B61" s="171"/>
      <c r="C61" s="171"/>
      <c r="D61" s="3"/>
      <c r="E61" s="120" t="s">
        <v>161</v>
      </c>
      <c r="F61" s="3"/>
      <c r="G61" s="3"/>
      <c r="H61" s="3"/>
      <c r="I61" s="98" t="s">
        <v>42</v>
      </c>
      <c r="J61" s="3"/>
      <c r="K61" s="3"/>
      <c r="L61" s="3"/>
      <c r="M61" s="26"/>
      <c r="N61" s="3"/>
      <c r="O61" s="3"/>
      <c r="P61" s="60"/>
      <c r="Q61" s="60"/>
      <c r="R61" s="60"/>
      <c r="S61" s="14"/>
      <c r="T61" s="14"/>
      <c r="U61" s="14"/>
      <c r="V61" s="14"/>
      <c r="W61" s="25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</row>
    <row r="62" spans="1:2184" customFormat="1" ht="15" x14ac:dyDescent="0.2">
      <c r="A62" s="171" t="s">
        <v>43</v>
      </c>
      <c r="B62" s="171"/>
      <c r="C62" s="171"/>
      <c r="D62" s="3"/>
      <c r="E62" s="120" t="s">
        <v>161</v>
      </c>
      <c r="F62" s="3"/>
      <c r="G62" s="3"/>
      <c r="H62" s="3"/>
      <c r="I62" s="98" t="s">
        <v>44</v>
      </c>
      <c r="J62" s="3"/>
      <c r="K62" s="3"/>
      <c r="L62" s="3"/>
      <c r="M62" s="26"/>
      <c r="N62" s="3"/>
      <c r="O62" s="3"/>
      <c r="P62" s="60"/>
      <c r="Q62" s="60"/>
      <c r="R62" s="60"/>
      <c r="S62" s="14"/>
      <c r="T62" s="14"/>
      <c r="U62" s="14"/>
      <c r="V62" s="14"/>
      <c r="W62" s="25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</row>
    <row r="63" spans="1:2184" customFormat="1" ht="15" x14ac:dyDescent="0.2">
      <c r="A63" s="190" t="s">
        <v>48</v>
      </c>
      <c r="B63" s="190"/>
      <c r="C63" s="190"/>
      <c r="D63" s="3"/>
      <c r="E63" s="26"/>
      <c r="F63" s="3"/>
      <c r="G63" s="3"/>
      <c r="H63" s="3"/>
      <c r="I63" s="98" t="s">
        <v>45</v>
      </c>
      <c r="J63" s="3"/>
      <c r="K63" s="3"/>
      <c r="L63" s="3"/>
      <c r="M63" s="26"/>
      <c r="N63" s="3"/>
      <c r="O63" s="3"/>
      <c r="P63" s="60"/>
      <c r="Q63" s="60"/>
      <c r="R63" s="60"/>
      <c r="S63" s="14"/>
      <c r="T63" s="14"/>
      <c r="U63" s="14"/>
      <c r="V63" s="14"/>
      <c r="W63" s="25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</row>
    <row r="64" spans="1:2184" customFormat="1" ht="15" x14ac:dyDescent="0.2">
      <c r="A64" s="191"/>
      <c r="B64" s="191"/>
      <c r="C64" s="191"/>
      <c r="D64" s="3"/>
      <c r="E64" s="26"/>
      <c r="F64" s="3"/>
      <c r="G64" s="3"/>
      <c r="H64" s="3"/>
      <c r="I64" s="98" t="s">
        <v>46</v>
      </c>
      <c r="J64" s="3"/>
      <c r="K64" s="3"/>
      <c r="L64" s="3"/>
      <c r="M64" s="26"/>
      <c r="N64" s="3"/>
      <c r="O64" s="3"/>
      <c r="P64" s="60"/>
      <c r="Q64" s="60"/>
      <c r="R64" s="60"/>
      <c r="S64" s="14"/>
      <c r="T64" s="14"/>
      <c r="U64" s="14"/>
      <c r="V64" s="14"/>
      <c r="W64" s="25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</row>
    <row r="65" spans="1:23 2159:2184" customFormat="1" ht="15" hidden="1" x14ac:dyDescent="0.2">
      <c r="A65" s="191"/>
      <c r="B65" s="191"/>
      <c r="C65" s="191"/>
      <c r="D65" s="3"/>
      <c r="E65" s="26"/>
      <c r="F65" s="3"/>
      <c r="G65" s="3"/>
      <c r="H65" s="3"/>
      <c r="I65" s="195"/>
      <c r="J65" s="195"/>
      <c r="K65" s="195"/>
      <c r="L65" s="100"/>
      <c r="M65" s="26"/>
      <c r="N65" s="3"/>
      <c r="O65" s="3"/>
      <c r="P65" s="60"/>
      <c r="Q65" s="60"/>
      <c r="R65" s="60"/>
      <c r="S65" s="14"/>
      <c r="T65" s="14"/>
      <c r="U65" s="14"/>
      <c r="V65" s="14"/>
      <c r="W65" s="25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</row>
    <row r="66" spans="1:23 2159:2184" customFormat="1" ht="15" hidden="1" x14ac:dyDescent="0.2">
      <c r="A66" s="191"/>
      <c r="B66" s="191"/>
      <c r="C66" s="191"/>
      <c r="D66" s="3"/>
      <c r="E66" s="26"/>
      <c r="F66" s="3"/>
      <c r="G66" s="3"/>
      <c r="H66" s="3"/>
      <c r="I66" s="195"/>
      <c r="J66" s="195"/>
      <c r="K66" s="195"/>
      <c r="L66" s="100"/>
      <c r="M66" s="26"/>
      <c r="N66" s="3"/>
      <c r="O66" s="3"/>
      <c r="P66" s="60"/>
      <c r="Q66" s="60"/>
      <c r="R66" s="60"/>
      <c r="S66" s="14"/>
      <c r="T66" s="14"/>
      <c r="U66" s="14"/>
      <c r="V66" s="14"/>
      <c r="W66" s="25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</row>
    <row r="67" spans="1:23 2159:2184" customFormat="1" ht="15" hidden="1" x14ac:dyDescent="0.2">
      <c r="A67" s="191"/>
      <c r="B67" s="191"/>
      <c r="C67" s="191"/>
      <c r="D67" s="3"/>
      <c r="E67" s="26"/>
      <c r="F67" s="3"/>
      <c r="G67" s="3"/>
      <c r="H67" s="3"/>
      <c r="I67" s="195"/>
      <c r="J67" s="195"/>
      <c r="K67" s="195"/>
      <c r="L67" s="100"/>
      <c r="M67" s="26"/>
      <c r="N67" s="3"/>
      <c r="O67" s="3"/>
      <c r="P67" s="60"/>
      <c r="Q67" s="60"/>
      <c r="R67" s="60"/>
      <c r="S67" s="14"/>
      <c r="T67" s="14"/>
      <c r="U67" s="14"/>
      <c r="V67" s="14"/>
      <c r="W67" s="25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</row>
    <row r="68" spans="1:23 2159:2184" customFormat="1" ht="15" x14ac:dyDescent="0.2">
      <c r="A68" s="191"/>
      <c r="B68" s="191"/>
      <c r="C68" s="191"/>
      <c r="D68" s="3"/>
      <c r="E68" s="26"/>
      <c r="F68" s="3"/>
      <c r="G68" s="3"/>
      <c r="H68" s="3"/>
      <c r="I68" s="192"/>
      <c r="J68" s="192"/>
      <c r="K68" s="192"/>
      <c r="L68" s="100"/>
      <c r="M68" s="26"/>
      <c r="N68" s="3"/>
      <c r="O68" s="3"/>
      <c r="P68" s="60"/>
      <c r="Q68" s="60"/>
      <c r="R68" s="60"/>
      <c r="S68" s="14"/>
      <c r="T68" s="14"/>
      <c r="U68" s="14"/>
      <c r="V68" s="14"/>
      <c r="W68" s="25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</row>
    <row r="69" spans="1:23 2159:2184" customFormat="1" ht="15" x14ac:dyDescent="0.2">
      <c r="A69" s="3"/>
      <c r="B69" s="3"/>
      <c r="C69" s="3"/>
      <c r="D69" s="3"/>
      <c r="E69" s="3"/>
      <c r="F69" s="3"/>
      <c r="G69" s="3"/>
      <c r="H69" s="3"/>
      <c r="I69" s="192"/>
      <c r="J69" s="192"/>
      <c r="K69" s="192"/>
      <c r="L69" s="100"/>
      <c r="M69" s="26"/>
      <c r="N69" s="3"/>
      <c r="O69" s="3"/>
      <c r="P69" s="60"/>
      <c r="Q69" s="60"/>
      <c r="R69" s="60"/>
      <c r="S69" s="14"/>
      <c r="T69" s="14"/>
      <c r="U69" s="14"/>
      <c r="V69" s="14"/>
      <c r="W69" s="25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</row>
    <row r="70" spans="1:23 2159:2184" customFormat="1" ht="15" x14ac:dyDescent="0.2">
      <c r="A70" s="3"/>
      <c r="B70" s="3"/>
      <c r="C70" s="3"/>
      <c r="D70" s="3"/>
      <c r="E70" s="3"/>
      <c r="F70" s="3"/>
      <c r="G70" s="3"/>
      <c r="H70" s="3"/>
      <c r="I70" s="192"/>
      <c r="J70" s="192"/>
      <c r="K70" s="192"/>
      <c r="L70" s="100"/>
      <c r="M70" s="26"/>
      <c r="N70" s="3"/>
      <c r="O70" s="3"/>
      <c r="P70" s="60"/>
      <c r="Q70" s="60"/>
      <c r="R70" s="60"/>
      <c r="S70" s="14"/>
      <c r="T70" s="14"/>
      <c r="U70" s="14"/>
      <c r="V70" s="14"/>
      <c r="W70" s="25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</row>
    <row r="71" spans="1:23 2159:2184" customFormat="1" ht="18" x14ac:dyDescent="0.25">
      <c r="A71" s="172" t="s">
        <v>47</v>
      </c>
      <c r="B71" s="193"/>
      <c r="C71" s="193"/>
      <c r="D71" s="193"/>
      <c r="E71" s="194"/>
      <c r="F71" s="3"/>
      <c r="G71" s="95">
        <f>SUM(E72:E79)</f>
        <v>0</v>
      </c>
      <c r="H71" s="3"/>
      <c r="I71" s="192"/>
      <c r="J71" s="192"/>
      <c r="K71" s="192"/>
      <c r="L71" s="100"/>
      <c r="M71" s="26"/>
      <c r="N71" s="3"/>
      <c r="O71" s="3"/>
      <c r="P71" s="60"/>
      <c r="Q71" s="60"/>
      <c r="R71" s="60"/>
      <c r="S71" s="14"/>
      <c r="T71" s="14"/>
      <c r="U71" s="14"/>
      <c r="V71" s="14"/>
      <c r="W71" s="25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</row>
    <row r="72" spans="1:23 2159:2184" customFormat="1" ht="15" x14ac:dyDescent="0.2">
      <c r="A72" s="101" t="s">
        <v>53</v>
      </c>
      <c r="B72" s="16"/>
      <c r="C72" s="102" t="s">
        <v>162</v>
      </c>
      <c r="D72" s="3"/>
      <c r="E72" s="103">
        <f>ROUND(B72*1.52,2)</f>
        <v>0</v>
      </c>
      <c r="F72" s="3"/>
      <c r="G72" s="3"/>
      <c r="H72" s="196" t="s">
        <v>56</v>
      </c>
      <c r="I72" s="196"/>
      <c r="J72" s="196"/>
      <c r="K72" s="98" t="s">
        <v>55</v>
      </c>
      <c r="L72" s="3"/>
      <c r="M72" s="23"/>
      <c r="N72" s="3"/>
      <c r="O72" s="60"/>
      <c r="P72" s="60"/>
      <c r="Q72" s="60"/>
      <c r="R72" s="60"/>
      <c r="S72" s="14"/>
      <c r="T72" s="14"/>
      <c r="U72" s="14"/>
      <c r="V72" s="14"/>
      <c r="W72" s="25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</row>
    <row r="73" spans="1:23 2159:2184" customFormat="1" ht="15" x14ac:dyDescent="0.2">
      <c r="A73" s="196" t="s">
        <v>54</v>
      </c>
      <c r="B73" s="196"/>
      <c r="C73" s="196"/>
      <c r="D73" s="3"/>
      <c r="E73" s="26"/>
      <c r="F73" s="3"/>
      <c r="G73" s="3"/>
      <c r="H73" s="196" t="s">
        <v>57</v>
      </c>
      <c r="I73" s="196"/>
      <c r="J73" s="196"/>
      <c r="K73" s="98" t="s">
        <v>55</v>
      </c>
      <c r="L73" s="3"/>
      <c r="M73" s="24"/>
      <c r="N73" s="3"/>
      <c r="O73" s="60"/>
      <c r="P73" s="60"/>
      <c r="Q73" s="60"/>
      <c r="R73" s="60"/>
      <c r="S73" s="14"/>
      <c r="T73" s="14"/>
      <c r="U73" s="14"/>
      <c r="V73" s="14"/>
      <c r="W73" s="25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</row>
    <row r="74" spans="1:23 2159:2184" customFormat="1" ht="15.75" x14ac:dyDescent="0.25">
      <c r="A74" s="203"/>
      <c r="B74" s="203"/>
      <c r="C74" s="203"/>
      <c r="D74" s="3"/>
      <c r="E74" s="26" t="s">
        <v>26</v>
      </c>
      <c r="F74" s="3"/>
      <c r="G74" s="3"/>
      <c r="H74" s="98"/>
      <c r="I74" s="98"/>
      <c r="J74" s="21"/>
      <c r="K74" s="104" t="s">
        <v>157</v>
      </c>
      <c r="L74" s="3"/>
      <c r="M74" s="17">
        <f>SUM(J74*5)</f>
        <v>0</v>
      </c>
      <c r="N74" s="3"/>
      <c r="O74" s="105" t="str">
        <f>+$M$111</f>
        <v/>
      </c>
      <c r="P74" s="60"/>
      <c r="Q74" s="60"/>
      <c r="R74" s="60"/>
      <c r="S74" s="14"/>
      <c r="T74" s="14"/>
      <c r="U74" s="14"/>
      <c r="V74" s="14"/>
      <c r="W74" s="25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</row>
    <row r="75" spans="1:23 2159:2184" customFormat="1" ht="15" x14ac:dyDescent="0.2">
      <c r="A75" s="191"/>
      <c r="B75" s="191"/>
      <c r="C75" s="191"/>
      <c r="D75" s="3"/>
      <c r="E75" s="26" t="s">
        <v>26</v>
      </c>
      <c r="F75" s="3"/>
      <c r="G75" s="3"/>
      <c r="H75" s="3"/>
      <c r="I75" s="3"/>
      <c r="J75" s="3"/>
      <c r="K75" s="3"/>
      <c r="L75" s="3"/>
      <c r="M75" s="22"/>
      <c r="N75" s="3"/>
      <c r="O75" s="60"/>
      <c r="P75" s="60"/>
      <c r="Q75" s="60"/>
      <c r="R75" s="60"/>
      <c r="S75" s="14"/>
      <c r="T75" s="14"/>
      <c r="U75" s="14"/>
      <c r="V75" s="14"/>
      <c r="W75" s="25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</row>
    <row r="76" spans="1:23 2159:2184" customFormat="1" ht="15" x14ac:dyDescent="0.2">
      <c r="A76" s="191"/>
      <c r="B76" s="191"/>
      <c r="C76" s="191"/>
      <c r="D76" s="3"/>
      <c r="E76" s="26" t="s">
        <v>26</v>
      </c>
      <c r="F76" s="3"/>
      <c r="G76" s="3"/>
      <c r="H76" s="3"/>
      <c r="I76" s="3"/>
      <c r="J76" s="3"/>
      <c r="K76" s="202" t="str">
        <f>CONCATENATE("Total Manager Fee is $",SUM(M72:M75))</f>
        <v>Total Manager Fee is $0</v>
      </c>
      <c r="L76" s="202"/>
      <c r="M76" s="202"/>
      <c r="N76" s="3"/>
      <c r="O76" s="3"/>
      <c r="P76" s="60"/>
      <c r="Q76" s="60"/>
      <c r="R76" s="60"/>
      <c r="S76" s="14"/>
      <c r="T76" s="14"/>
      <c r="U76" s="14"/>
      <c r="V76" s="14"/>
      <c r="W76" s="25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</row>
    <row r="77" spans="1:23 2159:2184" customFormat="1" ht="15" x14ac:dyDescent="0.2">
      <c r="A77" s="191"/>
      <c r="B77" s="191"/>
      <c r="C77" s="191"/>
      <c r="D77" s="3"/>
      <c r="E77" s="26" t="s">
        <v>26</v>
      </c>
      <c r="F77" s="3"/>
      <c r="G77" s="3"/>
      <c r="H77" s="3"/>
      <c r="I77" s="3"/>
      <c r="J77" s="3"/>
      <c r="K77" s="18"/>
      <c r="L77" s="3"/>
      <c r="M77" s="3"/>
      <c r="N77" s="3"/>
      <c r="O77" s="3"/>
      <c r="P77" s="60"/>
      <c r="Q77" s="60"/>
      <c r="R77" s="60"/>
      <c r="S77" s="14"/>
      <c r="T77" s="14"/>
      <c r="U77" s="14"/>
      <c r="V77" s="14"/>
      <c r="W77" s="25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</row>
    <row r="78" spans="1:23 2159:2184" customFormat="1" ht="15" x14ac:dyDescent="0.2">
      <c r="A78" s="191"/>
      <c r="B78" s="191"/>
      <c r="C78" s="191"/>
      <c r="D78" s="3"/>
      <c r="E78" s="26" t="s">
        <v>26</v>
      </c>
      <c r="F78" s="3"/>
      <c r="G78" s="3"/>
      <c r="H78" s="3"/>
      <c r="I78" s="201" t="s">
        <v>64</v>
      </c>
      <c r="J78" s="201"/>
      <c r="K78" s="201"/>
      <c r="L78" s="201"/>
      <c r="M78" s="201"/>
      <c r="N78" s="3"/>
      <c r="O78" s="3"/>
      <c r="P78" s="60"/>
      <c r="Q78" s="60"/>
      <c r="R78" s="60"/>
      <c r="S78" s="14"/>
      <c r="T78" s="14"/>
      <c r="U78" s="14"/>
      <c r="V78" s="14"/>
      <c r="W78" s="25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</row>
    <row r="79" spans="1:23 2159:2184" customFormat="1" ht="15" x14ac:dyDescent="0.2">
      <c r="A79" s="191"/>
      <c r="B79" s="191"/>
      <c r="C79" s="191"/>
      <c r="D79" s="3"/>
      <c r="E79" s="26" t="s">
        <v>26</v>
      </c>
      <c r="F79" s="3"/>
      <c r="G79" s="3"/>
      <c r="H79" s="3"/>
      <c r="I79" s="201" t="s">
        <v>65</v>
      </c>
      <c r="J79" s="201"/>
      <c r="K79" s="201"/>
      <c r="L79" s="201"/>
      <c r="M79" s="201"/>
      <c r="N79" s="3"/>
      <c r="O79" s="3"/>
      <c r="P79" s="60"/>
      <c r="Q79" s="60"/>
      <c r="R79" s="60"/>
      <c r="S79" s="14"/>
      <c r="T79" s="14"/>
      <c r="U79" s="14"/>
      <c r="V79" s="14"/>
      <c r="W79" s="25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</row>
    <row r="80" spans="1:23 2159:2184" ht="15" customHeight="1" thickBo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6"/>
    </row>
    <row r="81" spans="1:2184" s="72" customFormat="1" ht="20.100000000000001" customHeight="1" thickBot="1" x14ac:dyDescent="0.25">
      <c r="A81" s="198" t="s">
        <v>144</v>
      </c>
      <c r="B81" s="199"/>
      <c r="C81" s="199"/>
      <c r="D81" s="199"/>
      <c r="E81" s="199"/>
      <c r="F81" s="199"/>
      <c r="G81" s="199"/>
      <c r="H81" s="199"/>
      <c r="I81" s="199"/>
      <c r="J81" s="199"/>
      <c r="K81" s="200"/>
      <c r="L81" s="106"/>
      <c r="M81" s="106"/>
      <c r="N81" s="107"/>
      <c r="O81" s="68"/>
      <c r="P81" s="68"/>
      <c r="Q81" s="69"/>
      <c r="R81" s="69"/>
      <c r="S81" s="69"/>
      <c r="T81" s="69"/>
      <c r="U81" s="70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  <c r="IT81" s="71"/>
      <c r="IU81" s="71"/>
      <c r="IV81" s="71"/>
      <c r="IW81" s="71"/>
      <c r="IX81" s="71"/>
      <c r="IY81" s="71"/>
      <c r="IZ81" s="71"/>
      <c r="JA81" s="71"/>
      <c r="JB81" s="71"/>
      <c r="JC81" s="71"/>
      <c r="JD81" s="71"/>
      <c r="JE81" s="71"/>
      <c r="JF81" s="71"/>
      <c r="JG81" s="71"/>
      <c r="JH81" s="71"/>
      <c r="JI81" s="71"/>
      <c r="JJ81" s="71"/>
      <c r="JK81" s="71"/>
      <c r="JL81" s="71"/>
      <c r="JM81" s="71"/>
      <c r="JN81" s="71"/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/>
      <c r="KP81" s="71"/>
      <c r="KQ81" s="71"/>
      <c r="KR81" s="71"/>
      <c r="KS81" s="71"/>
      <c r="KT81" s="71"/>
      <c r="KU81" s="71"/>
      <c r="KV81" s="71"/>
      <c r="KW81" s="71"/>
      <c r="KX81" s="71"/>
      <c r="KY81" s="71"/>
      <c r="KZ81" s="71"/>
      <c r="LA81" s="71"/>
      <c r="LB81" s="71"/>
      <c r="LC81" s="71"/>
      <c r="LD81" s="71"/>
      <c r="LE81" s="71"/>
      <c r="LF81" s="71"/>
      <c r="LG81" s="71"/>
      <c r="LH81" s="71"/>
      <c r="LI81" s="71"/>
      <c r="LJ81" s="71"/>
      <c r="LK81" s="71"/>
      <c r="LL81" s="71"/>
      <c r="LM81" s="71"/>
      <c r="LN81" s="71"/>
      <c r="LO81" s="71"/>
      <c r="LP81" s="71"/>
      <c r="LQ81" s="71"/>
      <c r="LR81" s="71"/>
      <c r="LS81" s="71"/>
      <c r="LT81" s="71"/>
      <c r="LU81" s="71"/>
      <c r="LV81" s="71"/>
      <c r="LW81" s="71"/>
      <c r="LX81" s="71"/>
      <c r="LY81" s="71"/>
      <c r="LZ81" s="71"/>
      <c r="MA81" s="71"/>
      <c r="MB81" s="71"/>
      <c r="MC81" s="71"/>
      <c r="MD81" s="71"/>
      <c r="ME81" s="71"/>
      <c r="MF81" s="71"/>
      <c r="MG81" s="71"/>
      <c r="MH81" s="71"/>
      <c r="MI81" s="71"/>
      <c r="MJ81" s="71"/>
      <c r="MK81" s="71"/>
      <c r="ML81" s="71"/>
      <c r="MM81" s="71"/>
      <c r="MN81" s="71"/>
      <c r="MO81" s="71"/>
      <c r="MP81" s="71"/>
      <c r="MQ81" s="71"/>
      <c r="MR81" s="71"/>
      <c r="MS81" s="71"/>
      <c r="MT81" s="71"/>
      <c r="MU81" s="71"/>
      <c r="MV81" s="71"/>
      <c r="MW81" s="71"/>
      <c r="MX81" s="71"/>
      <c r="MY81" s="71"/>
      <c r="MZ81" s="71"/>
      <c r="NA81" s="71"/>
      <c r="NB81" s="71"/>
      <c r="NC81" s="71"/>
      <c r="ND81" s="71"/>
      <c r="NE81" s="71"/>
      <c r="NF81" s="71"/>
      <c r="NG81" s="71"/>
      <c r="NH81" s="71"/>
      <c r="NI81" s="71"/>
      <c r="NJ81" s="71"/>
      <c r="NK81" s="71"/>
      <c r="NL81" s="71"/>
      <c r="NM81" s="71"/>
      <c r="NN81" s="71"/>
      <c r="NO81" s="71"/>
      <c r="NP81" s="71"/>
      <c r="NQ81" s="71"/>
      <c r="NR81" s="71"/>
      <c r="NS81" s="71"/>
      <c r="NT81" s="71"/>
      <c r="NU81" s="71"/>
      <c r="NV81" s="71"/>
      <c r="NW81" s="71"/>
      <c r="NX81" s="71"/>
      <c r="NY81" s="71"/>
      <c r="NZ81" s="71"/>
      <c r="OA81" s="71"/>
      <c r="OB81" s="71"/>
      <c r="OC81" s="71"/>
      <c r="OD81" s="71"/>
      <c r="OE81" s="71"/>
      <c r="OF81" s="71"/>
      <c r="OG81" s="71"/>
      <c r="OH81" s="71"/>
      <c r="OI81" s="71"/>
      <c r="OJ81" s="71"/>
      <c r="OK81" s="71"/>
      <c r="OL81" s="71"/>
      <c r="OM81" s="71"/>
      <c r="ON81" s="71"/>
      <c r="OO81" s="71"/>
      <c r="OP81" s="71"/>
      <c r="OQ81" s="71"/>
      <c r="OR81" s="71"/>
      <c r="OS81" s="71"/>
      <c r="OT81" s="71"/>
      <c r="OU81" s="71"/>
      <c r="OV81" s="71"/>
      <c r="OW81" s="71"/>
      <c r="OX81" s="71"/>
      <c r="OY81" s="71"/>
      <c r="OZ81" s="71"/>
      <c r="PA81" s="71"/>
      <c r="PB81" s="71"/>
      <c r="PC81" s="71"/>
      <c r="PD81" s="71"/>
      <c r="PE81" s="71"/>
      <c r="PF81" s="71"/>
      <c r="PG81" s="71"/>
      <c r="PH81" s="71"/>
      <c r="PI81" s="71"/>
      <c r="PJ81" s="71"/>
      <c r="PK81" s="71"/>
      <c r="PL81" s="71"/>
      <c r="PM81" s="71"/>
      <c r="PN81" s="71"/>
      <c r="PO81" s="71"/>
      <c r="PP81" s="71"/>
      <c r="PQ81" s="71"/>
      <c r="PR81" s="71"/>
      <c r="PS81" s="71"/>
      <c r="PT81" s="71"/>
      <c r="PU81" s="71"/>
      <c r="PV81" s="71"/>
      <c r="PW81" s="71"/>
      <c r="PX81" s="71"/>
      <c r="PY81" s="71"/>
      <c r="PZ81" s="71"/>
      <c r="QA81" s="71"/>
      <c r="QB81" s="71"/>
      <c r="QC81" s="71"/>
      <c r="QD81" s="71"/>
      <c r="QE81" s="71"/>
      <c r="QF81" s="71"/>
      <c r="QG81" s="71"/>
      <c r="QH81" s="71"/>
      <c r="QI81" s="71"/>
      <c r="QJ81" s="71"/>
      <c r="QK81" s="71"/>
      <c r="QL81" s="71"/>
      <c r="QM81" s="71"/>
      <c r="QN81" s="71"/>
      <c r="QO81" s="71"/>
      <c r="QP81" s="71"/>
      <c r="QQ81" s="71"/>
      <c r="QR81" s="71"/>
      <c r="QS81" s="71"/>
      <c r="QT81" s="71"/>
      <c r="QU81" s="71"/>
      <c r="QV81" s="71"/>
      <c r="QW81" s="71"/>
      <c r="QX81" s="71"/>
      <c r="QY81" s="71"/>
      <c r="QZ81" s="71"/>
      <c r="RA81" s="71"/>
      <c r="RB81" s="71"/>
      <c r="RC81" s="71"/>
      <c r="RD81" s="71"/>
      <c r="RE81" s="71"/>
      <c r="RF81" s="71"/>
      <c r="RG81" s="71"/>
      <c r="RH81" s="71"/>
      <c r="RI81" s="71"/>
      <c r="RJ81" s="71"/>
      <c r="RK81" s="71"/>
      <c r="RL81" s="71"/>
      <c r="RM81" s="71"/>
      <c r="RN81" s="71"/>
      <c r="RO81" s="71"/>
      <c r="RP81" s="71"/>
      <c r="RQ81" s="71"/>
      <c r="RR81" s="71"/>
      <c r="RS81" s="71"/>
      <c r="RT81" s="71"/>
      <c r="RU81" s="71"/>
      <c r="RV81" s="71"/>
      <c r="RW81" s="71"/>
      <c r="RX81" s="71"/>
      <c r="RY81" s="71"/>
      <c r="RZ81" s="71"/>
      <c r="SA81" s="71"/>
      <c r="SB81" s="71"/>
      <c r="SC81" s="71"/>
      <c r="SD81" s="71"/>
      <c r="SE81" s="71"/>
      <c r="SF81" s="71"/>
      <c r="SG81" s="71"/>
      <c r="SH81" s="71"/>
      <c r="SI81" s="71"/>
      <c r="SJ81" s="71"/>
      <c r="SK81" s="71"/>
      <c r="SL81" s="71"/>
      <c r="SM81" s="71"/>
      <c r="SN81" s="71"/>
      <c r="SO81" s="71"/>
      <c r="SP81" s="71"/>
      <c r="SQ81" s="71"/>
      <c r="SR81" s="71"/>
      <c r="SS81" s="71"/>
      <c r="ST81" s="71"/>
      <c r="SU81" s="71"/>
      <c r="SV81" s="71"/>
      <c r="SW81" s="71"/>
      <c r="SX81" s="71"/>
      <c r="SY81" s="71"/>
      <c r="SZ81" s="71"/>
      <c r="TA81" s="71"/>
      <c r="TB81" s="71"/>
      <c r="TC81" s="71"/>
      <c r="TD81" s="71"/>
      <c r="TE81" s="71"/>
      <c r="TF81" s="71"/>
      <c r="TG81" s="71"/>
      <c r="TH81" s="71"/>
      <c r="TI81" s="71"/>
      <c r="TJ81" s="71"/>
      <c r="TK81" s="71"/>
      <c r="TL81" s="71"/>
      <c r="TM81" s="71"/>
      <c r="TN81" s="71"/>
      <c r="TO81" s="71"/>
      <c r="TP81" s="71"/>
      <c r="TQ81" s="71"/>
      <c r="TR81" s="71"/>
      <c r="TS81" s="71"/>
      <c r="TT81" s="71"/>
      <c r="TU81" s="71"/>
      <c r="TV81" s="71"/>
      <c r="TW81" s="71"/>
      <c r="TX81" s="71"/>
      <c r="TY81" s="71"/>
      <c r="TZ81" s="71"/>
      <c r="UA81" s="71"/>
      <c r="UB81" s="71"/>
      <c r="UC81" s="71"/>
      <c r="UD81" s="71"/>
      <c r="UE81" s="71"/>
      <c r="UF81" s="71"/>
      <c r="UG81" s="71"/>
      <c r="UH81" s="71"/>
      <c r="UI81" s="71"/>
      <c r="UJ81" s="71"/>
      <c r="UK81" s="71"/>
      <c r="UL81" s="71"/>
      <c r="UM81" s="71"/>
      <c r="UN81" s="71"/>
      <c r="UO81" s="71"/>
      <c r="UP81" s="71"/>
      <c r="UQ81" s="71"/>
      <c r="UR81" s="71"/>
      <c r="US81" s="71"/>
      <c r="UT81" s="71"/>
      <c r="UU81" s="71"/>
      <c r="UV81" s="71"/>
      <c r="UW81" s="71"/>
      <c r="UX81" s="71"/>
      <c r="UY81" s="71"/>
      <c r="UZ81" s="71"/>
      <c r="VA81" s="71"/>
      <c r="VB81" s="71"/>
      <c r="VC81" s="71"/>
      <c r="VD81" s="71"/>
      <c r="VE81" s="71"/>
      <c r="VF81" s="71"/>
      <c r="VG81" s="71"/>
      <c r="VH81" s="71"/>
      <c r="VI81" s="71"/>
      <c r="VJ81" s="71"/>
      <c r="VK81" s="71"/>
      <c r="VL81" s="71"/>
      <c r="VM81" s="71"/>
      <c r="VN81" s="71"/>
      <c r="VO81" s="71"/>
      <c r="VP81" s="71"/>
      <c r="VQ81" s="71"/>
      <c r="VR81" s="71"/>
      <c r="VS81" s="71"/>
      <c r="VT81" s="71"/>
      <c r="VU81" s="71"/>
      <c r="VV81" s="71"/>
      <c r="VW81" s="71"/>
      <c r="VX81" s="71"/>
      <c r="VY81" s="71"/>
      <c r="VZ81" s="71"/>
      <c r="WA81" s="71"/>
      <c r="WB81" s="71"/>
      <c r="WC81" s="71"/>
      <c r="WD81" s="71"/>
      <c r="WE81" s="71"/>
      <c r="WF81" s="71"/>
      <c r="WG81" s="71"/>
      <c r="WH81" s="71"/>
      <c r="WI81" s="71"/>
      <c r="WJ81" s="71"/>
      <c r="WK81" s="71"/>
      <c r="WL81" s="71"/>
      <c r="WM81" s="71"/>
      <c r="WN81" s="71"/>
      <c r="WO81" s="71"/>
      <c r="WP81" s="71"/>
      <c r="WQ81" s="71"/>
      <c r="WR81" s="71"/>
      <c r="WS81" s="71"/>
      <c r="WT81" s="71"/>
      <c r="WU81" s="71"/>
      <c r="WV81" s="71"/>
      <c r="WW81" s="71"/>
      <c r="WX81" s="71"/>
      <c r="WY81" s="71"/>
      <c r="WZ81" s="71"/>
      <c r="XA81" s="71"/>
      <c r="XB81" s="71"/>
      <c r="XC81" s="71"/>
      <c r="XD81" s="71"/>
      <c r="XE81" s="71"/>
      <c r="XF81" s="71"/>
      <c r="XG81" s="71"/>
      <c r="XH81" s="71"/>
      <c r="XI81" s="71"/>
      <c r="XJ81" s="71"/>
      <c r="XK81" s="71"/>
      <c r="XL81" s="71"/>
      <c r="XM81" s="71"/>
      <c r="XN81" s="71"/>
      <c r="XO81" s="71"/>
      <c r="XP81" s="71"/>
      <c r="XQ81" s="71"/>
      <c r="XR81" s="71"/>
      <c r="XS81" s="71"/>
      <c r="XT81" s="71"/>
      <c r="XU81" s="71"/>
      <c r="XV81" s="71"/>
      <c r="XW81" s="71"/>
      <c r="XX81" s="71"/>
      <c r="XY81" s="71"/>
      <c r="XZ81" s="71"/>
      <c r="YA81" s="71"/>
      <c r="YB81" s="71"/>
      <c r="YC81" s="71"/>
      <c r="YD81" s="71"/>
      <c r="YE81" s="71"/>
      <c r="YF81" s="71"/>
      <c r="YG81" s="71"/>
      <c r="YH81" s="71"/>
      <c r="YI81" s="71"/>
      <c r="YJ81" s="71"/>
      <c r="YK81" s="71"/>
      <c r="YL81" s="71"/>
      <c r="YM81" s="71"/>
      <c r="YN81" s="71"/>
      <c r="YO81" s="71"/>
      <c r="YP81" s="71"/>
      <c r="YQ81" s="71"/>
      <c r="YR81" s="71"/>
      <c r="YS81" s="71"/>
      <c r="YT81" s="71"/>
      <c r="YU81" s="71"/>
      <c r="YV81" s="71"/>
      <c r="YW81" s="71"/>
      <c r="YX81" s="71"/>
      <c r="YY81" s="71"/>
      <c r="YZ81" s="71"/>
      <c r="ZA81" s="71"/>
      <c r="ZB81" s="71"/>
      <c r="ZC81" s="71"/>
      <c r="ZD81" s="71"/>
      <c r="ZE81" s="71"/>
      <c r="ZF81" s="71"/>
      <c r="ZG81" s="71"/>
      <c r="ZH81" s="71"/>
      <c r="ZI81" s="71"/>
      <c r="ZJ81" s="71"/>
      <c r="ZK81" s="71"/>
      <c r="ZL81" s="71"/>
      <c r="ZM81" s="71"/>
      <c r="ZN81" s="71"/>
      <c r="ZO81" s="71"/>
      <c r="ZP81" s="71"/>
      <c r="ZQ81" s="71"/>
      <c r="ZR81" s="71"/>
      <c r="ZS81" s="71"/>
      <c r="ZT81" s="71"/>
      <c r="ZU81" s="71"/>
      <c r="ZV81" s="71"/>
      <c r="ZW81" s="71"/>
      <c r="ZX81" s="71"/>
      <c r="ZY81" s="71"/>
      <c r="ZZ81" s="71"/>
      <c r="AAA81" s="71"/>
      <c r="AAB81" s="71"/>
      <c r="AAC81" s="71"/>
      <c r="AAD81" s="71"/>
      <c r="AAE81" s="71"/>
      <c r="AAF81" s="71"/>
      <c r="AAG81" s="71"/>
      <c r="AAH81" s="71"/>
      <c r="AAI81" s="71"/>
      <c r="AAJ81" s="71"/>
      <c r="AAK81" s="71"/>
      <c r="AAL81" s="71"/>
      <c r="AAM81" s="71"/>
      <c r="AAN81" s="71"/>
      <c r="AAO81" s="71"/>
      <c r="AAP81" s="71"/>
      <c r="AAQ81" s="71"/>
      <c r="AAR81" s="71"/>
      <c r="AAS81" s="71"/>
      <c r="AAT81" s="71"/>
      <c r="AAU81" s="71"/>
      <c r="AAV81" s="71"/>
      <c r="AAW81" s="71"/>
      <c r="AAX81" s="71"/>
      <c r="AAY81" s="71"/>
      <c r="AAZ81" s="71"/>
      <c r="ABA81" s="71"/>
      <c r="ABB81" s="71"/>
      <c r="ABC81" s="71"/>
      <c r="ABD81" s="71"/>
      <c r="ABE81" s="71"/>
      <c r="ABF81" s="71"/>
      <c r="ABG81" s="71"/>
      <c r="ABH81" s="71"/>
      <c r="ABI81" s="71"/>
      <c r="ABJ81" s="71"/>
      <c r="ABK81" s="71"/>
      <c r="ABL81" s="71"/>
      <c r="ABM81" s="71"/>
      <c r="ABN81" s="71"/>
      <c r="ABO81" s="71"/>
      <c r="ABP81" s="71"/>
      <c r="ABQ81" s="71"/>
      <c r="ABR81" s="71"/>
      <c r="ABS81" s="71"/>
      <c r="ABT81" s="71"/>
      <c r="ABU81" s="71"/>
      <c r="ABV81" s="71"/>
      <c r="ABW81" s="71"/>
      <c r="ABX81" s="71"/>
      <c r="ABY81" s="71"/>
      <c r="ABZ81" s="71"/>
      <c r="ACA81" s="71"/>
      <c r="ACB81" s="71"/>
      <c r="ACC81" s="71"/>
      <c r="ACD81" s="71"/>
      <c r="ACE81" s="71"/>
      <c r="ACF81" s="71"/>
      <c r="ACG81" s="71"/>
      <c r="ACH81" s="71"/>
      <c r="ACI81" s="71"/>
      <c r="ACJ81" s="71"/>
      <c r="ACK81" s="71"/>
      <c r="ACL81" s="71"/>
      <c r="ACM81" s="71"/>
      <c r="ACN81" s="71"/>
      <c r="ACO81" s="71"/>
      <c r="ACP81" s="71"/>
      <c r="ACQ81" s="71"/>
      <c r="ACR81" s="71"/>
      <c r="ACS81" s="71"/>
      <c r="ACT81" s="71"/>
      <c r="ACU81" s="71"/>
      <c r="ACV81" s="71"/>
      <c r="ACW81" s="71"/>
      <c r="ACX81" s="71"/>
      <c r="ACY81" s="71"/>
      <c r="ACZ81" s="71"/>
      <c r="ADA81" s="71"/>
      <c r="ADB81" s="71"/>
      <c r="ADC81" s="71"/>
      <c r="ADD81" s="71"/>
      <c r="ADE81" s="71"/>
      <c r="ADF81" s="71"/>
      <c r="ADG81" s="71"/>
      <c r="ADH81" s="71"/>
      <c r="ADI81" s="71"/>
      <c r="ADJ81" s="71"/>
      <c r="ADK81" s="71"/>
      <c r="ADL81" s="71"/>
      <c r="ADM81" s="71"/>
      <c r="ADN81" s="71"/>
      <c r="ADO81" s="71"/>
      <c r="ADP81" s="71"/>
      <c r="ADQ81" s="71"/>
      <c r="ADR81" s="71"/>
      <c r="ADS81" s="71"/>
      <c r="ADT81" s="71"/>
      <c r="ADU81" s="71"/>
      <c r="ADV81" s="71"/>
      <c r="ADW81" s="71"/>
      <c r="ADX81" s="71"/>
      <c r="ADY81" s="71"/>
      <c r="ADZ81" s="71"/>
      <c r="AEA81" s="71"/>
      <c r="AEB81" s="71"/>
      <c r="AEC81" s="71"/>
      <c r="AED81" s="71"/>
      <c r="AEE81" s="71"/>
      <c r="AEF81" s="71"/>
      <c r="AEG81" s="71"/>
      <c r="AEH81" s="71"/>
      <c r="AEI81" s="71"/>
      <c r="AEJ81" s="71"/>
      <c r="AEK81" s="71"/>
      <c r="AEL81" s="71"/>
      <c r="AEM81" s="71"/>
      <c r="AEN81" s="71"/>
      <c r="AEO81" s="71"/>
      <c r="AEP81" s="71"/>
      <c r="AEQ81" s="71"/>
      <c r="AER81" s="71"/>
      <c r="AES81" s="71"/>
      <c r="AET81" s="71"/>
      <c r="AEU81" s="71"/>
      <c r="AEV81" s="71"/>
      <c r="AEW81" s="71"/>
      <c r="AEX81" s="71"/>
      <c r="AEY81" s="71"/>
      <c r="AEZ81" s="71"/>
      <c r="AFA81" s="71"/>
      <c r="AFB81" s="71"/>
      <c r="AFC81" s="71"/>
      <c r="AFD81" s="71"/>
      <c r="AFE81" s="71"/>
      <c r="AFF81" s="71"/>
      <c r="AFG81" s="71"/>
      <c r="AFH81" s="71"/>
      <c r="AFI81" s="71"/>
      <c r="AFJ81" s="71"/>
      <c r="AFK81" s="71"/>
      <c r="AFL81" s="71"/>
      <c r="AFM81" s="71"/>
      <c r="AFN81" s="71"/>
      <c r="AFO81" s="71"/>
      <c r="AFP81" s="71"/>
      <c r="AFQ81" s="71"/>
      <c r="AFR81" s="71"/>
      <c r="AFS81" s="71"/>
      <c r="AFT81" s="71"/>
      <c r="AFU81" s="71"/>
      <c r="AFV81" s="71"/>
      <c r="AFW81" s="71"/>
      <c r="AFX81" s="71"/>
      <c r="AFY81" s="71"/>
      <c r="AFZ81" s="71"/>
      <c r="AGA81" s="71"/>
      <c r="AGB81" s="71"/>
      <c r="AGC81" s="71"/>
      <c r="AGD81" s="71"/>
      <c r="AGE81" s="71"/>
      <c r="AGF81" s="71"/>
      <c r="AGG81" s="71"/>
      <c r="AGH81" s="71"/>
      <c r="AGI81" s="71"/>
      <c r="AGJ81" s="71"/>
      <c r="AGK81" s="71"/>
      <c r="AGL81" s="71"/>
      <c r="AGM81" s="71"/>
      <c r="AGN81" s="71"/>
      <c r="AGO81" s="71"/>
      <c r="AGP81" s="71"/>
      <c r="AGQ81" s="71"/>
      <c r="AGR81" s="71"/>
      <c r="AGS81" s="71"/>
      <c r="AGT81" s="71"/>
      <c r="AGU81" s="71"/>
      <c r="AGV81" s="71"/>
      <c r="AGW81" s="71"/>
      <c r="AGX81" s="71"/>
      <c r="AGY81" s="71"/>
      <c r="AGZ81" s="71"/>
      <c r="AHA81" s="71"/>
      <c r="AHB81" s="71"/>
      <c r="AHC81" s="71"/>
      <c r="AHD81" s="71"/>
      <c r="AHE81" s="71"/>
      <c r="AHF81" s="71"/>
      <c r="AHG81" s="71"/>
      <c r="AHH81" s="71"/>
      <c r="AHI81" s="71"/>
      <c r="AHJ81" s="71"/>
      <c r="AHK81" s="71"/>
      <c r="AHL81" s="71"/>
      <c r="AHM81" s="71"/>
      <c r="AHN81" s="71"/>
      <c r="AHO81" s="71"/>
      <c r="AHP81" s="71"/>
      <c r="AHQ81" s="71"/>
      <c r="AHR81" s="71"/>
      <c r="AHS81" s="71"/>
      <c r="AHT81" s="71"/>
      <c r="AHU81" s="71"/>
      <c r="AHV81" s="71"/>
      <c r="AHW81" s="71"/>
      <c r="AHX81" s="71"/>
      <c r="AHY81" s="71"/>
      <c r="AHZ81" s="71"/>
      <c r="AIA81" s="71"/>
      <c r="AIB81" s="71"/>
      <c r="AIC81" s="71"/>
      <c r="AID81" s="71"/>
      <c r="AIE81" s="71"/>
      <c r="AIF81" s="71"/>
      <c r="AIG81" s="71"/>
      <c r="AIH81" s="71"/>
      <c r="AII81" s="71"/>
      <c r="AIJ81" s="71"/>
      <c r="AIK81" s="71"/>
      <c r="AIL81" s="71"/>
      <c r="AIM81" s="71"/>
      <c r="AIN81" s="71"/>
      <c r="AIO81" s="71"/>
      <c r="AIP81" s="71"/>
      <c r="AIQ81" s="71"/>
      <c r="AIR81" s="71"/>
      <c r="AIS81" s="71"/>
      <c r="AIT81" s="71"/>
      <c r="AIU81" s="71"/>
      <c r="AIV81" s="71"/>
      <c r="AIW81" s="71"/>
      <c r="AIX81" s="71"/>
      <c r="AIY81" s="71"/>
      <c r="AIZ81" s="71"/>
      <c r="AJA81" s="71"/>
      <c r="AJB81" s="71"/>
      <c r="AJC81" s="71"/>
      <c r="AJD81" s="71"/>
      <c r="AJE81" s="71"/>
      <c r="AJF81" s="71"/>
      <c r="AJG81" s="71"/>
      <c r="AJH81" s="71"/>
      <c r="AJI81" s="71"/>
      <c r="AJJ81" s="71"/>
      <c r="AJK81" s="71"/>
      <c r="AJL81" s="71"/>
      <c r="AJM81" s="71"/>
      <c r="AJN81" s="71"/>
      <c r="AJO81" s="71"/>
      <c r="AJP81" s="71"/>
      <c r="AJQ81" s="71"/>
      <c r="AJR81" s="71"/>
      <c r="AJS81" s="71"/>
      <c r="AJT81" s="71"/>
      <c r="AJU81" s="71"/>
      <c r="AJV81" s="71"/>
      <c r="AJW81" s="71"/>
      <c r="AJX81" s="71"/>
      <c r="AJY81" s="71"/>
      <c r="AJZ81" s="71"/>
      <c r="AKA81" s="71"/>
      <c r="AKB81" s="71"/>
      <c r="AKC81" s="71"/>
      <c r="AKD81" s="71"/>
      <c r="AKE81" s="71"/>
      <c r="AKF81" s="71"/>
      <c r="AKG81" s="71"/>
      <c r="AKH81" s="71"/>
      <c r="AKI81" s="71"/>
      <c r="AKJ81" s="71"/>
      <c r="AKK81" s="71"/>
      <c r="AKL81" s="71"/>
      <c r="AKM81" s="71"/>
      <c r="AKN81" s="71"/>
      <c r="AKO81" s="71"/>
      <c r="AKP81" s="71"/>
      <c r="AKQ81" s="71"/>
      <c r="AKR81" s="71"/>
      <c r="AKS81" s="71"/>
      <c r="AKT81" s="71"/>
      <c r="AKU81" s="71"/>
      <c r="AKV81" s="71"/>
      <c r="AKW81" s="71"/>
      <c r="AKX81" s="71"/>
      <c r="AKY81" s="71"/>
      <c r="AKZ81" s="71"/>
      <c r="ALA81" s="71"/>
      <c r="ALB81" s="71"/>
      <c r="ALC81" s="71"/>
      <c r="ALD81" s="71"/>
      <c r="ALE81" s="71"/>
      <c r="ALF81" s="71"/>
      <c r="ALG81" s="71"/>
      <c r="ALH81" s="71"/>
      <c r="ALI81" s="71"/>
      <c r="ALJ81" s="71"/>
      <c r="ALK81" s="71"/>
      <c r="ALL81" s="71"/>
      <c r="ALM81" s="71"/>
      <c r="ALN81" s="71"/>
      <c r="ALO81" s="71"/>
      <c r="ALP81" s="71"/>
      <c r="ALQ81" s="71"/>
      <c r="ALR81" s="71"/>
      <c r="ALS81" s="71"/>
      <c r="ALT81" s="71"/>
      <c r="ALU81" s="71"/>
      <c r="ALV81" s="71"/>
      <c r="ALW81" s="71"/>
      <c r="ALX81" s="71"/>
      <c r="ALY81" s="71"/>
      <c r="ALZ81" s="71"/>
      <c r="AMA81" s="71"/>
      <c r="AMB81" s="71"/>
      <c r="AMC81" s="71"/>
      <c r="AMD81" s="71"/>
      <c r="AME81" s="71"/>
      <c r="AMF81" s="71"/>
      <c r="AMG81" s="71"/>
      <c r="AMH81" s="71"/>
      <c r="AMI81" s="71"/>
      <c r="AMJ81" s="71"/>
      <c r="AMK81" s="71"/>
      <c r="AML81" s="71"/>
      <c r="AMM81" s="71"/>
      <c r="AMN81" s="71"/>
      <c r="AMO81" s="71"/>
      <c r="AMP81" s="71"/>
      <c r="AMQ81" s="71"/>
      <c r="AMR81" s="71"/>
      <c r="AMS81" s="71"/>
      <c r="AMT81" s="71"/>
      <c r="AMU81" s="71"/>
      <c r="AMV81" s="71"/>
      <c r="AMW81" s="71"/>
      <c r="AMX81" s="71"/>
      <c r="AMY81" s="71"/>
      <c r="AMZ81" s="71"/>
      <c r="ANA81" s="71"/>
      <c r="ANB81" s="71"/>
      <c r="ANC81" s="71"/>
      <c r="AND81" s="71"/>
      <c r="ANE81" s="71"/>
      <c r="ANF81" s="71"/>
      <c r="ANG81" s="71"/>
      <c r="ANH81" s="71"/>
      <c r="ANI81" s="71"/>
      <c r="ANJ81" s="71"/>
      <c r="ANK81" s="71"/>
      <c r="ANL81" s="71"/>
      <c r="ANM81" s="71"/>
      <c r="ANN81" s="71"/>
      <c r="ANO81" s="71"/>
      <c r="ANP81" s="71"/>
      <c r="ANQ81" s="71"/>
      <c r="ANR81" s="71"/>
      <c r="ANS81" s="71"/>
      <c r="ANT81" s="71"/>
      <c r="ANU81" s="71"/>
      <c r="ANV81" s="71"/>
      <c r="ANW81" s="71"/>
      <c r="ANX81" s="71"/>
      <c r="ANY81" s="71"/>
      <c r="ANZ81" s="71"/>
      <c r="AOA81" s="71"/>
      <c r="AOB81" s="71"/>
      <c r="AOC81" s="71"/>
      <c r="AOD81" s="71"/>
      <c r="AOE81" s="71"/>
      <c r="AOF81" s="71"/>
      <c r="AOG81" s="71"/>
      <c r="AOH81" s="71"/>
      <c r="AOI81" s="71"/>
      <c r="AOJ81" s="71"/>
      <c r="AOK81" s="71"/>
      <c r="AOL81" s="71"/>
      <c r="AOM81" s="71"/>
      <c r="AON81" s="71"/>
      <c r="AOO81" s="71"/>
      <c r="AOP81" s="71"/>
      <c r="AOQ81" s="71"/>
      <c r="AOR81" s="71"/>
      <c r="AOS81" s="71"/>
      <c r="AOT81" s="71"/>
      <c r="AOU81" s="71"/>
      <c r="AOV81" s="71"/>
      <c r="AOW81" s="71"/>
      <c r="AOX81" s="71"/>
      <c r="AOY81" s="71"/>
      <c r="AOZ81" s="71"/>
      <c r="APA81" s="71"/>
      <c r="APB81" s="71"/>
      <c r="APC81" s="71"/>
      <c r="APD81" s="71"/>
      <c r="APE81" s="71"/>
      <c r="APF81" s="71"/>
      <c r="APG81" s="71"/>
      <c r="APH81" s="71"/>
      <c r="API81" s="71"/>
      <c r="APJ81" s="71"/>
      <c r="APK81" s="71"/>
      <c r="APL81" s="71"/>
      <c r="APM81" s="71"/>
      <c r="APN81" s="71"/>
      <c r="APO81" s="71"/>
      <c r="APP81" s="71"/>
      <c r="APQ81" s="71"/>
      <c r="APR81" s="71"/>
      <c r="APS81" s="71"/>
      <c r="APT81" s="71"/>
      <c r="APU81" s="71"/>
      <c r="APV81" s="71"/>
      <c r="APW81" s="71"/>
      <c r="APX81" s="71"/>
      <c r="APY81" s="71"/>
      <c r="APZ81" s="71"/>
      <c r="AQA81" s="71"/>
      <c r="AQB81" s="71"/>
      <c r="AQC81" s="71"/>
      <c r="AQD81" s="71"/>
      <c r="AQE81" s="71"/>
      <c r="AQF81" s="71"/>
      <c r="AQG81" s="71"/>
      <c r="AQH81" s="71"/>
      <c r="AQI81" s="71"/>
      <c r="AQJ81" s="71"/>
      <c r="AQK81" s="71"/>
      <c r="AQL81" s="71"/>
      <c r="AQM81" s="71"/>
      <c r="AQN81" s="71"/>
      <c r="AQO81" s="71"/>
      <c r="AQP81" s="71"/>
      <c r="AQQ81" s="71"/>
      <c r="AQR81" s="71"/>
      <c r="AQS81" s="71"/>
      <c r="AQT81" s="71"/>
      <c r="AQU81" s="71"/>
      <c r="AQV81" s="71"/>
      <c r="AQW81" s="71"/>
      <c r="AQX81" s="71"/>
      <c r="AQY81" s="71"/>
      <c r="AQZ81" s="71"/>
      <c r="ARA81" s="71"/>
      <c r="ARB81" s="71"/>
      <c r="ARC81" s="71"/>
      <c r="ARD81" s="71"/>
      <c r="ARE81" s="71"/>
      <c r="ARF81" s="71"/>
      <c r="ARG81" s="71"/>
      <c r="ARH81" s="71"/>
      <c r="ARI81" s="71"/>
      <c r="ARJ81" s="71"/>
      <c r="ARK81" s="71"/>
      <c r="ARL81" s="71"/>
      <c r="ARM81" s="71"/>
      <c r="ARN81" s="71"/>
      <c r="ARO81" s="71"/>
      <c r="ARP81" s="71"/>
      <c r="ARQ81" s="71"/>
      <c r="ARR81" s="71"/>
      <c r="ARS81" s="71"/>
      <c r="ART81" s="71"/>
      <c r="ARU81" s="71"/>
      <c r="ARV81" s="71"/>
      <c r="ARW81" s="71"/>
      <c r="ARX81" s="71"/>
      <c r="ARY81" s="71"/>
      <c r="ARZ81" s="71"/>
      <c r="ASA81" s="71"/>
      <c r="ASB81" s="71"/>
      <c r="ASC81" s="71"/>
      <c r="ASD81" s="71"/>
      <c r="ASE81" s="71"/>
      <c r="ASF81" s="71"/>
      <c r="ASG81" s="71"/>
      <c r="ASH81" s="71"/>
      <c r="ASI81" s="71"/>
      <c r="ASJ81" s="71"/>
      <c r="ASK81" s="71"/>
      <c r="ASL81" s="71"/>
      <c r="ASM81" s="71"/>
      <c r="ASN81" s="71"/>
      <c r="ASO81" s="71"/>
      <c r="ASP81" s="71"/>
      <c r="ASQ81" s="71"/>
      <c r="ASR81" s="71"/>
      <c r="ASS81" s="71"/>
      <c r="AST81" s="71"/>
      <c r="ASU81" s="71"/>
      <c r="ASV81" s="71"/>
      <c r="ASW81" s="71"/>
      <c r="ASX81" s="71"/>
      <c r="ASY81" s="71"/>
      <c r="ASZ81" s="71"/>
      <c r="ATA81" s="71"/>
      <c r="ATB81" s="71"/>
      <c r="ATC81" s="71"/>
      <c r="ATD81" s="71"/>
      <c r="ATE81" s="71"/>
      <c r="ATF81" s="71"/>
      <c r="ATG81" s="71"/>
      <c r="ATH81" s="71"/>
      <c r="ATI81" s="71"/>
      <c r="ATJ81" s="71"/>
      <c r="ATK81" s="71"/>
      <c r="ATL81" s="71"/>
      <c r="ATM81" s="71"/>
      <c r="ATN81" s="71"/>
      <c r="ATO81" s="71"/>
      <c r="ATP81" s="71"/>
      <c r="ATQ81" s="71"/>
      <c r="ATR81" s="71"/>
      <c r="ATS81" s="71"/>
      <c r="ATT81" s="71"/>
      <c r="ATU81" s="71"/>
      <c r="ATV81" s="71"/>
      <c r="ATW81" s="71"/>
      <c r="ATX81" s="71"/>
      <c r="ATY81" s="71"/>
      <c r="ATZ81" s="71"/>
      <c r="AUA81" s="71"/>
      <c r="AUB81" s="71"/>
      <c r="AUC81" s="71"/>
      <c r="AUD81" s="71"/>
      <c r="AUE81" s="71"/>
      <c r="AUF81" s="71"/>
      <c r="AUG81" s="71"/>
      <c r="AUH81" s="71"/>
      <c r="AUI81" s="71"/>
      <c r="AUJ81" s="71"/>
      <c r="AUK81" s="71"/>
      <c r="AUL81" s="71"/>
      <c r="AUM81" s="71"/>
      <c r="AUN81" s="71"/>
      <c r="AUO81" s="71"/>
      <c r="AUP81" s="71"/>
      <c r="AUQ81" s="71"/>
      <c r="AUR81" s="71"/>
      <c r="AUS81" s="71"/>
      <c r="AUT81" s="71"/>
      <c r="AUU81" s="71"/>
      <c r="AUV81" s="71"/>
      <c r="AUW81" s="71"/>
      <c r="AUX81" s="71"/>
      <c r="AUY81" s="71"/>
      <c r="AUZ81" s="71"/>
      <c r="AVA81" s="71"/>
      <c r="AVB81" s="71"/>
      <c r="AVC81" s="71"/>
      <c r="AVD81" s="71"/>
      <c r="AVE81" s="71"/>
      <c r="AVF81" s="71"/>
      <c r="AVG81" s="71"/>
      <c r="AVH81" s="71"/>
      <c r="AVI81" s="71"/>
      <c r="AVJ81" s="71"/>
      <c r="AVK81" s="71"/>
      <c r="AVL81" s="71"/>
      <c r="AVM81" s="71"/>
      <c r="AVN81" s="71"/>
      <c r="AVO81" s="71"/>
      <c r="AVP81" s="71"/>
      <c r="AVQ81" s="71"/>
      <c r="AVR81" s="71"/>
      <c r="AVS81" s="71"/>
      <c r="AVT81" s="71"/>
      <c r="AVU81" s="71"/>
      <c r="AVV81" s="71"/>
      <c r="AVW81" s="71"/>
      <c r="AVX81" s="71"/>
      <c r="AVY81" s="71"/>
      <c r="AVZ81" s="71"/>
      <c r="AWA81" s="71"/>
      <c r="AWB81" s="71"/>
      <c r="AWC81" s="71"/>
      <c r="AWD81" s="71"/>
      <c r="AWE81" s="71"/>
      <c r="AWF81" s="71"/>
      <c r="AWG81" s="71"/>
      <c r="AWH81" s="71"/>
      <c r="AWI81" s="71"/>
      <c r="AWJ81" s="71"/>
      <c r="AWK81" s="71"/>
      <c r="AWL81" s="71"/>
      <c r="AWM81" s="71"/>
      <c r="AWN81" s="71"/>
      <c r="AWO81" s="71"/>
      <c r="AWP81" s="71"/>
      <c r="AWQ81" s="71"/>
      <c r="AWR81" s="71"/>
      <c r="AWS81" s="71"/>
      <c r="AWT81" s="71"/>
      <c r="AWU81" s="71"/>
      <c r="AWV81" s="71"/>
      <c r="AWW81" s="71"/>
      <c r="AWX81" s="71"/>
      <c r="AWY81" s="71"/>
      <c r="AWZ81" s="71"/>
      <c r="AXA81" s="71"/>
      <c r="AXB81" s="71"/>
      <c r="AXC81" s="71"/>
      <c r="AXD81" s="71"/>
      <c r="AXE81" s="71"/>
      <c r="AXF81" s="71"/>
      <c r="AXG81" s="71"/>
      <c r="AXH81" s="71"/>
      <c r="AXI81" s="71"/>
      <c r="AXJ81" s="71"/>
      <c r="AXK81" s="71"/>
      <c r="AXL81" s="71"/>
      <c r="AXM81" s="71"/>
      <c r="AXN81" s="71"/>
      <c r="AXO81" s="71"/>
      <c r="AXP81" s="71"/>
      <c r="AXQ81" s="71"/>
      <c r="AXR81" s="71"/>
      <c r="AXS81" s="71"/>
      <c r="AXT81" s="71"/>
      <c r="AXU81" s="71"/>
      <c r="AXV81" s="71"/>
      <c r="AXW81" s="71"/>
      <c r="AXX81" s="71"/>
      <c r="AXY81" s="71"/>
      <c r="AXZ81" s="71"/>
      <c r="AYA81" s="71"/>
      <c r="AYB81" s="71"/>
      <c r="AYC81" s="71"/>
      <c r="AYD81" s="71"/>
      <c r="AYE81" s="71"/>
      <c r="AYF81" s="71"/>
      <c r="AYG81" s="71"/>
      <c r="AYH81" s="71"/>
      <c r="AYI81" s="71"/>
      <c r="AYJ81" s="71"/>
      <c r="AYK81" s="71"/>
      <c r="AYL81" s="71"/>
      <c r="AYM81" s="71"/>
      <c r="AYN81" s="71"/>
      <c r="AYO81" s="71"/>
      <c r="AYP81" s="71"/>
      <c r="AYQ81" s="71"/>
      <c r="AYR81" s="71"/>
      <c r="AYS81" s="71"/>
      <c r="AYT81" s="71"/>
      <c r="AYU81" s="71"/>
      <c r="AYV81" s="71"/>
      <c r="AYW81" s="71"/>
      <c r="AYX81" s="71"/>
      <c r="AYY81" s="71"/>
      <c r="AYZ81" s="71"/>
      <c r="AZA81" s="71"/>
      <c r="AZB81" s="71"/>
      <c r="AZC81" s="71"/>
      <c r="AZD81" s="71"/>
      <c r="AZE81" s="71"/>
      <c r="AZF81" s="71"/>
      <c r="AZG81" s="71"/>
      <c r="AZH81" s="71"/>
      <c r="AZI81" s="71"/>
      <c r="AZJ81" s="71"/>
      <c r="AZK81" s="71"/>
      <c r="AZL81" s="71"/>
      <c r="AZM81" s="71"/>
      <c r="AZN81" s="71"/>
      <c r="AZO81" s="71"/>
      <c r="AZP81" s="71"/>
      <c r="AZQ81" s="71"/>
      <c r="AZR81" s="71"/>
      <c r="AZS81" s="71"/>
      <c r="AZT81" s="71"/>
      <c r="AZU81" s="71"/>
      <c r="AZV81" s="71"/>
      <c r="AZW81" s="71"/>
      <c r="AZX81" s="71"/>
      <c r="AZY81" s="71"/>
      <c r="AZZ81" s="71"/>
      <c r="BAA81" s="71"/>
      <c r="BAB81" s="71"/>
      <c r="BAC81" s="71"/>
      <c r="BAD81" s="71"/>
      <c r="BAE81" s="71"/>
      <c r="BAF81" s="71"/>
      <c r="BAG81" s="71"/>
      <c r="BAH81" s="71"/>
      <c r="BAI81" s="71"/>
      <c r="BAJ81" s="71"/>
      <c r="BAK81" s="71"/>
      <c r="BAL81" s="71"/>
      <c r="BAM81" s="71"/>
      <c r="BAN81" s="71"/>
      <c r="BAO81" s="71"/>
      <c r="BAP81" s="71"/>
      <c r="BAQ81" s="71"/>
      <c r="BAR81" s="71"/>
      <c r="BAS81" s="71"/>
      <c r="BAT81" s="71"/>
      <c r="BAU81" s="71"/>
      <c r="BAV81" s="71"/>
      <c r="BAW81" s="71"/>
      <c r="BAX81" s="71"/>
      <c r="BAY81" s="71"/>
      <c r="BAZ81" s="71"/>
      <c r="BBA81" s="71"/>
      <c r="BBB81" s="71"/>
      <c r="BBC81" s="71"/>
      <c r="BBD81" s="71"/>
      <c r="BBE81" s="71"/>
      <c r="BBF81" s="71"/>
      <c r="BBG81" s="71"/>
      <c r="BBH81" s="71"/>
      <c r="BBI81" s="71"/>
      <c r="BBJ81" s="71"/>
      <c r="BBK81" s="71"/>
      <c r="BBL81" s="71"/>
      <c r="BBM81" s="71"/>
      <c r="BBN81" s="71"/>
      <c r="BBO81" s="71"/>
      <c r="BBP81" s="71"/>
      <c r="BBQ81" s="71"/>
      <c r="BBR81" s="71"/>
      <c r="BBS81" s="71"/>
      <c r="BBT81" s="71"/>
      <c r="BBU81" s="71"/>
      <c r="BBV81" s="71"/>
      <c r="BBW81" s="71"/>
      <c r="BBX81" s="71"/>
      <c r="BBY81" s="71"/>
      <c r="BBZ81" s="71"/>
      <c r="BCA81" s="71"/>
      <c r="BCB81" s="71"/>
      <c r="BCC81" s="71"/>
      <c r="BCD81" s="71"/>
      <c r="BCE81" s="71"/>
      <c r="BCF81" s="71"/>
      <c r="BCG81" s="71"/>
      <c r="BCH81" s="71"/>
      <c r="BCI81" s="71"/>
      <c r="BCJ81" s="71"/>
      <c r="BCK81" s="71"/>
      <c r="BCL81" s="71"/>
      <c r="BCM81" s="71"/>
      <c r="BCN81" s="71"/>
      <c r="BCO81" s="71"/>
      <c r="BCP81" s="71"/>
      <c r="BCQ81" s="71"/>
      <c r="BCR81" s="71"/>
      <c r="BCS81" s="71"/>
      <c r="BCT81" s="71"/>
      <c r="BCU81" s="71"/>
      <c r="BCV81" s="71"/>
      <c r="BCW81" s="71"/>
      <c r="BCX81" s="71"/>
      <c r="BCY81" s="71"/>
      <c r="BCZ81" s="71"/>
      <c r="BDA81" s="71"/>
      <c r="BDB81" s="71"/>
      <c r="BDC81" s="71"/>
      <c r="BDD81" s="71"/>
      <c r="BDE81" s="71"/>
      <c r="BDF81" s="71"/>
      <c r="BDG81" s="71"/>
      <c r="BDH81" s="71"/>
      <c r="BDI81" s="71"/>
      <c r="BDJ81" s="71"/>
      <c r="BDK81" s="71"/>
      <c r="BDL81" s="71"/>
      <c r="BDM81" s="71"/>
      <c r="BDN81" s="71"/>
      <c r="BDO81" s="71"/>
      <c r="BDP81" s="71"/>
      <c r="BDQ81" s="71"/>
      <c r="BDR81" s="71"/>
      <c r="BDS81" s="71"/>
      <c r="BDT81" s="71"/>
      <c r="BDU81" s="71"/>
      <c r="BDV81" s="71"/>
      <c r="BDW81" s="71"/>
      <c r="BDX81" s="71"/>
      <c r="BDY81" s="71"/>
      <c r="BDZ81" s="71"/>
      <c r="BEA81" s="71"/>
      <c r="BEB81" s="71"/>
      <c r="BEC81" s="71"/>
      <c r="BED81" s="71"/>
      <c r="BEE81" s="71"/>
      <c r="BEF81" s="71"/>
      <c r="BEG81" s="71"/>
      <c r="BEH81" s="71"/>
      <c r="BEI81" s="71"/>
      <c r="BEJ81" s="71"/>
      <c r="BEK81" s="71"/>
      <c r="BEL81" s="71"/>
      <c r="BEM81" s="71"/>
      <c r="BEN81" s="71"/>
      <c r="BEO81" s="71"/>
      <c r="BEP81" s="71"/>
      <c r="BEQ81" s="71"/>
      <c r="BER81" s="71"/>
      <c r="BES81" s="71"/>
      <c r="BET81" s="71"/>
      <c r="BEU81" s="71"/>
      <c r="BEV81" s="71"/>
      <c r="BEW81" s="71"/>
      <c r="BEX81" s="71"/>
      <c r="BEY81" s="71"/>
      <c r="BEZ81" s="71"/>
      <c r="BFA81" s="71"/>
      <c r="BFB81" s="71"/>
      <c r="BFC81" s="71"/>
      <c r="BFD81" s="71"/>
      <c r="BFE81" s="71"/>
      <c r="BFF81" s="71"/>
      <c r="BFG81" s="71"/>
      <c r="BFH81" s="71"/>
      <c r="BFI81" s="71"/>
      <c r="BFJ81" s="71"/>
      <c r="BFK81" s="71"/>
      <c r="BFL81" s="71"/>
      <c r="BFM81" s="71"/>
      <c r="BFN81" s="71"/>
      <c r="BFO81" s="71"/>
      <c r="BFP81" s="71"/>
      <c r="BFQ81" s="71"/>
      <c r="BFR81" s="71"/>
      <c r="BFS81" s="71"/>
      <c r="BFT81" s="71"/>
      <c r="BFU81" s="71"/>
      <c r="BFV81" s="71"/>
      <c r="BFW81" s="71"/>
      <c r="BFX81" s="71"/>
      <c r="BFY81" s="71"/>
      <c r="BFZ81" s="71"/>
      <c r="BGA81" s="71"/>
      <c r="BGB81" s="71"/>
      <c r="BGC81" s="71"/>
      <c r="BGD81" s="71"/>
      <c r="BGE81" s="71"/>
      <c r="BGF81" s="71"/>
      <c r="BGG81" s="71"/>
      <c r="BGH81" s="71"/>
      <c r="BGI81" s="71"/>
      <c r="BGJ81" s="71"/>
      <c r="BGK81" s="71"/>
      <c r="BGL81" s="71"/>
      <c r="BGM81" s="71"/>
      <c r="BGN81" s="71"/>
      <c r="BGO81" s="71"/>
      <c r="BGP81" s="71"/>
      <c r="BGQ81" s="71"/>
      <c r="BGR81" s="71"/>
      <c r="BGS81" s="71"/>
      <c r="BGT81" s="71"/>
      <c r="BGU81" s="71"/>
      <c r="BGV81" s="71"/>
      <c r="BGW81" s="71"/>
      <c r="BGX81" s="71"/>
      <c r="BGY81" s="71"/>
      <c r="BGZ81" s="71"/>
      <c r="BHA81" s="71"/>
      <c r="BHB81" s="71"/>
      <c r="BHC81" s="71"/>
      <c r="BHD81" s="71"/>
      <c r="BHE81" s="71"/>
      <c r="BHF81" s="71"/>
      <c r="BHG81" s="71"/>
      <c r="BHH81" s="71"/>
      <c r="BHI81" s="71"/>
      <c r="BHJ81" s="71"/>
      <c r="BHK81" s="71"/>
      <c r="BHL81" s="71"/>
      <c r="BHM81" s="71"/>
      <c r="BHN81" s="71"/>
      <c r="BHO81" s="71"/>
      <c r="BHP81" s="71"/>
      <c r="BHQ81" s="71"/>
      <c r="BHR81" s="71"/>
      <c r="BHS81" s="71"/>
      <c r="BHT81" s="71"/>
      <c r="BHU81" s="71"/>
      <c r="BHV81" s="71"/>
      <c r="BHW81" s="71"/>
      <c r="BHX81" s="71"/>
      <c r="BHY81" s="71"/>
      <c r="BHZ81" s="71"/>
      <c r="BIA81" s="71"/>
      <c r="BIB81" s="71"/>
      <c r="BIC81" s="71"/>
      <c r="BID81" s="71"/>
      <c r="BIE81" s="71"/>
      <c r="BIF81" s="71"/>
      <c r="BIG81" s="71"/>
      <c r="BIH81" s="71"/>
      <c r="BII81" s="71"/>
      <c r="BIJ81" s="71"/>
      <c r="BIK81" s="71"/>
      <c r="BIL81" s="71"/>
      <c r="BIM81" s="71"/>
      <c r="BIN81" s="71"/>
      <c r="BIO81" s="71"/>
      <c r="BIP81" s="71"/>
      <c r="BIQ81" s="71"/>
      <c r="BIR81" s="71"/>
      <c r="BIS81" s="71"/>
      <c r="BIT81" s="71"/>
      <c r="BIU81" s="71"/>
      <c r="BIV81" s="71"/>
      <c r="BIW81" s="71"/>
      <c r="BIX81" s="71"/>
      <c r="BIY81" s="71"/>
      <c r="BIZ81" s="71"/>
      <c r="BJA81" s="71"/>
      <c r="BJB81" s="71"/>
      <c r="BJC81" s="71"/>
      <c r="BJD81" s="71"/>
      <c r="BJE81" s="71"/>
      <c r="BJF81" s="71"/>
      <c r="BJG81" s="71"/>
      <c r="BJH81" s="71"/>
      <c r="BJI81" s="71"/>
      <c r="BJJ81" s="71"/>
      <c r="BJK81" s="71"/>
      <c r="BJL81" s="71"/>
      <c r="BJM81" s="71"/>
      <c r="BJN81" s="71"/>
      <c r="BJO81" s="71"/>
      <c r="BJP81" s="71"/>
      <c r="BJQ81" s="71"/>
      <c r="BJR81" s="71"/>
      <c r="BJS81" s="71"/>
      <c r="BJT81" s="71"/>
      <c r="BJU81" s="71"/>
      <c r="BJV81" s="71"/>
      <c r="BJW81" s="71"/>
      <c r="BJX81" s="71"/>
      <c r="BJY81" s="71"/>
      <c r="BJZ81" s="71"/>
      <c r="BKA81" s="71"/>
      <c r="BKB81" s="71"/>
      <c r="BKC81" s="71"/>
      <c r="BKD81" s="71"/>
      <c r="BKE81" s="71"/>
      <c r="BKF81" s="71"/>
      <c r="BKG81" s="71"/>
      <c r="BKH81" s="71"/>
      <c r="BKI81" s="71"/>
      <c r="BKJ81" s="71"/>
      <c r="BKK81" s="71"/>
      <c r="BKL81" s="71"/>
      <c r="BKM81" s="71"/>
      <c r="BKN81" s="71"/>
      <c r="BKO81" s="71"/>
      <c r="BKP81" s="71"/>
      <c r="BKQ81" s="71"/>
      <c r="BKR81" s="71"/>
      <c r="BKS81" s="71"/>
      <c r="BKT81" s="71"/>
      <c r="BKU81" s="71"/>
      <c r="BKV81" s="71"/>
      <c r="BKW81" s="71"/>
      <c r="BKX81" s="71"/>
      <c r="BKY81" s="71"/>
      <c r="BKZ81" s="71"/>
      <c r="BLA81" s="71"/>
      <c r="BLB81" s="71"/>
      <c r="BLC81" s="71"/>
      <c r="BLD81" s="71"/>
      <c r="BLE81" s="71"/>
      <c r="BLF81" s="71"/>
      <c r="BLG81" s="71"/>
      <c r="BLH81" s="71"/>
      <c r="BLI81" s="71"/>
      <c r="BLJ81" s="71"/>
      <c r="BLK81" s="71"/>
      <c r="BLL81" s="71"/>
      <c r="BLM81" s="71"/>
      <c r="BLN81" s="71"/>
      <c r="BLO81" s="71"/>
      <c r="BLP81" s="71"/>
      <c r="BLQ81" s="71"/>
      <c r="BLR81" s="71"/>
      <c r="BLS81" s="71"/>
      <c r="BLT81" s="71"/>
      <c r="BLU81" s="71"/>
      <c r="BLV81" s="71"/>
      <c r="BLW81" s="71"/>
      <c r="BLX81" s="71"/>
      <c r="BLY81" s="71"/>
      <c r="BLZ81" s="71"/>
      <c r="BMA81" s="71"/>
      <c r="BMB81" s="71"/>
      <c r="BMC81" s="71"/>
      <c r="BMD81" s="71"/>
      <c r="BME81" s="71"/>
      <c r="BMF81" s="71"/>
      <c r="BMG81" s="71"/>
      <c r="BMH81" s="71"/>
      <c r="BMI81" s="71"/>
      <c r="BMJ81" s="71"/>
      <c r="BMK81" s="71"/>
      <c r="BML81" s="71"/>
      <c r="BMM81" s="71"/>
      <c r="BMN81" s="71"/>
      <c r="BMO81" s="71"/>
      <c r="BMP81" s="71"/>
      <c r="BMQ81" s="71"/>
      <c r="BMR81" s="71"/>
      <c r="BMS81" s="71"/>
      <c r="BMT81" s="71"/>
      <c r="BMU81" s="71"/>
      <c r="BMV81" s="71"/>
      <c r="BMW81" s="71"/>
      <c r="BMX81" s="71"/>
      <c r="BMY81" s="71"/>
      <c r="BMZ81" s="71"/>
      <c r="BNA81" s="71"/>
      <c r="BNB81" s="71"/>
      <c r="BNC81" s="71"/>
      <c r="BND81" s="71"/>
      <c r="BNE81" s="71"/>
      <c r="BNF81" s="71"/>
      <c r="BNG81" s="71"/>
      <c r="BNH81" s="71"/>
      <c r="BNI81" s="71"/>
      <c r="BNJ81" s="71"/>
      <c r="BNK81" s="71"/>
      <c r="BNL81" s="71"/>
      <c r="BNM81" s="71"/>
      <c r="BNN81" s="71"/>
      <c r="BNO81" s="71"/>
      <c r="BNP81" s="71"/>
      <c r="BNQ81" s="71"/>
      <c r="BNR81" s="71"/>
      <c r="BNS81" s="71"/>
      <c r="BNT81" s="71"/>
      <c r="BNU81" s="71"/>
      <c r="BNV81" s="71"/>
      <c r="BNW81" s="71"/>
      <c r="BNX81" s="71"/>
      <c r="BNY81" s="71"/>
      <c r="BNZ81" s="71"/>
      <c r="BOA81" s="71"/>
      <c r="BOB81" s="71"/>
      <c r="BOC81" s="71"/>
      <c r="BOD81" s="71"/>
      <c r="BOE81" s="71"/>
      <c r="BOF81" s="71"/>
      <c r="BOG81" s="71"/>
      <c r="BOH81" s="71"/>
      <c r="BOI81" s="71"/>
      <c r="BOJ81" s="71"/>
      <c r="BOK81" s="71"/>
      <c r="BOL81" s="71"/>
      <c r="BOM81" s="71"/>
      <c r="BON81" s="71"/>
      <c r="BOO81" s="71"/>
      <c r="BOP81" s="71"/>
      <c r="BOQ81" s="71"/>
      <c r="BOR81" s="71"/>
      <c r="BOS81" s="71"/>
      <c r="BOT81" s="71"/>
      <c r="BOU81" s="71"/>
      <c r="BOV81" s="71"/>
      <c r="BOW81" s="71"/>
      <c r="BOX81" s="71"/>
      <c r="BOY81" s="71"/>
      <c r="BOZ81" s="71"/>
      <c r="BPA81" s="71"/>
      <c r="BPB81" s="71"/>
      <c r="BPC81" s="71"/>
      <c r="BPD81" s="71"/>
      <c r="BPE81" s="71"/>
      <c r="BPF81" s="71"/>
      <c r="BPG81" s="71"/>
      <c r="BPH81" s="71"/>
      <c r="BPI81" s="71"/>
      <c r="BPJ81" s="71"/>
      <c r="BPK81" s="71"/>
      <c r="BPL81" s="71"/>
      <c r="BPM81" s="71"/>
      <c r="BPN81" s="71"/>
      <c r="BPO81" s="71"/>
      <c r="BPP81" s="71"/>
      <c r="BPQ81" s="71"/>
      <c r="BPR81" s="71"/>
      <c r="BPS81" s="71"/>
      <c r="BPT81" s="71"/>
      <c r="BPU81" s="71"/>
      <c r="BPV81" s="71"/>
      <c r="BPW81" s="71"/>
      <c r="BPX81" s="71"/>
      <c r="BPY81" s="71"/>
      <c r="BPZ81" s="71"/>
      <c r="BQA81" s="71"/>
      <c r="BQB81" s="71"/>
      <c r="BQC81" s="71"/>
      <c r="BQD81" s="71"/>
      <c r="BQE81" s="71"/>
      <c r="BQF81" s="71"/>
      <c r="BQG81" s="71"/>
      <c r="BQH81" s="71"/>
      <c r="BQI81" s="71"/>
      <c r="BQJ81" s="71"/>
      <c r="BQK81" s="71"/>
      <c r="BQL81" s="71"/>
      <c r="BQM81" s="71"/>
      <c r="BQN81" s="71"/>
      <c r="BQO81" s="71"/>
      <c r="BQP81" s="71"/>
      <c r="BQQ81" s="71"/>
      <c r="BQR81" s="71"/>
      <c r="BQS81" s="71"/>
      <c r="BQT81" s="71"/>
      <c r="BQU81" s="71"/>
      <c r="BQV81" s="71"/>
      <c r="BQW81" s="71"/>
      <c r="BQX81" s="71"/>
      <c r="BQY81" s="71"/>
      <c r="BQZ81" s="71"/>
      <c r="BRA81" s="71"/>
      <c r="BRB81" s="71"/>
      <c r="BRC81" s="71"/>
      <c r="BRD81" s="71"/>
      <c r="BRE81" s="71"/>
      <c r="BRF81" s="71"/>
      <c r="BRG81" s="71"/>
      <c r="BRH81" s="71"/>
      <c r="BRI81" s="71"/>
      <c r="BRJ81" s="71"/>
      <c r="BRK81" s="71"/>
      <c r="BRL81" s="71"/>
      <c r="BRM81" s="71"/>
      <c r="BRN81" s="71"/>
      <c r="BRO81" s="71"/>
      <c r="BRP81" s="71"/>
      <c r="BRQ81" s="71"/>
      <c r="BRR81" s="71"/>
      <c r="BRS81" s="71"/>
      <c r="BRT81" s="71"/>
      <c r="BRU81" s="71"/>
      <c r="BRV81" s="71"/>
      <c r="BRW81" s="71"/>
      <c r="BRX81" s="71"/>
      <c r="BRY81" s="71"/>
      <c r="BRZ81" s="71"/>
      <c r="BSA81" s="71"/>
      <c r="BSB81" s="71"/>
      <c r="BSC81" s="71"/>
      <c r="BSD81" s="71"/>
      <c r="BSE81" s="71"/>
      <c r="BSF81" s="71"/>
      <c r="BSG81" s="71"/>
      <c r="BSH81" s="71"/>
      <c r="BSI81" s="71"/>
      <c r="BSJ81" s="71"/>
      <c r="BSK81" s="71"/>
      <c r="BSL81" s="71"/>
      <c r="BSM81" s="71"/>
      <c r="BSN81" s="71"/>
      <c r="BSO81" s="71"/>
      <c r="BSP81" s="71"/>
      <c r="BSQ81" s="71"/>
      <c r="BSR81" s="71"/>
      <c r="BSS81" s="71"/>
      <c r="BST81" s="71"/>
      <c r="BSU81" s="71"/>
      <c r="BSV81" s="71"/>
      <c r="BSW81" s="71"/>
      <c r="BSX81" s="71"/>
      <c r="BSY81" s="71"/>
      <c r="BSZ81" s="71"/>
      <c r="BTA81" s="71"/>
      <c r="BTB81" s="71"/>
      <c r="BTC81" s="71"/>
      <c r="BTD81" s="71"/>
      <c r="BTE81" s="71"/>
      <c r="BTF81" s="71"/>
      <c r="BTG81" s="71"/>
      <c r="BTH81" s="71"/>
      <c r="BTI81" s="71"/>
      <c r="BTJ81" s="71"/>
      <c r="BTK81" s="71"/>
      <c r="BTL81" s="71"/>
      <c r="BTM81" s="71"/>
      <c r="BTN81" s="71"/>
      <c r="BTO81" s="71"/>
      <c r="BTP81" s="71"/>
      <c r="BTQ81" s="71"/>
      <c r="BTR81" s="71"/>
      <c r="BTS81" s="71"/>
      <c r="BTT81" s="71"/>
      <c r="BTU81" s="71"/>
      <c r="BTV81" s="71"/>
      <c r="BTW81" s="71"/>
      <c r="BTX81" s="71"/>
      <c r="BTY81" s="71"/>
      <c r="BTZ81" s="71"/>
      <c r="BUA81" s="71"/>
      <c r="BUB81" s="71"/>
      <c r="BUC81" s="71"/>
      <c r="BUD81" s="71"/>
      <c r="BUE81" s="71"/>
      <c r="BUF81" s="71"/>
      <c r="BUG81" s="71"/>
      <c r="BUH81" s="71"/>
      <c r="BUI81" s="71"/>
      <c r="BUJ81" s="71"/>
      <c r="BUK81" s="71"/>
      <c r="BUL81" s="71"/>
      <c r="BUM81" s="71"/>
      <c r="BUN81" s="71"/>
      <c r="BUO81" s="71"/>
      <c r="BUP81" s="71"/>
      <c r="BUQ81" s="71"/>
      <c r="BUR81" s="71"/>
      <c r="BUS81" s="71"/>
      <c r="BUT81" s="71"/>
      <c r="BUU81" s="71"/>
      <c r="BUV81" s="71"/>
      <c r="BUW81" s="71"/>
      <c r="BUX81" s="71"/>
      <c r="BUY81" s="71"/>
      <c r="BUZ81" s="71"/>
      <c r="BVA81" s="71"/>
      <c r="BVB81" s="71"/>
      <c r="BVC81" s="71"/>
      <c r="BVD81" s="71"/>
      <c r="BVE81" s="71"/>
      <c r="BVF81" s="71"/>
      <c r="BVG81" s="71"/>
      <c r="BVH81" s="71"/>
      <c r="BVI81" s="71"/>
      <c r="BVJ81" s="71"/>
      <c r="BVK81" s="71"/>
      <c r="BVL81" s="71"/>
      <c r="BVM81" s="71"/>
      <c r="BVN81" s="71"/>
      <c r="BVO81" s="71"/>
      <c r="BVP81" s="71"/>
      <c r="BVQ81" s="71"/>
      <c r="BVR81" s="71"/>
      <c r="BVS81" s="71"/>
      <c r="BVT81" s="71"/>
      <c r="BVU81" s="71"/>
      <c r="BVV81" s="71"/>
      <c r="BVW81" s="71"/>
      <c r="BVX81" s="71"/>
      <c r="BVY81" s="71"/>
      <c r="BVZ81" s="71"/>
      <c r="BWA81" s="71"/>
      <c r="BWB81" s="71"/>
      <c r="BWC81" s="71"/>
      <c r="BWD81" s="71"/>
      <c r="BWE81" s="71"/>
      <c r="BWF81" s="71"/>
      <c r="BWG81" s="71"/>
      <c r="BWH81" s="71"/>
      <c r="BWI81" s="71"/>
      <c r="BWJ81" s="71"/>
      <c r="BWK81" s="71"/>
      <c r="BWL81" s="71"/>
      <c r="BWM81" s="71"/>
      <c r="BWN81" s="71"/>
      <c r="BWO81" s="71"/>
      <c r="BWP81" s="71"/>
      <c r="BWQ81" s="71"/>
      <c r="BWR81" s="71"/>
      <c r="BWS81" s="71"/>
      <c r="BWT81" s="71"/>
      <c r="BWU81" s="71"/>
      <c r="BWV81" s="71"/>
      <c r="BWW81" s="71"/>
      <c r="BWX81" s="71"/>
      <c r="BWY81" s="71"/>
      <c r="BWZ81" s="71"/>
      <c r="BXA81" s="71"/>
      <c r="BXB81" s="71"/>
      <c r="BXC81" s="71"/>
      <c r="BXD81" s="71"/>
      <c r="BXE81" s="71"/>
      <c r="BXF81" s="71"/>
      <c r="BXG81" s="71"/>
      <c r="BXH81" s="71"/>
      <c r="BXI81" s="71"/>
      <c r="BXJ81" s="71"/>
      <c r="BXK81" s="71"/>
      <c r="BXL81" s="71"/>
      <c r="BXM81" s="71"/>
      <c r="BXN81" s="71"/>
      <c r="BXO81" s="71"/>
      <c r="BXP81" s="71"/>
      <c r="BXQ81" s="71"/>
      <c r="BXR81" s="71"/>
      <c r="BXS81" s="71"/>
      <c r="BXT81" s="71"/>
      <c r="BXU81" s="71"/>
      <c r="BXV81" s="71"/>
      <c r="BXW81" s="71"/>
      <c r="BXX81" s="71"/>
      <c r="BXY81" s="71"/>
      <c r="BXZ81" s="71"/>
      <c r="BYA81" s="71"/>
      <c r="BYB81" s="71"/>
      <c r="BYC81" s="71"/>
      <c r="BYD81" s="71"/>
      <c r="BYE81" s="71"/>
      <c r="BYF81" s="71"/>
      <c r="BYG81" s="71"/>
      <c r="BYH81" s="71"/>
      <c r="BYI81" s="71"/>
      <c r="BYJ81" s="71"/>
      <c r="BYK81" s="71"/>
      <c r="BYL81" s="71"/>
      <c r="BYM81" s="71"/>
      <c r="BYN81" s="71"/>
      <c r="BYO81" s="71"/>
      <c r="BYP81" s="71"/>
      <c r="BYQ81" s="71"/>
      <c r="BYR81" s="71"/>
      <c r="BYS81" s="71"/>
      <c r="BYT81" s="71"/>
      <c r="BYU81" s="71"/>
      <c r="BYV81" s="71"/>
      <c r="BYW81" s="71"/>
      <c r="BYX81" s="71"/>
      <c r="BYY81" s="71"/>
      <c r="BYZ81" s="71"/>
      <c r="BZA81" s="71"/>
      <c r="BZB81" s="71"/>
      <c r="BZC81" s="71"/>
      <c r="BZD81" s="71"/>
      <c r="BZE81" s="71"/>
      <c r="BZF81" s="71"/>
      <c r="BZG81" s="71"/>
      <c r="BZH81" s="71"/>
      <c r="BZI81" s="71"/>
      <c r="BZJ81" s="71"/>
      <c r="BZK81" s="71"/>
      <c r="BZL81" s="71"/>
      <c r="BZM81" s="71"/>
      <c r="BZN81" s="71"/>
      <c r="BZO81" s="71"/>
      <c r="BZP81" s="71"/>
      <c r="BZQ81" s="71"/>
      <c r="BZR81" s="71"/>
      <c r="BZS81" s="71"/>
      <c r="BZT81" s="71"/>
      <c r="BZU81" s="71"/>
      <c r="BZV81" s="71"/>
      <c r="BZW81" s="71"/>
      <c r="BZX81" s="71"/>
      <c r="BZY81" s="71"/>
      <c r="BZZ81" s="71"/>
      <c r="CAA81" s="71"/>
      <c r="CAB81" s="71"/>
      <c r="CAC81" s="71"/>
      <c r="CAD81" s="71"/>
      <c r="CAE81" s="71"/>
      <c r="CAF81" s="71"/>
      <c r="CAG81" s="71"/>
      <c r="CAH81" s="71"/>
      <c r="CAI81" s="71"/>
      <c r="CAJ81" s="71"/>
      <c r="CAK81" s="71"/>
      <c r="CAL81" s="71"/>
      <c r="CAM81" s="71"/>
      <c r="CAN81" s="71"/>
      <c r="CAO81" s="71"/>
      <c r="CAP81" s="71"/>
      <c r="CAQ81" s="71"/>
      <c r="CAR81" s="71"/>
      <c r="CAS81" s="71"/>
      <c r="CAT81" s="71"/>
      <c r="CAU81" s="71"/>
      <c r="CAV81" s="71"/>
      <c r="CAW81" s="71"/>
      <c r="CAX81" s="71"/>
      <c r="CAY81" s="71"/>
      <c r="CAZ81" s="71"/>
      <c r="CBA81" s="71"/>
      <c r="CBB81" s="71"/>
      <c r="CBC81" s="71"/>
      <c r="CBD81" s="71"/>
      <c r="CBE81" s="71"/>
      <c r="CBF81" s="71"/>
      <c r="CBG81" s="71"/>
      <c r="CBH81" s="71"/>
      <c r="CBI81" s="71"/>
      <c r="CBJ81" s="71"/>
      <c r="CBK81" s="71"/>
      <c r="CBL81" s="71"/>
      <c r="CBM81" s="71"/>
      <c r="CBN81" s="71"/>
      <c r="CBO81" s="71"/>
      <c r="CBP81" s="71"/>
      <c r="CBQ81" s="71"/>
      <c r="CBR81" s="71"/>
      <c r="CBS81" s="71"/>
      <c r="CBT81" s="71"/>
      <c r="CBU81" s="71"/>
      <c r="CBV81" s="71"/>
      <c r="CBW81" s="71"/>
      <c r="CBX81" s="71"/>
      <c r="CBY81" s="71"/>
      <c r="CBZ81" s="71"/>
      <c r="CCA81" s="71"/>
      <c r="CCB81" s="71"/>
      <c r="CCC81" s="71"/>
      <c r="CCD81" s="71"/>
      <c r="CCE81" s="71"/>
      <c r="CCF81" s="71"/>
      <c r="CCG81" s="71"/>
      <c r="CCH81" s="71"/>
      <c r="CCI81" s="71"/>
      <c r="CCJ81" s="71"/>
      <c r="CCK81" s="71"/>
      <c r="CCL81" s="71"/>
      <c r="CCM81" s="71"/>
      <c r="CCN81" s="71"/>
      <c r="CCO81" s="71"/>
      <c r="CCP81" s="71"/>
      <c r="CCQ81" s="71"/>
      <c r="CCR81" s="71"/>
      <c r="CCS81" s="71"/>
      <c r="CCT81" s="71"/>
      <c r="CCU81" s="71"/>
      <c r="CCV81" s="71"/>
      <c r="CCW81" s="71"/>
      <c r="CCX81" s="71"/>
      <c r="CCY81" s="71"/>
      <c r="CCZ81" s="71"/>
      <c r="CDA81" s="71"/>
      <c r="CDB81" s="71"/>
      <c r="CDC81" s="71"/>
      <c r="CDD81" s="71"/>
      <c r="CDE81" s="71"/>
      <c r="CDF81" s="71"/>
      <c r="CDG81" s="71"/>
      <c r="CDH81" s="71"/>
      <c r="CDI81" s="71"/>
      <c r="CDJ81" s="71"/>
      <c r="CDK81" s="71"/>
      <c r="CDL81" s="71"/>
      <c r="CDM81" s="71"/>
      <c r="CDN81" s="71"/>
      <c r="CDO81" s="71"/>
      <c r="CDP81" s="71"/>
      <c r="CDQ81" s="71"/>
      <c r="CDR81" s="71"/>
      <c r="CDS81" s="71"/>
      <c r="CDT81" s="71"/>
      <c r="CDU81" s="71"/>
      <c r="CDV81" s="71"/>
      <c r="CDW81" s="71"/>
      <c r="CDX81" s="71"/>
      <c r="CDY81" s="71"/>
      <c r="CDZ81" s="71"/>
      <c r="CEA81" s="106"/>
      <c r="CEB81" s="106"/>
      <c r="CEC81" s="106"/>
      <c r="CED81" s="106"/>
      <c r="CEE81" s="106"/>
      <c r="CEF81" s="106"/>
      <c r="CEG81" s="106"/>
      <c r="CEH81" s="106"/>
      <c r="CEI81" s="106"/>
      <c r="CEJ81" s="106"/>
      <c r="CEK81" s="106"/>
      <c r="CEL81" s="106"/>
      <c r="CEM81" s="106"/>
      <c r="CEN81" s="106"/>
      <c r="CEO81" s="106"/>
      <c r="CEP81" s="106"/>
      <c r="CEQ81" s="106"/>
      <c r="CER81" s="106"/>
      <c r="CES81" s="106"/>
      <c r="CET81" s="106"/>
      <c r="CEU81" s="106"/>
      <c r="CEV81" s="106"/>
      <c r="CEW81" s="106"/>
      <c r="CEX81" s="106"/>
      <c r="CEY81" s="106"/>
      <c r="CEZ81" s="106"/>
    </row>
    <row r="82" spans="1:2184" ht="9" customHeigh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6"/>
      <c r="O82" s="36"/>
      <c r="P82" s="36"/>
      <c r="Q82" s="13"/>
      <c r="R82" s="13"/>
      <c r="U82" s="19"/>
      <c r="V82" s="19"/>
      <c r="W82" s="7"/>
      <c r="X82" s="7"/>
    </row>
    <row r="83" spans="1:2184" ht="15" customHeight="1" x14ac:dyDescent="0.25">
      <c r="A83" s="3"/>
      <c r="B83" s="3"/>
      <c r="C83" s="108"/>
      <c r="D83" s="108"/>
      <c r="E83" s="108"/>
      <c r="F83" s="108"/>
      <c r="G83" s="109" t="s">
        <v>143</v>
      </c>
      <c r="H83" s="108"/>
      <c r="I83" s="3"/>
      <c r="J83" s="108"/>
      <c r="K83" s="83"/>
      <c r="L83" s="33"/>
      <c r="M83" s="33"/>
      <c r="N83" s="36"/>
      <c r="O83" s="36"/>
      <c r="P83" s="36"/>
      <c r="Q83" s="13"/>
      <c r="R83" s="13"/>
      <c r="U83" s="19"/>
      <c r="V83" s="19"/>
    </row>
    <row r="84" spans="1:2184" ht="15" customHeight="1" x14ac:dyDescent="0.25">
      <c r="A84" s="108" t="s">
        <v>5</v>
      </c>
      <c r="B84" s="3"/>
      <c r="C84" s="108" t="s">
        <v>6</v>
      </c>
      <c r="D84" s="108"/>
      <c r="E84" s="108" t="s">
        <v>50</v>
      </c>
      <c r="F84" s="108"/>
      <c r="G84" s="109" t="s">
        <v>51</v>
      </c>
      <c r="H84" s="108"/>
      <c r="I84" s="108" t="s">
        <v>52</v>
      </c>
      <c r="J84" s="108"/>
      <c r="K84" s="108" t="s">
        <v>25</v>
      </c>
      <c r="L84" s="33"/>
      <c r="M84" s="33"/>
      <c r="N84" s="36"/>
      <c r="O84" s="36"/>
      <c r="P84" s="36"/>
      <c r="Q84" s="13"/>
      <c r="R84" s="13"/>
      <c r="U84" s="19"/>
      <c r="V84" s="19"/>
    </row>
    <row r="85" spans="1:2184" ht="15" customHeight="1" x14ac:dyDescent="0.25">
      <c r="A85" s="3"/>
      <c r="B85" s="3"/>
      <c r="C85" s="108"/>
      <c r="D85" s="108"/>
      <c r="E85" s="108"/>
      <c r="F85" s="108"/>
      <c r="G85" s="108"/>
      <c r="H85" s="108"/>
      <c r="I85" s="108"/>
      <c r="J85" s="108"/>
      <c r="K85" s="108"/>
      <c r="L85" s="33"/>
      <c r="M85" s="33"/>
      <c r="N85" s="36"/>
      <c r="O85" s="36"/>
      <c r="P85" s="36"/>
      <c r="Q85" s="13"/>
      <c r="R85" s="13"/>
      <c r="U85" s="19"/>
      <c r="V85" s="19"/>
    </row>
    <row r="86" spans="1:2184" ht="15" customHeight="1" x14ac:dyDescent="0.2">
      <c r="A86" s="27"/>
      <c r="B86" s="110"/>
      <c r="C86" s="27"/>
      <c r="D86" s="40"/>
      <c r="E86" s="27"/>
      <c r="F86" s="40"/>
      <c r="G86" s="28"/>
      <c r="H86" s="111"/>
      <c r="I86" s="116"/>
      <c r="J86" s="100"/>
      <c r="K86" s="29" t="str">
        <f>IF(I86="","$",(ROUND(G86*I86,2)))</f>
        <v>$</v>
      </c>
      <c r="L86" s="33"/>
      <c r="M86" s="112"/>
      <c r="N86" s="36"/>
      <c r="O86" s="36"/>
      <c r="P86" s="36"/>
      <c r="Q86" s="13"/>
      <c r="R86" s="13"/>
      <c r="U86" s="19"/>
      <c r="V86" s="19"/>
    </row>
    <row r="87" spans="1:2184" ht="15" customHeight="1" x14ac:dyDescent="0.2">
      <c r="A87" s="27"/>
      <c r="B87" s="110"/>
      <c r="C87" s="27"/>
      <c r="D87" s="40"/>
      <c r="E87" s="27"/>
      <c r="F87" s="40"/>
      <c r="G87" s="28"/>
      <c r="H87" s="111"/>
      <c r="I87" s="116"/>
      <c r="J87" s="100"/>
      <c r="K87" s="29" t="str">
        <f t="shared" ref="K87:K88" si="0">IF(I87="","$",(ROUND(G87*I87,2)))</f>
        <v>$</v>
      </c>
      <c r="L87" s="33"/>
      <c r="M87" s="33"/>
      <c r="N87" s="36"/>
      <c r="O87" s="36"/>
      <c r="P87" s="36"/>
      <c r="Q87" s="13"/>
      <c r="R87" s="13"/>
      <c r="U87" s="19"/>
      <c r="V87" s="19"/>
    </row>
    <row r="88" spans="1:2184" ht="15" customHeight="1" x14ac:dyDescent="0.2">
      <c r="A88" s="27"/>
      <c r="B88" s="110"/>
      <c r="C88" s="27"/>
      <c r="D88" s="40"/>
      <c r="E88" s="27"/>
      <c r="F88" s="40"/>
      <c r="G88" s="28"/>
      <c r="H88" s="111"/>
      <c r="I88" s="116"/>
      <c r="J88" s="100"/>
      <c r="K88" s="29" t="str">
        <f t="shared" si="0"/>
        <v>$</v>
      </c>
      <c r="L88" s="33"/>
      <c r="M88" s="33"/>
      <c r="N88" s="36"/>
      <c r="O88" s="36"/>
      <c r="P88" s="36"/>
      <c r="Q88" s="13"/>
      <c r="R88" s="13"/>
      <c r="U88" s="19"/>
      <c r="V88" s="19"/>
    </row>
    <row r="89" spans="1:2184" ht="15" customHeight="1" x14ac:dyDescent="0.2">
      <c r="A89" s="27"/>
      <c r="B89" s="110"/>
      <c r="C89" s="27"/>
      <c r="D89" s="40"/>
      <c r="E89" s="27"/>
      <c r="F89" s="40"/>
      <c r="G89" s="28"/>
      <c r="H89" s="111"/>
      <c r="I89" s="116"/>
      <c r="J89" s="100"/>
      <c r="K89" s="29" t="str">
        <f>IF(I89="","$",(ROUND(G89*I89,2)))</f>
        <v>$</v>
      </c>
      <c r="L89" s="33"/>
      <c r="M89" s="112"/>
      <c r="N89" s="36"/>
      <c r="O89" s="36"/>
      <c r="P89" s="36"/>
      <c r="Q89" s="13"/>
      <c r="R89" s="13"/>
      <c r="U89" s="19"/>
      <c r="V89" s="19"/>
    </row>
    <row r="90" spans="1:2184" ht="15" customHeight="1" x14ac:dyDescent="0.2">
      <c r="A90" s="27"/>
      <c r="B90" s="110"/>
      <c r="C90" s="27"/>
      <c r="D90" s="40"/>
      <c r="E90" s="27"/>
      <c r="F90" s="40"/>
      <c r="G90" s="28"/>
      <c r="H90" s="111"/>
      <c r="I90" s="116"/>
      <c r="J90" s="100"/>
      <c r="K90" s="29" t="str">
        <f t="shared" ref="K90:K109" si="1">IF(I90="","$",(ROUND(G90*I90,2)))</f>
        <v>$</v>
      </c>
      <c r="L90" s="33"/>
      <c r="M90" s="33"/>
      <c r="N90" s="36"/>
      <c r="O90" s="36"/>
      <c r="P90" s="36"/>
      <c r="Q90" s="13"/>
      <c r="R90" s="13"/>
      <c r="U90" s="19"/>
      <c r="V90" s="19"/>
    </row>
    <row r="91" spans="1:2184" ht="15" customHeight="1" x14ac:dyDescent="0.2">
      <c r="A91" s="27"/>
      <c r="B91" s="110"/>
      <c r="C91" s="27"/>
      <c r="D91" s="40"/>
      <c r="E91" s="27"/>
      <c r="F91" s="40"/>
      <c r="G91" s="28"/>
      <c r="H91" s="111"/>
      <c r="I91" s="116"/>
      <c r="J91" s="100"/>
      <c r="K91" s="29" t="str">
        <f t="shared" si="1"/>
        <v>$</v>
      </c>
      <c r="L91" s="33"/>
      <c r="M91" s="33"/>
      <c r="N91" s="36"/>
      <c r="O91" s="36"/>
      <c r="P91" s="36"/>
      <c r="Q91" s="13"/>
      <c r="R91" s="13"/>
      <c r="U91" s="19"/>
      <c r="V91" s="19"/>
    </row>
    <row r="92" spans="1:2184" ht="15" customHeight="1" x14ac:dyDescent="0.2">
      <c r="A92" s="27"/>
      <c r="B92" s="110"/>
      <c r="C92" s="27"/>
      <c r="D92" s="40"/>
      <c r="E92" s="27"/>
      <c r="F92" s="40"/>
      <c r="G92" s="28"/>
      <c r="H92" s="111"/>
      <c r="I92" s="116"/>
      <c r="J92" s="100"/>
      <c r="K92" s="29" t="str">
        <f t="shared" si="1"/>
        <v>$</v>
      </c>
      <c r="L92" s="33"/>
      <c r="M92" s="33"/>
      <c r="N92" s="36"/>
      <c r="O92" s="36"/>
      <c r="P92" s="36"/>
      <c r="Q92" s="13"/>
      <c r="R92" s="13"/>
      <c r="U92" s="19"/>
      <c r="V92" s="19"/>
    </row>
    <row r="93" spans="1:2184" ht="15" customHeight="1" x14ac:dyDescent="0.2">
      <c r="A93" s="27"/>
      <c r="B93" s="110"/>
      <c r="C93" s="27"/>
      <c r="D93" s="40"/>
      <c r="E93" s="27"/>
      <c r="F93" s="40"/>
      <c r="G93" s="28"/>
      <c r="H93" s="111"/>
      <c r="I93" s="116"/>
      <c r="J93" s="100"/>
      <c r="K93" s="29" t="str">
        <f t="shared" si="1"/>
        <v>$</v>
      </c>
      <c r="L93" s="33"/>
      <c r="M93" s="33"/>
      <c r="N93" s="36"/>
      <c r="O93" s="36"/>
      <c r="P93" s="36"/>
      <c r="Q93" s="13"/>
      <c r="R93" s="13"/>
      <c r="U93" s="19"/>
      <c r="V93" s="19"/>
    </row>
    <row r="94" spans="1:2184" ht="15" customHeight="1" x14ac:dyDescent="0.2">
      <c r="A94" s="27"/>
      <c r="B94" s="110"/>
      <c r="C94" s="27"/>
      <c r="D94" s="40"/>
      <c r="E94" s="27"/>
      <c r="F94" s="40"/>
      <c r="G94" s="28"/>
      <c r="H94" s="111"/>
      <c r="I94" s="116"/>
      <c r="J94" s="100"/>
      <c r="K94" s="29" t="str">
        <f t="shared" si="1"/>
        <v>$</v>
      </c>
      <c r="L94" s="33"/>
      <c r="M94" s="33"/>
      <c r="N94" s="36"/>
      <c r="O94" s="36"/>
      <c r="P94" s="36"/>
      <c r="Q94" s="13"/>
      <c r="R94" s="13"/>
      <c r="U94" s="19"/>
      <c r="V94" s="19"/>
    </row>
    <row r="95" spans="1:2184" ht="15" customHeight="1" x14ac:dyDescent="0.2">
      <c r="A95" s="27"/>
      <c r="B95" s="110"/>
      <c r="C95" s="27"/>
      <c r="D95" s="40"/>
      <c r="E95" s="27"/>
      <c r="F95" s="40"/>
      <c r="G95" s="28"/>
      <c r="H95" s="111"/>
      <c r="I95" s="116"/>
      <c r="J95" s="100"/>
      <c r="K95" s="29" t="str">
        <f t="shared" si="1"/>
        <v>$</v>
      </c>
      <c r="L95" s="33"/>
      <c r="M95" s="33"/>
      <c r="N95" s="36"/>
      <c r="O95" s="36"/>
      <c r="P95" s="36"/>
      <c r="Q95" s="13"/>
      <c r="R95" s="13"/>
      <c r="U95" s="19"/>
      <c r="V95" s="19"/>
    </row>
    <row r="96" spans="1:2184" ht="15" customHeight="1" x14ac:dyDescent="0.2">
      <c r="A96" s="27"/>
      <c r="B96" s="110"/>
      <c r="C96" s="27"/>
      <c r="D96" s="40"/>
      <c r="E96" s="27"/>
      <c r="F96" s="40"/>
      <c r="G96" s="28"/>
      <c r="H96" s="111"/>
      <c r="I96" s="116"/>
      <c r="J96" s="100"/>
      <c r="K96" s="29" t="str">
        <f t="shared" si="1"/>
        <v>$</v>
      </c>
      <c r="L96" s="33"/>
      <c r="M96" s="33"/>
      <c r="N96" s="36"/>
      <c r="O96" s="36"/>
      <c r="P96" s="36"/>
      <c r="Q96" s="13"/>
      <c r="R96" s="13"/>
      <c r="U96" s="19"/>
      <c r="V96" s="19"/>
    </row>
    <row r="97" spans="1:24" ht="15" customHeight="1" x14ac:dyDescent="0.2">
      <c r="A97" s="27"/>
      <c r="B97" s="110"/>
      <c r="C97" s="27"/>
      <c r="D97" s="40"/>
      <c r="E97" s="27"/>
      <c r="F97" s="40"/>
      <c r="G97" s="28"/>
      <c r="H97" s="111"/>
      <c r="I97" s="116"/>
      <c r="J97" s="100"/>
      <c r="K97" s="29" t="str">
        <f t="shared" si="1"/>
        <v>$</v>
      </c>
      <c r="L97" s="33"/>
      <c r="M97" s="33"/>
      <c r="N97" s="36"/>
      <c r="O97" s="36"/>
      <c r="P97" s="36"/>
      <c r="Q97" s="13"/>
      <c r="R97" s="13"/>
      <c r="U97" s="19"/>
      <c r="V97" s="19"/>
    </row>
    <row r="98" spans="1:24" ht="15" customHeight="1" x14ac:dyDescent="0.2">
      <c r="A98" s="27"/>
      <c r="B98" s="110"/>
      <c r="C98" s="27"/>
      <c r="D98" s="40"/>
      <c r="E98" s="27"/>
      <c r="F98" s="40"/>
      <c r="G98" s="28"/>
      <c r="H98" s="111"/>
      <c r="I98" s="116"/>
      <c r="J98" s="100"/>
      <c r="K98" s="29" t="str">
        <f t="shared" si="1"/>
        <v>$</v>
      </c>
      <c r="L98" s="33"/>
      <c r="M98" s="33"/>
      <c r="N98" s="36"/>
      <c r="O98" s="36"/>
      <c r="P98" s="36"/>
      <c r="Q98" s="13"/>
      <c r="R98" s="13"/>
      <c r="U98" s="19"/>
      <c r="V98" s="19"/>
    </row>
    <row r="99" spans="1:24" ht="15" hidden="1" customHeight="1" x14ac:dyDescent="0.2">
      <c r="A99" s="27"/>
      <c r="B99" s="110"/>
      <c r="C99" s="27"/>
      <c r="D99" s="40"/>
      <c r="E99" s="27"/>
      <c r="F99" s="40"/>
      <c r="G99" s="28"/>
      <c r="H99" s="111"/>
      <c r="I99" s="116"/>
      <c r="J99" s="100"/>
      <c r="K99" s="29" t="str">
        <f t="shared" si="1"/>
        <v>$</v>
      </c>
      <c r="L99" s="33"/>
      <c r="M99" s="33"/>
      <c r="N99" s="36"/>
      <c r="O99" s="36"/>
      <c r="P99" s="36"/>
      <c r="Q99" s="13"/>
      <c r="R99" s="13"/>
      <c r="U99" s="19"/>
      <c r="V99" s="19"/>
    </row>
    <row r="100" spans="1:24" ht="15" hidden="1" customHeight="1" x14ac:dyDescent="0.2">
      <c r="A100" s="27"/>
      <c r="B100" s="110"/>
      <c r="C100" s="27"/>
      <c r="D100" s="40"/>
      <c r="E100" s="27"/>
      <c r="F100" s="40"/>
      <c r="G100" s="28"/>
      <c r="H100" s="111"/>
      <c r="I100" s="116"/>
      <c r="J100" s="100"/>
      <c r="K100" s="29" t="str">
        <f t="shared" si="1"/>
        <v>$</v>
      </c>
      <c r="L100" s="33"/>
      <c r="M100" s="33"/>
      <c r="N100" s="36"/>
      <c r="O100" s="36"/>
      <c r="P100" s="36"/>
      <c r="Q100" s="13"/>
      <c r="R100" s="13"/>
      <c r="U100" s="19"/>
      <c r="V100" s="19"/>
    </row>
    <row r="101" spans="1:24" ht="15" hidden="1" customHeight="1" x14ac:dyDescent="0.2">
      <c r="A101" s="27"/>
      <c r="B101" s="110"/>
      <c r="C101" s="27"/>
      <c r="D101" s="40"/>
      <c r="E101" s="27"/>
      <c r="F101" s="40"/>
      <c r="G101" s="28"/>
      <c r="H101" s="111"/>
      <c r="I101" s="116"/>
      <c r="J101" s="100"/>
      <c r="K101" s="29" t="str">
        <f t="shared" si="1"/>
        <v>$</v>
      </c>
      <c r="L101" s="33"/>
      <c r="M101" s="33"/>
      <c r="N101" s="36"/>
      <c r="O101" s="36"/>
      <c r="P101" s="36"/>
      <c r="Q101" s="13"/>
      <c r="R101" s="13"/>
      <c r="U101" s="19"/>
      <c r="V101" s="19"/>
      <c r="X101" s="7"/>
    </row>
    <row r="102" spans="1:24" ht="15" hidden="1" customHeight="1" x14ac:dyDescent="0.2">
      <c r="A102" s="27"/>
      <c r="B102" s="110"/>
      <c r="C102" s="27"/>
      <c r="D102" s="40"/>
      <c r="E102" s="27"/>
      <c r="F102" s="40"/>
      <c r="G102" s="28"/>
      <c r="H102" s="111"/>
      <c r="I102" s="116"/>
      <c r="J102" s="100"/>
      <c r="K102" s="29" t="str">
        <f t="shared" si="1"/>
        <v>$</v>
      </c>
      <c r="L102" s="33"/>
      <c r="M102" s="33"/>
      <c r="N102" s="36"/>
      <c r="O102" s="36"/>
      <c r="P102" s="36"/>
      <c r="Q102" s="13"/>
      <c r="R102" s="13"/>
      <c r="U102" s="19"/>
      <c r="V102" s="19"/>
      <c r="W102" s="7"/>
      <c r="X102" s="7"/>
    </row>
    <row r="103" spans="1:24" ht="15" hidden="1" customHeight="1" x14ac:dyDescent="0.2">
      <c r="A103" s="27"/>
      <c r="B103" s="110"/>
      <c r="C103" s="27"/>
      <c r="D103" s="40"/>
      <c r="E103" s="27"/>
      <c r="F103" s="40"/>
      <c r="G103" s="28"/>
      <c r="H103" s="111"/>
      <c r="I103" s="116"/>
      <c r="J103" s="100"/>
      <c r="K103" s="29" t="str">
        <f t="shared" si="1"/>
        <v>$</v>
      </c>
      <c r="L103" s="33"/>
      <c r="M103" s="33"/>
      <c r="N103" s="36"/>
      <c r="O103" s="36"/>
      <c r="P103" s="36"/>
      <c r="Q103" s="13"/>
      <c r="R103" s="13"/>
      <c r="U103" s="19"/>
      <c r="V103" s="19"/>
      <c r="W103" s="7"/>
      <c r="X103" s="7"/>
    </row>
    <row r="104" spans="1:24" ht="15" hidden="1" customHeight="1" x14ac:dyDescent="0.2">
      <c r="A104" s="27"/>
      <c r="B104" s="110"/>
      <c r="C104" s="27"/>
      <c r="D104" s="40"/>
      <c r="E104" s="27"/>
      <c r="F104" s="40"/>
      <c r="G104" s="28"/>
      <c r="H104" s="111"/>
      <c r="I104" s="116"/>
      <c r="J104" s="100"/>
      <c r="K104" s="29" t="str">
        <f t="shared" si="1"/>
        <v>$</v>
      </c>
      <c r="L104" s="33"/>
      <c r="M104" s="33"/>
      <c r="N104" s="36"/>
      <c r="O104" s="36"/>
      <c r="P104" s="36"/>
      <c r="Q104" s="13"/>
      <c r="R104" s="13"/>
      <c r="U104" s="19"/>
      <c r="V104" s="19"/>
      <c r="W104" s="7"/>
      <c r="X104" s="7"/>
    </row>
    <row r="105" spans="1:24" ht="15" hidden="1" customHeight="1" x14ac:dyDescent="0.2">
      <c r="A105" s="27"/>
      <c r="B105" s="110"/>
      <c r="C105" s="27"/>
      <c r="D105" s="40"/>
      <c r="E105" s="27"/>
      <c r="F105" s="40"/>
      <c r="G105" s="28"/>
      <c r="H105" s="111"/>
      <c r="I105" s="116"/>
      <c r="J105" s="100"/>
      <c r="K105" s="29" t="str">
        <f t="shared" si="1"/>
        <v>$</v>
      </c>
      <c r="L105" s="33"/>
      <c r="M105" s="33"/>
      <c r="N105" s="36"/>
      <c r="O105" s="36"/>
      <c r="P105" s="36"/>
      <c r="Q105" s="13"/>
      <c r="R105" s="13"/>
      <c r="U105" s="19"/>
      <c r="V105" s="19"/>
      <c r="W105" s="7"/>
      <c r="X105" s="7"/>
    </row>
    <row r="106" spans="1:24" ht="15" hidden="1" customHeight="1" x14ac:dyDescent="0.2">
      <c r="A106" s="27"/>
      <c r="B106" s="110"/>
      <c r="C106" s="27"/>
      <c r="D106" s="40"/>
      <c r="E106" s="27"/>
      <c r="F106" s="40"/>
      <c r="G106" s="28"/>
      <c r="H106" s="111"/>
      <c r="I106" s="116"/>
      <c r="J106" s="100"/>
      <c r="K106" s="29" t="str">
        <f t="shared" si="1"/>
        <v>$</v>
      </c>
      <c r="L106" s="33"/>
      <c r="M106" s="33"/>
      <c r="N106" s="36"/>
      <c r="O106" s="36"/>
      <c r="P106" s="36"/>
      <c r="Q106" s="13"/>
      <c r="R106" s="13"/>
      <c r="U106" s="19"/>
      <c r="V106" s="19"/>
      <c r="W106" s="7"/>
      <c r="X106" s="7"/>
    </row>
    <row r="107" spans="1:24" ht="15" hidden="1" customHeight="1" x14ac:dyDescent="0.2">
      <c r="A107" s="27"/>
      <c r="B107" s="110"/>
      <c r="C107" s="27"/>
      <c r="D107" s="40"/>
      <c r="E107" s="27"/>
      <c r="F107" s="40"/>
      <c r="G107" s="28"/>
      <c r="H107" s="111"/>
      <c r="I107" s="116"/>
      <c r="J107" s="100"/>
      <c r="K107" s="29" t="str">
        <f t="shared" si="1"/>
        <v>$</v>
      </c>
      <c r="L107" s="33"/>
      <c r="M107" s="33"/>
      <c r="N107" s="36"/>
      <c r="O107" s="36"/>
      <c r="P107" s="36"/>
      <c r="Q107" s="13"/>
      <c r="R107" s="13"/>
      <c r="U107" s="19"/>
      <c r="V107" s="19"/>
      <c r="W107" s="7"/>
      <c r="X107" s="7"/>
    </row>
    <row r="108" spans="1:24" ht="15" hidden="1" customHeight="1" x14ac:dyDescent="0.2">
      <c r="A108" s="27"/>
      <c r="B108" s="110"/>
      <c r="C108" s="27"/>
      <c r="D108" s="40"/>
      <c r="E108" s="27"/>
      <c r="F108" s="40"/>
      <c r="G108" s="28"/>
      <c r="H108" s="111"/>
      <c r="I108" s="116"/>
      <c r="J108" s="100"/>
      <c r="K108" s="29" t="str">
        <f t="shared" si="1"/>
        <v>$</v>
      </c>
      <c r="L108" s="33"/>
      <c r="M108" s="33"/>
      <c r="N108" s="36"/>
      <c r="O108" s="36"/>
      <c r="P108" s="36"/>
      <c r="Q108" s="13"/>
      <c r="R108" s="13"/>
      <c r="U108" s="19"/>
      <c r="V108" s="19"/>
      <c r="W108" s="7"/>
      <c r="X108" s="7"/>
    </row>
    <row r="109" spans="1:24" ht="15" customHeight="1" x14ac:dyDescent="0.25">
      <c r="A109" s="34"/>
      <c r="B109" s="5"/>
      <c r="C109" s="35" t="s">
        <v>62</v>
      </c>
      <c r="D109" s="12"/>
      <c r="E109" s="35" t="s">
        <v>63</v>
      </c>
      <c r="F109" s="12"/>
      <c r="G109" s="28"/>
      <c r="H109" s="111"/>
      <c r="I109" s="116"/>
      <c r="J109" s="100"/>
      <c r="K109" s="29" t="str">
        <f t="shared" si="1"/>
        <v>$</v>
      </c>
      <c r="L109" s="33"/>
      <c r="M109" s="33"/>
      <c r="N109" s="36"/>
      <c r="O109" s="36"/>
      <c r="P109" s="36"/>
      <c r="Q109" s="13"/>
      <c r="R109" s="13"/>
      <c r="U109" s="19"/>
      <c r="V109" s="19"/>
      <c r="W109" s="7"/>
      <c r="X109" s="7"/>
    </row>
    <row r="110" spans="1:24" ht="15" customHeight="1" x14ac:dyDescent="0.2">
      <c r="A110" s="12"/>
      <c r="B110" s="5"/>
      <c r="C110" s="12"/>
      <c r="D110" s="12"/>
      <c r="E110" s="12"/>
      <c r="F110" s="12"/>
      <c r="G110" s="20"/>
      <c r="H110" s="20"/>
      <c r="I110" s="20"/>
      <c r="J110" s="20"/>
      <c r="K110" s="20"/>
      <c r="L110" s="33"/>
      <c r="M110" s="33"/>
      <c r="N110" s="36"/>
      <c r="O110" s="36"/>
      <c r="P110" s="36"/>
      <c r="Q110" s="13"/>
      <c r="R110" s="13"/>
      <c r="U110" s="19"/>
      <c r="V110" s="19"/>
      <c r="W110" s="7"/>
      <c r="X110" s="7"/>
    </row>
    <row r="111" spans="1:24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8" t="s">
        <v>61</v>
      </c>
      <c r="J111" s="12"/>
      <c r="K111" s="20">
        <f>SUM(K86:K109)</f>
        <v>0</v>
      </c>
      <c r="L111" s="36" t="s">
        <v>67</v>
      </c>
      <c r="M111" s="37" t="str">
        <f>IF(K111=O55,"","Total Services Expenses DOES NOT EQUAL Total Tournament Personnel List")</f>
        <v/>
      </c>
      <c r="N111" s="36"/>
      <c r="O111" s="36"/>
      <c r="P111" s="36"/>
      <c r="Q111" s="13"/>
      <c r="R111" s="13"/>
      <c r="U111" s="19"/>
      <c r="V111" s="19"/>
      <c r="W111" s="7"/>
      <c r="X111" s="7"/>
    </row>
    <row r="112" spans="1:24" ht="11.85" customHeight="1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6"/>
      <c r="O112" s="36"/>
      <c r="P112" s="36"/>
      <c r="Q112" s="13"/>
      <c r="R112" s="13"/>
      <c r="U112" s="19"/>
      <c r="V112" s="19"/>
      <c r="W112" s="7"/>
      <c r="X112" s="7"/>
    </row>
    <row r="113" spans="1:24" ht="11.85" customHeight="1" x14ac:dyDescent="0.2">
      <c r="A113" s="33"/>
      <c r="B113" s="33"/>
      <c r="C113" s="33"/>
      <c r="D113" s="33"/>
      <c r="E113" s="33"/>
      <c r="F113" s="33"/>
      <c r="G113" s="197" t="s">
        <v>72</v>
      </c>
      <c r="H113" s="197"/>
      <c r="I113" s="197"/>
      <c r="J113" s="197"/>
      <c r="K113" s="197"/>
      <c r="L113" s="33"/>
      <c r="M113" s="33"/>
      <c r="N113" s="36"/>
      <c r="O113" s="36"/>
      <c r="P113" s="36"/>
      <c r="Q113" s="13"/>
      <c r="R113" s="13"/>
      <c r="U113" s="19"/>
      <c r="V113" s="19"/>
      <c r="W113" s="7"/>
      <c r="X113" s="7"/>
    </row>
    <row r="114" spans="1:24" ht="11.85" customHeight="1" thickBo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6"/>
    </row>
    <row r="115" spans="1:24" ht="11.85" customHeight="1" x14ac:dyDescent="0.2">
      <c r="A115" s="133" t="s">
        <v>15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5"/>
      <c r="P115" s="36"/>
    </row>
    <row r="116" spans="1:24" ht="11.85" customHeight="1" x14ac:dyDescent="0.2">
      <c r="A116" s="136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8"/>
      <c r="P116" s="36"/>
    </row>
    <row r="117" spans="1:24" ht="11.85" customHeight="1" x14ac:dyDescent="0.2">
      <c r="A117" s="136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  <c r="P117" s="36"/>
    </row>
    <row r="118" spans="1:24" ht="11.85" customHeight="1" thickBot="1" x14ac:dyDescent="0.25">
      <c r="A118" s="139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1"/>
      <c r="P118" s="36"/>
    </row>
    <row r="119" spans="1:24" ht="11.85" customHeight="1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6"/>
    </row>
    <row r="120" spans="1:24" ht="15" customHeight="1" x14ac:dyDescent="0.25">
      <c r="A120" s="113" t="s">
        <v>58</v>
      </c>
      <c r="B120" s="142"/>
      <c r="C120" s="142"/>
      <c r="D120" s="142"/>
      <c r="E120" s="142"/>
      <c r="F120" s="33"/>
      <c r="G120" s="33"/>
      <c r="H120" s="33"/>
      <c r="I120" s="113" t="s">
        <v>59</v>
      </c>
      <c r="J120" s="142"/>
      <c r="K120" s="142"/>
      <c r="L120" s="142"/>
      <c r="M120" s="142"/>
      <c r="N120" s="142"/>
      <c r="O120" s="33"/>
      <c r="P120" s="36"/>
    </row>
    <row r="121" spans="1:24" ht="6.95" customHeight="1" x14ac:dyDescent="0.2">
      <c r="A121" s="30"/>
      <c r="B121" s="33"/>
      <c r="C121" s="33"/>
      <c r="D121" s="33"/>
      <c r="E121" s="33"/>
      <c r="F121" s="33"/>
      <c r="G121" s="33"/>
      <c r="H121" s="33"/>
      <c r="I121" s="31"/>
      <c r="J121" s="33"/>
      <c r="K121" s="33"/>
      <c r="L121" s="33"/>
      <c r="M121" s="33"/>
      <c r="N121" s="33"/>
      <c r="O121" s="33"/>
      <c r="P121" s="36"/>
    </row>
    <row r="122" spans="1:24" ht="15" customHeight="1" x14ac:dyDescent="0.25">
      <c r="A122" s="113"/>
      <c r="B122" s="142"/>
      <c r="C122" s="142"/>
      <c r="D122" s="142"/>
      <c r="E122" s="142"/>
      <c r="F122" s="33"/>
      <c r="G122" s="33"/>
      <c r="H122" s="33"/>
      <c r="I122" s="113" t="s">
        <v>7</v>
      </c>
      <c r="J122" s="142"/>
      <c r="K122" s="142"/>
      <c r="L122" s="142"/>
      <c r="M122" s="142"/>
      <c r="N122" s="142"/>
      <c r="O122" s="33"/>
      <c r="P122" s="36"/>
    </row>
    <row r="123" spans="1:24" ht="6.95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2"/>
      <c r="J123" s="33"/>
      <c r="K123" s="33"/>
      <c r="L123" s="33"/>
      <c r="M123" s="33"/>
      <c r="N123" s="33"/>
      <c r="O123" s="33"/>
      <c r="P123" s="36"/>
    </row>
    <row r="124" spans="1:24" ht="15" customHeight="1" x14ac:dyDescent="0.2">
      <c r="A124" s="31"/>
      <c r="B124" s="33"/>
      <c r="C124" s="33"/>
      <c r="D124" s="33"/>
      <c r="E124" s="33"/>
      <c r="F124" s="33"/>
      <c r="G124" s="33"/>
      <c r="H124" s="33"/>
      <c r="I124" s="30"/>
      <c r="J124" s="33"/>
      <c r="K124" s="33"/>
      <c r="L124" s="33"/>
      <c r="M124" s="33"/>
      <c r="N124" s="33"/>
      <c r="O124" s="33"/>
      <c r="P124" s="36"/>
    </row>
    <row r="125" spans="1:24" ht="15" customHeight="1" x14ac:dyDescent="0.25">
      <c r="A125" s="113" t="s">
        <v>11</v>
      </c>
      <c r="B125" s="142"/>
      <c r="C125" s="142"/>
      <c r="D125" s="142"/>
      <c r="E125" s="142"/>
      <c r="F125" s="33"/>
      <c r="G125" s="33"/>
      <c r="H125" s="33"/>
      <c r="I125" s="113" t="s">
        <v>13</v>
      </c>
      <c r="J125" s="142"/>
      <c r="K125" s="142"/>
      <c r="L125" s="142"/>
      <c r="M125" s="142"/>
      <c r="N125" s="142"/>
      <c r="O125" s="33"/>
      <c r="P125" s="36"/>
    </row>
    <row r="126" spans="1:24" ht="6.95" customHeight="1" x14ac:dyDescent="0.2">
      <c r="A126" s="30"/>
      <c r="B126" s="33"/>
      <c r="C126" s="33"/>
      <c r="D126" s="33"/>
      <c r="E126" s="33"/>
      <c r="F126" s="33"/>
      <c r="G126" s="33"/>
      <c r="H126" s="33"/>
      <c r="I126" s="31"/>
      <c r="J126" s="33"/>
      <c r="K126" s="33"/>
      <c r="L126" s="33"/>
      <c r="M126" s="33"/>
      <c r="N126" s="33"/>
      <c r="O126" s="33"/>
      <c r="P126" s="36"/>
    </row>
    <row r="127" spans="1:24" ht="15" customHeight="1" x14ac:dyDescent="0.25">
      <c r="A127" s="113" t="s">
        <v>12</v>
      </c>
      <c r="B127" s="142"/>
      <c r="C127" s="142"/>
      <c r="D127" s="142"/>
      <c r="E127" s="142"/>
      <c r="F127" s="33"/>
      <c r="G127" s="33"/>
      <c r="H127" s="33"/>
      <c r="I127" s="113" t="s">
        <v>20</v>
      </c>
      <c r="J127" s="142"/>
      <c r="K127" s="142"/>
      <c r="L127" s="142"/>
      <c r="M127" s="142"/>
      <c r="N127" s="142"/>
      <c r="O127" s="33"/>
      <c r="P127" s="36"/>
    </row>
    <row r="128" spans="1:24" ht="6.95" customHeight="1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6"/>
    </row>
    <row r="129" spans="1:16" ht="15" customHeight="1" x14ac:dyDescent="0.25">
      <c r="A129" s="143" t="s">
        <v>147</v>
      </c>
      <c r="B129" s="143"/>
      <c r="C129" s="142"/>
      <c r="D129" s="142"/>
      <c r="E129" s="142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6"/>
    </row>
    <row r="130" spans="1:16" ht="11.85" customHeight="1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6"/>
    </row>
    <row r="131" spans="1:16" ht="11.85" customHeight="1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6"/>
    </row>
    <row r="132" spans="1:16" ht="11.85" customHeight="1" x14ac:dyDescent="0.2">
      <c r="A132" s="121" t="s">
        <v>14</v>
      </c>
      <c r="B132" s="122"/>
      <c r="C132" s="122"/>
      <c r="D132" s="122"/>
      <c r="E132" s="122"/>
      <c r="F132" s="122"/>
      <c r="G132" s="74"/>
      <c r="H132" s="33"/>
      <c r="I132" s="121" t="s">
        <v>149</v>
      </c>
      <c r="J132" s="122"/>
      <c r="K132" s="122"/>
      <c r="L132" s="123"/>
      <c r="M132" s="123"/>
      <c r="N132" s="123"/>
      <c r="O132" s="33"/>
      <c r="P132" s="36"/>
    </row>
    <row r="133" spans="1:16" ht="11.85" customHeight="1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6"/>
    </row>
    <row r="134" spans="1:16" ht="11.85" customHeight="1" x14ac:dyDescent="0.2">
      <c r="A134" s="121" t="s">
        <v>148</v>
      </c>
      <c r="B134" s="122"/>
      <c r="C134" s="122"/>
      <c r="D134" s="122"/>
      <c r="E134" s="122"/>
      <c r="F134" s="33"/>
      <c r="G134" s="74"/>
      <c r="H134" s="33"/>
      <c r="I134" s="121" t="s">
        <v>151</v>
      </c>
      <c r="J134" s="121"/>
      <c r="K134" s="121"/>
      <c r="L134" s="121"/>
      <c r="M134" s="121"/>
      <c r="N134" s="121"/>
      <c r="O134" s="33"/>
      <c r="P134" s="36"/>
    </row>
    <row r="135" spans="1:16" ht="11.85" customHeight="1" x14ac:dyDescent="0.2">
      <c r="A135" s="33"/>
      <c r="B135" s="33"/>
      <c r="C135" s="33"/>
      <c r="D135" s="33"/>
      <c r="E135" s="33"/>
      <c r="F135" s="33"/>
      <c r="G135" s="33"/>
      <c r="H135" s="33"/>
      <c r="I135" s="121" t="s">
        <v>150</v>
      </c>
      <c r="J135" s="122"/>
      <c r="K135" s="122"/>
      <c r="L135" s="122"/>
      <c r="M135" s="122"/>
      <c r="N135" s="33"/>
      <c r="O135" s="33"/>
      <c r="P135" s="36"/>
    </row>
    <row r="136" spans="1:16" ht="11.85" customHeight="1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6"/>
    </row>
    <row r="137" spans="1:16" ht="15.75" customHeight="1" x14ac:dyDescent="0.2">
      <c r="A137" s="144" t="s">
        <v>142</v>
      </c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36"/>
    </row>
    <row r="138" spans="1:16" ht="11.85" customHeight="1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6"/>
    </row>
    <row r="139" spans="1:16" ht="15" customHeight="1" x14ac:dyDescent="0.25">
      <c r="A139" s="109" t="s">
        <v>152</v>
      </c>
      <c r="B139" s="130" t="s">
        <v>49</v>
      </c>
      <c r="C139" s="130"/>
      <c r="D139" s="127">
        <f>G55</f>
        <v>0</v>
      </c>
      <c r="E139" s="127"/>
      <c r="F139" s="127"/>
      <c r="G139" s="126"/>
      <c r="H139" s="126"/>
      <c r="I139" s="126"/>
      <c r="J139" s="126"/>
      <c r="K139" s="126"/>
      <c r="L139" s="146"/>
      <c r="M139" s="146"/>
      <c r="N139" s="146"/>
      <c r="O139" s="33"/>
      <c r="P139" s="36"/>
    </row>
    <row r="140" spans="1:16" ht="15" customHeight="1" x14ac:dyDescent="0.2">
      <c r="A140" s="12"/>
      <c r="B140" s="114"/>
      <c r="C140" s="11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33"/>
      <c r="P140" s="36"/>
    </row>
    <row r="141" spans="1:16" ht="15" customHeight="1" x14ac:dyDescent="0.2">
      <c r="A141" s="12"/>
      <c r="B141" s="130" t="s">
        <v>153</v>
      </c>
      <c r="C141" s="130"/>
      <c r="D141" s="127">
        <f>O55</f>
        <v>0</v>
      </c>
      <c r="E141" s="127"/>
      <c r="F141" s="127"/>
      <c r="G141" s="126" t="s">
        <v>140</v>
      </c>
      <c r="H141" s="126"/>
      <c r="I141" s="126"/>
      <c r="J141" s="126"/>
      <c r="K141" s="126"/>
      <c r="L141" s="127">
        <f>SUM(D139:D143)</f>
        <v>0</v>
      </c>
      <c r="M141" s="127"/>
      <c r="N141" s="127"/>
      <c r="O141" s="33"/>
      <c r="P141" s="36"/>
    </row>
    <row r="142" spans="1:16" ht="15" customHeight="1" x14ac:dyDescent="0.2">
      <c r="A142" s="12"/>
      <c r="B142" s="114"/>
      <c r="C142" s="11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33"/>
      <c r="P142" s="36"/>
    </row>
    <row r="143" spans="1:16" ht="15" customHeight="1" x14ac:dyDescent="0.25">
      <c r="A143" s="12"/>
      <c r="B143" s="130" t="s">
        <v>154</v>
      </c>
      <c r="C143" s="130"/>
      <c r="D143" s="127">
        <f>G71</f>
        <v>0</v>
      </c>
      <c r="E143" s="127"/>
      <c r="F143" s="127"/>
      <c r="G143" s="128" t="s">
        <v>155</v>
      </c>
      <c r="H143" s="128"/>
      <c r="I143" s="128"/>
      <c r="J143" s="128"/>
      <c r="K143" s="128"/>
      <c r="L143" s="127">
        <f>L139-L141</f>
        <v>0</v>
      </c>
      <c r="M143" s="129"/>
      <c r="N143" s="129"/>
      <c r="O143" s="33"/>
      <c r="P143" s="36"/>
    </row>
    <row r="144" spans="1:16" ht="15" customHeight="1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6"/>
    </row>
    <row r="145" spans="1:16" ht="15" customHeight="1" x14ac:dyDescent="0.2">
      <c r="A145" s="131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36"/>
    </row>
    <row r="146" spans="1:16" ht="11.85" customHeight="1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6"/>
    </row>
    <row r="147" spans="1:16" ht="11.85" customHeight="1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6"/>
    </row>
    <row r="148" spans="1:16" ht="11.85" customHeight="1" x14ac:dyDescent="0.2">
      <c r="A148" s="115" t="s">
        <v>156</v>
      </c>
      <c r="B148" s="125"/>
      <c r="C148" s="125"/>
      <c r="D148" s="125"/>
      <c r="E148" s="125"/>
      <c r="F148" s="125"/>
      <c r="G148" s="33"/>
      <c r="H148" s="33"/>
      <c r="I148" s="115" t="s">
        <v>146</v>
      </c>
      <c r="J148" s="124"/>
      <c r="K148" s="124"/>
      <c r="L148" s="124"/>
      <c r="M148" s="124"/>
      <c r="N148" s="124"/>
      <c r="O148" s="33"/>
      <c r="P148" s="36"/>
    </row>
  </sheetData>
  <sheetProtection algorithmName="SHA-512" hashValue="80zTs2XFcX0fimW3nBDeLvRhowuHjHHjLkHgQgYWlyRro26aNYNCDBXkuVxUjA5mhpJDQGEPLRZNp2KJAA8RMg==" saltValue="ykbnv63krPLia86hlL9APA==" spinCount="100000" sheet="1" objects="1" scenarios="1"/>
  <protectedRanges>
    <protectedRange sqref="C8:E12" name="Top of tab1"/>
    <protectedRange sqref="I26 E20:E22 E25:E26 E27:F28 E30:E31 I30:I31 G30:G31 G38:G39 I38:I39 E32:I36 E38:E39 E40:I40 E42:E43 I42:I43 G42:G43 L27:L28 G26 N27:N28" name="Adult tickets"/>
    <protectedRange sqref="A117 A115 B115:I117" name="Top of tab_2"/>
    <protectedRange sqref="A120:A127" name="Top of tab_3"/>
    <protectedRange sqref="I120:I127" name="Top of tab_5"/>
  </protectedRanges>
  <dataConsolidate/>
  <mergeCells count="96">
    <mergeCell ref="H72:J72"/>
    <mergeCell ref="G113:K113"/>
    <mergeCell ref="A81:K81"/>
    <mergeCell ref="I78:M78"/>
    <mergeCell ref="H73:J73"/>
    <mergeCell ref="I79:M79"/>
    <mergeCell ref="A79:C79"/>
    <mergeCell ref="A75:C75"/>
    <mergeCell ref="A76:C76"/>
    <mergeCell ref="K76:M76"/>
    <mergeCell ref="A77:C77"/>
    <mergeCell ref="A78:C78"/>
    <mergeCell ref="A73:C73"/>
    <mergeCell ref="A74:C74"/>
    <mergeCell ref="A65:C65"/>
    <mergeCell ref="I65:K65"/>
    <mergeCell ref="A66:C66"/>
    <mergeCell ref="I66:K66"/>
    <mergeCell ref="A67:C67"/>
    <mergeCell ref="I67:K67"/>
    <mergeCell ref="A68:C68"/>
    <mergeCell ref="I68:K68"/>
    <mergeCell ref="I69:K69"/>
    <mergeCell ref="I70:K70"/>
    <mergeCell ref="A71:E71"/>
    <mergeCell ref="I71:K71"/>
    <mergeCell ref="A60:C60"/>
    <mergeCell ref="A61:C61"/>
    <mergeCell ref="A62:C62"/>
    <mergeCell ref="A63:C63"/>
    <mergeCell ref="A64:C64"/>
    <mergeCell ref="A59:C59"/>
    <mergeCell ref="H12:I12"/>
    <mergeCell ref="A55:E55"/>
    <mergeCell ref="I55:M55"/>
    <mergeCell ref="J12:L12"/>
    <mergeCell ref="A56:C56"/>
    <mergeCell ref="A15:O15"/>
    <mergeCell ref="A17:E17"/>
    <mergeCell ref="M20:O20"/>
    <mergeCell ref="A22:E22"/>
    <mergeCell ref="M25:O25"/>
    <mergeCell ref="A27:E27"/>
    <mergeCell ref="G44:I44"/>
    <mergeCell ref="K48:M48"/>
    <mergeCell ref="K50:M50"/>
    <mergeCell ref="A53:O53"/>
    <mergeCell ref="Q55:R58"/>
    <mergeCell ref="A3:C3"/>
    <mergeCell ref="C5:E5"/>
    <mergeCell ref="J10:L10"/>
    <mergeCell ref="C12:E12"/>
    <mergeCell ref="C10:E10"/>
    <mergeCell ref="J8:L8"/>
    <mergeCell ref="C6:M6"/>
    <mergeCell ref="D3:G3"/>
    <mergeCell ref="F5:K5"/>
    <mergeCell ref="I3:N3"/>
    <mergeCell ref="C8:E8"/>
    <mergeCell ref="H8:I8"/>
    <mergeCell ref="H10:I10"/>
    <mergeCell ref="A57:C57"/>
    <mergeCell ref="A58:C58"/>
    <mergeCell ref="I135:M135"/>
    <mergeCell ref="I134:N134"/>
    <mergeCell ref="B139:C139"/>
    <mergeCell ref="A137:O137"/>
    <mergeCell ref="G139:K139"/>
    <mergeCell ref="L139:N139"/>
    <mergeCell ref="A115:O118"/>
    <mergeCell ref="B122:E122"/>
    <mergeCell ref="J122:N122"/>
    <mergeCell ref="A129:B129"/>
    <mergeCell ref="C129:E129"/>
    <mergeCell ref="B120:E120"/>
    <mergeCell ref="B125:E125"/>
    <mergeCell ref="B127:E127"/>
    <mergeCell ref="J120:N120"/>
    <mergeCell ref="J125:N125"/>
    <mergeCell ref="J127:N127"/>
    <mergeCell ref="A132:F132"/>
    <mergeCell ref="I132:K132"/>
    <mergeCell ref="L132:N132"/>
    <mergeCell ref="J148:N148"/>
    <mergeCell ref="B148:F148"/>
    <mergeCell ref="G141:K141"/>
    <mergeCell ref="L141:N141"/>
    <mergeCell ref="G143:K143"/>
    <mergeCell ref="L143:N143"/>
    <mergeCell ref="D139:F139"/>
    <mergeCell ref="D141:F141"/>
    <mergeCell ref="D143:F143"/>
    <mergeCell ref="B141:C141"/>
    <mergeCell ref="B143:C143"/>
    <mergeCell ref="A145:O145"/>
    <mergeCell ref="A134:E134"/>
  </mergeCells>
  <phoneticPr fontId="0" type="noConversion"/>
  <dataValidations count="1">
    <dataValidation type="list" allowBlank="1" showInputMessage="1" showErrorMessage="1" errorTitle="Select from the drop-down list" error="Please select the ticket color from the drop-down list provided." sqref="E26 E43 E39 E31" xr:uid="{2995F7F5-6A86-4EBE-AD61-DB288FFE7FCA}">
      <formula1>#REF!</formula1>
    </dataValidation>
  </dataValidations>
  <pageMargins left="0.5" right="0.25" top="0.25" bottom="0.25" header="0.25" footer="0"/>
  <pageSetup scale="57" orientation="portrait" r:id="rId1"/>
  <headerFooter alignWithMargins="0">
    <oddHeader xml:space="preserve">&amp;R </oddHeader>
    <oddFooter xml:space="preserve">&amp;RRevised:  &amp;D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7576D90-5F03-475E-B68D-80A2C6925AB5}">
          <x14:formula1>
            <xm:f>'Drop Sheet'!$I$2:$I$4</xm:f>
          </x14:formula1>
          <xm:sqref>J8:L8</xm:sqref>
        </x14:dataValidation>
        <x14:dataValidation type="list" allowBlank="1" showInputMessage="1" showErrorMessage="1" xr:uid="{310B80FD-C661-444C-AD8B-300E76A697D2}">
          <x14:formula1>
            <xm:f>'Drop Sheet'!$A$2:$A$7</xm:f>
          </x14:formula1>
          <xm:sqref>C5:E5</xm:sqref>
        </x14:dataValidation>
        <x14:dataValidation type="list" allowBlank="1" showInputMessage="1" showErrorMessage="1" xr:uid="{9C30E496-B3B8-410E-BBBB-D7970A4B5110}">
          <x14:formula1>
            <xm:f>'Drop Sheet'!$G$2:$G$4</xm:f>
          </x14:formula1>
          <xm:sqref>J12:L12</xm:sqref>
        </x14:dataValidation>
        <x14:dataValidation type="list" allowBlank="1" showInputMessage="1" showErrorMessage="1" xr:uid="{32861EA6-1C9B-4E1E-A408-8A658B2A59EA}">
          <x14:formula1>
            <xm:f>'Drop Sheet'!$E$2:$E$4</xm:f>
          </x14:formula1>
          <xm:sqref>C8:E8</xm:sqref>
        </x14:dataValidation>
        <x14:dataValidation type="list" allowBlank="1" showInputMessage="1" showErrorMessage="1" xr:uid="{DF41313D-0D35-49FC-800A-FB1DAC107C63}">
          <x14:formula1>
            <xm:f>'Drop Sheet'!$O$2</xm:f>
          </x14:formula1>
          <xm:sqref>C40 C42 C38 C32 C34 C36 C30</xm:sqref>
        </x14:dataValidation>
        <x14:dataValidation type="list" allowBlank="1" showInputMessage="1" showErrorMessage="1" errorTitle="Select from the drop-down list" error="Please select the ticket color from the drop-down list provided." xr:uid="{867E9083-2CEC-43F2-91B9-35586C6A54D0}">
          <x14:formula1>
            <xm:f>'Drop Sheet'!$Q$2:$Q$11</xm:f>
          </x14:formula1>
          <xm:sqref>E38 E34 E32 E40 E36 E42 E30</xm:sqref>
        </x14:dataValidation>
        <x14:dataValidation type="list" allowBlank="1" showInputMessage="1" showErrorMessage="1" xr:uid="{454D8261-9567-402A-850F-59C3B9E9E24A}">
          <x14:formula1>
            <xm:f>'Drop Sheet'!$K$2:$K$8</xm:f>
          </x14:formula1>
          <xm:sqref>J10:L10</xm:sqref>
        </x14:dataValidation>
        <x14:dataValidation type="list" allowBlank="1" showInputMessage="1" showErrorMessage="1" xr:uid="{3A1E01FC-D914-4EE2-A359-5048C9F7E568}">
          <x14:formula1>
            <xm:f>'Drop Sheet'!$M$3</xm:f>
          </x14:formula1>
          <xm:sqref>A30 A32 A34 A40 A36 A38 A42</xm:sqref>
        </x14:dataValidation>
        <x14:dataValidation type="list" allowBlank="1" showInputMessage="1" showErrorMessage="1" xr:uid="{416B707F-2851-4702-9880-40BC99EED500}">
          <x14:formula1>
            <xm:f>'Drop Sheet'!$C$2:$C$3</xm:f>
          </x14:formula1>
          <xm:sqref>G132 G134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6BC0-0C9E-4E0F-AE79-E05D65756B20}">
  <dimension ref="A1:Q23"/>
  <sheetViews>
    <sheetView workbookViewId="0">
      <selection activeCell="R18" sqref="R18"/>
    </sheetView>
  </sheetViews>
  <sheetFormatPr defaultColWidth="8.6640625" defaultRowHeight="15" x14ac:dyDescent="0.2"/>
  <cols>
    <col min="1" max="1" width="17.6640625" customWidth="1"/>
    <col min="2" max="2" width="3.6640625" customWidth="1"/>
    <col min="4" max="4" width="3.6640625" customWidth="1"/>
    <col min="5" max="5" width="14.5546875" customWidth="1"/>
    <col min="6" max="6" width="3.6640625" customWidth="1"/>
    <col min="7" max="7" width="15.33203125" customWidth="1"/>
    <col min="8" max="8" width="3.6640625" customWidth="1"/>
    <col min="9" max="9" width="10.5546875" customWidth="1"/>
    <col min="10" max="10" width="3.6640625" customWidth="1"/>
    <col min="11" max="11" width="8.88671875" customWidth="1"/>
    <col min="12" max="12" width="3.6640625" customWidth="1"/>
    <col min="13" max="13" width="9.6640625" customWidth="1"/>
    <col min="14" max="14" width="3.6640625" customWidth="1"/>
    <col min="16" max="16" width="3.6640625" customWidth="1"/>
    <col min="17" max="17" width="10.109375" customWidth="1"/>
  </cols>
  <sheetData>
    <row r="1" spans="1:17" ht="15.75" x14ac:dyDescent="0.25">
      <c r="A1" s="61" t="s">
        <v>93</v>
      </c>
      <c r="B1" s="61"/>
      <c r="C1" s="61" t="s">
        <v>94</v>
      </c>
      <c r="D1" s="61"/>
      <c r="E1" s="61" t="s">
        <v>95</v>
      </c>
      <c r="F1" s="61"/>
      <c r="G1" s="61" t="s">
        <v>96</v>
      </c>
      <c r="H1" s="61"/>
      <c r="I1" s="61" t="s">
        <v>97</v>
      </c>
      <c r="J1" s="61"/>
      <c r="K1" s="61" t="s">
        <v>98</v>
      </c>
      <c r="L1" s="61"/>
      <c r="M1" s="61" t="s">
        <v>99</v>
      </c>
      <c r="N1" s="61"/>
      <c r="O1" s="61" t="s">
        <v>100</v>
      </c>
      <c r="P1" s="61"/>
      <c r="Q1" s="61" t="s">
        <v>101</v>
      </c>
    </row>
    <row r="2" spans="1:17" ht="15.75" x14ac:dyDescent="0.25">
      <c r="A2" s="10" t="s">
        <v>102</v>
      </c>
      <c r="B2" s="11"/>
      <c r="C2" s="62" t="s">
        <v>23</v>
      </c>
      <c r="E2" s="10" t="s">
        <v>103</v>
      </c>
      <c r="G2" s="10" t="s">
        <v>28</v>
      </c>
      <c r="I2" s="10" t="s">
        <v>104</v>
      </c>
      <c r="K2" s="9" t="s">
        <v>141</v>
      </c>
      <c r="M2" s="10" t="s">
        <v>105</v>
      </c>
      <c r="O2" s="10" t="s">
        <v>86</v>
      </c>
      <c r="Q2" s="10" t="s">
        <v>87</v>
      </c>
    </row>
    <row r="3" spans="1:17" ht="15.75" x14ac:dyDescent="0.25">
      <c r="A3" s="10" t="s">
        <v>106</v>
      </c>
      <c r="B3" s="11"/>
      <c r="C3" s="62" t="s">
        <v>24</v>
      </c>
      <c r="E3" s="10" t="s">
        <v>107</v>
      </c>
      <c r="G3" s="10"/>
      <c r="I3" s="10" t="s">
        <v>108</v>
      </c>
      <c r="K3" s="40" t="s">
        <v>60</v>
      </c>
      <c r="M3" s="10" t="s">
        <v>85</v>
      </c>
      <c r="O3" s="10" t="s">
        <v>109</v>
      </c>
      <c r="Q3" s="10" t="s">
        <v>110</v>
      </c>
    </row>
    <row r="4" spans="1:17" ht="15.75" x14ac:dyDescent="0.25">
      <c r="A4" s="10" t="s">
        <v>17</v>
      </c>
      <c r="B4" s="11"/>
      <c r="C4" s="63"/>
      <c r="E4" s="10" t="s">
        <v>115</v>
      </c>
      <c r="G4" s="10" t="s">
        <v>139</v>
      </c>
      <c r="I4" s="10" t="s">
        <v>112</v>
      </c>
      <c r="K4" s="40" t="s">
        <v>66</v>
      </c>
      <c r="O4" s="10"/>
      <c r="Q4" s="10" t="s">
        <v>113</v>
      </c>
    </row>
    <row r="5" spans="1:17" ht="15.75" x14ac:dyDescent="0.25">
      <c r="A5" s="10" t="s">
        <v>114</v>
      </c>
      <c r="B5" s="11"/>
      <c r="E5" s="10" t="s">
        <v>111</v>
      </c>
      <c r="K5" s="40"/>
      <c r="Q5" s="10" t="s">
        <v>116</v>
      </c>
    </row>
    <row r="6" spans="1:17" ht="15.75" x14ac:dyDescent="0.25">
      <c r="A6" s="10" t="s">
        <v>117</v>
      </c>
      <c r="B6" s="11"/>
      <c r="E6" s="10" t="s">
        <v>118</v>
      </c>
      <c r="K6" s="40" t="s">
        <v>69</v>
      </c>
      <c r="Q6" s="10" t="s">
        <v>119</v>
      </c>
    </row>
    <row r="7" spans="1:17" ht="15.75" x14ac:dyDescent="0.25">
      <c r="A7" s="10" t="s">
        <v>120</v>
      </c>
      <c r="B7" s="11"/>
      <c r="K7" s="40" t="s">
        <v>70</v>
      </c>
      <c r="Q7" s="10" t="s">
        <v>121</v>
      </c>
    </row>
    <row r="8" spans="1:17" x14ac:dyDescent="0.2">
      <c r="K8" s="40" t="s">
        <v>71</v>
      </c>
      <c r="Q8" s="10" t="s">
        <v>122</v>
      </c>
    </row>
    <row r="9" spans="1:17" x14ac:dyDescent="0.2">
      <c r="E9" s="10" t="s">
        <v>123</v>
      </c>
      <c r="Q9" s="10" t="s">
        <v>124</v>
      </c>
    </row>
    <row r="10" spans="1:17" x14ac:dyDescent="0.2">
      <c r="E10" s="10" t="s">
        <v>125</v>
      </c>
      <c r="Q10" s="10" t="s">
        <v>126</v>
      </c>
    </row>
    <row r="11" spans="1:17" ht="15.75" x14ac:dyDescent="0.25">
      <c r="E11" s="10" t="s">
        <v>127</v>
      </c>
      <c r="I11" s="64" t="s">
        <v>128</v>
      </c>
      <c r="Q11" s="10" t="s">
        <v>129</v>
      </c>
    </row>
    <row r="12" spans="1:17" x14ac:dyDescent="0.2">
      <c r="E12" s="10" t="s">
        <v>130</v>
      </c>
      <c r="I12" s="65">
        <v>300</v>
      </c>
    </row>
    <row r="13" spans="1:17" x14ac:dyDescent="0.2">
      <c r="E13" s="10" t="s">
        <v>131</v>
      </c>
      <c r="I13" s="65">
        <v>500</v>
      </c>
    </row>
    <row r="14" spans="1:17" x14ac:dyDescent="0.2">
      <c r="E14" s="10" t="s">
        <v>132</v>
      </c>
    </row>
    <row r="15" spans="1:17" x14ac:dyDescent="0.2">
      <c r="E15" s="10" t="s">
        <v>133</v>
      </c>
    </row>
    <row r="18" spans="5:5" x14ac:dyDescent="0.2">
      <c r="E18" s="10" t="s">
        <v>134</v>
      </c>
    </row>
    <row r="19" spans="5:5" x14ac:dyDescent="0.2">
      <c r="E19" s="10" t="s">
        <v>135</v>
      </c>
    </row>
    <row r="20" spans="5:5" x14ac:dyDescent="0.2">
      <c r="E20" s="10" t="s">
        <v>136</v>
      </c>
    </row>
    <row r="21" spans="5:5" x14ac:dyDescent="0.2">
      <c r="E21" s="10" t="s">
        <v>137</v>
      </c>
    </row>
    <row r="22" spans="5:5" x14ac:dyDescent="0.2">
      <c r="E22" s="10" t="s">
        <v>115</v>
      </c>
    </row>
    <row r="23" spans="5:5" x14ac:dyDescent="0.2">
      <c r="E23" s="10" t="s">
        <v>138</v>
      </c>
    </row>
  </sheetData>
  <sheetProtection algorithmName="SHA-512" hashValue="Chu3NhkKtaahPiVfOqGlp6m7Osc3dYcLlDudtdqTQPvRC7oZI2hyS759R392gq7Vfz3dHkTVpS3S8zJcUgjTpw==" saltValue="5O1S9ltzEtFNDuyHQ3Kbu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Worksheet</vt:lpstr>
      <vt:lpstr>Drop Sheet</vt:lpstr>
      <vt:lpstr>Worksheet!Print_Area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</dc:creator>
  <cp:lastModifiedBy>Mark McGuire</cp:lastModifiedBy>
  <cp:lastPrinted>2024-08-25T20:12:43Z</cp:lastPrinted>
  <dcterms:created xsi:type="dcterms:W3CDTF">2001-04-20T18:50:30Z</dcterms:created>
  <dcterms:modified xsi:type="dcterms:W3CDTF">2026-09-11T20:51:31Z</dcterms:modified>
</cp:coreProperties>
</file>