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cguire\Documents\Forms - Financial Reports\OHSAA Tourn Reports\2020-21\"/>
    </mc:Choice>
  </mc:AlternateContent>
  <xr:revisionPtr revIDLastSave="0" documentId="13_ncr:1_{E0682DCC-812F-4C46-9CA8-BCD0FF63A502}" xr6:coauthVersionLast="45" xr6:coauthVersionMax="45" xr10:uidLastSave="{00000000-0000-0000-0000-000000000000}"/>
  <bookViews>
    <workbookView xWindow="-120" yWindow="-120" windowWidth="29040" windowHeight="15840" tabRatio="857" xr2:uid="{00000000-000D-0000-FFFF-FFFF00000000}"/>
  </bookViews>
  <sheets>
    <sheet name="Worksheet" sheetId="13" r:id="rId1"/>
    <sheet name="Drop Sheet" sheetId="15" state="hidden" r:id="rId2"/>
  </sheets>
  <definedNames>
    <definedName name="_xlnm.Print_Area" localSheetId="0">Worksheet!$A$1:$O$150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7" i="13" l="1"/>
  <c r="L119" i="13" l="1"/>
  <c r="J138" i="13" l="1"/>
  <c r="M146" i="13"/>
  <c r="J136" i="13" l="1"/>
  <c r="M140" i="13" l="1"/>
  <c r="K89" i="13"/>
  <c r="G89" i="13"/>
  <c r="G88" i="13"/>
  <c r="K88" i="13" s="1"/>
  <c r="G87" i="13"/>
  <c r="K87" i="13" s="1"/>
  <c r="K86" i="13"/>
  <c r="K92" i="13" s="1"/>
  <c r="G75" i="13"/>
  <c r="E75" i="13"/>
  <c r="C75" i="13"/>
  <c r="L133" i="13" l="1"/>
  <c r="M133" i="13"/>
  <c r="L131" i="13"/>
  <c r="M131" i="13"/>
  <c r="M142" i="13"/>
  <c r="M144" i="13"/>
  <c r="K91" i="13"/>
  <c r="K93" i="13"/>
  <c r="K94" i="13" l="1"/>
  <c r="E119" i="13"/>
  <c r="K39" i="13" l="1"/>
  <c r="K35" i="13"/>
  <c r="K56" i="13" l="1"/>
  <c r="K54" i="13"/>
  <c r="O54" i="13" s="1"/>
  <c r="K52" i="13"/>
  <c r="K50" i="13"/>
  <c r="K48" i="13"/>
  <c r="K46" i="13"/>
  <c r="O48" i="13" l="1"/>
  <c r="O46" i="13"/>
  <c r="O52" i="13"/>
  <c r="O56" i="13"/>
  <c r="O50" i="13"/>
  <c r="K44" i="13" l="1"/>
  <c r="K58" i="13" s="1"/>
  <c r="E121" i="13" s="1"/>
  <c r="O44" i="13" l="1"/>
  <c r="E117" i="13" s="1"/>
  <c r="E115" i="13"/>
  <c r="E113" i="13"/>
  <c r="L118" i="13" l="1"/>
  <c r="O125" i="13"/>
  <c r="O62" i="13"/>
  <c r="O121" i="13" l="1"/>
  <c r="M148" i="13" s="1"/>
</calcChain>
</file>

<file path=xl/sharedStrings.xml><?xml version="1.0" encoding="utf-8"?>
<sst xmlns="http://schemas.openxmlformats.org/spreadsheetml/2006/main" count="217" uniqueCount="165">
  <si>
    <t>Disbursements</t>
  </si>
  <si>
    <t>Type</t>
  </si>
  <si>
    <t>Ticket</t>
  </si>
  <si>
    <t>Tickets</t>
  </si>
  <si>
    <t>Sold</t>
  </si>
  <si>
    <t>Price per</t>
  </si>
  <si>
    <t>Amount</t>
  </si>
  <si>
    <t xml:space="preserve">Reviewed by:  </t>
  </si>
  <si>
    <t xml:space="preserve">Date:  </t>
  </si>
  <si>
    <t xml:space="preserve"> </t>
  </si>
  <si>
    <t xml:space="preserve">Sport: </t>
  </si>
  <si>
    <t xml:space="preserve">Admission Revenue: </t>
  </si>
  <si>
    <t>ADMISSION REVENUE</t>
  </si>
  <si>
    <t>For OHSAA use only</t>
  </si>
  <si>
    <t>Are tournament funds being run through the school district treasury?</t>
  </si>
  <si>
    <t>Last Ticket</t>
  </si>
  <si>
    <t>Both questions below must be answered with a "Yes" or "No"</t>
  </si>
  <si>
    <t>Total Passes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</si>
  <si>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</si>
  <si>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FLAT FEE--see regulations</t>
  </si>
  <si>
    <t>Flat Fee</t>
  </si>
  <si>
    <t>First Ticket</t>
  </si>
  <si>
    <t>District Athletic Board</t>
  </si>
  <si>
    <t>NORTHEAST</t>
  </si>
  <si>
    <t>Gender:</t>
  </si>
  <si>
    <t>GATE SALES</t>
  </si>
  <si>
    <t>PRE-SALE</t>
  </si>
  <si>
    <t>DROP LIST ENTRY IN BLUE</t>
  </si>
  <si>
    <t>SCORE</t>
  </si>
  <si>
    <t>II  (2)</t>
  </si>
  <si>
    <t>III  (3)</t>
  </si>
  <si>
    <t>IV  (4)</t>
  </si>
  <si>
    <t>SELF INPUT IN YELLOW</t>
  </si>
  <si>
    <t>ALL INPUTS ARE HIGHLIGHTED:</t>
  </si>
  <si>
    <t>YES</t>
  </si>
  <si>
    <t>NO</t>
  </si>
  <si>
    <t>EXTRAORDINARY EXPENSES</t>
  </si>
  <si>
    <t>Were Personnel paid through school district payroll?</t>
  </si>
  <si>
    <t>If No, what type of account was used?:</t>
  </si>
  <si>
    <t>If Yes, school district is responsible for reporting wages</t>
  </si>
  <si>
    <t xml:space="preserve">on W-2.  In no, school district is responsible for </t>
  </si>
  <si>
    <t>Other Income/Loss</t>
  </si>
  <si>
    <t>issuing a 1099.  Either case Personnel is not required.</t>
  </si>
  <si>
    <t>Home Team:</t>
  </si>
  <si>
    <t xml:space="preserve">Visiting Team:  </t>
  </si>
  <si>
    <t>Manager:</t>
  </si>
  <si>
    <t>Location:</t>
  </si>
  <si>
    <t>Level:</t>
  </si>
  <si>
    <t>SECTIONAL</t>
  </si>
  <si>
    <t>Division:</t>
  </si>
  <si>
    <t>Email Address:</t>
  </si>
  <si>
    <t>Other Phone:</t>
  </si>
  <si>
    <t>Business Phone:</t>
  </si>
  <si>
    <t>Header</t>
  </si>
  <si>
    <t>Cross Country</t>
  </si>
  <si>
    <t>Soccer</t>
  </si>
  <si>
    <t>Golf</t>
  </si>
  <si>
    <t>Tennis</t>
  </si>
  <si>
    <t>Volleyball</t>
  </si>
  <si>
    <t>SPORT-Winter</t>
  </si>
  <si>
    <t>SPORT-Fall</t>
  </si>
  <si>
    <t>Basketball</t>
  </si>
  <si>
    <t>Bowling</t>
  </si>
  <si>
    <t>Gymnastics</t>
  </si>
  <si>
    <t>Swimming/Diving</t>
  </si>
  <si>
    <t>Wrestling - Ind</t>
  </si>
  <si>
    <t>Wrestling - Team</t>
  </si>
  <si>
    <t>SPORT-Spring</t>
  </si>
  <si>
    <t>Baseball</t>
  </si>
  <si>
    <t>Lacrosse</t>
  </si>
  <si>
    <t>Softball</t>
  </si>
  <si>
    <t>Track/Field</t>
  </si>
  <si>
    <t>LEVEL</t>
  </si>
  <si>
    <t>GENDER</t>
  </si>
  <si>
    <t>Boys</t>
  </si>
  <si>
    <t>Girls</t>
  </si>
  <si>
    <t>Boys &amp; Girls</t>
  </si>
  <si>
    <t>DIVISION</t>
  </si>
  <si>
    <t>I   (1)</t>
  </si>
  <si>
    <t>I &amp; II (1&amp;2)</t>
  </si>
  <si>
    <t>TICKETS</t>
  </si>
  <si>
    <t>Pre-Sale</t>
  </si>
  <si>
    <t>Gate Sales</t>
  </si>
  <si>
    <t>On-Line</t>
  </si>
  <si>
    <t>TYPE</t>
  </si>
  <si>
    <t>COLOR</t>
  </si>
  <si>
    <t>Blue</t>
  </si>
  <si>
    <t>Brown</t>
  </si>
  <si>
    <t>Pink</t>
  </si>
  <si>
    <t>White</t>
  </si>
  <si>
    <t>Yellow</t>
  </si>
  <si>
    <t>Red</t>
  </si>
  <si>
    <t>Orange</t>
  </si>
  <si>
    <t>Green-Light</t>
  </si>
  <si>
    <t>Green-Dark</t>
  </si>
  <si>
    <t>Purple</t>
  </si>
  <si>
    <t>Answer</t>
  </si>
  <si>
    <t xml:space="preserve">Game Date(s): </t>
  </si>
  <si>
    <t>DISTRICT - FINAL</t>
  </si>
  <si>
    <t>Central</t>
  </si>
  <si>
    <t>East</t>
  </si>
  <si>
    <t>Northwest</t>
  </si>
  <si>
    <t>Southeast</t>
  </si>
  <si>
    <t>Southwest</t>
  </si>
  <si>
    <t>Cash</t>
  </si>
  <si>
    <t>Pre-Sale Tickets Sold Onliine</t>
  </si>
  <si>
    <t>Tickets Sold Online at the Gate</t>
  </si>
  <si>
    <t>Gate Sales - Paper Tickets</t>
  </si>
  <si>
    <t>Ticket Color</t>
  </si>
  <si>
    <t>Gate Sales Tickets Sold Online:</t>
  </si>
  <si>
    <t>Gate Sales Tickets - Cash:</t>
  </si>
  <si>
    <t>Online Ticket Sales:</t>
  </si>
  <si>
    <t>ON-LINE</t>
  </si>
  <si>
    <t>This TOTAL is for NEDAB use only</t>
  </si>
  <si>
    <t>Other Income/Loss:</t>
  </si>
  <si>
    <t>This amount is directly deposited and not factored into the final Net Due amount.</t>
  </si>
  <si>
    <t>Total Paper Ticktets Sold</t>
  </si>
  <si>
    <t>TOTAL ATTENDANCE:</t>
  </si>
  <si>
    <t>TOTAL GROSS RECEIPTS:</t>
  </si>
  <si>
    <t>*</t>
  </si>
  <si>
    <t>REVENUE TOTALS</t>
  </si>
  <si>
    <t>CASH RECEIPTS:</t>
  </si>
  <si>
    <t>ON-LINE SALES:</t>
  </si>
  <si>
    <t>TOTAL CASH RECEIPTS</t>
  </si>
  <si>
    <t>FLAT FEE</t>
  </si>
  <si>
    <t>DISTRICT-SEMI</t>
  </si>
  <si>
    <t>TOTAL CASH RECEIVED &amp; DEPOSITED BY HOST SCHOOL:</t>
  </si>
  <si>
    <t>Payee:</t>
  </si>
  <si>
    <t>Address:</t>
  </si>
  <si>
    <t>HOME SITE SECTIONAL/DISTRICT REPORT - WINTER SEASON 2021</t>
  </si>
  <si>
    <t>2021v1</t>
  </si>
  <si>
    <t>CALL LETTERS</t>
  </si>
  <si>
    <t>Fee Paid to</t>
  </si>
  <si>
    <t>Fee Owed to</t>
  </si>
  <si>
    <t>TV / RADIO</t>
  </si>
  <si>
    <t>Host School</t>
  </si>
  <si>
    <t>NEDAB/OHSAA</t>
  </si>
  <si>
    <t>OHSAA Foundation 50/50 RAFFLE - BASKETBALL ONLY</t>
  </si>
  <si>
    <t>Did you conduct a 50/50 raffle?</t>
  </si>
  <si>
    <t>If yes:  what is the name of the organization holding the 501-C-3 permit</t>
  </si>
  <si>
    <t>Tickets Sold</t>
  </si>
  <si>
    <t>Starting</t>
  </si>
  <si>
    <t>Ending</t>
  </si>
  <si>
    <t>Color</t>
  </si>
  <si>
    <t>Number</t>
  </si>
  <si>
    <t>Total</t>
  </si>
  <si>
    <t xml:space="preserve">     Due to Winner</t>
  </si>
  <si>
    <t xml:space="preserve">     Due to Tournament Site</t>
  </si>
  <si>
    <t xml:space="preserve">   Due to OHSAA (Transferred to Final Report Section)</t>
  </si>
  <si>
    <t xml:space="preserve">     Total</t>
  </si>
  <si>
    <t>Receipts</t>
  </si>
  <si>
    <t>Extraordinary Expenses approved by District Board Treasurer</t>
  </si>
  <si>
    <t>Total Due   to / ( from )   District Board before adjustments:</t>
  </si>
  <si>
    <t>ADD:  OHSAA Foundation 50/50</t>
  </si>
  <si>
    <r>
      <t xml:space="preserve">Net Due </t>
    </r>
    <r>
      <rPr>
        <b/>
        <sz val="14"/>
        <color indexed="10"/>
        <rFont val="Arial"/>
        <family val="2"/>
      </rPr>
      <t>(from)</t>
    </r>
    <r>
      <rPr>
        <b/>
        <sz val="14"/>
        <rFont val="Arial"/>
        <family val="2"/>
      </rPr>
      <t xml:space="preserve"> NE District Board</t>
    </r>
  </si>
  <si>
    <t>Includes facility use fee listed in site agreeement, staffing fees, payroll/pension benefits, trainers, custodial</t>
  </si>
  <si>
    <t>INFORMATION BELOW (Yellow Boxes) MUST BE COMPLETED FOR REIMBURSEMENT TO SCHOOL HOSTING A DEFICIT TOURNAMENT</t>
  </si>
  <si>
    <r>
      <t>Total Disbursement</t>
    </r>
    <r>
      <rPr>
        <sz val="12"/>
        <rFont val="Arial"/>
        <family val="2"/>
      </rPr>
      <t>s</t>
    </r>
    <r>
      <rPr>
        <b/>
        <sz val="12"/>
        <rFont val="Arial"/>
        <family val="2"/>
      </rPr>
      <t xml:space="preserve"> (Item 1 &amp; 2)</t>
    </r>
  </si>
  <si>
    <r>
      <t xml:space="preserve">Deduct:  Streaming/Radio/TV fees </t>
    </r>
    <r>
      <rPr>
        <b/>
        <sz val="12"/>
        <color rgb="FFFF0000"/>
        <rFont val="Arial"/>
        <family val="2"/>
      </rPr>
      <t>paid</t>
    </r>
    <r>
      <rPr>
        <b/>
        <sz val="12"/>
        <rFont val="Arial"/>
        <family val="2"/>
      </rPr>
      <t xml:space="preserve"> to host school</t>
    </r>
  </si>
  <si>
    <t>STREAMING</t>
  </si>
  <si>
    <t>Streaming, TV, Radio Income owed to NEDAB/OHSAA</t>
  </si>
  <si>
    <t>Streaming, TV, Radio Income paid to NEDAB/OHSAA (mail check to the NEDAB)</t>
  </si>
  <si>
    <r>
      <t xml:space="preserve">Sworn, Uniformed Security </t>
    </r>
    <r>
      <rPr>
        <b/>
        <sz val="12"/>
        <color rgb="FFFF0000"/>
        <rFont val="Arial"/>
        <family val="2"/>
      </rPr>
      <t>IS PRE-APPROVED</t>
    </r>
    <r>
      <rPr>
        <b/>
        <sz val="12"/>
        <rFont val="Arial"/>
        <family val="2"/>
      </rPr>
      <t>.  All other extraordinary expenses must have prior written approval of NEDAB President.</t>
    </r>
  </si>
  <si>
    <t>Sworn, Uniformed Security - is Pre-Approved</t>
  </si>
  <si>
    <t>TOTAL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</si>
</sst>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F800]dddd\,\ mmmm\ dd\,\ yyyy"/>
  </numFmts>
  <fonts count="37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2"/>
      <color theme="1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4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27" fillId="0" borderId="0" applyNumberFormat="0" applyFill="0" applyBorder="0" applyAlignment="0" applyProtection="0"/>
  </cellStyleXfs>
  <cellXfs count="487">
    <xf numFmtId="0" fontId="0" fillId="0" borderId="0" xfId="0"/>
    <xf numFmtId="0" fontId="6" fillId="0" borderId="0" xfId="0" applyNumberFormat="1" applyFont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41" fontId="6" fillId="0" borderId="0" xfId="0" applyNumberFormat="1" applyFont="1" applyBorder="1" applyProtection="1">
      <protection hidden="1"/>
    </xf>
    <xf numFmtId="0" fontId="1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164" fontId="6" fillId="0" borderId="0" xfId="0" applyNumberFormat="1" applyFont="1" applyBorder="1" applyAlignment="1" applyProtection="1">
      <protection hidden="1"/>
    </xf>
    <xf numFmtId="41" fontId="6" fillId="0" borderId="1" xfId="0" applyNumberFormat="1" applyFont="1" applyBorder="1" applyProtection="1">
      <protection hidden="1"/>
    </xf>
    <xf numFmtId="164" fontId="6" fillId="0" borderId="1" xfId="0" applyNumberFormat="1" applyFont="1" applyBorder="1" applyAlignment="1" applyProtection="1">
      <protection hidden="1"/>
    </xf>
    <xf numFmtId="0" fontId="5" fillId="0" borderId="0" xfId="1" applyProtection="1"/>
    <xf numFmtId="0" fontId="5" fillId="0" borderId="0" xfId="1" applyNumberFormat="1" applyFont="1" applyBorder="1" applyProtection="1"/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164" fontId="1" fillId="0" borderId="2" xfId="0" applyNumberFormat="1" applyFont="1" applyBorder="1" applyAlignment="1" applyProtection="1">
      <protection hidden="1"/>
    </xf>
    <xf numFmtId="41" fontId="1" fillId="0" borderId="0" xfId="0" applyNumberFormat="1" applyFont="1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41" fontId="1" fillId="0" borderId="1" xfId="0" applyNumberFormat="1" applyFont="1" applyBorder="1" applyProtection="1">
      <protection hidden="1"/>
    </xf>
    <xf numFmtId="164" fontId="1" fillId="0" borderId="1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6" fillId="0" borderId="0" xfId="0" applyNumberFormat="1" applyFont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6" fillId="0" borderId="0" xfId="0" applyFont="1" applyBorder="1" applyProtection="1"/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0" fontId="1" fillId="0" borderId="0" xfId="0" applyFont="1" applyBorder="1" applyProtection="1"/>
    <xf numFmtId="0" fontId="3" fillId="0" borderId="0" xfId="0" applyFont="1" applyBorder="1" applyProtection="1"/>
    <xf numFmtId="164" fontId="2" fillId="0" borderId="0" xfId="0" applyNumberFormat="1" applyFont="1" applyBorder="1" applyAlignment="1" applyProtection="1">
      <alignment horizontal="right"/>
    </xf>
    <xf numFmtId="0" fontId="1" fillId="0" borderId="1" xfId="0" applyFont="1" applyBorder="1" applyProtection="1"/>
    <xf numFmtId="0" fontId="3" fillId="0" borderId="1" xfId="0" applyFont="1" applyBorder="1" applyProtection="1"/>
    <xf numFmtId="0" fontId="4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/>
    </xf>
    <xf numFmtId="44" fontId="1" fillId="0" borderId="0" xfId="0" applyNumberFormat="1" applyFont="1" applyBorder="1" applyProtection="1"/>
    <xf numFmtId="0" fontId="1" fillId="0" borderId="0" xfId="1" applyNumberFormat="1" applyFont="1" applyAlignment="1" applyProtection="1">
      <alignment horizontal="right"/>
    </xf>
    <xf numFmtId="0" fontId="5" fillId="0" borderId="0" xfId="0" applyNumberFormat="1" applyFont="1" applyAlignment="1" applyProtection="1"/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0" borderId="0" xfId="1" applyNumberFormat="1" applyFont="1" applyFill="1" applyBorder="1" applyAlignment="1" applyProtection="1">
      <alignment horizontal="left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Protection="1"/>
    <xf numFmtId="41" fontId="1" fillId="0" borderId="0" xfId="0" applyNumberFormat="1" applyFont="1" applyFill="1" applyBorder="1" applyProtection="1">
      <protection hidden="1"/>
    </xf>
    <xf numFmtId="0" fontId="6" fillId="0" borderId="0" xfId="0" applyFont="1" applyFill="1" applyProtection="1"/>
    <xf numFmtId="0" fontId="7" fillId="0" borderId="0" xfId="0" applyNumberFormat="1" applyFont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0" fontId="0" fillId="0" borderId="0" xfId="0" applyAlignment="1" applyProtection="1"/>
    <xf numFmtId="0" fontId="1" fillId="0" borderId="0" xfId="0" applyNumberFormat="1" applyFont="1" applyAlignment="1" applyProtection="1"/>
    <xf numFmtId="0" fontId="3" fillId="0" borderId="0" xfId="0" applyFont="1" applyProtection="1"/>
    <xf numFmtId="0" fontId="1" fillId="0" borderId="0" xfId="0" applyFont="1" applyAlignment="1">
      <alignment horizontal="left"/>
    </xf>
    <xf numFmtId="0" fontId="16" fillId="0" borderId="0" xfId="1" applyFont="1" applyProtection="1"/>
    <xf numFmtId="0" fontId="1" fillId="0" borderId="0" xfId="0" applyFont="1" applyProtection="1">
      <protection locked="0"/>
    </xf>
    <xf numFmtId="44" fontId="9" fillId="0" borderId="0" xfId="0" applyNumberFormat="1" applyFont="1" applyBorder="1" applyAlignment="1" applyProtection="1">
      <protection hidden="1"/>
    </xf>
    <xf numFmtId="44" fontId="9" fillId="0" borderId="0" xfId="0" applyNumberFormat="1" applyFont="1" applyAlignment="1" applyProtection="1">
      <protection hidden="1"/>
    </xf>
    <xf numFmtId="44" fontId="10" fillId="0" borderId="0" xfId="0" applyNumberFormat="1" applyFont="1" applyBorder="1" applyAlignment="1" applyProtection="1">
      <protection hidden="1"/>
    </xf>
    <xf numFmtId="41" fontId="9" fillId="0" borderId="8" xfId="0" applyNumberFormat="1" applyFont="1" applyBorder="1" applyAlignment="1" applyProtection="1">
      <alignment horizontal="center"/>
      <protection hidden="1"/>
    </xf>
    <xf numFmtId="44" fontId="5" fillId="0" borderId="0" xfId="0" applyNumberFormat="1" applyFont="1" applyAlignment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protection hidden="1"/>
    </xf>
    <xf numFmtId="0" fontId="6" fillId="0" borderId="0" xfId="0" applyFont="1" applyProtection="1">
      <protection hidden="1"/>
    </xf>
    <xf numFmtId="44" fontId="6" fillId="0" borderId="0" xfId="0" applyNumberFormat="1" applyFont="1" applyProtection="1">
      <protection hidden="1"/>
    </xf>
    <xf numFmtId="0" fontId="1" fillId="0" borderId="0" xfId="0" applyNumberFormat="1" applyFont="1" applyAlignment="1" applyProtection="1">
      <protection hidden="1"/>
    </xf>
    <xf numFmtId="44" fontId="1" fillId="0" borderId="0" xfId="0" applyNumberFormat="1" applyFont="1" applyAlignment="1" applyProtection="1">
      <protection hidden="1"/>
    </xf>
    <xf numFmtId="44" fontId="9" fillId="0" borderId="0" xfId="0" applyNumberFormat="1" applyFont="1" applyBorder="1" applyAlignment="1" applyProtection="1">
      <alignment horizontal="right"/>
      <protection hidden="1"/>
    </xf>
    <xf numFmtId="165" fontId="0" fillId="0" borderId="0" xfId="0" quotePrefix="1" applyNumberFormat="1" applyFill="1" applyBorder="1" applyAlignment="1" applyProtection="1">
      <protection hidden="1"/>
    </xf>
    <xf numFmtId="165" fontId="1" fillId="0" borderId="0" xfId="0" applyNumberFormat="1" applyFont="1" applyFill="1" applyBorder="1" applyAlignment="1" applyProtection="1">
      <protection hidden="1"/>
    </xf>
    <xf numFmtId="0" fontId="4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Border="1" applyAlignment="1">
      <alignment wrapText="1"/>
    </xf>
    <xf numFmtId="0" fontId="6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15" fillId="0" borderId="0" xfId="1" applyNumberFormat="1" applyFont="1" applyBorder="1" applyAlignment="1" applyProtection="1">
      <alignment horizontal="left"/>
    </xf>
    <xf numFmtId="0" fontId="20" fillId="0" borderId="0" xfId="0" applyFont="1" applyBorder="1" applyProtection="1"/>
    <xf numFmtId="0" fontId="20" fillId="0" borderId="0" xfId="0" applyFont="1" applyFill="1" applyBorder="1" applyProtection="1"/>
    <xf numFmtId="44" fontId="6" fillId="0" borderId="0" xfId="0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1" fillId="0" borderId="0" xfId="0" applyNumberFormat="1" applyFont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protection hidden="1"/>
    </xf>
    <xf numFmtId="44" fontId="2" fillId="0" borderId="0" xfId="0" applyNumberFormat="1" applyFont="1" applyAlignment="1" applyProtection="1">
      <alignment horizontal="right"/>
      <protection hidden="1"/>
    </xf>
    <xf numFmtId="44" fontId="10" fillId="0" borderId="0" xfId="0" applyNumberFormat="1" applyFont="1" applyAlignment="1" applyProtection="1">
      <alignment horizontal="left"/>
      <protection hidden="1"/>
    </xf>
    <xf numFmtId="44" fontId="10" fillId="0" borderId="0" xfId="0" applyNumberFormat="1" applyFont="1" applyProtection="1">
      <protection hidden="1"/>
    </xf>
    <xf numFmtId="0" fontId="5" fillId="0" borderId="0" xfId="1" applyProtection="1">
      <protection hidden="1"/>
    </xf>
    <xf numFmtId="44" fontId="5" fillId="0" borderId="0" xfId="1" applyNumberFormat="1" applyProtection="1">
      <protection hidden="1"/>
    </xf>
    <xf numFmtId="164" fontId="6" fillId="0" borderId="0" xfId="0" applyNumberFormat="1" applyFont="1" applyBorder="1" applyProtection="1">
      <protection hidden="1"/>
    </xf>
    <xf numFmtId="0" fontId="1" fillId="0" borderId="0" xfId="0" applyFont="1" applyBorder="1" applyProtection="1">
      <protection hidden="1"/>
    </xf>
    <xf numFmtId="164" fontId="1" fillId="0" borderId="2" xfId="0" applyNumberFormat="1" applyFont="1" applyFill="1" applyBorder="1" applyProtection="1">
      <protection hidden="1"/>
    </xf>
    <xf numFmtId="164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164" fontId="1" fillId="0" borderId="0" xfId="0" applyNumberFormat="1" applyFont="1" applyProtection="1">
      <protection hidden="1"/>
    </xf>
    <xf numFmtId="0" fontId="1" fillId="0" borderId="1" xfId="0" applyFont="1" applyBorder="1" applyProtection="1">
      <protection hidden="1"/>
    </xf>
    <xf numFmtId="164" fontId="1" fillId="0" borderId="1" xfId="0" applyNumberFormat="1" applyFont="1" applyBorder="1" applyProtection="1"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Protection="1">
      <protection hidden="1"/>
    </xf>
    <xf numFmtId="164" fontId="6" fillId="0" borderId="1" xfId="0" applyNumberFormat="1" applyFont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64" fontId="8" fillId="0" borderId="0" xfId="0" applyNumberFormat="1" applyFont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Border="1" applyAlignment="1" applyProtection="1"/>
    <xf numFmtId="0" fontId="6" fillId="0" borderId="0" xfId="0" applyNumberFormat="1" applyFont="1" applyBorder="1" applyAlignment="1" applyProtection="1"/>
    <xf numFmtId="7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7" fontId="19" fillId="4" borderId="9" xfId="0" applyNumberFormat="1" applyFont="1" applyFill="1" applyBorder="1" applyAlignment="1" applyProtection="1">
      <alignment horizontal="center"/>
    </xf>
    <xf numFmtId="44" fontId="6" fillId="0" borderId="0" xfId="0" applyNumberFormat="1" applyFont="1" applyProtection="1"/>
    <xf numFmtId="164" fontId="4" fillId="0" borderId="0" xfId="0" applyNumberFormat="1" applyFont="1" applyBorder="1" applyAlignment="1" applyProtection="1">
      <protection hidden="1"/>
    </xf>
    <xf numFmtId="0" fontId="6" fillId="0" borderId="1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44" fontId="4" fillId="2" borderId="2" xfId="0" applyNumberFormat="1" applyFont="1" applyFill="1" applyBorder="1" applyAlignment="1" applyProtection="1">
      <protection locked="0"/>
    </xf>
    <xf numFmtId="0" fontId="3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164" fontId="4" fillId="0" borderId="2" xfId="0" applyNumberFormat="1" applyFont="1" applyBorder="1" applyAlignment="1" applyProtection="1">
      <protection hidden="1"/>
    </xf>
    <xf numFmtId="44" fontId="9" fillId="0" borderId="8" xfId="0" applyNumberFormat="1" applyFont="1" applyBorder="1" applyAlignment="1" applyProtection="1">
      <protection hidden="1"/>
    </xf>
    <xf numFmtId="0" fontId="21" fillId="0" borderId="0" xfId="0" applyNumberFormat="1" applyFont="1" applyBorder="1" applyAlignment="1" applyProtection="1">
      <alignment horizontal="right" vertical="center"/>
    </xf>
    <xf numFmtId="44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top" wrapText="1"/>
    </xf>
    <xf numFmtId="0" fontId="12" fillId="0" borderId="5" xfId="0" applyNumberFormat="1" applyFont="1" applyBorder="1" applyAlignment="1" applyProtection="1"/>
    <xf numFmtId="0" fontId="1" fillId="0" borderId="0" xfId="0" applyFont="1" applyAlignment="1" applyProtection="1">
      <alignment horizontal="right"/>
    </xf>
    <xf numFmtId="44" fontId="6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/>
    <xf numFmtId="0" fontId="6" fillId="0" borderId="0" xfId="0" applyFont="1" applyFill="1" applyBorder="1" applyProtection="1">
      <protection hidden="1"/>
    </xf>
    <xf numFmtId="44" fontId="1" fillId="2" borderId="2" xfId="0" applyNumberFormat="1" applyFont="1" applyFill="1" applyBorder="1" applyAlignment="1" applyProtection="1">
      <protection locked="0"/>
    </xf>
    <xf numFmtId="44" fontId="1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>
      <protection hidden="1"/>
    </xf>
    <xf numFmtId="165" fontId="4" fillId="0" borderId="0" xfId="0" quotePrefix="1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165" fontId="4" fillId="0" borderId="0" xfId="0" applyNumberFormat="1" applyFont="1" applyFill="1" applyBorder="1" applyAlignment="1" applyProtection="1"/>
    <xf numFmtId="0" fontId="0" fillId="0" borderId="0" xfId="0" applyFill="1" applyAlignment="1" applyProtection="1"/>
    <xf numFmtId="0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protection locked="0"/>
    </xf>
    <xf numFmtId="165" fontId="1" fillId="0" borderId="0" xfId="0" quotePrefix="1" applyNumberFormat="1" applyFont="1" applyFill="1" applyBorder="1" applyAlignment="1" applyProtection="1"/>
    <xf numFmtId="165" fontId="1" fillId="0" borderId="0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2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17" fillId="0" borderId="0" xfId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vertical="center"/>
    </xf>
    <xf numFmtId="0" fontId="2" fillId="0" borderId="5" xfId="0" applyNumberFormat="1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/>
    </xf>
    <xf numFmtId="0" fontId="0" fillId="0" borderId="0" xfId="0" applyFill="1" applyBorder="1" applyAlignment="1" applyProtection="1">
      <protection hidden="1"/>
    </xf>
    <xf numFmtId="165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/>
    <xf numFmtId="165" fontId="1" fillId="0" borderId="0" xfId="0" applyNumberFormat="1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/>
    <xf numFmtId="0" fontId="1" fillId="0" borderId="0" xfId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0" fontId="20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44" fontId="6" fillId="0" borderId="0" xfId="0" applyNumberFormat="1" applyFont="1" applyFill="1" applyBorder="1" applyProtection="1">
      <protection hidden="1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165" fontId="2" fillId="3" borderId="2" xfId="0" applyNumberFormat="1" applyFont="1" applyFill="1" applyBorder="1" applyAlignment="1" applyProtection="1">
      <protection locked="0" hidden="1"/>
    </xf>
    <xf numFmtId="165" fontId="2" fillId="3" borderId="2" xfId="0" applyNumberFormat="1" applyFont="1" applyFill="1" applyBorder="1" applyAlignment="1" applyProtection="1">
      <alignment horizontal="center"/>
      <protection locked="0" hidden="1"/>
    </xf>
    <xf numFmtId="0" fontId="7" fillId="3" borderId="2" xfId="0" applyNumberFormat="1" applyFont="1" applyFill="1" applyBorder="1" applyAlignment="1" applyProtection="1">
      <protection locked="0"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0" xfId="0" applyNumberFormat="1" applyFont="1" applyFill="1" applyBorder="1" applyAlignment="1" applyProtection="1">
      <protection hidden="1"/>
    </xf>
    <xf numFmtId="0" fontId="6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21" xfId="0" applyFont="1" applyBorder="1"/>
    <xf numFmtId="0" fontId="1" fillId="0" borderId="0" xfId="0" applyFont="1" applyFill="1" applyAlignment="1">
      <alignment horizontal="left"/>
    </xf>
    <xf numFmtId="0" fontId="12" fillId="0" borderId="2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28" fillId="0" borderId="0" xfId="0" applyFont="1" applyFill="1" applyProtection="1"/>
    <xf numFmtId="0" fontId="28" fillId="0" borderId="0" xfId="0" applyFont="1" applyFill="1" applyBorder="1" applyProtection="1"/>
    <xf numFmtId="0" fontId="1" fillId="0" borderId="0" xfId="0" applyFont="1" applyFill="1" applyBorder="1"/>
    <xf numFmtId="0" fontId="19" fillId="0" borderId="11" xfId="0" applyNumberFormat="1" applyFont="1" applyBorder="1" applyAlignment="1" applyProtection="1"/>
    <xf numFmtId="0" fontId="19" fillId="0" borderId="1" xfId="0" applyNumberFormat="1" applyFont="1" applyBorder="1" applyAlignment="1" applyProtection="1"/>
    <xf numFmtId="44" fontId="9" fillId="0" borderId="0" xfId="0" applyNumberFormat="1" applyFont="1" applyFill="1" applyBorder="1" applyAlignment="1" applyProtection="1">
      <protection hidden="1"/>
    </xf>
    <xf numFmtId="0" fontId="0" fillId="0" borderId="0" xfId="0" applyAlignment="1" applyProtection="1"/>
    <xf numFmtId="0" fontId="1" fillId="0" borderId="1" xfId="0" applyFont="1" applyFill="1" applyBorder="1" applyProtection="1"/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hidden="1"/>
    </xf>
    <xf numFmtId="44" fontId="5" fillId="0" borderId="0" xfId="0" applyNumberFormat="1" applyFont="1" applyBorder="1" applyAlignment="1" applyProtection="1">
      <protection hidden="1"/>
    </xf>
    <xf numFmtId="1" fontId="1" fillId="0" borderId="2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1" fontId="1" fillId="0" borderId="2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3" xfId="0" applyFont="1" applyFill="1" applyBorder="1" applyProtection="1"/>
    <xf numFmtId="0" fontId="1" fillId="0" borderId="0" xfId="0" applyFont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0" fontId="4" fillId="3" borderId="2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164" fontId="9" fillId="0" borderId="0" xfId="0" quotePrefix="1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31" fillId="0" borderId="0" xfId="0" applyFont="1" applyFill="1" applyBorder="1" applyProtection="1"/>
    <xf numFmtId="0" fontId="31" fillId="0" borderId="0" xfId="0" applyFont="1" applyFill="1" applyProtection="1"/>
    <xf numFmtId="0" fontId="2" fillId="0" borderId="0" xfId="0" applyNumberFormat="1" applyFont="1" applyAlignment="1" applyProtection="1">
      <alignment horizontal="right"/>
      <protection hidden="1"/>
    </xf>
    <xf numFmtId="41" fontId="9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2" fillId="0" borderId="4" xfId="0" applyFont="1" applyFill="1" applyBorder="1" applyAlignment="1" applyProtection="1">
      <alignment horizontal="left"/>
    </xf>
    <xf numFmtId="8" fontId="0" fillId="0" borderId="0" xfId="0" applyNumberFormat="1"/>
    <xf numFmtId="0" fontId="2" fillId="0" borderId="0" xfId="0" applyFont="1" applyAlignment="1">
      <alignment horizontal="center"/>
    </xf>
    <xf numFmtId="14" fontId="21" fillId="0" borderId="12" xfId="0" applyNumberFormat="1" applyFont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/>
    </xf>
    <xf numFmtId="1" fontId="1" fillId="0" borderId="1" xfId="0" applyNumberFormat="1" applyFont="1" applyFill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protection hidden="1"/>
    </xf>
    <xf numFmtId="0" fontId="4" fillId="0" borderId="0" xfId="0" applyFont="1" applyBorder="1" applyAlignment="1" applyProtection="1">
      <alignment horizontal="right"/>
    </xf>
    <xf numFmtId="0" fontId="9" fillId="0" borderId="0" xfId="0" quotePrefix="1" applyFont="1" applyBorder="1" applyProtection="1"/>
    <xf numFmtId="0" fontId="19" fillId="0" borderId="0" xfId="0" applyFont="1" applyBorder="1" applyProtection="1"/>
    <xf numFmtId="8" fontId="9" fillId="0" borderId="0" xfId="0" applyNumberFormat="1" applyFont="1" applyBorder="1" applyProtection="1">
      <protection hidden="1"/>
    </xf>
    <xf numFmtId="0" fontId="28" fillId="0" borderId="0" xfId="0" applyFont="1" applyProtection="1">
      <protection hidden="1"/>
    </xf>
    <xf numFmtId="0" fontId="3" fillId="0" borderId="0" xfId="0" applyFont="1" applyProtection="1">
      <protection locked="0"/>
    </xf>
    <xf numFmtId="0" fontId="2" fillId="0" borderId="0" xfId="1" applyFont="1" applyAlignment="1" applyProtection="1">
      <alignment horizontal="right"/>
      <protection hidden="1"/>
    </xf>
    <xf numFmtId="0" fontId="1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8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0" fontId="28" fillId="0" borderId="0" xfId="0" applyNumberFormat="1" applyFont="1" applyFill="1" applyAlignment="1" applyProtection="1">
      <protection hidden="1"/>
    </xf>
    <xf numFmtId="0" fontId="29" fillId="0" borderId="0" xfId="0" applyNumberFormat="1" applyFont="1" applyFill="1" applyAlignment="1" applyProtection="1">
      <protection hidden="1"/>
    </xf>
    <xf numFmtId="0" fontId="20" fillId="0" borderId="0" xfId="0" applyNumberFormat="1" applyFont="1" applyFill="1" applyAlignment="1" applyProtection="1">
      <protection hidden="1"/>
    </xf>
    <xf numFmtId="0" fontId="20" fillId="0" borderId="0" xfId="0" applyNumberFormat="1" applyFont="1" applyAlignment="1" applyProtection="1">
      <protection hidden="1"/>
    </xf>
    <xf numFmtId="0" fontId="6" fillId="0" borderId="0" xfId="0" applyNumberFormat="1" applyFont="1" applyAlignme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29" fillId="0" borderId="0" xfId="0" applyFont="1" applyFill="1" applyProtection="1">
      <protection hidden="1"/>
    </xf>
    <xf numFmtId="0" fontId="30" fillId="0" borderId="0" xfId="0" applyNumberFormat="1" applyFont="1" applyFill="1" applyAlignment="1" applyProtection="1">
      <protection hidden="1"/>
    </xf>
    <xf numFmtId="0" fontId="30" fillId="0" borderId="0" xfId="0" applyFont="1" applyFill="1" applyProtection="1">
      <protection hidden="1"/>
    </xf>
    <xf numFmtId="0" fontId="18" fillId="0" borderId="0" xfId="0" applyNumberFormat="1" applyFont="1" applyFill="1" applyAlignment="1" applyProtection="1">
      <protection hidden="1"/>
    </xf>
    <xf numFmtId="0" fontId="21" fillId="0" borderId="0" xfId="0" applyNumberFormat="1" applyFont="1" applyFill="1" applyAlignment="1" applyProtection="1">
      <protection hidden="1"/>
    </xf>
    <xf numFmtId="0" fontId="17" fillId="0" borderId="0" xfId="0" applyNumberFormat="1" applyFont="1" applyFill="1" applyAlignment="1" applyProtection="1">
      <protection hidden="1"/>
    </xf>
    <xf numFmtId="0" fontId="17" fillId="0" borderId="0" xfId="0" applyNumberFormat="1" applyFont="1" applyAlignment="1" applyProtection="1">
      <protection hidden="1"/>
    </xf>
    <xf numFmtId="0" fontId="28" fillId="0" borderId="0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28" fillId="0" borderId="0" xfId="0" applyFont="1" applyFill="1" applyAlignment="1" applyProtection="1">
      <alignment horizontal="left"/>
      <protection hidden="1"/>
    </xf>
    <xf numFmtId="7" fontId="28" fillId="0" borderId="0" xfId="0" applyNumberFormat="1" applyFont="1" applyFill="1" applyBorder="1" applyAlignment="1" applyProtection="1">
      <alignment horizontal="center"/>
      <protection hidden="1"/>
    </xf>
    <xf numFmtId="44" fontId="17" fillId="0" borderId="0" xfId="0" applyNumberFormat="1" applyFont="1" applyAlignment="1" applyProtection="1">
      <protection hidden="1"/>
    </xf>
    <xf numFmtId="44" fontId="3" fillId="0" borderId="0" xfId="0" applyNumberFormat="1" applyFont="1" applyProtection="1">
      <protection hidden="1"/>
    </xf>
    <xf numFmtId="0" fontId="18" fillId="0" borderId="0" xfId="0" applyFont="1" applyFill="1" applyProtection="1">
      <protection hidden="1"/>
    </xf>
    <xf numFmtId="44" fontId="1" fillId="0" borderId="0" xfId="0" applyNumberFormat="1" applyFont="1" applyProtection="1"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Protection="1">
      <protection hidden="1"/>
    </xf>
    <xf numFmtId="44" fontId="17" fillId="0" borderId="0" xfId="1" applyNumberFormat="1" applyFont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4" fontId="9" fillId="0" borderId="2" xfId="0" applyNumberFormat="1" applyFont="1" applyBorder="1" applyAlignment="1" applyProtection="1">
      <protection hidden="1"/>
    </xf>
    <xf numFmtId="44" fontId="2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>
      <alignment horizontal="center"/>
    </xf>
    <xf numFmtId="0" fontId="20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1" fontId="1" fillId="0" borderId="0" xfId="0" applyNumberFormat="1" applyFont="1" applyProtection="1">
      <protection hidden="1"/>
    </xf>
    <xf numFmtId="0" fontId="20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164" fontId="1" fillId="2" borderId="2" xfId="0" applyNumberFormat="1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64" fontId="1" fillId="0" borderId="0" xfId="0" applyNumberFormat="1" applyFont="1"/>
    <xf numFmtId="164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/>
    <xf numFmtId="0" fontId="1" fillId="2" borderId="2" xfId="0" applyFont="1" applyFill="1" applyBorder="1" applyProtection="1">
      <protection locked="0"/>
    </xf>
    <xf numFmtId="41" fontId="3" fillId="0" borderId="1" xfId="0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164" fontId="4" fillId="0" borderId="0" xfId="0" applyNumberFormat="1" applyFont="1" applyFill="1" applyBorder="1" applyProtection="1">
      <protection hidden="1"/>
    </xf>
    <xf numFmtId="0" fontId="1" fillId="0" borderId="0" xfId="0" applyFont="1" applyBorder="1"/>
    <xf numFmtId="164" fontId="1" fillId="0" borderId="0" xfId="0" applyNumberFormat="1" applyFont="1" applyBorder="1" applyProtection="1">
      <protection hidden="1"/>
    </xf>
    <xf numFmtId="0" fontId="3" fillId="0" borderId="2" xfId="0" applyFont="1" applyBorder="1" applyAlignment="1">
      <alignment horizontal="center"/>
    </xf>
    <xf numFmtId="0" fontId="1" fillId="0" borderId="0" xfId="0" applyFont="1" applyFill="1" applyBorder="1" applyAlignme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4" fontId="9" fillId="0" borderId="0" xfId="0" applyNumberFormat="1" applyFont="1" applyProtection="1">
      <protection hidden="1"/>
    </xf>
    <xf numFmtId="44" fontId="9" fillId="0" borderId="2" xfId="0" applyNumberFormat="1" applyFont="1" applyBorder="1" applyProtection="1">
      <protection hidden="1"/>
    </xf>
    <xf numFmtId="164" fontId="9" fillId="0" borderId="0" xfId="0" applyNumberFormat="1" applyFont="1" applyBorder="1" applyAlignment="1" applyProtection="1">
      <alignment horizontal="right"/>
      <protection hidden="1"/>
    </xf>
    <xf numFmtId="44" fontId="3" fillId="0" borderId="0" xfId="0" applyNumberFormat="1" applyFont="1" applyBorder="1" applyProtection="1">
      <protection hidden="1"/>
    </xf>
    <xf numFmtId="0" fontId="0" fillId="0" borderId="0" xfId="0" applyProtection="1">
      <protection hidden="1"/>
    </xf>
    <xf numFmtId="44" fontId="0" fillId="0" borderId="0" xfId="0" applyNumberFormat="1" applyProtection="1">
      <protection hidden="1"/>
    </xf>
    <xf numFmtId="44" fontId="9" fillId="0" borderId="8" xfId="0" applyNumberFormat="1" applyFont="1" applyBorder="1" applyProtection="1">
      <protection hidden="1"/>
    </xf>
    <xf numFmtId="44" fontId="2" fillId="0" borderId="0" xfId="0" applyNumberFormat="1" applyFont="1" applyProtection="1">
      <protection hidden="1"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44" fontId="1" fillId="0" borderId="0" xfId="1" applyNumberFormat="1" applyFont="1" applyProtection="1">
      <protection hidden="1"/>
    </xf>
    <xf numFmtId="44" fontId="1" fillId="0" borderId="0" xfId="1" applyNumberFormat="1" applyFont="1" applyAlignment="1" applyProtection="1">
      <alignment horizontal="right"/>
      <protection hidden="1"/>
    </xf>
    <xf numFmtId="44" fontId="1" fillId="0" borderId="2" xfId="1" applyNumberFormat="1" applyFont="1" applyBorder="1" applyProtection="1">
      <protection hidden="1"/>
    </xf>
    <xf numFmtId="0" fontId="16" fillId="0" borderId="2" xfId="1" applyFont="1" applyBorder="1" applyProtection="1">
      <protection hidden="1"/>
    </xf>
    <xf numFmtId="0" fontId="16" fillId="0" borderId="2" xfId="1" applyFont="1" applyBorder="1" applyAlignment="1" applyProtection="1">
      <alignment horizontal="right"/>
      <protection hidden="1"/>
    </xf>
    <xf numFmtId="44" fontId="16" fillId="0" borderId="2" xfId="1" applyNumberFormat="1" applyFont="1" applyBorder="1" applyProtection="1">
      <protection hidden="1"/>
    </xf>
    <xf numFmtId="44" fontId="17" fillId="0" borderId="2" xfId="1" applyNumberFormat="1" applyFont="1" applyBorder="1" applyProtection="1">
      <protection hidden="1"/>
    </xf>
    <xf numFmtId="44" fontId="1" fillId="0" borderId="2" xfId="0" applyNumberFormat="1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4" fillId="0" borderId="0" xfId="1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44" fontId="9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44" fontId="31" fillId="0" borderId="8" xfId="0" applyNumberFormat="1" applyFont="1" applyFill="1" applyBorder="1" applyAlignment="1">
      <alignment horizontal="right"/>
    </xf>
    <xf numFmtId="44" fontId="3" fillId="0" borderId="0" xfId="0" applyNumberFormat="1" applyFont="1" applyAlignment="1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"/>
    </xf>
    <xf numFmtId="0" fontId="2" fillId="0" borderId="0" xfId="1" applyFont="1" applyAlignment="1">
      <alignment horizontal="left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44" fontId="9" fillId="0" borderId="2" xfId="0" applyNumberFormat="1" applyFont="1" applyBorder="1" applyAlignment="1" applyProtection="1">
      <alignment horizontal="right"/>
      <protection hidden="1"/>
    </xf>
    <xf numFmtId="44" fontId="9" fillId="0" borderId="2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right"/>
      <protection hidden="1"/>
    </xf>
    <xf numFmtId="44" fontId="1" fillId="2" borderId="2" xfId="0" applyNumberFormat="1" applyFont="1" applyFill="1" applyBorder="1" applyAlignment="1" applyProtection="1">
      <alignment horizontal="center"/>
      <protection locked="0"/>
    </xf>
    <xf numFmtId="44" fontId="9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64" fontId="9" fillId="0" borderId="2" xfId="0" applyNumberFormat="1" applyFont="1" applyBorder="1" applyAlignment="1" applyProtection="1">
      <protection hidden="1"/>
    </xf>
    <xf numFmtId="44" fontId="9" fillId="0" borderId="2" xfId="0" applyNumberFormat="1" applyFont="1" applyBorder="1" applyAlignment="1" applyProtection="1">
      <protection hidden="1"/>
    </xf>
    <xf numFmtId="0" fontId="13" fillId="3" borderId="7" xfId="0" applyNumberFormat="1" applyFont="1" applyFill="1" applyBorder="1" applyAlignment="1" applyProtection="1">
      <alignment horizontal="center"/>
    </xf>
    <xf numFmtId="0" fontId="13" fillId="3" borderId="3" xfId="0" applyNumberFormat="1" applyFont="1" applyFill="1" applyBorder="1" applyAlignment="1" applyProtection="1">
      <alignment horizontal="center"/>
    </xf>
    <xf numFmtId="0" fontId="13" fillId="3" borderId="4" xfId="0" applyNumberFormat="1" applyFont="1" applyFill="1" applyBorder="1" applyAlignment="1" applyProtection="1">
      <alignment horizontal="center"/>
    </xf>
    <xf numFmtId="0" fontId="4" fillId="6" borderId="7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" fillId="0" borderId="0" xfId="1" applyFont="1" applyAlignment="1">
      <alignment horizontal="left"/>
    </xf>
    <xf numFmtId="0" fontId="5" fillId="0" borderId="0" xfId="1" applyAlignment="1">
      <alignment horizontal="left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1" fillId="6" borderId="7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1" fontId="2" fillId="0" borderId="0" xfId="0" applyNumberFormat="1" applyFont="1" applyBorder="1" applyAlignment="1" applyProtection="1">
      <alignment horizontal="right"/>
      <protection hidden="1"/>
    </xf>
    <xf numFmtId="0" fontId="2" fillId="0" borderId="22" xfId="0" applyNumberFormat="1" applyFont="1" applyBorder="1" applyAlignment="1" applyProtection="1">
      <alignment horizontal="center"/>
      <protection hidden="1"/>
    </xf>
    <xf numFmtId="0" fontId="2" fillId="0" borderId="23" xfId="0" applyNumberFormat="1" applyFont="1" applyBorder="1" applyAlignment="1" applyProtection="1">
      <alignment horizontal="center"/>
      <protection hidden="1"/>
    </xf>
    <xf numFmtId="0" fontId="2" fillId="0" borderId="24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3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horizontal="center" vertical="center"/>
    </xf>
    <xf numFmtId="165" fontId="1" fillId="2" borderId="10" xfId="0" applyNumberFormat="1" applyFont="1" applyFill="1" applyBorder="1" applyAlignment="1" applyProtection="1">
      <alignment horizontal="left"/>
      <protection locked="0"/>
    </xf>
    <xf numFmtId="165" fontId="0" fillId="2" borderId="10" xfId="0" quotePrefix="1" applyNumberFormat="1" applyFill="1" applyBorder="1" applyAlignment="1" applyProtection="1">
      <alignment horizontal="left"/>
      <protection locked="0"/>
    </xf>
    <xf numFmtId="165" fontId="1" fillId="2" borderId="10" xfId="0" quotePrefix="1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/>
    <xf numFmtId="0" fontId="12" fillId="0" borderId="5" xfId="0" applyNumberFormat="1" applyFont="1" applyFill="1" applyBorder="1" applyAlignment="1" applyProtection="1">
      <alignment horizontal="right"/>
    </xf>
    <xf numFmtId="0" fontId="12" fillId="0" borderId="5" xfId="0" applyNumberFormat="1" applyFont="1" applyBorder="1" applyAlignment="1" applyProtection="1">
      <alignment horizontal="left"/>
    </xf>
    <xf numFmtId="0" fontId="30" fillId="0" borderId="0" xfId="0" applyFont="1" applyFill="1" applyAlignment="1" applyProtection="1">
      <alignment horizontal="left"/>
    </xf>
    <xf numFmtId="0" fontId="25" fillId="0" borderId="13" xfId="0" applyFont="1" applyFill="1" applyBorder="1" applyAlignment="1" applyProtection="1">
      <alignment horizontal="left" wrapText="1"/>
      <protection hidden="1"/>
    </xf>
    <xf numFmtId="0" fontId="25" fillId="0" borderId="14" xfId="0" applyFont="1" applyFill="1" applyBorder="1" applyAlignment="1" applyProtection="1">
      <alignment horizontal="left" wrapText="1"/>
      <protection hidden="1"/>
    </xf>
    <xf numFmtId="0" fontId="26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5" fillId="0" borderId="16" xfId="0" applyFont="1" applyFill="1" applyBorder="1" applyAlignment="1" applyProtection="1">
      <alignment horizontal="left" wrapText="1"/>
      <protection hidden="1"/>
    </xf>
    <xf numFmtId="0" fontId="25" fillId="0" borderId="0" xfId="0" applyFont="1" applyFill="1" applyBorder="1" applyAlignment="1" applyProtection="1">
      <alignment horizontal="left" wrapText="1"/>
      <protection hidden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5" fillId="0" borderId="18" xfId="0" applyFont="1" applyFill="1" applyBorder="1" applyAlignment="1" applyProtection="1">
      <alignment horizontal="left" wrapText="1"/>
      <protection hidden="1"/>
    </xf>
    <xf numFmtId="0" fontId="25" fillId="0" borderId="2" xfId="0" applyFont="1" applyFill="1" applyBorder="1" applyAlignment="1" applyProtection="1">
      <alignment horizontal="left" wrapText="1"/>
      <protection hidden="1"/>
    </xf>
    <xf numFmtId="0" fontId="26" fillId="0" borderId="2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0" fontId="1" fillId="2" borderId="10" xfId="1" applyNumberFormat="1" applyFont="1" applyFill="1" applyBorder="1" applyAlignment="1" applyProtection="1">
      <alignment horizontal="left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9" fillId="0" borderId="1" xfId="0" applyNumberFormat="1" applyFont="1" applyBorder="1" applyAlignment="1" applyProtection="1">
      <alignment horizontal="center"/>
    </xf>
    <xf numFmtId="165" fontId="4" fillId="3" borderId="0" xfId="0" applyNumberFormat="1" applyFont="1" applyFill="1" applyBorder="1" applyAlignment="1" applyProtection="1">
      <alignment horizontal="center"/>
      <protection hidden="1"/>
    </xf>
    <xf numFmtId="0" fontId="4" fillId="5" borderId="7" xfId="0" applyFont="1" applyFill="1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0" fontId="23" fillId="0" borderId="0" xfId="0" applyFont="1" applyFill="1" applyBorder="1" applyAlignment="1" applyProtection="1">
      <alignment wrapText="1"/>
    </xf>
    <xf numFmtId="0" fontId="24" fillId="0" borderId="0" xfId="0" applyFont="1" applyBorder="1" applyAlignment="1">
      <alignment wrapText="1"/>
    </xf>
    <xf numFmtId="0" fontId="0" fillId="2" borderId="2" xfId="0" applyFill="1" applyBorder="1" applyAlignment="1" applyProtection="1">
      <alignment horizontal="left"/>
      <protection locked="0"/>
    </xf>
    <xf numFmtId="0" fontId="27" fillId="2" borderId="2" xfId="3" applyFill="1" applyBorder="1" applyAlignment="1" applyProtection="1">
      <alignment horizontal="left"/>
      <protection locked="0"/>
    </xf>
    <xf numFmtId="0" fontId="9" fillId="2" borderId="2" xfId="1" applyNumberFormat="1" applyFont="1" applyFill="1" applyBorder="1" applyAlignment="1" applyProtection="1">
      <alignment horizontal="left"/>
      <protection locked="0"/>
    </xf>
    <xf numFmtId="0" fontId="1" fillId="2" borderId="2" xfId="1" applyFont="1" applyFill="1" applyBorder="1" applyAlignment="1" applyProtection="1">
      <alignment horizontal="left"/>
      <protection locked="0"/>
    </xf>
    <xf numFmtId="165" fontId="1" fillId="0" borderId="0" xfId="0" quotePrefix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right"/>
    </xf>
    <xf numFmtId="166" fontId="1" fillId="2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right"/>
      <protection hidden="1"/>
    </xf>
    <xf numFmtId="44" fontId="2" fillId="0" borderId="0" xfId="0" applyNumberFormat="1" applyFont="1" applyAlignment="1" applyProtection="1">
      <alignment horizontal="right"/>
      <protection hidden="1"/>
    </xf>
    <xf numFmtId="44" fontId="2" fillId="5" borderId="7" xfId="0" applyNumberFormat="1" applyFont="1" applyFill="1" applyBorder="1" applyAlignment="1" applyProtection="1">
      <alignment horizontal="center"/>
      <protection hidden="1"/>
    </xf>
    <xf numFmtId="44" fontId="2" fillId="5" borderId="3" xfId="0" applyNumberFormat="1" applyFont="1" applyFill="1" applyBorder="1" applyAlignment="1" applyProtection="1">
      <alignment horizontal="center"/>
      <protection hidden="1"/>
    </xf>
    <xf numFmtId="44" fontId="2" fillId="5" borderId="4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44" fontId="1" fillId="2" borderId="2" xfId="0" applyNumberFormat="1" applyFont="1" applyFill="1" applyBorder="1" applyAlignment="1" applyProtection="1">
      <alignment horizontal="left"/>
    </xf>
    <xf numFmtId="44" fontId="2" fillId="0" borderId="0" xfId="0" applyNumberFormat="1" applyFont="1" applyAlignment="1" applyProtection="1">
      <protection hidden="1"/>
    </xf>
    <xf numFmtId="0" fontId="1" fillId="0" borderId="0" xfId="0" applyFont="1" applyAlignment="1" applyProtection="1">
      <alignment vertical="center"/>
    </xf>
    <xf numFmtId="0" fontId="1" fillId="4" borderId="0" xfId="0" applyFont="1" applyFill="1" applyProtection="1"/>
    <xf numFmtId="164" fontId="1" fillId="0" borderId="0" xfId="0" applyNumberFormat="1" applyFont="1" applyProtection="1"/>
    <xf numFmtId="164" fontId="2" fillId="0" borderId="0" xfId="0" applyNumberFormat="1" applyFont="1" applyAlignment="1" applyProtection="1">
      <alignment horizontal="right"/>
    </xf>
    <xf numFmtId="0" fontId="20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164" fontId="4" fillId="0" borderId="0" xfId="0" applyNumberFormat="1" applyFont="1" applyFill="1" applyBorder="1" applyProtection="1"/>
    <xf numFmtId="0" fontId="17" fillId="0" borderId="0" xfId="0" applyFont="1" applyAlignment="1" applyProtection="1">
      <alignment vertical="center"/>
    </xf>
    <xf numFmtId="164" fontId="17" fillId="0" borderId="0" xfId="0" applyNumberFormat="1" applyFont="1" applyProtection="1"/>
    <xf numFmtId="0" fontId="17" fillId="0" borderId="0" xfId="0" applyFont="1" applyProtection="1"/>
    <xf numFmtId="0" fontId="1" fillId="0" borderId="2" xfId="0" applyFont="1" applyBorder="1" applyAlignment="1" applyProtection="1">
      <alignment vertical="center"/>
    </xf>
    <xf numFmtId="164" fontId="1" fillId="0" borderId="2" xfId="0" applyNumberFormat="1" applyFont="1" applyBorder="1" applyProtection="1"/>
    <xf numFmtId="0" fontId="1" fillId="0" borderId="2" xfId="0" applyFont="1" applyBorder="1" applyProtection="1"/>
    <xf numFmtId="44" fontId="4" fillId="0" borderId="0" xfId="0" applyNumberFormat="1" applyFont="1" applyFill="1" applyBorder="1" applyProtection="1"/>
    <xf numFmtId="0" fontId="32" fillId="0" borderId="0" xfId="0" applyFont="1" applyAlignment="1" applyProtection="1">
      <alignment horizontal="right"/>
    </xf>
    <xf numFmtId="0" fontId="7" fillId="0" borderId="0" xfId="0" applyFont="1" applyProtection="1"/>
    <xf numFmtId="0" fontId="17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2" fillId="0" borderId="0" xfId="0" applyFont="1" applyFill="1" applyBorder="1" applyProtection="1"/>
    <xf numFmtId="0" fontId="4" fillId="7" borderId="22" xfId="0" applyFont="1" applyFill="1" applyBorder="1" applyProtection="1"/>
    <xf numFmtId="0" fontId="4" fillId="7" borderId="23" xfId="0" applyFont="1" applyFill="1" applyBorder="1" applyProtection="1"/>
    <xf numFmtId="0" fontId="4" fillId="7" borderId="24" xfId="0" applyFont="1" applyFill="1" applyBorder="1" applyProtection="1"/>
    <xf numFmtId="0" fontId="3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2" fillId="0" borderId="0" xfId="0" applyFont="1" applyProtection="1"/>
    <xf numFmtId="0" fontId="4" fillId="0" borderId="0" xfId="0" applyFont="1" applyProtection="1"/>
    <xf numFmtId="0" fontId="7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0" fontId="9" fillId="0" borderId="0" xfId="0" applyFont="1" applyProtection="1"/>
    <xf numFmtId="0" fontId="1" fillId="8" borderId="25" xfId="0" applyFont="1" applyFill="1" applyBorder="1" applyAlignment="1" applyProtection="1">
      <alignment horizontal="center"/>
    </xf>
    <xf numFmtId="0" fontId="19" fillId="0" borderId="0" xfId="0" applyFont="1" applyProtection="1"/>
    <xf numFmtId="0" fontId="30" fillId="0" borderId="0" xfId="0" applyFont="1" applyProtection="1"/>
    <xf numFmtId="164" fontId="31" fillId="0" borderId="0" xfId="0" applyNumberFormat="1" applyFont="1" applyAlignment="1" applyProtection="1">
      <alignment horizontal="center"/>
    </xf>
    <xf numFmtId="0" fontId="18" fillId="0" borderId="0" xfId="0" applyFont="1" applyProtection="1"/>
    <xf numFmtId="0" fontId="28" fillId="0" borderId="0" xfId="0" applyFont="1" applyProtection="1"/>
    <xf numFmtId="0" fontId="33" fillId="9" borderId="25" xfId="0" applyFont="1" applyFill="1" applyBorder="1" applyAlignment="1" applyProtection="1">
      <alignment horizontal="left"/>
    </xf>
    <xf numFmtId="0" fontId="34" fillId="0" borderId="0" xfId="0" applyFont="1" applyProtection="1"/>
    <xf numFmtId="0" fontId="3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center"/>
    </xf>
    <xf numFmtId="0" fontId="35" fillId="0" borderId="0" xfId="0" applyFont="1" applyProtection="1"/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Protection="1"/>
    <xf numFmtId="0" fontId="35" fillId="0" borderId="26" xfId="0" applyFont="1" applyBorder="1" applyAlignment="1" applyProtection="1">
      <alignment horizontal="center"/>
    </xf>
    <xf numFmtId="0" fontId="35" fillId="0" borderId="26" xfId="0" applyFont="1" applyBorder="1" applyProtection="1"/>
    <xf numFmtId="0" fontId="3" fillId="9" borderId="25" xfId="0" applyFont="1" applyFill="1" applyBorder="1" applyProtection="1"/>
    <xf numFmtId="41" fontId="3" fillId="0" borderId="25" xfId="0" applyNumberFormat="1" applyFont="1" applyBorder="1" applyProtection="1"/>
    <xf numFmtId="164" fontId="35" fillId="9" borderId="25" xfId="0" quotePrefix="1" applyNumberFormat="1" applyFont="1" applyFill="1" applyBorder="1" applyProtection="1"/>
    <xf numFmtId="7" fontId="35" fillId="0" borderId="27" xfId="0" applyNumberFormat="1" applyFont="1" applyBorder="1" applyProtection="1"/>
    <xf numFmtId="7" fontId="35" fillId="0" borderId="28" xfId="0" applyNumberFormat="1" applyFont="1" applyBorder="1" applyProtection="1"/>
    <xf numFmtId="0" fontId="3" fillId="9" borderId="28" xfId="0" applyFont="1" applyFill="1" applyBorder="1" applyProtection="1"/>
    <xf numFmtId="164" fontId="35" fillId="9" borderId="28" xfId="0" quotePrefix="1" applyNumberFormat="1" applyFont="1" applyFill="1" applyBorder="1" applyProtection="1"/>
    <xf numFmtId="37" fontId="3" fillId="0" borderId="25" xfId="0" applyNumberFormat="1" applyFont="1" applyBorder="1" applyProtection="1"/>
    <xf numFmtId="7" fontId="35" fillId="0" borderId="25" xfId="0" applyNumberFormat="1" applyFont="1" applyBorder="1" applyProtection="1"/>
    <xf numFmtId="9" fontId="35" fillId="0" borderId="0" xfId="0" applyNumberFormat="1" applyFont="1" applyProtection="1"/>
    <xf numFmtId="164" fontId="35" fillId="0" borderId="25" xfId="0" applyNumberFormat="1" applyFont="1" applyBorder="1" applyProtection="1"/>
    <xf numFmtId="7" fontId="35" fillId="0" borderId="29" xfId="0" applyNumberFormat="1" applyFont="1" applyBorder="1" applyProtection="1"/>
    <xf numFmtId="0" fontId="3" fillId="0" borderId="1" xfId="0" applyFont="1" applyBorder="1" applyAlignment="1" applyProtection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6" xfId="2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323850</xdr:colOff>
      <xdr:row>3</xdr:row>
      <xdr:rowOff>47625</xdr:rowOff>
    </xdr:from>
    <xdr:to>
      <xdr:col>0</xdr:col>
      <xdr:colOff>1019175</xdr:colOff>
      <xdr:row>5</xdr:row>
      <xdr:rowOff>180975</xdr:rowOff>
    </xdr:to>
    <xdr:pic>
      <xdr:nvPicPr>
        <xdr:cNvPr id="1074" name="Picture 2">
          <a:extLst>
            <a:ext uri="{FF2B5EF4-FFF2-40B4-BE49-F238E27FC236}">
              <a16:creationId xmlns:a16="http://schemas.microsoft.com/office/drawing/2014/main" id="{FDF5FD15-BEC8-4553-B439-026B9C145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38200"/>
          <a:ext cx="695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GJ737"/>
  <sheetViews>
    <sheetView tabSelected="1" zoomScale="75" zoomScaleNormal="75" zoomScalePageLayoutView="50" workbookViewId="0"/>
  </sheetViews>
  <sheetFormatPr defaultColWidth="8.88671875" defaultRowHeight="11.85" customHeight="1" x14ac:dyDescent="0.2"/>
  <cols>
    <col min="1" max="1" width="14.6640625" style="2" customWidth="1"/>
    <col min="2" max="2" width="1.6640625" style="2" customWidth="1"/>
    <col min="3" max="3" width="14.6640625" style="2" customWidth="1"/>
    <col min="4" max="4" width="1.77734375" style="2" customWidth="1"/>
    <col min="5" max="5" width="13.6640625" style="2" customWidth="1"/>
    <col min="6" max="6" width="1.77734375" style="2" customWidth="1"/>
    <col min="7" max="7" width="13.6640625" style="2" customWidth="1"/>
    <col min="8" max="8" width="1.6640625" style="2" customWidth="1"/>
    <col min="9" max="9" width="12.6640625" style="2" customWidth="1"/>
    <col min="10" max="10" width="1.6640625" style="2" customWidth="1"/>
    <col min="11" max="11" width="12.6640625" style="2" customWidth="1"/>
    <col min="12" max="12" width="1.6640625" style="2" customWidth="1"/>
    <col min="13" max="13" width="13.6640625" style="2" customWidth="1"/>
    <col min="14" max="14" width="1.6640625" style="2" customWidth="1"/>
    <col min="15" max="15" width="18.109375" style="2" customWidth="1"/>
    <col min="16" max="19" width="8.88671875" style="244"/>
    <col min="20" max="20" width="11.5546875" style="244" customWidth="1"/>
    <col min="21" max="22" width="8.88671875" style="244"/>
    <col min="23" max="26" width="8.88671875" style="245"/>
    <col min="27" max="29" width="8.88671875" style="246"/>
    <col min="30" max="338" width="8.88671875" style="77"/>
    <col min="339" max="2220" width="8.88671875" style="25"/>
    <col min="2221" max="16384" width="8.88671875" style="2"/>
  </cols>
  <sheetData>
    <row r="1" spans="1:2220" ht="11.8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2220" ht="20.25" customHeight="1" x14ac:dyDescent="0.2">
      <c r="A2" s="368" t="s">
        <v>33</v>
      </c>
      <c r="B2" s="369"/>
      <c r="C2" s="369"/>
      <c r="D2" s="370" t="s">
        <v>32</v>
      </c>
      <c r="E2" s="371"/>
      <c r="F2" s="371"/>
      <c r="G2" s="371"/>
      <c r="H2" s="49"/>
      <c r="I2" s="372" t="s">
        <v>27</v>
      </c>
      <c r="J2" s="373"/>
      <c r="K2" s="373"/>
      <c r="L2" s="373"/>
      <c r="M2" s="373"/>
      <c r="N2" s="373"/>
      <c r="O2" s="25"/>
      <c r="P2" s="244" t="s">
        <v>9</v>
      </c>
    </row>
    <row r="3" spans="1:2220" s="25" customFormat="1" ht="30.75" customHeight="1" thickBot="1" x14ac:dyDescent="0.25">
      <c r="B3" s="34"/>
      <c r="H3" s="24"/>
      <c r="I3" s="24"/>
      <c r="J3" s="24"/>
      <c r="K3" s="24"/>
      <c r="L3" s="24"/>
      <c r="M3" s="24"/>
      <c r="P3" s="244" t="s">
        <v>9</v>
      </c>
      <c r="Q3" s="244"/>
      <c r="R3" s="244"/>
      <c r="S3" s="244"/>
      <c r="T3" s="244"/>
      <c r="U3" s="244"/>
      <c r="V3" s="244"/>
      <c r="W3" s="245"/>
      <c r="X3" s="245"/>
      <c r="Y3" s="245"/>
      <c r="Z3" s="245"/>
      <c r="AA3" s="246"/>
      <c r="AB3" s="246"/>
      <c r="AC3" s="246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  <c r="IW3" s="77"/>
      <c r="IX3" s="77"/>
      <c r="IY3" s="77"/>
      <c r="IZ3" s="77"/>
      <c r="JA3" s="77"/>
      <c r="JB3" s="77"/>
      <c r="JC3" s="77"/>
      <c r="JD3" s="77"/>
      <c r="JE3" s="77"/>
      <c r="JF3" s="77"/>
      <c r="JG3" s="77"/>
      <c r="JH3" s="77"/>
      <c r="JI3" s="77"/>
      <c r="JJ3" s="77"/>
      <c r="JK3" s="77"/>
      <c r="JL3" s="77"/>
      <c r="JM3" s="77"/>
      <c r="JN3" s="77"/>
      <c r="JO3" s="77"/>
      <c r="JP3" s="77"/>
      <c r="JQ3" s="77"/>
      <c r="JR3" s="77"/>
      <c r="JS3" s="77"/>
      <c r="JT3" s="77"/>
      <c r="JU3" s="77"/>
      <c r="JV3" s="77"/>
      <c r="JW3" s="77"/>
      <c r="JX3" s="77"/>
      <c r="JY3" s="77"/>
      <c r="JZ3" s="77"/>
      <c r="KA3" s="77"/>
      <c r="KB3" s="77"/>
      <c r="KC3" s="77"/>
      <c r="KD3" s="77"/>
      <c r="KE3" s="77"/>
      <c r="KF3" s="77"/>
      <c r="KG3" s="77"/>
      <c r="KH3" s="77"/>
      <c r="KI3" s="77"/>
      <c r="KJ3" s="77"/>
      <c r="KK3" s="77"/>
      <c r="KL3" s="77"/>
      <c r="KM3" s="77"/>
      <c r="KN3" s="77"/>
      <c r="KO3" s="77"/>
      <c r="KP3" s="77"/>
      <c r="KQ3" s="77"/>
      <c r="KR3" s="77"/>
      <c r="KS3" s="77"/>
      <c r="KT3" s="77"/>
      <c r="KU3" s="77"/>
      <c r="KV3" s="77"/>
      <c r="KW3" s="77"/>
      <c r="KX3" s="77"/>
      <c r="KY3" s="77"/>
      <c r="KZ3" s="77"/>
      <c r="LA3" s="77"/>
      <c r="LB3" s="77"/>
      <c r="LC3" s="77"/>
      <c r="LD3" s="77"/>
      <c r="LE3" s="77"/>
      <c r="LF3" s="77"/>
      <c r="LG3" s="77"/>
      <c r="LH3" s="77"/>
      <c r="LI3" s="77"/>
      <c r="LJ3" s="77"/>
      <c r="LK3" s="77"/>
      <c r="LL3" s="77"/>
      <c r="LM3" s="77"/>
      <c r="LN3" s="77"/>
      <c r="LO3" s="77"/>
      <c r="LP3" s="77"/>
      <c r="LQ3" s="77"/>
      <c r="LR3" s="77"/>
      <c r="LS3" s="77"/>
      <c r="LT3" s="77"/>
      <c r="LU3" s="77"/>
      <c r="LV3" s="77"/>
      <c r="LW3" s="77"/>
      <c r="LX3" s="77"/>
      <c r="LY3" s="77"/>
      <c r="LZ3" s="77"/>
    </row>
    <row r="4" spans="1:2220" s="1" customFormat="1" ht="30" customHeight="1" x14ac:dyDescent="0.4">
      <c r="A4" s="118"/>
      <c r="B4" s="47"/>
      <c r="C4" s="192"/>
      <c r="D4" s="193"/>
      <c r="E4" s="378" t="s">
        <v>23</v>
      </c>
      <c r="F4" s="378"/>
      <c r="G4" s="378"/>
      <c r="H4" s="136"/>
      <c r="I4" s="379" t="s">
        <v>22</v>
      </c>
      <c r="J4" s="379"/>
      <c r="K4" s="379"/>
      <c r="L4" s="379"/>
      <c r="M4" s="379"/>
      <c r="N4" s="165"/>
      <c r="O4" s="164"/>
      <c r="P4" s="247"/>
      <c r="Q4" s="247"/>
      <c r="R4" s="248"/>
      <c r="S4" s="247"/>
      <c r="T4" s="247"/>
      <c r="U4" s="247"/>
      <c r="V4" s="247"/>
      <c r="W4" s="249"/>
      <c r="X4" s="249"/>
      <c r="Y4" s="249"/>
      <c r="Z4" s="249"/>
      <c r="AA4" s="250"/>
      <c r="AB4" s="250"/>
      <c r="AC4" s="250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  <c r="IF4" s="251"/>
      <c r="IG4" s="251"/>
      <c r="IH4" s="251"/>
      <c r="II4" s="251"/>
      <c r="IJ4" s="251"/>
      <c r="IK4" s="251"/>
      <c r="IL4" s="251"/>
      <c r="IM4" s="251"/>
      <c r="IN4" s="251"/>
      <c r="IO4" s="251"/>
      <c r="IP4" s="251"/>
      <c r="IQ4" s="251"/>
      <c r="IR4" s="251"/>
      <c r="IS4" s="251"/>
      <c r="IT4" s="251"/>
      <c r="IU4" s="251"/>
      <c r="IV4" s="251"/>
      <c r="IW4" s="251"/>
      <c r="IX4" s="251"/>
      <c r="IY4" s="251"/>
      <c r="IZ4" s="251"/>
      <c r="JA4" s="251"/>
      <c r="JB4" s="251"/>
      <c r="JC4" s="251"/>
      <c r="JD4" s="251"/>
      <c r="JE4" s="251"/>
      <c r="JF4" s="251"/>
      <c r="JG4" s="251"/>
      <c r="JH4" s="251"/>
      <c r="JI4" s="251"/>
      <c r="JJ4" s="251"/>
      <c r="JK4" s="251"/>
      <c r="JL4" s="251"/>
      <c r="JM4" s="251"/>
      <c r="JN4" s="251"/>
      <c r="JO4" s="251"/>
      <c r="JP4" s="251"/>
      <c r="JQ4" s="251"/>
      <c r="JR4" s="251"/>
      <c r="JS4" s="251"/>
      <c r="JT4" s="251"/>
      <c r="JU4" s="251"/>
      <c r="JV4" s="251"/>
      <c r="JW4" s="251"/>
      <c r="JX4" s="251"/>
      <c r="JY4" s="251"/>
      <c r="JZ4" s="251"/>
      <c r="KA4" s="251"/>
      <c r="KB4" s="251"/>
      <c r="KC4" s="251"/>
      <c r="KD4" s="251"/>
      <c r="KE4" s="251"/>
      <c r="KF4" s="251"/>
      <c r="KG4" s="251"/>
      <c r="KH4" s="251"/>
      <c r="KI4" s="251"/>
      <c r="KJ4" s="251"/>
      <c r="KK4" s="251"/>
      <c r="KL4" s="251"/>
      <c r="KM4" s="251"/>
      <c r="KN4" s="251"/>
      <c r="KO4" s="251"/>
      <c r="KP4" s="251"/>
      <c r="KQ4" s="251"/>
      <c r="KR4" s="251"/>
      <c r="KS4" s="251"/>
      <c r="KT4" s="251"/>
      <c r="KU4" s="251"/>
      <c r="KV4" s="251"/>
      <c r="KW4" s="251"/>
      <c r="KX4" s="251"/>
      <c r="KY4" s="251"/>
      <c r="KZ4" s="251"/>
      <c r="LA4" s="251"/>
      <c r="LB4" s="251"/>
      <c r="LC4" s="251"/>
      <c r="LD4" s="251"/>
      <c r="LE4" s="251"/>
      <c r="LF4" s="251"/>
      <c r="LG4" s="251"/>
      <c r="LH4" s="251"/>
      <c r="LI4" s="251"/>
      <c r="LJ4" s="251"/>
      <c r="LK4" s="251"/>
      <c r="LL4" s="251"/>
      <c r="LM4" s="251"/>
      <c r="LN4" s="251"/>
      <c r="LO4" s="251"/>
      <c r="LP4" s="251"/>
      <c r="LQ4" s="251"/>
      <c r="LR4" s="251"/>
      <c r="LS4" s="251"/>
      <c r="LT4" s="251"/>
      <c r="LU4" s="251"/>
      <c r="LV4" s="251"/>
      <c r="LW4" s="251"/>
      <c r="LX4" s="251"/>
      <c r="LY4" s="251"/>
      <c r="LZ4" s="25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</row>
    <row r="5" spans="1:2220" s="1" customFormat="1" ht="18.75" customHeight="1" thickBot="1" x14ac:dyDescent="0.35">
      <c r="A5" s="47"/>
      <c r="B5" s="47"/>
      <c r="C5" s="197"/>
      <c r="D5" s="198"/>
      <c r="E5" s="396" t="s">
        <v>129</v>
      </c>
      <c r="F5" s="396"/>
      <c r="G5" s="396"/>
      <c r="H5" s="396"/>
      <c r="I5" s="396"/>
      <c r="J5" s="396"/>
      <c r="K5" s="396"/>
      <c r="L5" s="396"/>
      <c r="M5" s="396"/>
      <c r="N5" s="166"/>
      <c r="O5" s="227" t="s">
        <v>130</v>
      </c>
      <c r="P5" s="247"/>
      <c r="Q5" s="247"/>
      <c r="R5" s="248"/>
      <c r="S5" s="247"/>
      <c r="T5" s="247"/>
      <c r="U5" s="247"/>
      <c r="V5" s="247"/>
      <c r="W5" s="249"/>
      <c r="X5" s="249"/>
      <c r="Y5" s="249"/>
      <c r="Z5" s="249"/>
      <c r="AA5" s="250"/>
      <c r="AB5" s="250"/>
      <c r="AC5" s="250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1"/>
      <c r="HJ5" s="251"/>
      <c r="HK5" s="251"/>
      <c r="HL5" s="251"/>
      <c r="HM5" s="251"/>
      <c r="HN5" s="251"/>
      <c r="HO5" s="251"/>
      <c r="HP5" s="251"/>
      <c r="HQ5" s="251"/>
      <c r="HR5" s="251"/>
      <c r="HS5" s="251"/>
      <c r="HT5" s="251"/>
      <c r="HU5" s="251"/>
      <c r="HV5" s="251"/>
      <c r="HW5" s="251"/>
      <c r="HX5" s="251"/>
      <c r="HY5" s="251"/>
      <c r="HZ5" s="251"/>
      <c r="IA5" s="251"/>
      <c r="IB5" s="251"/>
      <c r="IC5" s="251"/>
      <c r="ID5" s="251"/>
      <c r="IE5" s="251"/>
      <c r="IF5" s="251"/>
      <c r="IG5" s="251"/>
      <c r="IH5" s="251"/>
      <c r="II5" s="251"/>
      <c r="IJ5" s="251"/>
      <c r="IK5" s="251"/>
      <c r="IL5" s="251"/>
      <c r="IM5" s="251"/>
      <c r="IN5" s="251"/>
      <c r="IO5" s="251"/>
      <c r="IP5" s="251"/>
      <c r="IQ5" s="251"/>
      <c r="IR5" s="251"/>
      <c r="IS5" s="251"/>
      <c r="IT5" s="251"/>
      <c r="IU5" s="251"/>
      <c r="IV5" s="251"/>
      <c r="IW5" s="251"/>
      <c r="IX5" s="251"/>
      <c r="IY5" s="251"/>
      <c r="IZ5" s="251"/>
      <c r="JA5" s="251"/>
      <c r="JB5" s="251"/>
      <c r="JC5" s="251"/>
      <c r="JD5" s="251"/>
      <c r="JE5" s="251"/>
      <c r="JF5" s="251"/>
      <c r="JG5" s="251"/>
      <c r="JH5" s="251"/>
      <c r="JI5" s="251"/>
      <c r="JJ5" s="251"/>
      <c r="JK5" s="251"/>
      <c r="JL5" s="251"/>
      <c r="JM5" s="251"/>
      <c r="JN5" s="251"/>
      <c r="JO5" s="251"/>
      <c r="JP5" s="251"/>
      <c r="JQ5" s="251"/>
      <c r="JR5" s="251"/>
      <c r="JS5" s="251"/>
      <c r="JT5" s="251"/>
      <c r="JU5" s="251"/>
      <c r="JV5" s="251"/>
      <c r="JW5" s="251"/>
      <c r="JX5" s="251"/>
      <c r="JY5" s="251"/>
      <c r="JZ5" s="251"/>
      <c r="KA5" s="251"/>
      <c r="KB5" s="251"/>
      <c r="KC5" s="251"/>
      <c r="KD5" s="251"/>
      <c r="KE5" s="251"/>
      <c r="KF5" s="251"/>
      <c r="KG5" s="251"/>
      <c r="KH5" s="251"/>
      <c r="KI5" s="251"/>
      <c r="KJ5" s="251"/>
      <c r="KK5" s="251"/>
      <c r="KL5" s="251"/>
      <c r="KM5" s="251"/>
      <c r="KN5" s="251"/>
      <c r="KO5" s="251"/>
      <c r="KP5" s="251"/>
      <c r="KQ5" s="251"/>
      <c r="KR5" s="251"/>
      <c r="KS5" s="251"/>
      <c r="KT5" s="251"/>
      <c r="KU5" s="251"/>
      <c r="KV5" s="251"/>
      <c r="KW5" s="251"/>
      <c r="KX5" s="251"/>
      <c r="KY5" s="251"/>
      <c r="KZ5" s="251"/>
      <c r="LA5" s="251"/>
      <c r="LB5" s="251"/>
      <c r="LC5" s="251"/>
      <c r="LD5" s="251"/>
      <c r="LE5" s="251"/>
      <c r="LF5" s="251"/>
      <c r="LG5" s="251"/>
      <c r="LH5" s="251"/>
      <c r="LI5" s="251"/>
      <c r="LJ5" s="251"/>
      <c r="LK5" s="251"/>
      <c r="LL5" s="251"/>
      <c r="LM5" s="251"/>
      <c r="LN5" s="251"/>
      <c r="LO5" s="251"/>
      <c r="LP5" s="251"/>
      <c r="LQ5" s="251"/>
      <c r="LR5" s="251"/>
      <c r="LS5" s="251"/>
      <c r="LT5" s="251"/>
      <c r="LU5" s="251"/>
      <c r="LV5" s="251"/>
      <c r="LW5" s="251"/>
      <c r="LX5" s="251"/>
      <c r="LY5" s="251"/>
      <c r="LZ5" s="25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</row>
    <row r="6" spans="1:2220" s="1" customFormat="1" ht="18.75" customHeight="1" x14ac:dyDescent="0.3">
      <c r="A6" s="47"/>
      <c r="B6" s="47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47"/>
      <c r="O6" s="132"/>
      <c r="P6" s="247"/>
      <c r="Q6" s="247"/>
      <c r="R6" s="248"/>
      <c r="S6" s="247"/>
      <c r="T6" s="247"/>
      <c r="U6" s="247"/>
      <c r="V6" s="247"/>
      <c r="W6" s="249"/>
      <c r="X6" s="249"/>
      <c r="Y6" s="249"/>
      <c r="Z6" s="249"/>
      <c r="AA6" s="250"/>
      <c r="AB6" s="250"/>
      <c r="AC6" s="250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251"/>
      <c r="GQ6" s="251"/>
      <c r="GR6" s="251"/>
      <c r="GS6" s="251"/>
      <c r="GT6" s="251"/>
      <c r="GU6" s="251"/>
      <c r="GV6" s="251"/>
      <c r="GW6" s="251"/>
      <c r="GX6" s="251"/>
      <c r="GY6" s="251"/>
      <c r="GZ6" s="251"/>
      <c r="HA6" s="251"/>
      <c r="HB6" s="251"/>
      <c r="HC6" s="251"/>
      <c r="HD6" s="251"/>
      <c r="HE6" s="251"/>
      <c r="HF6" s="251"/>
      <c r="HG6" s="251"/>
      <c r="HH6" s="251"/>
      <c r="HI6" s="251"/>
      <c r="HJ6" s="251"/>
      <c r="HK6" s="251"/>
      <c r="HL6" s="251"/>
      <c r="HM6" s="251"/>
      <c r="HN6" s="251"/>
      <c r="HO6" s="251"/>
      <c r="HP6" s="251"/>
      <c r="HQ6" s="251"/>
      <c r="HR6" s="251"/>
      <c r="HS6" s="251"/>
      <c r="HT6" s="251"/>
      <c r="HU6" s="251"/>
      <c r="HV6" s="251"/>
      <c r="HW6" s="251"/>
      <c r="HX6" s="251"/>
      <c r="HY6" s="251"/>
      <c r="HZ6" s="251"/>
      <c r="IA6" s="251"/>
      <c r="IB6" s="251"/>
      <c r="IC6" s="251"/>
      <c r="ID6" s="251"/>
      <c r="IE6" s="251"/>
      <c r="IF6" s="251"/>
      <c r="IG6" s="251"/>
      <c r="IH6" s="251"/>
      <c r="II6" s="251"/>
      <c r="IJ6" s="251"/>
      <c r="IK6" s="251"/>
      <c r="IL6" s="251"/>
      <c r="IM6" s="251"/>
      <c r="IN6" s="251"/>
      <c r="IO6" s="251"/>
      <c r="IP6" s="251"/>
      <c r="IQ6" s="251"/>
      <c r="IR6" s="251"/>
      <c r="IS6" s="251"/>
      <c r="IT6" s="251"/>
      <c r="IU6" s="251"/>
      <c r="IV6" s="251"/>
      <c r="IW6" s="251"/>
      <c r="IX6" s="251"/>
      <c r="IY6" s="251"/>
      <c r="IZ6" s="251"/>
      <c r="JA6" s="251"/>
      <c r="JB6" s="251"/>
      <c r="JC6" s="251"/>
      <c r="JD6" s="251"/>
      <c r="JE6" s="251"/>
      <c r="JF6" s="251"/>
      <c r="JG6" s="251"/>
      <c r="JH6" s="251"/>
      <c r="JI6" s="251"/>
      <c r="JJ6" s="251"/>
      <c r="JK6" s="251"/>
      <c r="JL6" s="251"/>
      <c r="JM6" s="251"/>
      <c r="JN6" s="251"/>
      <c r="JO6" s="251"/>
      <c r="JP6" s="251"/>
      <c r="JQ6" s="251"/>
      <c r="JR6" s="251"/>
      <c r="JS6" s="251"/>
      <c r="JT6" s="251"/>
      <c r="JU6" s="251"/>
      <c r="JV6" s="251"/>
      <c r="JW6" s="251"/>
      <c r="JX6" s="251"/>
      <c r="JY6" s="251"/>
      <c r="JZ6" s="251"/>
      <c r="KA6" s="251"/>
      <c r="KB6" s="251"/>
      <c r="KC6" s="251"/>
      <c r="KD6" s="251"/>
      <c r="KE6" s="251"/>
      <c r="KF6" s="251"/>
      <c r="KG6" s="251"/>
      <c r="KH6" s="251"/>
      <c r="KI6" s="251"/>
      <c r="KJ6" s="251"/>
      <c r="KK6" s="251"/>
      <c r="KL6" s="251"/>
      <c r="KM6" s="251"/>
      <c r="KN6" s="251"/>
      <c r="KO6" s="251"/>
      <c r="KP6" s="251"/>
      <c r="KQ6" s="251"/>
      <c r="KR6" s="251"/>
      <c r="KS6" s="251"/>
      <c r="KT6" s="251"/>
      <c r="KU6" s="251"/>
      <c r="KV6" s="251"/>
      <c r="KW6" s="251"/>
      <c r="KX6" s="251"/>
      <c r="KY6" s="251"/>
      <c r="KZ6" s="251"/>
      <c r="LA6" s="251"/>
      <c r="LB6" s="251"/>
      <c r="LC6" s="251"/>
      <c r="LD6" s="251"/>
      <c r="LE6" s="251"/>
      <c r="LF6" s="251"/>
      <c r="LG6" s="251"/>
      <c r="LH6" s="251"/>
      <c r="LI6" s="251"/>
      <c r="LJ6" s="251"/>
      <c r="LK6" s="251"/>
      <c r="LL6" s="251"/>
      <c r="LM6" s="251"/>
      <c r="LN6" s="251"/>
      <c r="LO6" s="251"/>
      <c r="LP6" s="251"/>
      <c r="LQ6" s="251"/>
      <c r="LR6" s="251"/>
      <c r="LS6" s="251"/>
      <c r="LT6" s="251"/>
      <c r="LU6" s="251"/>
      <c r="LV6" s="251"/>
      <c r="LW6" s="251"/>
      <c r="LX6" s="251"/>
      <c r="LY6" s="251"/>
      <c r="LZ6" s="25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</row>
    <row r="7" spans="1:2220" s="1" customFormat="1" ht="8.25" customHeight="1" x14ac:dyDescent="0.3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47"/>
      <c r="Q7" s="247"/>
      <c r="R7" s="248"/>
      <c r="S7" s="247"/>
      <c r="T7" s="247"/>
      <c r="U7" s="247"/>
      <c r="V7" s="247"/>
      <c r="W7" s="249"/>
      <c r="X7" s="249"/>
      <c r="Y7" s="249"/>
      <c r="Z7" s="249"/>
      <c r="AA7" s="250"/>
      <c r="AB7" s="250"/>
      <c r="AC7" s="250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/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251"/>
      <c r="GD7" s="251"/>
      <c r="GE7" s="251"/>
      <c r="GF7" s="251"/>
      <c r="GG7" s="251"/>
      <c r="GH7" s="251"/>
      <c r="GI7" s="251"/>
      <c r="GJ7" s="251"/>
      <c r="GK7" s="251"/>
      <c r="GL7" s="251"/>
      <c r="GM7" s="251"/>
      <c r="GN7" s="251"/>
      <c r="GO7" s="251"/>
      <c r="GP7" s="251"/>
      <c r="GQ7" s="251"/>
      <c r="GR7" s="251"/>
      <c r="GS7" s="251"/>
      <c r="GT7" s="251"/>
      <c r="GU7" s="251"/>
      <c r="GV7" s="251"/>
      <c r="GW7" s="251"/>
      <c r="GX7" s="251"/>
      <c r="GY7" s="251"/>
      <c r="GZ7" s="251"/>
      <c r="HA7" s="251"/>
      <c r="HB7" s="251"/>
      <c r="HC7" s="251"/>
      <c r="HD7" s="251"/>
      <c r="HE7" s="251"/>
      <c r="HF7" s="251"/>
      <c r="HG7" s="251"/>
      <c r="HH7" s="251"/>
      <c r="HI7" s="251"/>
      <c r="HJ7" s="251"/>
      <c r="HK7" s="251"/>
      <c r="HL7" s="251"/>
      <c r="HM7" s="251"/>
      <c r="HN7" s="251"/>
      <c r="HO7" s="251"/>
      <c r="HP7" s="251"/>
      <c r="HQ7" s="251"/>
      <c r="HR7" s="251"/>
      <c r="HS7" s="251"/>
      <c r="HT7" s="251"/>
      <c r="HU7" s="251"/>
      <c r="HV7" s="251"/>
      <c r="HW7" s="251"/>
      <c r="HX7" s="251"/>
      <c r="HY7" s="251"/>
      <c r="HZ7" s="251"/>
      <c r="IA7" s="251"/>
      <c r="IB7" s="251"/>
      <c r="IC7" s="251"/>
      <c r="ID7" s="251"/>
      <c r="IE7" s="251"/>
      <c r="IF7" s="251"/>
      <c r="IG7" s="251"/>
      <c r="IH7" s="251"/>
      <c r="II7" s="251"/>
      <c r="IJ7" s="251"/>
      <c r="IK7" s="251"/>
      <c r="IL7" s="251"/>
      <c r="IM7" s="251"/>
      <c r="IN7" s="251"/>
      <c r="IO7" s="251"/>
      <c r="IP7" s="251"/>
      <c r="IQ7" s="251"/>
      <c r="IR7" s="251"/>
      <c r="IS7" s="251"/>
      <c r="IT7" s="251"/>
      <c r="IU7" s="251"/>
      <c r="IV7" s="251"/>
      <c r="IW7" s="251"/>
      <c r="IX7" s="251"/>
      <c r="IY7" s="251"/>
      <c r="IZ7" s="251"/>
      <c r="JA7" s="251"/>
      <c r="JB7" s="251"/>
      <c r="JC7" s="251"/>
      <c r="JD7" s="251"/>
      <c r="JE7" s="251"/>
      <c r="JF7" s="251"/>
      <c r="JG7" s="251"/>
      <c r="JH7" s="251"/>
      <c r="JI7" s="251"/>
      <c r="JJ7" s="251"/>
      <c r="JK7" s="251"/>
      <c r="JL7" s="251"/>
      <c r="JM7" s="251"/>
      <c r="JN7" s="251"/>
      <c r="JO7" s="251"/>
      <c r="JP7" s="251"/>
      <c r="JQ7" s="251"/>
      <c r="JR7" s="251"/>
      <c r="JS7" s="251"/>
      <c r="JT7" s="251"/>
      <c r="JU7" s="251"/>
      <c r="JV7" s="251"/>
      <c r="JW7" s="251"/>
      <c r="JX7" s="251"/>
      <c r="JY7" s="251"/>
      <c r="JZ7" s="251"/>
      <c r="KA7" s="251"/>
      <c r="KB7" s="251"/>
      <c r="KC7" s="251"/>
      <c r="KD7" s="251"/>
      <c r="KE7" s="251"/>
      <c r="KF7" s="251"/>
      <c r="KG7" s="251"/>
      <c r="KH7" s="251"/>
      <c r="KI7" s="251"/>
      <c r="KJ7" s="251"/>
      <c r="KK7" s="251"/>
      <c r="KL7" s="251"/>
      <c r="KM7" s="251"/>
      <c r="KN7" s="251"/>
      <c r="KO7" s="251"/>
      <c r="KP7" s="251"/>
      <c r="KQ7" s="251"/>
      <c r="KR7" s="251"/>
      <c r="KS7" s="251"/>
      <c r="KT7" s="251"/>
      <c r="KU7" s="251"/>
      <c r="KV7" s="251"/>
      <c r="KW7" s="251"/>
      <c r="KX7" s="251"/>
      <c r="KY7" s="251"/>
      <c r="KZ7" s="251"/>
      <c r="LA7" s="251"/>
      <c r="LB7" s="251"/>
      <c r="LC7" s="251"/>
      <c r="LD7" s="251"/>
      <c r="LE7" s="251"/>
      <c r="LF7" s="251"/>
      <c r="LG7" s="251"/>
      <c r="LH7" s="251"/>
      <c r="LI7" s="251"/>
      <c r="LJ7" s="251"/>
      <c r="LK7" s="251"/>
      <c r="LL7" s="251"/>
      <c r="LM7" s="251"/>
      <c r="LN7" s="251"/>
      <c r="LO7" s="251"/>
      <c r="LP7" s="251"/>
      <c r="LQ7" s="251"/>
      <c r="LR7" s="251"/>
      <c r="LS7" s="251"/>
      <c r="LT7" s="251"/>
      <c r="LU7" s="251"/>
      <c r="LV7" s="251"/>
      <c r="LW7" s="251"/>
      <c r="LX7" s="251"/>
      <c r="LY7" s="251"/>
      <c r="LZ7" s="25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</row>
    <row r="8" spans="1:2220" s="1" customFormat="1" ht="18.75" customHeight="1" x14ac:dyDescent="0.3">
      <c r="A8" s="13" t="s">
        <v>10</v>
      </c>
      <c r="B8" s="14" t="s">
        <v>9</v>
      </c>
      <c r="C8" s="397" t="s">
        <v>61</v>
      </c>
      <c r="D8" s="397"/>
      <c r="E8" s="153" t="s">
        <v>24</v>
      </c>
      <c r="F8" s="82"/>
      <c r="G8" s="182"/>
      <c r="H8" s="170"/>
      <c r="I8" s="48" t="s">
        <v>49</v>
      </c>
      <c r="J8" s="171"/>
      <c r="K8" s="183"/>
      <c r="L8" s="170"/>
      <c r="M8" s="137" t="s">
        <v>47</v>
      </c>
      <c r="N8" s="150"/>
      <c r="O8" s="184"/>
      <c r="P8" s="247"/>
      <c r="Q8" s="247"/>
      <c r="R8" s="248"/>
      <c r="S8" s="247"/>
      <c r="T8" s="247"/>
      <c r="U8" s="247"/>
      <c r="V8" s="247"/>
      <c r="W8" s="249"/>
      <c r="X8" s="249"/>
      <c r="Y8" s="249"/>
      <c r="Z8" s="249"/>
      <c r="AA8" s="250"/>
      <c r="AB8" s="250"/>
      <c r="AC8" s="250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1"/>
      <c r="GF8" s="251"/>
      <c r="GG8" s="251"/>
      <c r="GH8" s="251"/>
      <c r="GI8" s="251"/>
      <c r="GJ8" s="251"/>
      <c r="GK8" s="251"/>
      <c r="GL8" s="251"/>
      <c r="GM8" s="251"/>
      <c r="GN8" s="251"/>
      <c r="GO8" s="251"/>
      <c r="GP8" s="251"/>
      <c r="GQ8" s="251"/>
      <c r="GR8" s="251"/>
      <c r="GS8" s="251"/>
      <c r="GT8" s="251"/>
      <c r="GU8" s="251"/>
      <c r="GV8" s="251"/>
      <c r="GW8" s="251"/>
      <c r="GX8" s="251"/>
      <c r="GY8" s="251"/>
      <c r="GZ8" s="251"/>
      <c r="HA8" s="251"/>
      <c r="HB8" s="251"/>
      <c r="HC8" s="251"/>
      <c r="HD8" s="251"/>
      <c r="HE8" s="251"/>
      <c r="HF8" s="251"/>
      <c r="HG8" s="251"/>
      <c r="HH8" s="251"/>
      <c r="HI8" s="251"/>
      <c r="HJ8" s="251"/>
      <c r="HK8" s="251"/>
      <c r="HL8" s="251"/>
      <c r="HM8" s="251"/>
      <c r="HN8" s="251"/>
      <c r="HO8" s="251"/>
      <c r="HP8" s="251"/>
      <c r="HQ8" s="251"/>
      <c r="HR8" s="251"/>
      <c r="HS8" s="251"/>
      <c r="HT8" s="251"/>
      <c r="HU8" s="251"/>
      <c r="HV8" s="251"/>
      <c r="HW8" s="251"/>
      <c r="HX8" s="251"/>
      <c r="HY8" s="251"/>
      <c r="HZ8" s="251"/>
      <c r="IA8" s="251"/>
      <c r="IB8" s="251"/>
      <c r="IC8" s="251"/>
      <c r="ID8" s="251"/>
      <c r="IE8" s="251"/>
      <c r="IF8" s="251"/>
      <c r="IG8" s="251"/>
      <c r="IH8" s="251"/>
      <c r="II8" s="251"/>
      <c r="IJ8" s="251"/>
      <c r="IK8" s="251"/>
      <c r="IL8" s="251"/>
      <c r="IM8" s="251"/>
      <c r="IN8" s="251"/>
      <c r="IO8" s="251"/>
      <c r="IP8" s="251"/>
      <c r="IQ8" s="251"/>
      <c r="IR8" s="251"/>
      <c r="IS8" s="251"/>
      <c r="IT8" s="251"/>
      <c r="IU8" s="251"/>
      <c r="IV8" s="251"/>
      <c r="IW8" s="251"/>
      <c r="IX8" s="251"/>
      <c r="IY8" s="251"/>
      <c r="IZ8" s="251"/>
      <c r="JA8" s="251"/>
      <c r="JB8" s="251"/>
      <c r="JC8" s="251"/>
      <c r="JD8" s="251"/>
      <c r="JE8" s="251"/>
      <c r="JF8" s="251"/>
      <c r="JG8" s="251"/>
      <c r="JH8" s="251"/>
      <c r="JI8" s="251"/>
      <c r="JJ8" s="251"/>
      <c r="JK8" s="251"/>
      <c r="JL8" s="251"/>
      <c r="JM8" s="251"/>
      <c r="JN8" s="251"/>
      <c r="JO8" s="251"/>
      <c r="JP8" s="251"/>
      <c r="JQ8" s="251"/>
      <c r="JR8" s="251"/>
      <c r="JS8" s="251"/>
      <c r="JT8" s="251"/>
      <c r="JU8" s="251"/>
      <c r="JV8" s="251"/>
      <c r="JW8" s="251"/>
      <c r="JX8" s="251"/>
      <c r="JY8" s="251"/>
      <c r="JZ8" s="251"/>
      <c r="KA8" s="251"/>
      <c r="KB8" s="251"/>
      <c r="KC8" s="251"/>
      <c r="KD8" s="251"/>
      <c r="KE8" s="251"/>
      <c r="KF8" s="251"/>
      <c r="KG8" s="251"/>
      <c r="KH8" s="251"/>
      <c r="KI8" s="251"/>
      <c r="KJ8" s="251"/>
      <c r="KK8" s="251"/>
      <c r="KL8" s="251"/>
      <c r="KM8" s="251"/>
      <c r="KN8" s="251"/>
      <c r="KO8" s="251"/>
      <c r="KP8" s="251"/>
      <c r="KQ8" s="251"/>
      <c r="KR8" s="251"/>
      <c r="KS8" s="251"/>
      <c r="KT8" s="251"/>
      <c r="KU8" s="251"/>
      <c r="KV8" s="251"/>
      <c r="KW8" s="251"/>
      <c r="KX8" s="251"/>
      <c r="KY8" s="251"/>
      <c r="KZ8" s="251"/>
      <c r="LA8" s="251"/>
      <c r="LB8" s="251"/>
      <c r="LC8" s="251"/>
      <c r="LD8" s="251"/>
      <c r="LE8" s="251"/>
      <c r="LF8" s="251"/>
      <c r="LG8" s="251"/>
      <c r="LH8" s="251"/>
      <c r="LI8" s="251"/>
      <c r="LJ8" s="251"/>
      <c r="LK8" s="251"/>
      <c r="LL8" s="251"/>
      <c r="LM8" s="251"/>
      <c r="LN8" s="251"/>
      <c r="LO8" s="251"/>
      <c r="LP8" s="251"/>
      <c r="LQ8" s="251"/>
      <c r="LR8" s="251"/>
      <c r="LS8" s="251"/>
      <c r="LT8" s="251"/>
      <c r="LU8" s="251"/>
      <c r="LV8" s="251"/>
      <c r="LW8" s="251"/>
      <c r="LX8" s="251"/>
      <c r="LY8" s="251"/>
      <c r="LZ8" s="25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</row>
    <row r="9" spans="1:2220" s="151" customFormat="1" ht="7.5" customHeight="1" x14ac:dyDescent="0.3">
      <c r="A9" s="146"/>
      <c r="B9" s="147"/>
      <c r="C9" s="148"/>
      <c r="D9" s="145"/>
      <c r="E9" s="145"/>
      <c r="F9" s="82"/>
      <c r="G9" s="83"/>
      <c r="H9" s="167"/>
      <c r="I9" s="167"/>
      <c r="J9" s="168"/>
      <c r="K9" s="169"/>
      <c r="L9" s="172"/>
      <c r="M9" s="149"/>
      <c r="N9" s="150"/>
      <c r="O9" s="150"/>
      <c r="P9" s="247"/>
      <c r="Q9" s="247"/>
      <c r="R9" s="248"/>
      <c r="S9" s="247"/>
      <c r="T9" s="247"/>
      <c r="U9" s="247"/>
      <c r="V9" s="247"/>
      <c r="W9" s="249"/>
      <c r="X9" s="249"/>
      <c r="Y9" s="249"/>
      <c r="Z9" s="249"/>
      <c r="AA9" s="249"/>
      <c r="AB9" s="249"/>
      <c r="AC9" s="249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  <c r="IL9" s="252"/>
      <c r="IM9" s="252"/>
      <c r="IN9" s="252"/>
      <c r="IO9" s="252"/>
      <c r="IP9" s="252"/>
      <c r="IQ9" s="252"/>
      <c r="IR9" s="252"/>
      <c r="IS9" s="252"/>
      <c r="IT9" s="252"/>
      <c r="IU9" s="252"/>
      <c r="IV9" s="252"/>
      <c r="IW9" s="252"/>
      <c r="IX9" s="252"/>
      <c r="IY9" s="252"/>
      <c r="IZ9" s="252"/>
      <c r="JA9" s="252"/>
      <c r="JB9" s="252"/>
      <c r="JC9" s="252"/>
      <c r="JD9" s="252"/>
      <c r="JE9" s="252"/>
      <c r="JF9" s="252"/>
      <c r="JG9" s="252"/>
      <c r="JH9" s="252"/>
      <c r="JI9" s="252"/>
      <c r="JJ9" s="252"/>
      <c r="JK9" s="252"/>
      <c r="JL9" s="252"/>
      <c r="JM9" s="252"/>
      <c r="JN9" s="252"/>
      <c r="JO9" s="252"/>
      <c r="JP9" s="252"/>
      <c r="JQ9" s="252"/>
      <c r="JR9" s="252"/>
      <c r="JS9" s="252"/>
      <c r="JT9" s="252"/>
      <c r="JU9" s="252"/>
      <c r="JV9" s="252"/>
      <c r="JW9" s="252"/>
      <c r="JX9" s="252"/>
      <c r="JY9" s="252"/>
      <c r="JZ9" s="252"/>
      <c r="KA9" s="252"/>
      <c r="KB9" s="252"/>
      <c r="KC9" s="252"/>
      <c r="KD9" s="252"/>
      <c r="KE9" s="252"/>
      <c r="KF9" s="252"/>
      <c r="KG9" s="252"/>
      <c r="KH9" s="252"/>
      <c r="KI9" s="252"/>
      <c r="KJ9" s="252"/>
      <c r="KK9" s="252"/>
      <c r="KL9" s="252"/>
      <c r="KM9" s="252"/>
      <c r="KN9" s="252"/>
      <c r="KO9" s="252"/>
      <c r="KP9" s="252"/>
      <c r="KQ9" s="252"/>
      <c r="KR9" s="252"/>
      <c r="KS9" s="252"/>
      <c r="KT9" s="252"/>
      <c r="KU9" s="252"/>
      <c r="KV9" s="252"/>
      <c r="KW9" s="252"/>
      <c r="KX9" s="252"/>
      <c r="KY9" s="252"/>
      <c r="KZ9" s="252"/>
      <c r="LA9" s="252"/>
      <c r="LB9" s="252"/>
      <c r="LC9" s="252"/>
      <c r="LD9" s="252"/>
      <c r="LE9" s="252"/>
      <c r="LF9" s="252"/>
      <c r="LG9" s="252"/>
      <c r="LH9" s="252"/>
      <c r="LI9" s="252"/>
      <c r="LJ9" s="252"/>
      <c r="LK9" s="252"/>
      <c r="LL9" s="252"/>
      <c r="LM9" s="252"/>
      <c r="LN9" s="252"/>
      <c r="LO9" s="252"/>
      <c r="LP9" s="252"/>
      <c r="LQ9" s="252"/>
      <c r="LR9" s="252"/>
      <c r="LS9" s="252"/>
      <c r="LT9" s="252"/>
      <c r="LU9" s="252"/>
      <c r="LV9" s="252"/>
      <c r="LW9" s="252"/>
      <c r="LX9" s="252"/>
      <c r="LY9" s="252"/>
      <c r="LZ9" s="252"/>
      <c r="MA9" s="150"/>
      <c r="MB9" s="150"/>
      <c r="MC9" s="150"/>
      <c r="MD9" s="150"/>
      <c r="ME9" s="150"/>
      <c r="MF9" s="150"/>
      <c r="MG9" s="150"/>
      <c r="MH9" s="150"/>
      <c r="MI9" s="150"/>
      <c r="MJ9" s="150"/>
      <c r="MK9" s="150"/>
      <c r="ML9" s="150"/>
      <c r="MM9" s="150"/>
      <c r="MN9" s="150"/>
      <c r="MO9" s="150"/>
      <c r="MP9" s="150"/>
      <c r="MQ9" s="150"/>
      <c r="MR9" s="150"/>
      <c r="MS9" s="150"/>
      <c r="MT9" s="150"/>
      <c r="MU9" s="150"/>
      <c r="MV9" s="150"/>
      <c r="MW9" s="150"/>
      <c r="MX9" s="150"/>
      <c r="MY9" s="150"/>
      <c r="MZ9" s="150"/>
      <c r="NA9" s="150"/>
      <c r="NB9" s="150"/>
      <c r="NC9" s="150"/>
      <c r="ND9" s="150"/>
      <c r="NE9" s="150"/>
      <c r="NF9" s="150"/>
      <c r="NG9" s="150"/>
      <c r="NH9" s="150"/>
      <c r="NI9" s="150"/>
      <c r="NJ9" s="150"/>
      <c r="NK9" s="150"/>
      <c r="NL9" s="150"/>
      <c r="NM9" s="150"/>
      <c r="NN9" s="150"/>
      <c r="NO9" s="150"/>
      <c r="NP9" s="150"/>
      <c r="NQ9" s="150"/>
      <c r="NR9" s="150"/>
      <c r="NS9" s="150"/>
      <c r="NT9" s="150"/>
      <c r="NU9" s="150"/>
      <c r="NV9" s="150"/>
      <c r="NW9" s="150"/>
      <c r="NX9" s="150"/>
      <c r="NY9" s="150"/>
      <c r="NZ9" s="150"/>
      <c r="OA9" s="150"/>
      <c r="OB9" s="150"/>
      <c r="OC9" s="150"/>
      <c r="OD9" s="150"/>
      <c r="OE9" s="150"/>
      <c r="OF9" s="150"/>
      <c r="OG9" s="150"/>
      <c r="OH9" s="150"/>
      <c r="OI9" s="150"/>
      <c r="OJ9" s="150"/>
      <c r="OK9" s="150"/>
      <c r="OL9" s="150"/>
      <c r="OM9" s="150"/>
      <c r="ON9" s="150"/>
      <c r="OO9" s="150"/>
      <c r="OP9" s="150"/>
      <c r="OQ9" s="150"/>
      <c r="OR9" s="150"/>
      <c r="OS9" s="150"/>
      <c r="OT9" s="150"/>
      <c r="OU9" s="150"/>
      <c r="OV9" s="150"/>
      <c r="OW9" s="150"/>
      <c r="OX9" s="150"/>
      <c r="OY9" s="150"/>
      <c r="OZ9" s="150"/>
      <c r="PA9" s="150"/>
      <c r="PB9" s="150"/>
      <c r="PC9" s="150"/>
      <c r="PD9" s="150"/>
      <c r="PE9" s="150"/>
      <c r="PF9" s="150"/>
      <c r="PG9" s="150"/>
      <c r="PH9" s="150"/>
      <c r="PI9" s="150"/>
      <c r="PJ9" s="150"/>
      <c r="PK9" s="150"/>
      <c r="PL9" s="150"/>
      <c r="PM9" s="150"/>
      <c r="PN9" s="150"/>
      <c r="PO9" s="150"/>
      <c r="PP9" s="150"/>
      <c r="PQ9" s="150"/>
      <c r="PR9" s="150"/>
      <c r="PS9" s="150"/>
      <c r="PT9" s="150"/>
      <c r="PU9" s="150"/>
      <c r="PV9" s="150"/>
      <c r="PW9" s="150"/>
      <c r="PX9" s="150"/>
      <c r="PY9" s="150"/>
      <c r="PZ9" s="150"/>
      <c r="QA9" s="150"/>
      <c r="QB9" s="150"/>
      <c r="QC9" s="150"/>
      <c r="QD9" s="150"/>
      <c r="QE9" s="150"/>
      <c r="QF9" s="150"/>
      <c r="QG9" s="150"/>
      <c r="QH9" s="150"/>
      <c r="QI9" s="150"/>
      <c r="QJ9" s="150"/>
      <c r="QK9" s="150"/>
      <c r="QL9" s="150"/>
      <c r="QM9" s="150"/>
      <c r="QN9" s="150"/>
      <c r="QO9" s="150"/>
      <c r="QP9" s="150"/>
      <c r="QQ9" s="150"/>
      <c r="QR9" s="150"/>
      <c r="QS9" s="150"/>
      <c r="QT9" s="150"/>
      <c r="QU9" s="150"/>
      <c r="QV9" s="150"/>
      <c r="QW9" s="150"/>
      <c r="QX9" s="150"/>
      <c r="QY9" s="150"/>
      <c r="QZ9" s="150"/>
      <c r="RA9" s="150"/>
      <c r="RB9" s="150"/>
      <c r="RC9" s="150"/>
      <c r="RD9" s="150"/>
      <c r="RE9" s="150"/>
      <c r="RF9" s="150"/>
      <c r="RG9" s="150"/>
      <c r="RH9" s="150"/>
      <c r="RI9" s="150"/>
      <c r="RJ9" s="150"/>
      <c r="RK9" s="150"/>
      <c r="RL9" s="150"/>
      <c r="RM9" s="150"/>
      <c r="RN9" s="150"/>
      <c r="RO9" s="150"/>
      <c r="RP9" s="150"/>
      <c r="RQ9" s="150"/>
      <c r="RR9" s="150"/>
      <c r="RS9" s="150"/>
      <c r="RT9" s="150"/>
      <c r="RU9" s="150"/>
      <c r="RV9" s="150"/>
      <c r="RW9" s="150"/>
      <c r="RX9" s="150"/>
      <c r="RY9" s="150"/>
      <c r="RZ9" s="150"/>
      <c r="SA9" s="150"/>
      <c r="SB9" s="150"/>
      <c r="SC9" s="150"/>
      <c r="SD9" s="150"/>
      <c r="SE9" s="150"/>
      <c r="SF9" s="150"/>
      <c r="SG9" s="150"/>
      <c r="SH9" s="150"/>
      <c r="SI9" s="150"/>
      <c r="SJ9" s="150"/>
      <c r="SK9" s="150"/>
      <c r="SL9" s="150"/>
      <c r="SM9" s="150"/>
      <c r="SN9" s="150"/>
      <c r="SO9" s="150"/>
      <c r="SP9" s="150"/>
      <c r="SQ9" s="150"/>
      <c r="SR9" s="150"/>
      <c r="SS9" s="150"/>
      <c r="ST9" s="150"/>
      <c r="SU9" s="150"/>
      <c r="SV9" s="150"/>
      <c r="SW9" s="150"/>
      <c r="SX9" s="150"/>
      <c r="SY9" s="150"/>
      <c r="SZ9" s="150"/>
      <c r="TA9" s="150"/>
      <c r="TB9" s="150"/>
      <c r="TC9" s="150"/>
      <c r="TD9" s="150"/>
      <c r="TE9" s="150"/>
      <c r="TF9" s="150"/>
      <c r="TG9" s="150"/>
      <c r="TH9" s="150"/>
      <c r="TI9" s="150"/>
      <c r="TJ9" s="150"/>
      <c r="TK9" s="150"/>
      <c r="TL9" s="150"/>
      <c r="TM9" s="150"/>
      <c r="TN9" s="150"/>
      <c r="TO9" s="150"/>
      <c r="TP9" s="150"/>
      <c r="TQ9" s="150"/>
      <c r="TR9" s="150"/>
      <c r="TS9" s="150"/>
      <c r="TT9" s="150"/>
      <c r="TU9" s="150"/>
      <c r="TV9" s="150"/>
      <c r="TW9" s="150"/>
      <c r="TX9" s="150"/>
      <c r="TY9" s="150"/>
      <c r="TZ9" s="150"/>
      <c r="UA9" s="150"/>
      <c r="UB9" s="150"/>
      <c r="UC9" s="150"/>
      <c r="UD9" s="150"/>
      <c r="UE9" s="150"/>
      <c r="UF9" s="150"/>
      <c r="UG9" s="150"/>
      <c r="UH9" s="150"/>
      <c r="UI9" s="150"/>
      <c r="UJ9" s="150"/>
      <c r="UK9" s="150"/>
      <c r="UL9" s="150"/>
      <c r="UM9" s="150"/>
      <c r="UN9" s="150"/>
      <c r="UO9" s="150"/>
      <c r="UP9" s="150"/>
      <c r="UQ9" s="150"/>
      <c r="UR9" s="150"/>
      <c r="US9" s="150"/>
      <c r="UT9" s="150"/>
      <c r="UU9" s="150"/>
      <c r="UV9" s="150"/>
      <c r="UW9" s="150"/>
      <c r="UX9" s="150"/>
      <c r="UY9" s="150"/>
      <c r="UZ9" s="150"/>
      <c r="VA9" s="150"/>
      <c r="VB9" s="150"/>
      <c r="VC9" s="150"/>
      <c r="VD9" s="150"/>
      <c r="VE9" s="150"/>
      <c r="VF9" s="150"/>
      <c r="VG9" s="150"/>
      <c r="VH9" s="150"/>
      <c r="VI9" s="150"/>
      <c r="VJ9" s="150"/>
      <c r="VK9" s="150"/>
      <c r="VL9" s="150"/>
      <c r="VM9" s="150"/>
      <c r="VN9" s="150"/>
      <c r="VO9" s="150"/>
      <c r="VP9" s="150"/>
      <c r="VQ9" s="150"/>
      <c r="VR9" s="150"/>
      <c r="VS9" s="150"/>
      <c r="VT9" s="150"/>
      <c r="VU9" s="150"/>
      <c r="VV9" s="150"/>
      <c r="VW9" s="150"/>
      <c r="VX9" s="150"/>
      <c r="VY9" s="150"/>
      <c r="VZ9" s="150"/>
      <c r="WA9" s="150"/>
      <c r="WB9" s="150"/>
      <c r="WC9" s="150"/>
      <c r="WD9" s="150"/>
      <c r="WE9" s="150"/>
      <c r="WF9" s="150"/>
      <c r="WG9" s="150"/>
      <c r="WH9" s="150"/>
      <c r="WI9" s="150"/>
      <c r="WJ9" s="150"/>
      <c r="WK9" s="150"/>
      <c r="WL9" s="150"/>
      <c r="WM9" s="150"/>
      <c r="WN9" s="150"/>
      <c r="WO9" s="150"/>
      <c r="WP9" s="150"/>
      <c r="WQ9" s="150"/>
      <c r="WR9" s="150"/>
      <c r="WS9" s="150"/>
      <c r="WT9" s="150"/>
      <c r="WU9" s="150"/>
      <c r="WV9" s="150"/>
      <c r="WW9" s="150"/>
      <c r="WX9" s="150"/>
      <c r="WY9" s="150"/>
      <c r="WZ9" s="150"/>
      <c r="XA9" s="150"/>
      <c r="XB9" s="150"/>
      <c r="XC9" s="150"/>
      <c r="XD9" s="150"/>
      <c r="XE9" s="150"/>
      <c r="XF9" s="150"/>
      <c r="XG9" s="150"/>
      <c r="XH9" s="150"/>
      <c r="XI9" s="150"/>
      <c r="XJ9" s="150"/>
      <c r="XK9" s="150"/>
      <c r="XL9" s="150"/>
      <c r="XM9" s="150"/>
      <c r="XN9" s="150"/>
      <c r="XO9" s="150"/>
      <c r="XP9" s="150"/>
      <c r="XQ9" s="150"/>
      <c r="XR9" s="150"/>
      <c r="XS9" s="150"/>
      <c r="XT9" s="150"/>
      <c r="XU9" s="150"/>
      <c r="XV9" s="150"/>
      <c r="XW9" s="150"/>
      <c r="XX9" s="150"/>
      <c r="XY9" s="150"/>
      <c r="XZ9" s="150"/>
      <c r="YA9" s="150"/>
      <c r="YB9" s="150"/>
      <c r="YC9" s="150"/>
      <c r="YD9" s="150"/>
      <c r="YE9" s="150"/>
      <c r="YF9" s="150"/>
      <c r="YG9" s="150"/>
      <c r="YH9" s="150"/>
      <c r="YI9" s="150"/>
      <c r="YJ9" s="150"/>
      <c r="YK9" s="150"/>
      <c r="YL9" s="150"/>
      <c r="YM9" s="150"/>
      <c r="YN9" s="150"/>
      <c r="YO9" s="150"/>
      <c r="YP9" s="150"/>
      <c r="YQ9" s="150"/>
      <c r="YR9" s="150"/>
      <c r="YS9" s="150"/>
      <c r="YT9" s="150"/>
      <c r="YU9" s="150"/>
      <c r="YV9" s="150"/>
      <c r="YW9" s="150"/>
      <c r="YX9" s="150"/>
      <c r="YY9" s="150"/>
      <c r="YZ9" s="150"/>
      <c r="ZA9" s="150"/>
      <c r="ZB9" s="150"/>
      <c r="ZC9" s="150"/>
      <c r="ZD9" s="150"/>
      <c r="ZE9" s="150"/>
      <c r="ZF9" s="150"/>
      <c r="ZG9" s="150"/>
      <c r="ZH9" s="150"/>
      <c r="ZI9" s="150"/>
      <c r="ZJ9" s="150"/>
      <c r="ZK9" s="150"/>
      <c r="ZL9" s="150"/>
      <c r="ZM9" s="150"/>
      <c r="ZN9" s="150"/>
      <c r="ZO9" s="150"/>
      <c r="ZP9" s="150"/>
      <c r="ZQ9" s="150"/>
      <c r="ZR9" s="150"/>
      <c r="ZS9" s="150"/>
      <c r="ZT9" s="150"/>
      <c r="ZU9" s="150"/>
      <c r="ZV9" s="150"/>
      <c r="ZW9" s="150"/>
      <c r="ZX9" s="150"/>
      <c r="ZY9" s="150"/>
      <c r="ZZ9" s="150"/>
      <c r="AAA9" s="150"/>
      <c r="AAB9" s="150"/>
      <c r="AAC9" s="150"/>
      <c r="AAD9" s="150"/>
      <c r="AAE9" s="150"/>
      <c r="AAF9" s="150"/>
      <c r="AAG9" s="150"/>
      <c r="AAH9" s="150"/>
      <c r="AAI9" s="150"/>
      <c r="AAJ9" s="150"/>
      <c r="AAK9" s="150"/>
      <c r="AAL9" s="150"/>
      <c r="AAM9" s="150"/>
      <c r="AAN9" s="150"/>
      <c r="AAO9" s="150"/>
      <c r="AAP9" s="150"/>
      <c r="AAQ9" s="150"/>
      <c r="AAR9" s="150"/>
      <c r="AAS9" s="150"/>
      <c r="AAT9" s="150"/>
      <c r="AAU9" s="150"/>
      <c r="AAV9" s="150"/>
      <c r="AAW9" s="150"/>
      <c r="AAX9" s="150"/>
      <c r="AAY9" s="150"/>
      <c r="AAZ9" s="150"/>
      <c r="ABA9" s="150"/>
      <c r="ABB9" s="150"/>
      <c r="ABC9" s="150"/>
      <c r="ABD9" s="150"/>
      <c r="ABE9" s="150"/>
      <c r="ABF9" s="150"/>
      <c r="ABG9" s="150"/>
      <c r="ABH9" s="150"/>
      <c r="ABI9" s="150"/>
      <c r="ABJ9" s="150"/>
      <c r="ABK9" s="150"/>
      <c r="ABL9" s="150"/>
      <c r="ABM9" s="150"/>
      <c r="ABN9" s="150"/>
      <c r="ABO9" s="150"/>
      <c r="ABP9" s="150"/>
      <c r="ABQ9" s="150"/>
      <c r="ABR9" s="150"/>
      <c r="ABS9" s="150"/>
      <c r="ABT9" s="150"/>
      <c r="ABU9" s="150"/>
      <c r="ABV9" s="150"/>
      <c r="ABW9" s="150"/>
      <c r="ABX9" s="150"/>
      <c r="ABY9" s="150"/>
      <c r="ABZ9" s="150"/>
      <c r="ACA9" s="150"/>
      <c r="ACB9" s="150"/>
      <c r="ACC9" s="150"/>
      <c r="ACD9" s="150"/>
      <c r="ACE9" s="150"/>
      <c r="ACF9" s="150"/>
      <c r="ACG9" s="150"/>
      <c r="ACH9" s="150"/>
      <c r="ACI9" s="150"/>
      <c r="ACJ9" s="150"/>
      <c r="ACK9" s="150"/>
      <c r="ACL9" s="150"/>
      <c r="ACM9" s="150"/>
      <c r="ACN9" s="150"/>
      <c r="ACO9" s="150"/>
      <c r="ACP9" s="150"/>
      <c r="ACQ9" s="150"/>
      <c r="ACR9" s="150"/>
      <c r="ACS9" s="150"/>
      <c r="ACT9" s="150"/>
      <c r="ACU9" s="150"/>
      <c r="ACV9" s="150"/>
      <c r="ACW9" s="150"/>
      <c r="ACX9" s="150"/>
      <c r="ACY9" s="150"/>
      <c r="ACZ9" s="150"/>
      <c r="ADA9" s="150"/>
      <c r="ADB9" s="150"/>
      <c r="ADC9" s="150"/>
      <c r="ADD9" s="150"/>
      <c r="ADE9" s="150"/>
      <c r="ADF9" s="150"/>
      <c r="ADG9" s="150"/>
      <c r="ADH9" s="150"/>
      <c r="ADI9" s="150"/>
      <c r="ADJ9" s="150"/>
      <c r="ADK9" s="150"/>
      <c r="ADL9" s="150"/>
      <c r="ADM9" s="150"/>
      <c r="ADN9" s="150"/>
      <c r="ADO9" s="150"/>
      <c r="ADP9" s="150"/>
      <c r="ADQ9" s="150"/>
      <c r="ADR9" s="150"/>
      <c r="ADS9" s="150"/>
      <c r="ADT9" s="150"/>
      <c r="ADU9" s="150"/>
      <c r="ADV9" s="150"/>
      <c r="ADW9" s="150"/>
      <c r="ADX9" s="150"/>
      <c r="ADY9" s="150"/>
      <c r="ADZ9" s="150"/>
      <c r="AEA9" s="150"/>
      <c r="AEB9" s="150"/>
      <c r="AEC9" s="150"/>
      <c r="AED9" s="150"/>
      <c r="AEE9" s="150"/>
      <c r="AEF9" s="150"/>
      <c r="AEG9" s="150"/>
      <c r="AEH9" s="150"/>
      <c r="AEI9" s="150"/>
      <c r="AEJ9" s="150"/>
      <c r="AEK9" s="150"/>
      <c r="AEL9" s="150"/>
      <c r="AEM9" s="150"/>
      <c r="AEN9" s="150"/>
      <c r="AEO9" s="150"/>
      <c r="AEP9" s="150"/>
      <c r="AEQ9" s="150"/>
      <c r="AER9" s="150"/>
      <c r="AES9" s="150"/>
      <c r="AET9" s="150"/>
      <c r="AEU9" s="150"/>
      <c r="AEV9" s="150"/>
      <c r="AEW9" s="150"/>
      <c r="AEX9" s="150"/>
      <c r="AEY9" s="150"/>
      <c r="AEZ9" s="150"/>
      <c r="AFA9" s="150"/>
      <c r="AFB9" s="150"/>
      <c r="AFC9" s="150"/>
      <c r="AFD9" s="150"/>
      <c r="AFE9" s="150"/>
      <c r="AFF9" s="150"/>
      <c r="AFG9" s="150"/>
      <c r="AFH9" s="150"/>
      <c r="AFI9" s="150"/>
      <c r="AFJ9" s="150"/>
      <c r="AFK9" s="150"/>
      <c r="AFL9" s="150"/>
      <c r="AFM9" s="150"/>
      <c r="AFN9" s="150"/>
      <c r="AFO9" s="150"/>
      <c r="AFP9" s="150"/>
      <c r="AFQ9" s="150"/>
      <c r="AFR9" s="150"/>
      <c r="AFS9" s="150"/>
      <c r="AFT9" s="150"/>
      <c r="AFU9" s="150"/>
      <c r="AFV9" s="150"/>
      <c r="AFW9" s="150"/>
      <c r="AFX9" s="150"/>
      <c r="AFY9" s="150"/>
      <c r="AFZ9" s="150"/>
      <c r="AGA9" s="150"/>
      <c r="AGB9" s="150"/>
      <c r="AGC9" s="150"/>
      <c r="AGD9" s="150"/>
      <c r="AGE9" s="150"/>
      <c r="AGF9" s="150"/>
      <c r="AGG9" s="150"/>
      <c r="AGH9" s="150"/>
      <c r="AGI9" s="150"/>
      <c r="AGJ9" s="150"/>
      <c r="AGK9" s="150"/>
      <c r="AGL9" s="150"/>
      <c r="AGM9" s="150"/>
      <c r="AGN9" s="150"/>
      <c r="AGO9" s="150"/>
      <c r="AGP9" s="150"/>
      <c r="AGQ9" s="150"/>
      <c r="AGR9" s="150"/>
      <c r="AGS9" s="150"/>
      <c r="AGT9" s="150"/>
      <c r="AGU9" s="150"/>
      <c r="AGV9" s="150"/>
      <c r="AGW9" s="150"/>
      <c r="AGX9" s="150"/>
      <c r="AGY9" s="150"/>
      <c r="AGZ9" s="150"/>
      <c r="AHA9" s="150"/>
      <c r="AHB9" s="150"/>
      <c r="AHC9" s="150"/>
      <c r="AHD9" s="150"/>
      <c r="AHE9" s="150"/>
      <c r="AHF9" s="150"/>
      <c r="AHG9" s="150"/>
      <c r="AHH9" s="150"/>
      <c r="AHI9" s="150"/>
      <c r="AHJ9" s="150"/>
      <c r="AHK9" s="150"/>
      <c r="AHL9" s="150"/>
      <c r="AHM9" s="150"/>
      <c r="AHN9" s="150"/>
      <c r="AHO9" s="150"/>
      <c r="AHP9" s="150"/>
      <c r="AHQ9" s="150"/>
      <c r="AHR9" s="150"/>
      <c r="AHS9" s="150"/>
      <c r="AHT9" s="150"/>
      <c r="AHU9" s="150"/>
      <c r="AHV9" s="150"/>
      <c r="AHW9" s="150"/>
      <c r="AHX9" s="150"/>
      <c r="AHY9" s="150"/>
      <c r="AHZ9" s="150"/>
      <c r="AIA9" s="150"/>
      <c r="AIB9" s="150"/>
      <c r="AIC9" s="150"/>
      <c r="AID9" s="150"/>
      <c r="AIE9" s="150"/>
      <c r="AIF9" s="150"/>
      <c r="AIG9" s="150"/>
      <c r="AIH9" s="150"/>
      <c r="AII9" s="150"/>
      <c r="AIJ9" s="150"/>
      <c r="AIK9" s="150"/>
      <c r="AIL9" s="150"/>
      <c r="AIM9" s="150"/>
      <c r="AIN9" s="150"/>
      <c r="AIO9" s="150"/>
      <c r="AIP9" s="150"/>
      <c r="AIQ9" s="150"/>
      <c r="AIR9" s="150"/>
      <c r="AIS9" s="150"/>
      <c r="AIT9" s="150"/>
      <c r="AIU9" s="150"/>
      <c r="AIV9" s="150"/>
      <c r="AIW9" s="150"/>
      <c r="AIX9" s="150"/>
      <c r="AIY9" s="150"/>
      <c r="AIZ9" s="150"/>
      <c r="AJA9" s="150"/>
      <c r="AJB9" s="150"/>
      <c r="AJC9" s="150"/>
      <c r="AJD9" s="150"/>
      <c r="AJE9" s="150"/>
      <c r="AJF9" s="150"/>
      <c r="AJG9" s="150"/>
      <c r="AJH9" s="150"/>
      <c r="AJI9" s="150"/>
      <c r="AJJ9" s="150"/>
      <c r="AJK9" s="150"/>
      <c r="AJL9" s="150"/>
      <c r="AJM9" s="150"/>
      <c r="AJN9" s="150"/>
      <c r="AJO9" s="150"/>
      <c r="AJP9" s="150"/>
      <c r="AJQ9" s="150"/>
      <c r="AJR9" s="150"/>
      <c r="AJS9" s="150"/>
      <c r="AJT9" s="150"/>
      <c r="AJU9" s="150"/>
      <c r="AJV9" s="150"/>
      <c r="AJW9" s="150"/>
      <c r="AJX9" s="150"/>
      <c r="AJY9" s="150"/>
      <c r="AJZ9" s="150"/>
      <c r="AKA9" s="150"/>
      <c r="AKB9" s="150"/>
      <c r="AKC9" s="150"/>
      <c r="AKD9" s="150"/>
      <c r="AKE9" s="150"/>
      <c r="AKF9" s="150"/>
      <c r="AKG9" s="150"/>
      <c r="AKH9" s="150"/>
      <c r="AKI9" s="150"/>
      <c r="AKJ9" s="150"/>
      <c r="AKK9" s="150"/>
      <c r="AKL9" s="150"/>
      <c r="AKM9" s="150"/>
      <c r="AKN9" s="150"/>
      <c r="AKO9" s="150"/>
      <c r="AKP9" s="150"/>
      <c r="AKQ9" s="150"/>
      <c r="AKR9" s="150"/>
      <c r="AKS9" s="150"/>
      <c r="AKT9" s="150"/>
      <c r="AKU9" s="150"/>
      <c r="AKV9" s="150"/>
      <c r="AKW9" s="150"/>
      <c r="AKX9" s="150"/>
      <c r="AKY9" s="150"/>
      <c r="AKZ9" s="150"/>
      <c r="ALA9" s="150"/>
      <c r="ALB9" s="150"/>
      <c r="ALC9" s="150"/>
      <c r="ALD9" s="150"/>
      <c r="ALE9" s="150"/>
      <c r="ALF9" s="150"/>
      <c r="ALG9" s="150"/>
      <c r="ALH9" s="150"/>
      <c r="ALI9" s="150"/>
      <c r="ALJ9" s="150"/>
      <c r="ALK9" s="150"/>
      <c r="ALL9" s="150"/>
      <c r="ALM9" s="150"/>
      <c r="ALN9" s="150"/>
      <c r="ALO9" s="150"/>
      <c r="ALP9" s="150"/>
      <c r="ALQ9" s="150"/>
      <c r="ALR9" s="150"/>
      <c r="ALS9" s="150"/>
      <c r="ALT9" s="150"/>
      <c r="ALU9" s="150"/>
      <c r="ALV9" s="150"/>
      <c r="ALW9" s="150"/>
      <c r="ALX9" s="150"/>
      <c r="ALY9" s="150"/>
      <c r="ALZ9" s="150"/>
      <c r="AMA9" s="150"/>
      <c r="AMB9" s="150"/>
      <c r="AMC9" s="150"/>
      <c r="AMD9" s="150"/>
      <c r="AME9" s="150"/>
      <c r="AMF9" s="150"/>
      <c r="AMG9" s="150"/>
      <c r="AMH9" s="150"/>
      <c r="AMI9" s="150"/>
      <c r="AMJ9" s="150"/>
      <c r="AMK9" s="150"/>
      <c r="AML9" s="150"/>
      <c r="AMM9" s="150"/>
      <c r="AMN9" s="150"/>
      <c r="AMO9" s="150"/>
      <c r="AMP9" s="150"/>
      <c r="AMQ9" s="150"/>
      <c r="AMR9" s="150"/>
      <c r="AMS9" s="150"/>
      <c r="AMT9" s="150"/>
      <c r="AMU9" s="150"/>
      <c r="AMV9" s="150"/>
      <c r="AMW9" s="150"/>
      <c r="AMX9" s="150"/>
      <c r="AMY9" s="150"/>
      <c r="AMZ9" s="150"/>
      <c r="ANA9" s="150"/>
      <c r="ANB9" s="150"/>
      <c r="ANC9" s="150"/>
      <c r="AND9" s="150"/>
      <c r="ANE9" s="150"/>
      <c r="ANF9" s="150"/>
      <c r="ANG9" s="150"/>
      <c r="ANH9" s="150"/>
      <c r="ANI9" s="150"/>
      <c r="ANJ9" s="150"/>
      <c r="ANK9" s="150"/>
      <c r="ANL9" s="150"/>
      <c r="ANM9" s="150"/>
      <c r="ANN9" s="150"/>
      <c r="ANO9" s="150"/>
      <c r="ANP9" s="150"/>
      <c r="ANQ9" s="150"/>
      <c r="ANR9" s="150"/>
      <c r="ANS9" s="150"/>
      <c r="ANT9" s="150"/>
      <c r="ANU9" s="150"/>
      <c r="ANV9" s="150"/>
      <c r="ANW9" s="150"/>
      <c r="ANX9" s="150"/>
      <c r="ANY9" s="150"/>
      <c r="ANZ9" s="150"/>
      <c r="AOA9" s="150"/>
      <c r="AOB9" s="150"/>
      <c r="AOC9" s="150"/>
      <c r="AOD9" s="150"/>
      <c r="AOE9" s="150"/>
      <c r="AOF9" s="150"/>
      <c r="AOG9" s="150"/>
      <c r="AOH9" s="150"/>
      <c r="AOI9" s="150"/>
      <c r="AOJ9" s="150"/>
      <c r="AOK9" s="150"/>
      <c r="AOL9" s="150"/>
      <c r="AOM9" s="150"/>
      <c r="AON9" s="150"/>
      <c r="AOO9" s="150"/>
      <c r="AOP9" s="150"/>
      <c r="AOQ9" s="150"/>
      <c r="AOR9" s="150"/>
      <c r="AOS9" s="150"/>
      <c r="AOT9" s="150"/>
      <c r="AOU9" s="150"/>
      <c r="AOV9" s="150"/>
      <c r="AOW9" s="150"/>
      <c r="AOX9" s="150"/>
      <c r="AOY9" s="150"/>
      <c r="AOZ9" s="150"/>
      <c r="APA9" s="150"/>
      <c r="APB9" s="150"/>
      <c r="APC9" s="150"/>
      <c r="APD9" s="150"/>
      <c r="APE9" s="150"/>
      <c r="APF9" s="150"/>
      <c r="APG9" s="150"/>
      <c r="APH9" s="150"/>
      <c r="API9" s="150"/>
      <c r="APJ9" s="150"/>
      <c r="APK9" s="150"/>
      <c r="APL9" s="150"/>
      <c r="APM9" s="150"/>
      <c r="APN9" s="150"/>
      <c r="APO9" s="150"/>
      <c r="APP9" s="150"/>
      <c r="APQ9" s="150"/>
      <c r="APR9" s="150"/>
      <c r="APS9" s="150"/>
      <c r="APT9" s="150"/>
      <c r="APU9" s="150"/>
      <c r="APV9" s="150"/>
      <c r="APW9" s="150"/>
      <c r="APX9" s="150"/>
      <c r="APY9" s="150"/>
      <c r="APZ9" s="150"/>
      <c r="AQA9" s="150"/>
      <c r="AQB9" s="150"/>
      <c r="AQC9" s="150"/>
      <c r="AQD9" s="150"/>
      <c r="AQE9" s="150"/>
      <c r="AQF9" s="150"/>
      <c r="AQG9" s="150"/>
      <c r="AQH9" s="150"/>
      <c r="AQI9" s="150"/>
      <c r="AQJ9" s="150"/>
      <c r="AQK9" s="150"/>
      <c r="AQL9" s="150"/>
      <c r="AQM9" s="150"/>
      <c r="AQN9" s="150"/>
      <c r="AQO9" s="150"/>
      <c r="AQP9" s="150"/>
      <c r="AQQ9" s="150"/>
      <c r="AQR9" s="150"/>
      <c r="AQS9" s="150"/>
      <c r="AQT9" s="150"/>
      <c r="AQU9" s="150"/>
      <c r="AQV9" s="150"/>
      <c r="AQW9" s="150"/>
      <c r="AQX9" s="150"/>
      <c r="AQY9" s="150"/>
      <c r="AQZ9" s="150"/>
      <c r="ARA9" s="150"/>
      <c r="ARB9" s="150"/>
      <c r="ARC9" s="150"/>
      <c r="ARD9" s="150"/>
      <c r="ARE9" s="150"/>
      <c r="ARF9" s="150"/>
      <c r="ARG9" s="150"/>
      <c r="ARH9" s="150"/>
      <c r="ARI9" s="150"/>
      <c r="ARJ9" s="150"/>
      <c r="ARK9" s="150"/>
      <c r="ARL9" s="150"/>
      <c r="ARM9" s="150"/>
      <c r="ARN9" s="150"/>
      <c r="ARO9" s="150"/>
      <c r="ARP9" s="150"/>
      <c r="ARQ9" s="150"/>
      <c r="ARR9" s="150"/>
      <c r="ARS9" s="150"/>
      <c r="ART9" s="150"/>
      <c r="ARU9" s="150"/>
      <c r="ARV9" s="150"/>
      <c r="ARW9" s="150"/>
      <c r="ARX9" s="150"/>
      <c r="ARY9" s="150"/>
      <c r="ARZ9" s="150"/>
      <c r="ASA9" s="150"/>
      <c r="ASB9" s="150"/>
      <c r="ASC9" s="150"/>
      <c r="ASD9" s="150"/>
      <c r="ASE9" s="150"/>
      <c r="ASF9" s="150"/>
      <c r="ASG9" s="150"/>
      <c r="ASH9" s="150"/>
      <c r="ASI9" s="150"/>
      <c r="ASJ9" s="150"/>
      <c r="ASK9" s="150"/>
      <c r="ASL9" s="150"/>
      <c r="ASM9" s="150"/>
      <c r="ASN9" s="150"/>
      <c r="ASO9" s="150"/>
      <c r="ASP9" s="150"/>
      <c r="ASQ9" s="150"/>
      <c r="ASR9" s="150"/>
      <c r="ASS9" s="150"/>
      <c r="AST9" s="150"/>
      <c r="ASU9" s="150"/>
      <c r="ASV9" s="150"/>
      <c r="ASW9" s="150"/>
      <c r="ASX9" s="150"/>
      <c r="ASY9" s="150"/>
      <c r="ASZ9" s="150"/>
      <c r="ATA9" s="150"/>
      <c r="ATB9" s="150"/>
      <c r="ATC9" s="150"/>
      <c r="ATD9" s="150"/>
      <c r="ATE9" s="150"/>
      <c r="ATF9" s="150"/>
      <c r="ATG9" s="150"/>
      <c r="ATH9" s="150"/>
      <c r="ATI9" s="150"/>
      <c r="ATJ9" s="150"/>
      <c r="ATK9" s="150"/>
      <c r="ATL9" s="150"/>
      <c r="ATM9" s="150"/>
      <c r="ATN9" s="150"/>
      <c r="ATO9" s="150"/>
      <c r="ATP9" s="150"/>
      <c r="ATQ9" s="150"/>
      <c r="ATR9" s="150"/>
      <c r="ATS9" s="150"/>
      <c r="ATT9" s="150"/>
      <c r="ATU9" s="150"/>
      <c r="ATV9" s="150"/>
      <c r="ATW9" s="150"/>
      <c r="ATX9" s="150"/>
      <c r="ATY9" s="150"/>
      <c r="ATZ9" s="150"/>
      <c r="AUA9" s="150"/>
      <c r="AUB9" s="150"/>
      <c r="AUC9" s="150"/>
      <c r="AUD9" s="150"/>
      <c r="AUE9" s="150"/>
      <c r="AUF9" s="150"/>
      <c r="AUG9" s="150"/>
      <c r="AUH9" s="150"/>
      <c r="AUI9" s="150"/>
      <c r="AUJ9" s="150"/>
      <c r="AUK9" s="150"/>
      <c r="AUL9" s="150"/>
      <c r="AUM9" s="150"/>
      <c r="AUN9" s="150"/>
      <c r="AUO9" s="150"/>
      <c r="AUP9" s="150"/>
      <c r="AUQ9" s="150"/>
      <c r="AUR9" s="150"/>
      <c r="AUS9" s="150"/>
      <c r="AUT9" s="150"/>
      <c r="AUU9" s="150"/>
      <c r="AUV9" s="150"/>
      <c r="AUW9" s="150"/>
      <c r="AUX9" s="150"/>
      <c r="AUY9" s="150"/>
      <c r="AUZ9" s="150"/>
      <c r="AVA9" s="150"/>
      <c r="AVB9" s="150"/>
      <c r="AVC9" s="150"/>
      <c r="AVD9" s="150"/>
      <c r="AVE9" s="150"/>
      <c r="AVF9" s="150"/>
      <c r="AVG9" s="150"/>
      <c r="AVH9" s="150"/>
      <c r="AVI9" s="150"/>
      <c r="AVJ9" s="150"/>
      <c r="AVK9" s="150"/>
      <c r="AVL9" s="150"/>
      <c r="AVM9" s="150"/>
      <c r="AVN9" s="150"/>
      <c r="AVO9" s="150"/>
      <c r="AVP9" s="150"/>
      <c r="AVQ9" s="150"/>
      <c r="AVR9" s="150"/>
      <c r="AVS9" s="150"/>
      <c r="AVT9" s="150"/>
      <c r="AVU9" s="150"/>
      <c r="AVV9" s="150"/>
      <c r="AVW9" s="150"/>
      <c r="AVX9" s="150"/>
      <c r="AVY9" s="150"/>
      <c r="AVZ9" s="150"/>
      <c r="AWA9" s="150"/>
      <c r="AWB9" s="150"/>
      <c r="AWC9" s="150"/>
      <c r="AWD9" s="150"/>
      <c r="AWE9" s="150"/>
      <c r="AWF9" s="150"/>
      <c r="AWG9" s="150"/>
      <c r="AWH9" s="150"/>
      <c r="AWI9" s="150"/>
      <c r="AWJ9" s="150"/>
      <c r="AWK9" s="150"/>
      <c r="AWL9" s="150"/>
      <c r="AWM9" s="150"/>
      <c r="AWN9" s="150"/>
      <c r="AWO9" s="150"/>
      <c r="AWP9" s="150"/>
      <c r="AWQ9" s="150"/>
      <c r="AWR9" s="150"/>
      <c r="AWS9" s="150"/>
      <c r="AWT9" s="150"/>
      <c r="AWU9" s="150"/>
      <c r="AWV9" s="150"/>
      <c r="AWW9" s="150"/>
      <c r="AWX9" s="150"/>
      <c r="AWY9" s="150"/>
      <c r="AWZ9" s="150"/>
      <c r="AXA9" s="150"/>
      <c r="AXB9" s="150"/>
      <c r="AXC9" s="150"/>
      <c r="AXD9" s="150"/>
      <c r="AXE9" s="150"/>
      <c r="AXF9" s="150"/>
      <c r="AXG9" s="150"/>
      <c r="AXH9" s="150"/>
      <c r="AXI9" s="150"/>
      <c r="AXJ9" s="150"/>
      <c r="AXK9" s="150"/>
      <c r="AXL9" s="150"/>
      <c r="AXM9" s="150"/>
      <c r="AXN9" s="150"/>
      <c r="AXO9" s="150"/>
      <c r="AXP9" s="150"/>
      <c r="AXQ9" s="150"/>
      <c r="AXR9" s="150"/>
      <c r="AXS9" s="150"/>
      <c r="AXT9" s="150"/>
      <c r="AXU9" s="150"/>
      <c r="AXV9" s="150"/>
      <c r="AXW9" s="150"/>
      <c r="AXX9" s="150"/>
      <c r="AXY9" s="150"/>
      <c r="AXZ9" s="150"/>
      <c r="AYA9" s="150"/>
      <c r="AYB9" s="150"/>
      <c r="AYC9" s="150"/>
      <c r="AYD9" s="150"/>
      <c r="AYE9" s="150"/>
      <c r="AYF9" s="150"/>
      <c r="AYG9" s="150"/>
      <c r="AYH9" s="150"/>
      <c r="AYI9" s="150"/>
      <c r="AYJ9" s="150"/>
      <c r="AYK9" s="150"/>
      <c r="AYL9" s="150"/>
      <c r="AYM9" s="150"/>
      <c r="AYN9" s="150"/>
      <c r="AYO9" s="150"/>
      <c r="AYP9" s="150"/>
      <c r="AYQ9" s="150"/>
      <c r="AYR9" s="150"/>
      <c r="AYS9" s="150"/>
      <c r="AYT9" s="150"/>
      <c r="AYU9" s="150"/>
      <c r="AYV9" s="150"/>
      <c r="AYW9" s="150"/>
      <c r="AYX9" s="150"/>
      <c r="AYY9" s="150"/>
      <c r="AYZ9" s="150"/>
      <c r="AZA9" s="150"/>
      <c r="AZB9" s="150"/>
      <c r="AZC9" s="150"/>
      <c r="AZD9" s="150"/>
      <c r="AZE9" s="150"/>
      <c r="AZF9" s="150"/>
      <c r="AZG9" s="150"/>
      <c r="AZH9" s="150"/>
      <c r="AZI9" s="150"/>
      <c r="AZJ9" s="150"/>
      <c r="AZK9" s="150"/>
      <c r="AZL9" s="150"/>
      <c r="AZM9" s="150"/>
      <c r="AZN9" s="150"/>
      <c r="AZO9" s="150"/>
      <c r="AZP9" s="150"/>
      <c r="AZQ9" s="150"/>
      <c r="AZR9" s="150"/>
      <c r="AZS9" s="150"/>
      <c r="AZT9" s="150"/>
      <c r="AZU9" s="150"/>
      <c r="AZV9" s="150"/>
      <c r="AZW9" s="150"/>
      <c r="AZX9" s="150"/>
      <c r="AZY9" s="150"/>
      <c r="AZZ9" s="150"/>
      <c r="BAA9" s="150"/>
      <c r="BAB9" s="150"/>
      <c r="BAC9" s="150"/>
      <c r="BAD9" s="150"/>
      <c r="BAE9" s="150"/>
      <c r="BAF9" s="150"/>
      <c r="BAG9" s="150"/>
      <c r="BAH9" s="150"/>
      <c r="BAI9" s="150"/>
      <c r="BAJ9" s="150"/>
      <c r="BAK9" s="150"/>
      <c r="BAL9" s="150"/>
      <c r="BAM9" s="150"/>
      <c r="BAN9" s="150"/>
      <c r="BAO9" s="150"/>
      <c r="BAP9" s="150"/>
      <c r="BAQ9" s="150"/>
      <c r="BAR9" s="150"/>
      <c r="BAS9" s="150"/>
      <c r="BAT9" s="150"/>
      <c r="BAU9" s="150"/>
      <c r="BAV9" s="150"/>
      <c r="BAW9" s="150"/>
      <c r="BAX9" s="150"/>
      <c r="BAY9" s="150"/>
      <c r="BAZ9" s="150"/>
      <c r="BBA9" s="150"/>
      <c r="BBB9" s="150"/>
      <c r="BBC9" s="150"/>
      <c r="BBD9" s="150"/>
      <c r="BBE9" s="150"/>
      <c r="BBF9" s="150"/>
      <c r="BBG9" s="150"/>
      <c r="BBH9" s="150"/>
      <c r="BBI9" s="150"/>
      <c r="BBJ9" s="150"/>
      <c r="BBK9" s="150"/>
      <c r="BBL9" s="150"/>
      <c r="BBM9" s="150"/>
      <c r="BBN9" s="150"/>
      <c r="BBO9" s="150"/>
      <c r="BBP9" s="150"/>
      <c r="BBQ9" s="150"/>
      <c r="BBR9" s="150"/>
      <c r="BBS9" s="150"/>
      <c r="BBT9" s="150"/>
      <c r="BBU9" s="150"/>
      <c r="BBV9" s="150"/>
      <c r="BBW9" s="150"/>
      <c r="BBX9" s="150"/>
      <c r="BBY9" s="150"/>
      <c r="BBZ9" s="150"/>
      <c r="BCA9" s="150"/>
      <c r="BCB9" s="150"/>
      <c r="BCC9" s="150"/>
      <c r="BCD9" s="150"/>
      <c r="BCE9" s="150"/>
      <c r="BCF9" s="150"/>
      <c r="BCG9" s="150"/>
      <c r="BCH9" s="150"/>
      <c r="BCI9" s="150"/>
      <c r="BCJ9" s="150"/>
      <c r="BCK9" s="150"/>
      <c r="BCL9" s="150"/>
      <c r="BCM9" s="150"/>
      <c r="BCN9" s="150"/>
      <c r="BCO9" s="150"/>
      <c r="BCP9" s="150"/>
      <c r="BCQ9" s="150"/>
      <c r="BCR9" s="150"/>
      <c r="BCS9" s="150"/>
      <c r="BCT9" s="150"/>
      <c r="BCU9" s="150"/>
      <c r="BCV9" s="150"/>
      <c r="BCW9" s="150"/>
      <c r="BCX9" s="150"/>
      <c r="BCY9" s="150"/>
      <c r="BCZ9" s="150"/>
      <c r="BDA9" s="150"/>
      <c r="BDB9" s="150"/>
      <c r="BDC9" s="150"/>
      <c r="BDD9" s="150"/>
      <c r="BDE9" s="150"/>
      <c r="BDF9" s="150"/>
      <c r="BDG9" s="150"/>
      <c r="BDH9" s="150"/>
      <c r="BDI9" s="150"/>
      <c r="BDJ9" s="150"/>
      <c r="BDK9" s="150"/>
      <c r="BDL9" s="150"/>
      <c r="BDM9" s="150"/>
      <c r="BDN9" s="150"/>
      <c r="BDO9" s="150"/>
      <c r="BDP9" s="150"/>
      <c r="BDQ9" s="150"/>
      <c r="BDR9" s="150"/>
      <c r="BDS9" s="150"/>
      <c r="BDT9" s="150"/>
      <c r="BDU9" s="150"/>
      <c r="BDV9" s="150"/>
      <c r="BDW9" s="150"/>
      <c r="BDX9" s="150"/>
      <c r="BDY9" s="150"/>
      <c r="BDZ9" s="150"/>
      <c r="BEA9" s="150"/>
      <c r="BEB9" s="150"/>
      <c r="BEC9" s="150"/>
      <c r="BED9" s="150"/>
      <c r="BEE9" s="150"/>
      <c r="BEF9" s="150"/>
      <c r="BEG9" s="150"/>
      <c r="BEH9" s="150"/>
      <c r="BEI9" s="150"/>
      <c r="BEJ9" s="150"/>
      <c r="BEK9" s="150"/>
      <c r="BEL9" s="150"/>
      <c r="BEM9" s="150"/>
      <c r="BEN9" s="150"/>
      <c r="BEO9" s="150"/>
      <c r="BEP9" s="150"/>
      <c r="BEQ9" s="150"/>
      <c r="BER9" s="150"/>
      <c r="BES9" s="150"/>
      <c r="BET9" s="150"/>
      <c r="BEU9" s="150"/>
      <c r="BEV9" s="150"/>
      <c r="BEW9" s="150"/>
      <c r="BEX9" s="150"/>
      <c r="BEY9" s="150"/>
      <c r="BEZ9" s="150"/>
      <c r="BFA9" s="150"/>
      <c r="BFB9" s="150"/>
      <c r="BFC9" s="150"/>
      <c r="BFD9" s="150"/>
      <c r="BFE9" s="150"/>
      <c r="BFF9" s="150"/>
      <c r="BFG9" s="150"/>
      <c r="BFH9" s="150"/>
      <c r="BFI9" s="150"/>
      <c r="BFJ9" s="150"/>
      <c r="BFK9" s="150"/>
      <c r="BFL9" s="150"/>
      <c r="BFM9" s="150"/>
      <c r="BFN9" s="150"/>
      <c r="BFO9" s="150"/>
      <c r="BFP9" s="150"/>
      <c r="BFQ9" s="150"/>
      <c r="BFR9" s="150"/>
      <c r="BFS9" s="150"/>
      <c r="BFT9" s="150"/>
      <c r="BFU9" s="150"/>
      <c r="BFV9" s="150"/>
      <c r="BFW9" s="150"/>
      <c r="BFX9" s="150"/>
      <c r="BFY9" s="150"/>
      <c r="BFZ9" s="150"/>
      <c r="BGA9" s="150"/>
      <c r="BGB9" s="150"/>
      <c r="BGC9" s="150"/>
      <c r="BGD9" s="150"/>
      <c r="BGE9" s="150"/>
      <c r="BGF9" s="150"/>
      <c r="BGG9" s="150"/>
      <c r="BGH9" s="150"/>
      <c r="BGI9" s="150"/>
      <c r="BGJ9" s="150"/>
      <c r="BGK9" s="150"/>
      <c r="BGL9" s="150"/>
      <c r="BGM9" s="150"/>
      <c r="BGN9" s="150"/>
      <c r="BGO9" s="150"/>
      <c r="BGP9" s="150"/>
      <c r="BGQ9" s="150"/>
      <c r="BGR9" s="150"/>
      <c r="BGS9" s="150"/>
      <c r="BGT9" s="150"/>
      <c r="BGU9" s="150"/>
      <c r="BGV9" s="150"/>
      <c r="BGW9" s="150"/>
      <c r="BGX9" s="150"/>
      <c r="BGY9" s="150"/>
      <c r="BGZ9" s="150"/>
      <c r="BHA9" s="150"/>
      <c r="BHB9" s="150"/>
      <c r="BHC9" s="150"/>
      <c r="BHD9" s="150"/>
      <c r="BHE9" s="150"/>
      <c r="BHF9" s="150"/>
      <c r="BHG9" s="150"/>
      <c r="BHH9" s="150"/>
      <c r="BHI9" s="150"/>
      <c r="BHJ9" s="150"/>
      <c r="BHK9" s="150"/>
      <c r="BHL9" s="150"/>
      <c r="BHM9" s="150"/>
      <c r="BHN9" s="150"/>
      <c r="BHO9" s="150"/>
      <c r="BHP9" s="150"/>
      <c r="BHQ9" s="150"/>
      <c r="BHR9" s="150"/>
      <c r="BHS9" s="150"/>
      <c r="BHT9" s="150"/>
      <c r="BHU9" s="150"/>
      <c r="BHV9" s="150"/>
      <c r="BHW9" s="150"/>
      <c r="BHX9" s="150"/>
      <c r="BHY9" s="150"/>
      <c r="BHZ9" s="150"/>
      <c r="BIA9" s="150"/>
      <c r="BIB9" s="150"/>
      <c r="BIC9" s="150"/>
      <c r="BID9" s="150"/>
      <c r="BIE9" s="150"/>
      <c r="BIF9" s="150"/>
      <c r="BIG9" s="150"/>
      <c r="BIH9" s="150"/>
      <c r="BII9" s="150"/>
      <c r="BIJ9" s="150"/>
      <c r="BIK9" s="150"/>
      <c r="BIL9" s="150"/>
      <c r="BIM9" s="150"/>
      <c r="BIN9" s="150"/>
      <c r="BIO9" s="150"/>
      <c r="BIP9" s="150"/>
      <c r="BIQ9" s="150"/>
      <c r="BIR9" s="150"/>
      <c r="BIS9" s="150"/>
      <c r="BIT9" s="150"/>
      <c r="BIU9" s="150"/>
      <c r="BIV9" s="150"/>
      <c r="BIW9" s="150"/>
      <c r="BIX9" s="150"/>
      <c r="BIY9" s="150"/>
      <c r="BIZ9" s="150"/>
      <c r="BJA9" s="150"/>
      <c r="BJB9" s="150"/>
      <c r="BJC9" s="150"/>
      <c r="BJD9" s="150"/>
      <c r="BJE9" s="150"/>
      <c r="BJF9" s="150"/>
      <c r="BJG9" s="150"/>
      <c r="BJH9" s="150"/>
      <c r="BJI9" s="150"/>
      <c r="BJJ9" s="150"/>
      <c r="BJK9" s="150"/>
      <c r="BJL9" s="150"/>
      <c r="BJM9" s="150"/>
      <c r="BJN9" s="150"/>
      <c r="BJO9" s="150"/>
      <c r="BJP9" s="150"/>
      <c r="BJQ9" s="150"/>
      <c r="BJR9" s="150"/>
      <c r="BJS9" s="150"/>
      <c r="BJT9" s="150"/>
      <c r="BJU9" s="150"/>
      <c r="BJV9" s="150"/>
      <c r="BJW9" s="150"/>
      <c r="BJX9" s="150"/>
      <c r="BJY9" s="150"/>
      <c r="BJZ9" s="150"/>
      <c r="BKA9" s="150"/>
      <c r="BKB9" s="150"/>
      <c r="BKC9" s="150"/>
      <c r="BKD9" s="150"/>
      <c r="BKE9" s="150"/>
      <c r="BKF9" s="150"/>
      <c r="BKG9" s="150"/>
      <c r="BKH9" s="150"/>
      <c r="BKI9" s="150"/>
      <c r="BKJ9" s="150"/>
      <c r="BKK9" s="150"/>
      <c r="BKL9" s="150"/>
      <c r="BKM9" s="150"/>
      <c r="BKN9" s="150"/>
      <c r="BKO9" s="150"/>
      <c r="BKP9" s="150"/>
      <c r="BKQ9" s="150"/>
      <c r="BKR9" s="150"/>
      <c r="BKS9" s="150"/>
      <c r="BKT9" s="150"/>
      <c r="BKU9" s="150"/>
      <c r="BKV9" s="150"/>
      <c r="BKW9" s="150"/>
      <c r="BKX9" s="150"/>
      <c r="BKY9" s="150"/>
      <c r="BKZ9" s="150"/>
      <c r="BLA9" s="150"/>
      <c r="BLB9" s="150"/>
      <c r="BLC9" s="150"/>
      <c r="BLD9" s="150"/>
      <c r="BLE9" s="150"/>
      <c r="BLF9" s="150"/>
      <c r="BLG9" s="150"/>
      <c r="BLH9" s="150"/>
      <c r="BLI9" s="150"/>
      <c r="BLJ9" s="150"/>
      <c r="BLK9" s="150"/>
      <c r="BLL9" s="150"/>
      <c r="BLM9" s="150"/>
      <c r="BLN9" s="150"/>
      <c r="BLO9" s="150"/>
      <c r="BLP9" s="150"/>
      <c r="BLQ9" s="150"/>
      <c r="BLR9" s="150"/>
      <c r="BLS9" s="150"/>
      <c r="BLT9" s="150"/>
      <c r="BLU9" s="150"/>
      <c r="BLV9" s="150"/>
      <c r="BLW9" s="150"/>
      <c r="BLX9" s="150"/>
      <c r="BLY9" s="150"/>
      <c r="BLZ9" s="150"/>
      <c r="BMA9" s="150"/>
      <c r="BMB9" s="150"/>
      <c r="BMC9" s="150"/>
      <c r="BMD9" s="150"/>
      <c r="BME9" s="150"/>
      <c r="BMF9" s="150"/>
      <c r="BMG9" s="150"/>
      <c r="BMH9" s="150"/>
      <c r="BMI9" s="150"/>
      <c r="BMJ9" s="150"/>
      <c r="BMK9" s="150"/>
      <c r="BML9" s="150"/>
      <c r="BMM9" s="150"/>
      <c r="BMN9" s="150"/>
      <c r="BMO9" s="150"/>
      <c r="BMP9" s="150"/>
      <c r="BMQ9" s="150"/>
      <c r="BMR9" s="150"/>
      <c r="BMS9" s="150"/>
      <c r="BMT9" s="150"/>
      <c r="BMU9" s="150"/>
      <c r="BMV9" s="150"/>
      <c r="BMW9" s="150"/>
      <c r="BMX9" s="150"/>
      <c r="BMY9" s="150"/>
      <c r="BMZ9" s="150"/>
      <c r="BNA9" s="150"/>
      <c r="BNB9" s="150"/>
      <c r="BNC9" s="150"/>
      <c r="BND9" s="150"/>
      <c r="BNE9" s="150"/>
      <c r="BNF9" s="150"/>
      <c r="BNG9" s="150"/>
      <c r="BNH9" s="150"/>
      <c r="BNI9" s="150"/>
      <c r="BNJ9" s="150"/>
      <c r="BNK9" s="150"/>
      <c r="BNL9" s="150"/>
      <c r="BNM9" s="150"/>
      <c r="BNN9" s="150"/>
      <c r="BNO9" s="150"/>
      <c r="BNP9" s="150"/>
      <c r="BNQ9" s="150"/>
      <c r="BNR9" s="150"/>
      <c r="BNS9" s="150"/>
      <c r="BNT9" s="150"/>
      <c r="BNU9" s="150"/>
      <c r="BNV9" s="150"/>
      <c r="BNW9" s="150"/>
      <c r="BNX9" s="150"/>
      <c r="BNY9" s="150"/>
      <c r="BNZ9" s="150"/>
      <c r="BOA9" s="150"/>
      <c r="BOB9" s="150"/>
      <c r="BOC9" s="150"/>
      <c r="BOD9" s="150"/>
      <c r="BOE9" s="150"/>
      <c r="BOF9" s="150"/>
      <c r="BOG9" s="150"/>
      <c r="BOH9" s="150"/>
      <c r="BOI9" s="150"/>
      <c r="BOJ9" s="150"/>
      <c r="BOK9" s="150"/>
      <c r="BOL9" s="150"/>
      <c r="BOM9" s="150"/>
      <c r="BON9" s="150"/>
      <c r="BOO9" s="150"/>
      <c r="BOP9" s="150"/>
      <c r="BOQ9" s="150"/>
      <c r="BOR9" s="150"/>
      <c r="BOS9" s="150"/>
      <c r="BOT9" s="150"/>
      <c r="BOU9" s="150"/>
      <c r="BOV9" s="150"/>
      <c r="BOW9" s="150"/>
      <c r="BOX9" s="150"/>
      <c r="BOY9" s="150"/>
      <c r="BOZ9" s="150"/>
      <c r="BPA9" s="150"/>
      <c r="BPB9" s="150"/>
      <c r="BPC9" s="150"/>
      <c r="BPD9" s="150"/>
      <c r="BPE9" s="150"/>
      <c r="BPF9" s="150"/>
      <c r="BPG9" s="150"/>
      <c r="BPH9" s="150"/>
      <c r="BPI9" s="150"/>
      <c r="BPJ9" s="150"/>
      <c r="BPK9" s="150"/>
      <c r="BPL9" s="150"/>
      <c r="BPM9" s="150"/>
      <c r="BPN9" s="150"/>
      <c r="BPO9" s="150"/>
      <c r="BPP9" s="150"/>
      <c r="BPQ9" s="150"/>
      <c r="BPR9" s="150"/>
      <c r="BPS9" s="150"/>
      <c r="BPT9" s="150"/>
      <c r="BPU9" s="150"/>
      <c r="BPV9" s="150"/>
      <c r="BPW9" s="150"/>
      <c r="BPX9" s="150"/>
      <c r="BPY9" s="150"/>
      <c r="BPZ9" s="150"/>
      <c r="BQA9" s="150"/>
      <c r="BQB9" s="150"/>
      <c r="BQC9" s="150"/>
      <c r="BQD9" s="150"/>
      <c r="BQE9" s="150"/>
      <c r="BQF9" s="150"/>
      <c r="BQG9" s="150"/>
      <c r="BQH9" s="150"/>
      <c r="BQI9" s="150"/>
      <c r="BQJ9" s="150"/>
      <c r="BQK9" s="150"/>
      <c r="BQL9" s="150"/>
      <c r="BQM9" s="150"/>
      <c r="BQN9" s="150"/>
      <c r="BQO9" s="150"/>
      <c r="BQP9" s="150"/>
      <c r="BQQ9" s="150"/>
      <c r="BQR9" s="150"/>
      <c r="BQS9" s="150"/>
      <c r="BQT9" s="150"/>
      <c r="BQU9" s="150"/>
      <c r="BQV9" s="150"/>
      <c r="BQW9" s="150"/>
      <c r="BQX9" s="150"/>
      <c r="BQY9" s="150"/>
      <c r="BQZ9" s="150"/>
      <c r="BRA9" s="150"/>
      <c r="BRB9" s="150"/>
      <c r="BRC9" s="150"/>
      <c r="BRD9" s="150"/>
      <c r="BRE9" s="150"/>
      <c r="BRF9" s="150"/>
      <c r="BRG9" s="150"/>
      <c r="BRH9" s="150"/>
      <c r="BRI9" s="150"/>
      <c r="BRJ9" s="150"/>
      <c r="BRK9" s="150"/>
      <c r="BRL9" s="150"/>
      <c r="BRM9" s="150"/>
      <c r="BRN9" s="150"/>
      <c r="BRO9" s="150"/>
      <c r="BRP9" s="150"/>
      <c r="BRQ9" s="150"/>
      <c r="BRR9" s="150"/>
      <c r="BRS9" s="150"/>
      <c r="BRT9" s="150"/>
      <c r="BRU9" s="150"/>
      <c r="BRV9" s="150"/>
      <c r="BRW9" s="150"/>
      <c r="BRX9" s="150"/>
      <c r="BRY9" s="150"/>
      <c r="BRZ9" s="150"/>
      <c r="BSA9" s="150"/>
      <c r="BSB9" s="150"/>
      <c r="BSC9" s="150"/>
      <c r="BSD9" s="150"/>
      <c r="BSE9" s="150"/>
      <c r="BSF9" s="150"/>
      <c r="BSG9" s="150"/>
      <c r="BSH9" s="150"/>
      <c r="BSI9" s="150"/>
      <c r="BSJ9" s="150"/>
      <c r="BSK9" s="150"/>
      <c r="BSL9" s="150"/>
      <c r="BSM9" s="150"/>
      <c r="BSN9" s="150"/>
      <c r="BSO9" s="150"/>
      <c r="BSP9" s="150"/>
      <c r="BSQ9" s="150"/>
      <c r="BSR9" s="150"/>
      <c r="BSS9" s="150"/>
      <c r="BST9" s="150"/>
      <c r="BSU9" s="150"/>
      <c r="BSV9" s="150"/>
      <c r="BSW9" s="150"/>
      <c r="BSX9" s="150"/>
      <c r="BSY9" s="150"/>
      <c r="BSZ9" s="150"/>
      <c r="BTA9" s="150"/>
      <c r="BTB9" s="150"/>
      <c r="BTC9" s="150"/>
      <c r="BTD9" s="150"/>
      <c r="BTE9" s="150"/>
      <c r="BTF9" s="150"/>
      <c r="BTG9" s="150"/>
      <c r="BTH9" s="150"/>
      <c r="BTI9" s="150"/>
      <c r="BTJ9" s="150"/>
      <c r="BTK9" s="150"/>
      <c r="BTL9" s="150"/>
      <c r="BTM9" s="150"/>
      <c r="BTN9" s="150"/>
      <c r="BTO9" s="150"/>
      <c r="BTP9" s="150"/>
      <c r="BTQ9" s="150"/>
      <c r="BTR9" s="150"/>
      <c r="BTS9" s="150"/>
      <c r="BTT9" s="150"/>
      <c r="BTU9" s="150"/>
      <c r="BTV9" s="150"/>
      <c r="BTW9" s="150"/>
      <c r="BTX9" s="150"/>
      <c r="BTY9" s="150"/>
      <c r="BTZ9" s="150"/>
      <c r="BUA9" s="150"/>
      <c r="BUB9" s="150"/>
      <c r="BUC9" s="150"/>
      <c r="BUD9" s="150"/>
      <c r="BUE9" s="150"/>
      <c r="BUF9" s="150"/>
      <c r="BUG9" s="150"/>
      <c r="BUH9" s="150"/>
      <c r="BUI9" s="150"/>
      <c r="BUJ9" s="150"/>
      <c r="BUK9" s="150"/>
      <c r="BUL9" s="150"/>
      <c r="BUM9" s="150"/>
      <c r="BUN9" s="150"/>
      <c r="BUO9" s="150"/>
      <c r="BUP9" s="150"/>
      <c r="BUQ9" s="150"/>
      <c r="BUR9" s="150"/>
      <c r="BUS9" s="150"/>
      <c r="BUT9" s="150"/>
      <c r="BUU9" s="150"/>
      <c r="BUV9" s="150"/>
      <c r="BUW9" s="150"/>
      <c r="BUX9" s="150"/>
      <c r="BUY9" s="150"/>
      <c r="BUZ9" s="150"/>
      <c r="BVA9" s="150"/>
      <c r="BVB9" s="150"/>
      <c r="BVC9" s="150"/>
      <c r="BVD9" s="150"/>
      <c r="BVE9" s="150"/>
      <c r="BVF9" s="150"/>
      <c r="BVG9" s="150"/>
      <c r="BVH9" s="150"/>
      <c r="BVI9" s="150"/>
      <c r="BVJ9" s="150"/>
      <c r="BVK9" s="150"/>
      <c r="BVL9" s="150"/>
      <c r="BVM9" s="150"/>
      <c r="BVN9" s="150"/>
      <c r="BVO9" s="150"/>
      <c r="BVP9" s="150"/>
      <c r="BVQ9" s="150"/>
      <c r="BVR9" s="150"/>
      <c r="BVS9" s="150"/>
      <c r="BVT9" s="150"/>
      <c r="BVU9" s="150"/>
      <c r="BVV9" s="150"/>
      <c r="BVW9" s="150"/>
      <c r="BVX9" s="150"/>
      <c r="BVY9" s="150"/>
      <c r="BVZ9" s="150"/>
      <c r="BWA9" s="150"/>
      <c r="BWB9" s="150"/>
      <c r="BWC9" s="150"/>
      <c r="BWD9" s="150"/>
      <c r="BWE9" s="150"/>
      <c r="BWF9" s="150"/>
      <c r="BWG9" s="150"/>
      <c r="BWH9" s="150"/>
      <c r="BWI9" s="150"/>
      <c r="BWJ9" s="150"/>
      <c r="BWK9" s="150"/>
      <c r="BWL9" s="150"/>
      <c r="BWM9" s="150"/>
      <c r="BWN9" s="150"/>
      <c r="BWO9" s="150"/>
      <c r="BWP9" s="150"/>
      <c r="BWQ9" s="150"/>
      <c r="BWR9" s="150"/>
      <c r="BWS9" s="150"/>
      <c r="BWT9" s="150"/>
      <c r="BWU9" s="150"/>
      <c r="BWV9" s="150"/>
      <c r="BWW9" s="150"/>
      <c r="BWX9" s="150"/>
      <c r="BWY9" s="150"/>
      <c r="BWZ9" s="150"/>
      <c r="BXA9" s="150"/>
      <c r="BXB9" s="150"/>
      <c r="BXC9" s="150"/>
      <c r="BXD9" s="150"/>
      <c r="BXE9" s="150"/>
      <c r="BXF9" s="150"/>
      <c r="BXG9" s="150"/>
      <c r="BXH9" s="150"/>
      <c r="BXI9" s="150"/>
      <c r="BXJ9" s="150"/>
      <c r="BXK9" s="150"/>
      <c r="BXL9" s="150"/>
      <c r="BXM9" s="150"/>
      <c r="BXN9" s="150"/>
      <c r="BXO9" s="150"/>
      <c r="BXP9" s="150"/>
      <c r="BXQ9" s="150"/>
      <c r="BXR9" s="150"/>
      <c r="BXS9" s="150"/>
      <c r="BXT9" s="150"/>
      <c r="BXU9" s="150"/>
      <c r="BXV9" s="150"/>
      <c r="BXW9" s="150"/>
      <c r="BXX9" s="150"/>
      <c r="BXY9" s="150"/>
      <c r="BXZ9" s="150"/>
      <c r="BYA9" s="150"/>
      <c r="BYB9" s="150"/>
      <c r="BYC9" s="150"/>
      <c r="BYD9" s="150"/>
      <c r="BYE9" s="150"/>
      <c r="BYF9" s="150"/>
      <c r="BYG9" s="150"/>
      <c r="BYH9" s="150"/>
      <c r="BYI9" s="150"/>
      <c r="BYJ9" s="150"/>
      <c r="BYK9" s="150"/>
      <c r="BYL9" s="150"/>
      <c r="BYM9" s="150"/>
      <c r="BYN9" s="150"/>
      <c r="BYO9" s="150"/>
      <c r="BYP9" s="150"/>
      <c r="BYQ9" s="150"/>
      <c r="BYR9" s="150"/>
      <c r="BYS9" s="150"/>
      <c r="BYT9" s="150"/>
      <c r="BYU9" s="150"/>
      <c r="BYV9" s="150"/>
      <c r="BYW9" s="150"/>
      <c r="BYX9" s="150"/>
      <c r="BYY9" s="150"/>
      <c r="BYZ9" s="150"/>
      <c r="BZA9" s="150"/>
      <c r="BZB9" s="150"/>
      <c r="BZC9" s="150"/>
      <c r="BZD9" s="150"/>
      <c r="BZE9" s="150"/>
      <c r="BZF9" s="150"/>
      <c r="BZG9" s="150"/>
      <c r="BZH9" s="150"/>
      <c r="BZI9" s="150"/>
      <c r="BZJ9" s="150"/>
      <c r="BZK9" s="150"/>
      <c r="BZL9" s="150"/>
      <c r="BZM9" s="150"/>
      <c r="BZN9" s="150"/>
      <c r="BZO9" s="150"/>
      <c r="BZP9" s="150"/>
      <c r="BZQ9" s="150"/>
      <c r="BZR9" s="150"/>
      <c r="BZS9" s="150"/>
      <c r="BZT9" s="150"/>
      <c r="BZU9" s="150"/>
      <c r="BZV9" s="150"/>
      <c r="BZW9" s="150"/>
      <c r="BZX9" s="150"/>
      <c r="BZY9" s="150"/>
      <c r="BZZ9" s="150"/>
      <c r="CAA9" s="150"/>
      <c r="CAB9" s="150"/>
      <c r="CAC9" s="150"/>
      <c r="CAD9" s="150"/>
      <c r="CAE9" s="150"/>
      <c r="CAF9" s="150"/>
      <c r="CAG9" s="150"/>
      <c r="CAH9" s="150"/>
      <c r="CAI9" s="150"/>
      <c r="CAJ9" s="150"/>
      <c r="CAK9" s="150"/>
      <c r="CAL9" s="150"/>
      <c r="CAM9" s="150"/>
      <c r="CAN9" s="150"/>
      <c r="CAO9" s="150"/>
      <c r="CAP9" s="150"/>
      <c r="CAQ9" s="150"/>
      <c r="CAR9" s="150"/>
      <c r="CAS9" s="150"/>
      <c r="CAT9" s="150"/>
      <c r="CAU9" s="150"/>
      <c r="CAV9" s="150"/>
      <c r="CAW9" s="150"/>
      <c r="CAX9" s="150"/>
      <c r="CAY9" s="150"/>
      <c r="CAZ9" s="150"/>
      <c r="CBA9" s="150"/>
      <c r="CBB9" s="150"/>
      <c r="CBC9" s="150"/>
      <c r="CBD9" s="150"/>
      <c r="CBE9" s="150"/>
      <c r="CBF9" s="150"/>
      <c r="CBG9" s="150"/>
      <c r="CBH9" s="150"/>
      <c r="CBI9" s="150"/>
      <c r="CBJ9" s="150"/>
      <c r="CBK9" s="150"/>
      <c r="CBL9" s="150"/>
      <c r="CBM9" s="150"/>
      <c r="CBN9" s="150"/>
      <c r="CBO9" s="150"/>
      <c r="CBP9" s="150"/>
      <c r="CBQ9" s="150"/>
      <c r="CBR9" s="150"/>
      <c r="CBS9" s="150"/>
      <c r="CBT9" s="150"/>
      <c r="CBU9" s="150"/>
      <c r="CBV9" s="150"/>
      <c r="CBW9" s="150"/>
      <c r="CBX9" s="150"/>
      <c r="CBY9" s="150"/>
      <c r="CBZ9" s="150"/>
      <c r="CCA9" s="150"/>
      <c r="CCB9" s="150"/>
      <c r="CCC9" s="150"/>
      <c r="CCD9" s="150"/>
      <c r="CCE9" s="150"/>
      <c r="CCF9" s="150"/>
      <c r="CCG9" s="150"/>
      <c r="CCH9" s="150"/>
      <c r="CCI9" s="150"/>
      <c r="CCJ9" s="150"/>
      <c r="CCK9" s="150"/>
      <c r="CCL9" s="150"/>
      <c r="CCM9" s="150"/>
      <c r="CCN9" s="150"/>
      <c r="CCO9" s="150"/>
      <c r="CCP9" s="150"/>
      <c r="CCQ9" s="150"/>
      <c r="CCR9" s="150"/>
      <c r="CCS9" s="150"/>
      <c r="CCT9" s="150"/>
      <c r="CCU9" s="150"/>
      <c r="CCV9" s="150"/>
      <c r="CCW9" s="150"/>
      <c r="CCX9" s="150"/>
      <c r="CCY9" s="150"/>
      <c r="CCZ9" s="150"/>
      <c r="CDA9" s="150"/>
      <c r="CDB9" s="150"/>
      <c r="CDC9" s="150"/>
      <c r="CDD9" s="150"/>
      <c r="CDE9" s="150"/>
      <c r="CDF9" s="150"/>
      <c r="CDG9" s="150"/>
      <c r="CDH9" s="150"/>
      <c r="CDI9" s="150"/>
      <c r="CDJ9" s="150"/>
      <c r="CDK9" s="150"/>
      <c r="CDL9" s="150"/>
      <c r="CDM9" s="150"/>
      <c r="CDN9" s="150"/>
      <c r="CDO9" s="150"/>
      <c r="CDP9" s="150"/>
      <c r="CDQ9" s="150"/>
      <c r="CDR9" s="150"/>
      <c r="CDS9" s="150"/>
      <c r="CDT9" s="150"/>
      <c r="CDU9" s="150"/>
      <c r="CDV9" s="150"/>
      <c r="CDW9" s="150"/>
      <c r="CDX9" s="150"/>
      <c r="CDY9" s="150"/>
      <c r="CDZ9" s="150"/>
      <c r="CEA9" s="150"/>
      <c r="CEB9" s="150"/>
      <c r="CEC9" s="150"/>
      <c r="CED9" s="150"/>
      <c r="CEE9" s="150"/>
      <c r="CEF9" s="150"/>
      <c r="CEG9" s="150"/>
      <c r="CEH9" s="150"/>
      <c r="CEI9" s="150"/>
      <c r="CEJ9" s="150"/>
      <c r="CEK9" s="150"/>
      <c r="CEL9" s="150"/>
      <c r="CEM9" s="150"/>
      <c r="CEN9" s="150"/>
      <c r="CEO9" s="150"/>
      <c r="CEP9" s="150"/>
      <c r="CEQ9" s="150"/>
      <c r="CER9" s="150"/>
      <c r="CES9" s="150"/>
      <c r="CET9" s="150"/>
      <c r="CEU9" s="150"/>
      <c r="CEV9" s="150"/>
      <c r="CEW9" s="150"/>
      <c r="CEX9" s="150"/>
      <c r="CEY9" s="150"/>
      <c r="CEZ9" s="150"/>
      <c r="CFA9" s="150"/>
      <c r="CFB9" s="150"/>
      <c r="CFC9" s="150"/>
      <c r="CFD9" s="150"/>
      <c r="CFE9" s="150"/>
      <c r="CFF9" s="150"/>
      <c r="CFG9" s="150"/>
      <c r="CFH9" s="150"/>
      <c r="CFI9" s="150"/>
      <c r="CFJ9" s="150"/>
      <c r="CFK9" s="150"/>
      <c r="CFL9" s="150"/>
      <c r="CFM9" s="150"/>
      <c r="CFN9" s="150"/>
      <c r="CFO9" s="150"/>
      <c r="CFP9" s="150"/>
      <c r="CFQ9" s="150"/>
      <c r="CFR9" s="150"/>
      <c r="CFS9" s="150"/>
      <c r="CFT9" s="150"/>
      <c r="CFU9" s="150"/>
      <c r="CFV9" s="150"/>
      <c r="CFW9" s="150"/>
      <c r="CFX9" s="150"/>
      <c r="CFY9" s="150"/>
      <c r="CFZ9" s="150"/>
      <c r="CGA9" s="150"/>
      <c r="CGB9" s="150"/>
      <c r="CGC9" s="150"/>
      <c r="CGD9" s="150"/>
      <c r="CGE9" s="150"/>
      <c r="CGF9" s="150"/>
      <c r="CGG9" s="150"/>
      <c r="CGH9" s="150"/>
      <c r="CGI9" s="150"/>
      <c r="CGJ9" s="150"/>
    </row>
    <row r="10" spans="1:2220" s="1" customFormat="1" ht="19.5" customHeight="1" x14ac:dyDescent="0.3">
      <c r="A10" s="29"/>
      <c r="B10" s="28"/>
      <c r="C10" s="30"/>
      <c r="D10" s="28"/>
      <c r="E10" s="28"/>
      <c r="F10" s="28"/>
      <c r="G10" s="59" t="s">
        <v>28</v>
      </c>
      <c r="H10" s="154"/>
      <c r="I10" s="154"/>
      <c r="J10" s="154"/>
      <c r="K10" s="154"/>
      <c r="L10" s="154"/>
      <c r="M10" s="154"/>
      <c r="N10" s="155"/>
      <c r="O10" s="156"/>
      <c r="P10" s="247"/>
      <c r="Q10" s="247"/>
      <c r="R10" s="248"/>
      <c r="S10" s="247"/>
      <c r="T10" s="247"/>
      <c r="U10" s="247"/>
      <c r="V10" s="247"/>
      <c r="W10" s="249"/>
      <c r="X10" s="249"/>
      <c r="Y10" s="249"/>
      <c r="Z10" s="249"/>
      <c r="AA10" s="250"/>
      <c r="AB10" s="250"/>
      <c r="AC10" s="250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1"/>
      <c r="FK10" s="251"/>
      <c r="FL10" s="251"/>
      <c r="FM10" s="251"/>
      <c r="FN10" s="251"/>
      <c r="FO10" s="251"/>
      <c r="FP10" s="251"/>
      <c r="FQ10" s="251"/>
      <c r="FR10" s="251"/>
      <c r="FS10" s="251"/>
      <c r="FT10" s="251"/>
      <c r="FU10" s="251"/>
      <c r="FV10" s="251"/>
      <c r="FW10" s="251"/>
      <c r="FX10" s="251"/>
      <c r="FY10" s="251"/>
      <c r="FZ10" s="251"/>
      <c r="GA10" s="251"/>
      <c r="GB10" s="251"/>
      <c r="GC10" s="251"/>
      <c r="GD10" s="251"/>
      <c r="GE10" s="251"/>
      <c r="GF10" s="251"/>
      <c r="GG10" s="251"/>
      <c r="GH10" s="251"/>
      <c r="GI10" s="251"/>
      <c r="GJ10" s="251"/>
      <c r="GK10" s="251"/>
      <c r="GL10" s="251"/>
      <c r="GM10" s="251"/>
      <c r="GN10" s="251"/>
      <c r="GO10" s="251"/>
      <c r="GP10" s="251"/>
      <c r="GQ10" s="251"/>
      <c r="GR10" s="251"/>
      <c r="GS10" s="251"/>
      <c r="GT10" s="251"/>
      <c r="GU10" s="251"/>
      <c r="GV10" s="251"/>
      <c r="GW10" s="251"/>
      <c r="GX10" s="251"/>
      <c r="GY10" s="251"/>
      <c r="GZ10" s="251"/>
      <c r="HA10" s="251"/>
      <c r="HB10" s="251"/>
      <c r="HC10" s="251"/>
      <c r="HD10" s="251"/>
      <c r="HE10" s="251"/>
      <c r="HF10" s="251"/>
      <c r="HG10" s="251"/>
      <c r="HH10" s="251"/>
      <c r="HI10" s="251"/>
      <c r="HJ10" s="251"/>
      <c r="HK10" s="251"/>
      <c r="HL10" s="251"/>
      <c r="HM10" s="251"/>
      <c r="HN10" s="251"/>
      <c r="HO10" s="251"/>
      <c r="HP10" s="251"/>
      <c r="HQ10" s="251"/>
      <c r="HR10" s="251"/>
      <c r="HS10" s="251"/>
      <c r="HT10" s="251"/>
      <c r="HU10" s="251"/>
      <c r="HV10" s="251"/>
      <c r="HW10" s="251"/>
      <c r="HX10" s="251"/>
      <c r="HY10" s="251"/>
      <c r="HZ10" s="251"/>
      <c r="IA10" s="251"/>
      <c r="IB10" s="251"/>
      <c r="IC10" s="251"/>
      <c r="ID10" s="251"/>
      <c r="IE10" s="251"/>
      <c r="IF10" s="251"/>
      <c r="IG10" s="251"/>
      <c r="IH10" s="251"/>
      <c r="II10" s="251"/>
      <c r="IJ10" s="251"/>
      <c r="IK10" s="251"/>
      <c r="IL10" s="251"/>
      <c r="IM10" s="251"/>
      <c r="IN10" s="251"/>
      <c r="IO10" s="251"/>
      <c r="IP10" s="251"/>
      <c r="IQ10" s="251"/>
      <c r="IR10" s="251"/>
      <c r="IS10" s="251"/>
      <c r="IT10" s="251"/>
      <c r="IU10" s="251"/>
      <c r="IV10" s="251"/>
      <c r="IW10" s="251"/>
      <c r="IX10" s="251"/>
      <c r="IY10" s="251"/>
      <c r="IZ10" s="251"/>
      <c r="JA10" s="251"/>
      <c r="JB10" s="251"/>
      <c r="JC10" s="251"/>
      <c r="JD10" s="251"/>
      <c r="JE10" s="251"/>
      <c r="JF10" s="251"/>
      <c r="JG10" s="251"/>
      <c r="JH10" s="251"/>
      <c r="JI10" s="251"/>
      <c r="JJ10" s="251"/>
      <c r="JK10" s="251"/>
      <c r="JL10" s="251"/>
      <c r="JM10" s="251"/>
      <c r="JN10" s="251"/>
      <c r="JO10" s="251"/>
      <c r="JP10" s="251"/>
      <c r="JQ10" s="251"/>
      <c r="JR10" s="251"/>
      <c r="JS10" s="251"/>
      <c r="JT10" s="251"/>
      <c r="JU10" s="251"/>
      <c r="JV10" s="251"/>
      <c r="JW10" s="251"/>
      <c r="JX10" s="251"/>
      <c r="JY10" s="251"/>
      <c r="JZ10" s="251"/>
      <c r="KA10" s="251"/>
      <c r="KB10" s="251"/>
      <c r="KC10" s="251"/>
      <c r="KD10" s="251"/>
      <c r="KE10" s="251"/>
      <c r="KF10" s="251"/>
      <c r="KG10" s="251"/>
      <c r="KH10" s="251"/>
      <c r="KI10" s="251"/>
      <c r="KJ10" s="251"/>
      <c r="KK10" s="251"/>
      <c r="KL10" s="251"/>
      <c r="KM10" s="251"/>
      <c r="KN10" s="251"/>
      <c r="KO10" s="251"/>
      <c r="KP10" s="251"/>
      <c r="KQ10" s="251"/>
      <c r="KR10" s="251"/>
      <c r="KS10" s="251"/>
      <c r="KT10" s="251"/>
      <c r="KU10" s="251"/>
      <c r="KV10" s="251"/>
      <c r="KW10" s="251"/>
      <c r="KX10" s="251"/>
      <c r="KY10" s="251"/>
      <c r="KZ10" s="251"/>
      <c r="LA10" s="251"/>
      <c r="LB10" s="251"/>
      <c r="LC10" s="251"/>
      <c r="LD10" s="251"/>
      <c r="LE10" s="251"/>
      <c r="LF10" s="251"/>
      <c r="LG10" s="251"/>
      <c r="LH10" s="251"/>
      <c r="LI10" s="251"/>
      <c r="LJ10" s="251"/>
      <c r="LK10" s="251"/>
      <c r="LL10" s="251"/>
      <c r="LM10" s="251"/>
      <c r="LN10" s="251"/>
      <c r="LO10" s="251"/>
      <c r="LP10" s="251"/>
      <c r="LQ10" s="251"/>
      <c r="LR10" s="251"/>
      <c r="LS10" s="251"/>
      <c r="LT10" s="251"/>
      <c r="LU10" s="251"/>
      <c r="LV10" s="251"/>
      <c r="LW10" s="251"/>
      <c r="LX10" s="251"/>
      <c r="LY10" s="251"/>
      <c r="LZ10" s="25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</row>
    <row r="11" spans="1:2220" ht="17.25" customHeight="1" x14ac:dyDescent="0.3">
      <c r="A11" s="13" t="s">
        <v>43</v>
      </c>
      <c r="B11" s="12"/>
      <c r="C11" s="376"/>
      <c r="D11" s="375"/>
      <c r="E11" s="375"/>
      <c r="F11" s="28"/>
      <c r="G11" s="60"/>
      <c r="H11" s="359"/>
      <c r="I11" s="377"/>
      <c r="J11" s="407" t="s">
        <v>45</v>
      </c>
      <c r="K11" s="407"/>
      <c r="L11" s="152"/>
      <c r="M11" s="403"/>
      <c r="N11" s="403"/>
      <c r="O11" s="403"/>
      <c r="R11" s="253"/>
    </row>
    <row r="12" spans="1:2220" s="1" customFormat="1" ht="7.5" customHeight="1" x14ac:dyDescent="0.2">
      <c r="A12" s="33"/>
      <c r="B12" s="32"/>
      <c r="C12" s="32"/>
      <c r="D12" s="22"/>
      <c r="E12" s="32"/>
      <c r="F12" s="32"/>
      <c r="G12" s="31"/>
      <c r="H12" s="32"/>
      <c r="I12" s="32"/>
      <c r="J12" s="125"/>
      <c r="K12" s="125"/>
      <c r="L12" s="161"/>
      <c r="M12" s="157"/>
      <c r="N12" s="155"/>
      <c r="O12" s="158"/>
      <c r="P12" s="247"/>
      <c r="Q12" s="247"/>
      <c r="R12" s="247"/>
      <c r="S12" s="247"/>
      <c r="T12" s="247"/>
      <c r="U12" s="247"/>
      <c r="V12" s="247"/>
      <c r="W12" s="249"/>
      <c r="X12" s="249"/>
      <c r="Y12" s="249"/>
      <c r="Z12" s="249"/>
      <c r="AA12" s="250"/>
      <c r="AB12" s="250"/>
      <c r="AC12" s="250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  <c r="FL12" s="251"/>
      <c r="FM12" s="251"/>
      <c r="FN12" s="251"/>
      <c r="FO12" s="251"/>
      <c r="FP12" s="251"/>
      <c r="FQ12" s="251"/>
      <c r="FR12" s="251"/>
      <c r="FS12" s="251"/>
      <c r="FT12" s="251"/>
      <c r="FU12" s="251"/>
      <c r="FV12" s="251"/>
      <c r="FW12" s="251"/>
      <c r="FX12" s="251"/>
      <c r="FY12" s="251"/>
      <c r="FZ12" s="251"/>
      <c r="GA12" s="251"/>
      <c r="GB12" s="251"/>
      <c r="GC12" s="251"/>
      <c r="GD12" s="251"/>
      <c r="GE12" s="251"/>
      <c r="GF12" s="251"/>
      <c r="GG12" s="251"/>
      <c r="GH12" s="251"/>
      <c r="GI12" s="251"/>
      <c r="GJ12" s="251"/>
      <c r="GK12" s="251"/>
      <c r="GL12" s="251"/>
      <c r="GM12" s="251"/>
      <c r="GN12" s="251"/>
      <c r="GO12" s="251"/>
      <c r="GP12" s="251"/>
      <c r="GQ12" s="251"/>
      <c r="GR12" s="251"/>
      <c r="GS12" s="251"/>
      <c r="GT12" s="251"/>
      <c r="GU12" s="251"/>
      <c r="GV12" s="251"/>
      <c r="GW12" s="251"/>
      <c r="GX12" s="251"/>
      <c r="GY12" s="251"/>
      <c r="GZ12" s="251"/>
      <c r="HA12" s="251"/>
      <c r="HB12" s="251"/>
      <c r="HC12" s="251"/>
      <c r="HD12" s="251"/>
      <c r="HE12" s="251"/>
      <c r="HF12" s="251"/>
      <c r="HG12" s="251"/>
      <c r="HH12" s="251"/>
      <c r="HI12" s="251"/>
      <c r="HJ12" s="251"/>
      <c r="HK12" s="251"/>
      <c r="HL12" s="251"/>
      <c r="HM12" s="251"/>
      <c r="HN12" s="251"/>
      <c r="HO12" s="251"/>
      <c r="HP12" s="251"/>
      <c r="HQ12" s="251"/>
      <c r="HR12" s="251"/>
      <c r="HS12" s="251"/>
      <c r="HT12" s="251"/>
      <c r="HU12" s="251"/>
      <c r="HV12" s="251"/>
      <c r="HW12" s="251"/>
      <c r="HX12" s="251"/>
      <c r="HY12" s="251"/>
      <c r="HZ12" s="251"/>
      <c r="IA12" s="251"/>
      <c r="IB12" s="251"/>
      <c r="IC12" s="251"/>
      <c r="ID12" s="251"/>
      <c r="IE12" s="251"/>
      <c r="IF12" s="251"/>
      <c r="IG12" s="251"/>
      <c r="IH12" s="251"/>
      <c r="II12" s="251"/>
      <c r="IJ12" s="251"/>
      <c r="IK12" s="251"/>
      <c r="IL12" s="251"/>
      <c r="IM12" s="251"/>
      <c r="IN12" s="251"/>
      <c r="IO12" s="251"/>
      <c r="IP12" s="251"/>
      <c r="IQ12" s="251"/>
      <c r="IR12" s="251"/>
      <c r="IS12" s="251"/>
      <c r="IT12" s="251"/>
      <c r="IU12" s="251"/>
      <c r="IV12" s="251"/>
      <c r="IW12" s="251"/>
      <c r="IX12" s="251"/>
      <c r="IY12" s="251"/>
      <c r="IZ12" s="251"/>
      <c r="JA12" s="251"/>
      <c r="JB12" s="251"/>
      <c r="JC12" s="251"/>
      <c r="JD12" s="251"/>
      <c r="JE12" s="251"/>
      <c r="JF12" s="251"/>
      <c r="JG12" s="251"/>
      <c r="JH12" s="251"/>
      <c r="JI12" s="251"/>
      <c r="JJ12" s="251"/>
      <c r="JK12" s="251"/>
      <c r="JL12" s="251"/>
      <c r="JM12" s="251"/>
      <c r="JN12" s="251"/>
      <c r="JO12" s="251"/>
      <c r="JP12" s="251"/>
      <c r="JQ12" s="251"/>
      <c r="JR12" s="251"/>
      <c r="JS12" s="251"/>
      <c r="JT12" s="251"/>
      <c r="JU12" s="251"/>
      <c r="JV12" s="251"/>
      <c r="JW12" s="251"/>
      <c r="JX12" s="251"/>
      <c r="JY12" s="251"/>
      <c r="JZ12" s="251"/>
      <c r="KA12" s="251"/>
      <c r="KB12" s="251"/>
      <c r="KC12" s="251"/>
      <c r="KD12" s="251"/>
      <c r="KE12" s="251"/>
      <c r="KF12" s="251"/>
      <c r="KG12" s="251"/>
      <c r="KH12" s="251"/>
      <c r="KI12" s="251"/>
      <c r="KJ12" s="251"/>
      <c r="KK12" s="251"/>
      <c r="KL12" s="251"/>
      <c r="KM12" s="251"/>
      <c r="KN12" s="251"/>
      <c r="KO12" s="251"/>
      <c r="KP12" s="251"/>
      <c r="KQ12" s="251"/>
      <c r="KR12" s="251"/>
      <c r="KS12" s="251"/>
      <c r="KT12" s="251"/>
      <c r="KU12" s="251"/>
      <c r="KV12" s="251"/>
      <c r="KW12" s="251"/>
      <c r="KX12" s="251"/>
      <c r="KY12" s="251"/>
      <c r="KZ12" s="251"/>
      <c r="LA12" s="251"/>
      <c r="LB12" s="251"/>
      <c r="LC12" s="251"/>
      <c r="LD12" s="251"/>
      <c r="LE12" s="251"/>
      <c r="LF12" s="251"/>
      <c r="LG12" s="251"/>
      <c r="LH12" s="251"/>
      <c r="LI12" s="251"/>
      <c r="LJ12" s="251"/>
      <c r="LK12" s="251"/>
      <c r="LL12" s="251"/>
      <c r="LM12" s="251"/>
      <c r="LN12" s="251"/>
      <c r="LO12" s="251"/>
      <c r="LP12" s="251"/>
      <c r="LQ12" s="251"/>
      <c r="LR12" s="251"/>
      <c r="LS12" s="251"/>
      <c r="LT12" s="251"/>
      <c r="LU12" s="251"/>
      <c r="LV12" s="251"/>
      <c r="LW12" s="251"/>
      <c r="LX12" s="251"/>
      <c r="LY12" s="251"/>
      <c r="LZ12" s="25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  <c r="AMM12" s="31"/>
      <c r="AMN12" s="31"/>
      <c r="AMO12" s="31"/>
      <c r="AMP12" s="31"/>
      <c r="AMQ12" s="31"/>
      <c r="AMR12" s="31"/>
      <c r="AMS12" s="31"/>
      <c r="AMT12" s="31"/>
      <c r="AMU12" s="31"/>
      <c r="AMV12" s="31"/>
      <c r="AMW12" s="31"/>
      <c r="AMX12" s="31"/>
      <c r="AMY12" s="31"/>
      <c r="AMZ12" s="31"/>
      <c r="ANA12" s="31"/>
      <c r="ANB12" s="31"/>
      <c r="ANC12" s="31"/>
      <c r="AND12" s="31"/>
      <c r="ANE12" s="31"/>
      <c r="ANF12" s="31"/>
      <c r="ANG12" s="31"/>
      <c r="ANH12" s="31"/>
      <c r="ANI12" s="31"/>
      <c r="ANJ12" s="31"/>
      <c r="ANK12" s="31"/>
      <c r="ANL12" s="31"/>
      <c r="ANM12" s="31"/>
      <c r="ANN12" s="31"/>
      <c r="ANO12" s="31"/>
      <c r="ANP12" s="31"/>
      <c r="ANQ12" s="31"/>
      <c r="ANR12" s="31"/>
      <c r="ANS12" s="31"/>
      <c r="ANT12" s="31"/>
      <c r="ANU12" s="31"/>
      <c r="ANV12" s="31"/>
      <c r="ANW12" s="31"/>
      <c r="ANX12" s="31"/>
      <c r="ANY12" s="31"/>
      <c r="ANZ12" s="31"/>
      <c r="AOA12" s="31"/>
      <c r="AOB12" s="31"/>
      <c r="AOC12" s="31"/>
      <c r="AOD12" s="31"/>
      <c r="AOE12" s="31"/>
      <c r="AOF12" s="31"/>
      <c r="AOG12" s="31"/>
      <c r="AOH12" s="31"/>
      <c r="AOI12" s="31"/>
      <c r="AOJ12" s="31"/>
      <c r="AOK12" s="31"/>
      <c r="AOL12" s="31"/>
      <c r="AOM12" s="31"/>
      <c r="AON12" s="31"/>
      <c r="AOO12" s="31"/>
      <c r="AOP12" s="31"/>
      <c r="AOQ12" s="31"/>
      <c r="AOR12" s="31"/>
      <c r="AOS12" s="31"/>
      <c r="AOT12" s="31"/>
      <c r="AOU12" s="31"/>
      <c r="AOV12" s="31"/>
      <c r="AOW12" s="31"/>
      <c r="AOX12" s="31"/>
      <c r="AOY12" s="31"/>
      <c r="AOZ12" s="31"/>
      <c r="APA12" s="31"/>
      <c r="APB12" s="31"/>
      <c r="APC12" s="31"/>
      <c r="APD12" s="31"/>
      <c r="APE12" s="31"/>
      <c r="APF12" s="31"/>
      <c r="APG12" s="31"/>
      <c r="APH12" s="31"/>
      <c r="API12" s="31"/>
      <c r="APJ12" s="31"/>
      <c r="APK12" s="31"/>
      <c r="APL12" s="31"/>
      <c r="APM12" s="31"/>
      <c r="APN12" s="31"/>
      <c r="APO12" s="31"/>
      <c r="APP12" s="31"/>
      <c r="APQ12" s="31"/>
      <c r="APR12" s="31"/>
      <c r="APS12" s="31"/>
      <c r="APT12" s="31"/>
      <c r="APU12" s="31"/>
      <c r="APV12" s="31"/>
      <c r="APW12" s="31"/>
      <c r="APX12" s="31"/>
      <c r="APY12" s="31"/>
      <c r="APZ12" s="31"/>
      <c r="AQA12" s="31"/>
      <c r="AQB12" s="31"/>
      <c r="AQC12" s="31"/>
      <c r="AQD12" s="31"/>
      <c r="AQE12" s="31"/>
      <c r="AQF12" s="31"/>
      <c r="AQG12" s="31"/>
      <c r="AQH12" s="31"/>
      <c r="AQI12" s="31"/>
      <c r="AQJ12" s="31"/>
      <c r="AQK12" s="31"/>
      <c r="AQL12" s="31"/>
      <c r="AQM12" s="31"/>
      <c r="AQN12" s="31"/>
      <c r="AQO12" s="31"/>
      <c r="AQP12" s="31"/>
      <c r="AQQ12" s="31"/>
      <c r="AQR12" s="31"/>
      <c r="AQS12" s="31"/>
      <c r="AQT12" s="31"/>
      <c r="AQU12" s="31"/>
      <c r="AQV12" s="31"/>
      <c r="AQW12" s="31"/>
      <c r="AQX12" s="31"/>
      <c r="AQY12" s="31"/>
      <c r="AQZ12" s="31"/>
      <c r="ARA12" s="31"/>
      <c r="ARB12" s="31"/>
      <c r="ARC12" s="31"/>
      <c r="ARD12" s="31"/>
      <c r="ARE12" s="31"/>
      <c r="ARF12" s="31"/>
      <c r="ARG12" s="31"/>
      <c r="ARH12" s="31"/>
      <c r="ARI12" s="31"/>
      <c r="ARJ12" s="31"/>
      <c r="ARK12" s="31"/>
      <c r="ARL12" s="31"/>
      <c r="ARM12" s="31"/>
      <c r="ARN12" s="31"/>
      <c r="ARO12" s="31"/>
      <c r="ARP12" s="31"/>
      <c r="ARQ12" s="31"/>
      <c r="ARR12" s="31"/>
      <c r="ARS12" s="31"/>
      <c r="ART12" s="31"/>
      <c r="ARU12" s="31"/>
      <c r="ARV12" s="31"/>
      <c r="ARW12" s="31"/>
      <c r="ARX12" s="31"/>
      <c r="ARY12" s="31"/>
      <c r="ARZ12" s="31"/>
      <c r="ASA12" s="31"/>
      <c r="ASB12" s="31"/>
      <c r="ASC12" s="31"/>
      <c r="ASD12" s="31"/>
      <c r="ASE12" s="31"/>
      <c r="ASF12" s="31"/>
      <c r="ASG12" s="31"/>
      <c r="ASH12" s="31"/>
      <c r="ASI12" s="31"/>
      <c r="ASJ12" s="31"/>
      <c r="ASK12" s="31"/>
      <c r="ASL12" s="31"/>
      <c r="ASM12" s="31"/>
      <c r="ASN12" s="31"/>
      <c r="ASO12" s="31"/>
      <c r="ASP12" s="31"/>
      <c r="ASQ12" s="31"/>
      <c r="ASR12" s="31"/>
      <c r="ASS12" s="31"/>
      <c r="AST12" s="31"/>
      <c r="ASU12" s="31"/>
      <c r="ASV12" s="31"/>
      <c r="ASW12" s="31"/>
      <c r="ASX12" s="31"/>
      <c r="ASY12" s="31"/>
      <c r="ASZ12" s="31"/>
      <c r="ATA12" s="31"/>
      <c r="ATB12" s="31"/>
      <c r="ATC12" s="31"/>
      <c r="ATD12" s="31"/>
      <c r="ATE12" s="31"/>
      <c r="ATF12" s="31"/>
      <c r="ATG12" s="31"/>
      <c r="ATH12" s="31"/>
      <c r="ATI12" s="31"/>
      <c r="ATJ12" s="31"/>
      <c r="ATK12" s="31"/>
      <c r="ATL12" s="31"/>
      <c r="ATM12" s="31"/>
      <c r="ATN12" s="31"/>
      <c r="ATO12" s="31"/>
      <c r="ATP12" s="31"/>
      <c r="ATQ12" s="31"/>
      <c r="ATR12" s="31"/>
      <c r="ATS12" s="31"/>
      <c r="ATT12" s="31"/>
      <c r="ATU12" s="31"/>
      <c r="ATV12" s="31"/>
      <c r="ATW12" s="31"/>
      <c r="ATX12" s="31"/>
      <c r="ATY12" s="31"/>
      <c r="ATZ12" s="31"/>
      <c r="AUA12" s="31"/>
      <c r="AUB12" s="31"/>
      <c r="AUC12" s="31"/>
      <c r="AUD12" s="31"/>
      <c r="AUE12" s="31"/>
      <c r="AUF12" s="31"/>
      <c r="AUG12" s="31"/>
      <c r="AUH12" s="31"/>
      <c r="AUI12" s="31"/>
      <c r="AUJ12" s="31"/>
      <c r="AUK12" s="31"/>
      <c r="AUL12" s="31"/>
      <c r="AUM12" s="31"/>
      <c r="AUN12" s="31"/>
      <c r="AUO12" s="31"/>
      <c r="AUP12" s="31"/>
      <c r="AUQ12" s="31"/>
      <c r="AUR12" s="31"/>
      <c r="AUS12" s="31"/>
      <c r="AUT12" s="31"/>
      <c r="AUU12" s="31"/>
      <c r="AUV12" s="31"/>
      <c r="AUW12" s="31"/>
      <c r="AUX12" s="31"/>
      <c r="AUY12" s="31"/>
      <c r="AUZ12" s="31"/>
      <c r="AVA12" s="31"/>
      <c r="AVB12" s="31"/>
      <c r="AVC12" s="31"/>
      <c r="AVD12" s="31"/>
      <c r="AVE12" s="31"/>
      <c r="AVF12" s="31"/>
      <c r="AVG12" s="31"/>
      <c r="AVH12" s="31"/>
      <c r="AVI12" s="31"/>
      <c r="AVJ12" s="31"/>
      <c r="AVK12" s="31"/>
      <c r="AVL12" s="31"/>
      <c r="AVM12" s="31"/>
      <c r="AVN12" s="31"/>
      <c r="AVO12" s="31"/>
      <c r="AVP12" s="31"/>
      <c r="AVQ12" s="31"/>
      <c r="AVR12" s="31"/>
      <c r="AVS12" s="31"/>
      <c r="AVT12" s="31"/>
      <c r="AVU12" s="31"/>
      <c r="AVV12" s="31"/>
      <c r="AVW12" s="31"/>
      <c r="AVX12" s="31"/>
      <c r="AVY12" s="31"/>
      <c r="AVZ12" s="31"/>
      <c r="AWA12" s="31"/>
      <c r="AWB12" s="31"/>
      <c r="AWC12" s="31"/>
      <c r="AWD12" s="31"/>
      <c r="AWE12" s="31"/>
      <c r="AWF12" s="31"/>
      <c r="AWG12" s="31"/>
      <c r="AWH12" s="31"/>
      <c r="AWI12" s="31"/>
      <c r="AWJ12" s="31"/>
      <c r="AWK12" s="31"/>
      <c r="AWL12" s="31"/>
      <c r="AWM12" s="31"/>
      <c r="AWN12" s="31"/>
      <c r="AWO12" s="31"/>
      <c r="AWP12" s="31"/>
      <c r="AWQ12" s="31"/>
      <c r="AWR12" s="31"/>
      <c r="AWS12" s="31"/>
      <c r="AWT12" s="31"/>
      <c r="AWU12" s="31"/>
      <c r="AWV12" s="31"/>
      <c r="AWW12" s="31"/>
      <c r="AWX12" s="31"/>
      <c r="AWY12" s="31"/>
      <c r="AWZ12" s="31"/>
      <c r="AXA12" s="31"/>
      <c r="AXB12" s="31"/>
      <c r="AXC12" s="31"/>
      <c r="AXD12" s="31"/>
      <c r="AXE12" s="31"/>
      <c r="AXF12" s="31"/>
      <c r="AXG12" s="31"/>
      <c r="AXH12" s="31"/>
      <c r="AXI12" s="31"/>
      <c r="AXJ12" s="31"/>
      <c r="AXK12" s="31"/>
      <c r="AXL12" s="31"/>
      <c r="AXM12" s="31"/>
      <c r="AXN12" s="31"/>
      <c r="AXO12" s="31"/>
      <c r="AXP12" s="31"/>
      <c r="AXQ12" s="31"/>
      <c r="AXR12" s="31"/>
      <c r="AXS12" s="31"/>
      <c r="AXT12" s="31"/>
      <c r="AXU12" s="31"/>
      <c r="AXV12" s="31"/>
      <c r="AXW12" s="31"/>
      <c r="AXX12" s="31"/>
      <c r="AXY12" s="31"/>
      <c r="AXZ12" s="31"/>
      <c r="AYA12" s="31"/>
      <c r="AYB12" s="31"/>
      <c r="AYC12" s="31"/>
      <c r="AYD12" s="31"/>
      <c r="AYE12" s="31"/>
      <c r="AYF12" s="31"/>
      <c r="AYG12" s="31"/>
      <c r="AYH12" s="31"/>
      <c r="AYI12" s="31"/>
      <c r="AYJ12" s="31"/>
      <c r="AYK12" s="31"/>
      <c r="AYL12" s="31"/>
      <c r="AYM12" s="31"/>
      <c r="AYN12" s="31"/>
      <c r="AYO12" s="31"/>
      <c r="AYP12" s="31"/>
      <c r="AYQ12" s="31"/>
      <c r="AYR12" s="31"/>
      <c r="AYS12" s="31"/>
      <c r="AYT12" s="31"/>
      <c r="AYU12" s="31"/>
      <c r="AYV12" s="31"/>
      <c r="AYW12" s="31"/>
      <c r="AYX12" s="31"/>
      <c r="AYY12" s="31"/>
      <c r="AYZ12" s="31"/>
      <c r="AZA12" s="31"/>
      <c r="AZB12" s="31"/>
      <c r="AZC12" s="31"/>
      <c r="AZD12" s="31"/>
      <c r="AZE12" s="31"/>
      <c r="AZF12" s="31"/>
      <c r="AZG12" s="31"/>
      <c r="AZH12" s="31"/>
      <c r="AZI12" s="31"/>
      <c r="AZJ12" s="31"/>
      <c r="AZK12" s="31"/>
      <c r="AZL12" s="31"/>
      <c r="AZM12" s="31"/>
      <c r="AZN12" s="31"/>
      <c r="AZO12" s="31"/>
      <c r="AZP12" s="31"/>
      <c r="AZQ12" s="31"/>
      <c r="AZR12" s="31"/>
      <c r="AZS12" s="31"/>
      <c r="AZT12" s="31"/>
      <c r="AZU12" s="31"/>
      <c r="AZV12" s="31"/>
      <c r="AZW12" s="31"/>
      <c r="AZX12" s="31"/>
      <c r="AZY12" s="31"/>
      <c r="AZZ12" s="31"/>
      <c r="BAA12" s="31"/>
      <c r="BAB12" s="31"/>
      <c r="BAC12" s="31"/>
      <c r="BAD12" s="31"/>
      <c r="BAE12" s="31"/>
      <c r="BAF12" s="31"/>
      <c r="BAG12" s="31"/>
      <c r="BAH12" s="31"/>
      <c r="BAI12" s="31"/>
      <c r="BAJ12" s="31"/>
      <c r="BAK12" s="31"/>
      <c r="BAL12" s="31"/>
      <c r="BAM12" s="31"/>
      <c r="BAN12" s="31"/>
      <c r="BAO12" s="31"/>
      <c r="BAP12" s="31"/>
      <c r="BAQ12" s="31"/>
      <c r="BAR12" s="31"/>
      <c r="BAS12" s="31"/>
      <c r="BAT12" s="31"/>
      <c r="BAU12" s="31"/>
      <c r="BAV12" s="31"/>
      <c r="BAW12" s="31"/>
      <c r="BAX12" s="31"/>
      <c r="BAY12" s="31"/>
      <c r="BAZ12" s="31"/>
      <c r="BBA12" s="31"/>
      <c r="BBB12" s="31"/>
      <c r="BBC12" s="31"/>
      <c r="BBD12" s="31"/>
      <c r="BBE12" s="31"/>
      <c r="BBF12" s="31"/>
      <c r="BBG12" s="31"/>
      <c r="BBH12" s="31"/>
      <c r="BBI12" s="31"/>
      <c r="BBJ12" s="31"/>
      <c r="BBK12" s="31"/>
      <c r="BBL12" s="31"/>
      <c r="BBM12" s="31"/>
      <c r="BBN12" s="31"/>
      <c r="BBO12" s="31"/>
      <c r="BBP12" s="31"/>
      <c r="BBQ12" s="31"/>
      <c r="BBR12" s="31"/>
      <c r="BBS12" s="31"/>
      <c r="BBT12" s="31"/>
      <c r="BBU12" s="31"/>
      <c r="BBV12" s="31"/>
      <c r="BBW12" s="31"/>
      <c r="BBX12" s="31"/>
      <c r="BBY12" s="31"/>
      <c r="BBZ12" s="31"/>
      <c r="BCA12" s="31"/>
      <c r="BCB12" s="31"/>
      <c r="BCC12" s="31"/>
      <c r="BCD12" s="31"/>
      <c r="BCE12" s="31"/>
      <c r="BCF12" s="31"/>
      <c r="BCG12" s="31"/>
      <c r="BCH12" s="31"/>
      <c r="BCI12" s="31"/>
      <c r="BCJ12" s="31"/>
      <c r="BCK12" s="31"/>
      <c r="BCL12" s="31"/>
      <c r="BCM12" s="31"/>
      <c r="BCN12" s="31"/>
      <c r="BCO12" s="31"/>
      <c r="BCP12" s="31"/>
      <c r="BCQ12" s="31"/>
      <c r="BCR12" s="31"/>
      <c r="BCS12" s="31"/>
      <c r="BCT12" s="31"/>
      <c r="BCU12" s="31"/>
      <c r="BCV12" s="31"/>
      <c r="BCW12" s="31"/>
      <c r="BCX12" s="31"/>
      <c r="BCY12" s="31"/>
      <c r="BCZ12" s="31"/>
      <c r="BDA12" s="31"/>
      <c r="BDB12" s="31"/>
      <c r="BDC12" s="31"/>
      <c r="BDD12" s="31"/>
      <c r="BDE12" s="31"/>
      <c r="BDF12" s="31"/>
      <c r="BDG12" s="31"/>
      <c r="BDH12" s="31"/>
      <c r="BDI12" s="31"/>
      <c r="BDJ12" s="31"/>
      <c r="BDK12" s="31"/>
      <c r="BDL12" s="31"/>
      <c r="BDM12" s="31"/>
      <c r="BDN12" s="31"/>
      <c r="BDO12" s="31"/>
      <c r="BDP12" s="31"/>
      <c r="BDQ12" s="31"/>
      <c r="BDR12" s="31"/>
      <c r="BDS12" s="31"/>
      <c r="BDT12" s="31"/>
      <c r="BDU12" s="31"/>
      <c r="BDV12" s="31"/>
      <c r="BDW12" s="31"/>
      <c r="BDX12" s="31"/>
      <c r="BDY12" s="31"/>
      <c r="BDZ12" s="31"/>
      <c r="BEA12" s="31"/>
      <c r="BEB12" s="31"/>
      <c r="BEC12" s="31"/>
      <c r="BED12" s="31"/>
      <c r="BEE12" s="31"/>
      <c r="BEF12" s="31"/>
      <c r="BEG12" s="31"/>
      <c r="BEH12" s="31"/>
      <c r="BEI12" s="31"/>
      <c r="BEJ12" s="31"/>
      <c r="BEK12" s="31"/>
      <c r="BEL12" s="31"/>
      <c r="BEM12" s="31"/>
      <c r="BEN12" s="31"/>
      <c r="BEO12" s="31"/>
      <c r="BEP12" s="31"/>
      <c r="BEQ12" s="31"/>
      <c r="BER12" s="31"/>
      <c r="BES12" s="31"/>
      <c r="BET12" s="31"/>
      <c r="BEU12" s="31"/>
      <c r="BEV12" s="31"/>
      <c r="BEW12" s="31"/>
      <c r="BEX12" s="31"/>
      <c r="BEY12" s="31"/>
      <c r="BEZ12" s="31"/>
      <c r="BFA12" s="31"/>
      <c r="BFB12" s="31"/>
      <c r="BFC12" s="31"/>
      <c r="BFD12" s="31"/>
      <c r="BFE12" s="31"/>
      <c r="BFF12" s="31"/>
      <c r="BFG12" s="31"/>
      <c r="BFH12" s="31"/>
      <c r="BFI12" s="31"/>
      <c r="BFJ12" s="31"/>
      <c r="BFK12" s="31"/>
      <c r="BFL12" s="31"/>
      <c r="BFM12" s="31"/>
      <c r="BFN12" s="31"/>
      <c r="BFO12" s="31"/>
      <c r="BFP12" s="31"/>
      <c r="BFQ12" s="31"/>
      <c r="BFR12" s="31"/>
      <c r="BFS12" s="31"/>
      <c r="BFT12" s="31"/>
      <c r="BFU12" s="31"/>
      <c r="BFV12" s="31"/>
      <c r="BFW12" s="31"/>
      <c r="BFX12" s="31"/>
      <c r="BFY12" s="31"/>
      <c r="BFZ12" s="31"/>
      <c r="BGA12" s="31"/>
      <c r="BGB12" s="31"/>
      <c r="BGC12" s="31"/>
      <c r="BGD12" s="31"/>
      <c r="BGE12" s="31"/>
      <c r="BGF12" s="31"/>
      <c r="BGG12" s="31"/>
      <c r="BGH12" s="31"/>
      <c r="BGI12" s="31"/>
      <c r="BGJ12" s="31"/>
      <c r="BGK12" s="31"/>
      <c r="BGL12" s="31"/>
      <c r="BGM12" s="31"/>
      <c r="BGN12" s="31"/>
      <c r="BGO12" s="31"/>
      <c r="BGP12" s="31"/>
      <c r="BGQ12" s="31"/>
      <c r="BGR12" s="31"/>
      <c r="BGS12" s="31"/>
      <c r="BGT12" s="31"/>
      <c r="BGU12" s="31"/>
      <c r="BGV12" s="31"/>
      <c r="BGW12" s="31"/>
      <c r="BGX12" s="31"/>
      <c r="BGY12" s="31"/>
      <c r="BGZ12" s="31"/>
      <c r="BHA12" s="31"/>
      <c r="BHB12" s="31"/>
      <c r="BHC12" s="31"/>
      <c r="BHD12" s="31"/>
      <c r="BHE12" s="31"/>
      <c r="BHF12" s="31"/>
      <c r="BHG12" s="31"/>
      <c r="BHH12" s="31"/>
      <c r="BHI12" s="31"/>
      <c r="BHJ12" s="31"/>
      <c r="BHK12" s="31"/>
      <c r="BHL12" s="31"/>
      <c r="BHM12" s="31"/>
      <c r="BHN12" s="31"/>
      <c r="BHO12" s="31"/>
      <c r="BHP12" s="31"/>
      <c r="BHQ12" s="31"/>
      <c r="BHR12" s="31"/>
      <c r="BHS12" s="31"/>
      <c r="BHT12" s="31"/>
      <c r="BHU12" s="31"/>
      <c r="BHV12" s="31"/>
      <c r="BHW12" s="31"/>
      <c r="BHX12" s="31"/>
      <c r="BHY12" s="31"/>
      <c r="BHZ12" s="31"/>
      <c r="BIA12" s="31"/>
      <c r="BIB12" s="31"/>
      <c r="BIC12" s="31"/>
      <c r="BID12" s="31"/>
      <c r="BIE12" s="31"/>
      <c r="BIF12" s="31"/>
      <c r="BIG12" s="31"/>
      <c r="BIH12" s="31"/>
      <c r="BII12" s="31"/>
      <c r="BIJ12" s="31"/>
      <c r="BIK12" s="31"/>
      <c r="BIL12" s="31"/>
      <c r="BIM12" s="31"/>
      <c r="BIN12" s="31"/>
      <c r="BIO12" s="31"/>
      <c r="BIP12" s="31"/>
      <c r="BIQ12" s="31"/>
      <c r="BIR12" s="31"/>
      <c r="BIS12" s="31"/>
      <c r="BIT12" s="31"/>
      <c r="BIU12" s="31"/>
      <c r="BIV12" s="31"/>
      <c r="BIW12" s="31"/>
      <c r="BIX12" s="31"/>
      <c r="BIY12" s="31"/>
      <c r="BIZ12" s="31"/>
      <c r="BJA12" s="31"/>
      <c r="BJB12" s="31"/>
      <c r="BJC12" s="31"/>
      <c r="BJD12" s="31"/>
      <c r="BJE12" s="31"/>
      <c r="BJF12" s="31"/>
      <c r="BJG12" s="31"/>
      <c r="BJH12" s="31"/>
      <c r="BJI12" s="31"/>
      <c r="BJJ12" s="31"/>
      <c r="BJK12" s="31"/>
      <c r="BJL12" s="31"/>
      <c r="BJM12" s="31"/>
      <c r="BJN12" s="31"/>
      <c r="BJO12" s="31"/>
      <c r="BJP12" s="31"/>
      <c r="BJQ12" s="31"/>
      <c r="BJR12" s="31"/>
      <c r="BJS12" s="31"/>
      <c r="BJT12" s="31"/>
      <c r="BJU12" s="31"/>
      <c r="BJV12" s="31"/>
      <c r="BJW12" s="31"/>
      <c r="BJX12" s="31"/>
      <c r="BJY12" s="31"/>
      <c r="BJZ12" s="31"/>
      <c r="BKA12" s="31"/>
      <c r="BKB12" s="31"/>
      <c r="BKC12" s="31"/>
      <c r="BKD12" s="31"/>
      <c r="BKE12" s="31"/>
      <c r="BKF12" s="31"/>
      <c r="BKG12" s="31"/>
      <c r="BKH12" s="31"/>
      <c r="BKI12" s="31"/>
      <c r="BKJ12" s="31"/>
      <c r="BKK12" s="31"/>
      <c r="BKL12" s="31"/>
      <c r="BKM12" s="31"/>
      <c r="BKN12" s="31"/>
      <c r="BKO12" s="31"/>
      <c r="BKP12" s="31"/>
      <c r="BKQ12" s="31"/>
      <c r="BKR12" s="31"/>
      <c r="BKS12" s="31"/>
      <c r="BKT12" s="31"/>
      <c r="BKU12" s="31"/>
      <c r="BKV12" s="31"/>
      <c r="BKW12" s="31"/>
      <c r="BKX12" s="31"/>
      <c r="BKY12" s="31"/>
      <c r="BKZ12" s="31"/>
      <c r="BLA12" s="31"/>
      <c r="BLB12" s="31"/>
      <c r="BLC12" s="31"/>
      <c r="BLD12" s="31"/>
      <c r="BLE12" s="31"/>
      <c r="BLF12" s="31"/>
      <c r="BLG12" s="31"/>
      <c r="BLH12" s="31"/>
      <c r="BLI12" s="31"/>
      <c r="BLJ12" s="31"/>
      <c r="BLK12" s="31"/>
      <c r="BLL12" s="31"/>
      <c r="BLM12" s="31"/>
      <c r="BLN12" s="31"/>
      <c r="BLO12" s="31"/>
      <c r="BLP12" s="31"/>
      <c r="BLQ12" s="31"/>
      <c r="BLR12" s="31"/>
      <c r="BLS12" s="31"/>
      <c r="BLT12" s="31"/>
      <c r="BLU12" s="31"/>
      <c r="BLV12" s="31"/>
      <c r="BLW12" s="31"/>
      <c r="BLX12" s="31"/>
      <c r="BLY12" s="31"/>
      <c r="BLZ12" s="31"/>
      <c r="BMA12" s="31"/>
      <c r="BMB12" s="31"/>
      <c r="BMC12" s="31"/>
      <c r="BMD12" s="31"/>
      <c r="BME12" s="31"/>
      <c r="BMF12" s="31"/>
      <c r="BMG12" s="31"/>
      <c r="BMH12" s="31"/>
      <c r="BMI12" s="31"/>
      <c r="BMJ12" s="31"/>
      <c r="BMK12" s="31"/>
      <c r="BML12" s="31"/>
      <c r="BMM12" s="31"/>
      <c r="BMN12" s="31"/>
      <c r="BMO12" s="31"/>
      <c r="BMP12" s="31"/>
      <c r="BMQ12" s="31"/>
      <c r="BMR12" s="31"/>
      <c r="BMS12" s="31"/>
      <c r="BMT12" s="31"/>
      <c r="BMU12" s="31"/>
      <c r="BMV12" s="31"/>
      <c r="BMW12" s="31"/>
      <c r="BMX12" s="31"/>
      <c r="BMY12" s="31"/>
      <c r="BMZ12" s="31"/>
      <c r="BNA12" s="31"/>
      <c r="BNB12" s="31"/>
      <c r="BNC12" s="31"/>
      <c r="BND12" s="31"/>
      <c r="BNE12" s="31"/>
      <c r="BNF12" s="31"/>
      <c r="BNG12" s="31"/>
      <c r="BNH12" s="31"/>
      <c r="BNI12" s="31"/>
      <c r="BNJ12" s="31"/>
      <c r="BNK12" s="31"/>
      <c r="BNL12" s="31"/>
      <c r="BNM12" s="31"/>
      <c r="BNN12" s="31"/>
      <c r="BNO12" s="31"/>
      <c r="BNP12" s="31"/>
      <c r="BNQ12" s="31"/>
      <c r="BNR12" s="31"/>
      <c r="BNS12" s="31"/>
      <c r="BNT12" s="31"/>
      <c r="BNU12" s="31"/>
      <c r="BNV12" s="31"/>
      <c r="BNW12" s="31"/>
      <c r="BNX12" s="31"/>
      <c r="BNY12" s="31"/>
      <c r="BNZ12" s="31"/>
      <c r="BOA12" s="31"/>
      <c r="BOB12" s="31"/>
      <c r="BOC12" s="31"/>
      <c r="BOD12" s="31"/>
      <c r="BOE12" s="31"/>
      <c r="BOF12" s="31"/>
      <c r="BOG12" s="31"/>
      <c r="BOH12" s="31"/>
      <c r="BOI12" s="31"/>
      <c r="BOJ12" s="31"/>
      <c r="BOK12" s="31"/>
      <c r="BOL12" s="31"/>
      <c r="BOM12" s="31"/>
      <c r="BON12" s="31"/>
      <c r="BOO12" s="31"/>
      <c r="BOP12" s="31"/>
      <c r="BOQ12" s="31"/>
      <c r="BOR12" s="31"/>
      <c r="BOS12" s="31"/>
      <c r="BOT12" s="31"/>
      <c r="BOU12" s="31"/>
      <c r="BOV12" s="31"/>
      <c r="BOW12" s="31"/>
      <c r="BOX12" s="31"/>
      <c r="BOY12" s="31"/>
      <c r="BOZ12" s="31"/>
      <c r="BPA12" s="31"/>
      <c r="BPB12" s="31"/>
      <c r="BPC12" s="31"/>
      <c r="BPD12" s="31"/>
      <c r="BPE12" s="31"/>
      <c r="BPF12" s="31"/>
      <c r="BPG12" s="31"/>
      <c r="BPH12" s="31"/>
      <c r="BPI12" s="31"/>
      <c r="BPJ12" s="31"/>
      <c r="BPK12" s="31"/>
      <c r="BPL12" s="31"/>
      <c r="BPM12" s="31"/>
      <c r="BPN12" s="31"/>
      <c r="BPO12" s="31"/>
      <c r="BPP12" s="31"/>
      <c r="BPQ12" s="31"/>
      <c r="BPR12" s="31"/>
      <c r="BPS12" s="31"/>
      <c r="BPT12" s="31"/>
      <c r="BPU12" s="31"/>
      <c r="BPV12" s="31"/>
      <c r="BPW12" s="31"/>
      <c r="BPX12" s="31"/>
      <c r="BPY12" s="31"/>
      <c r="BPZ12" s="31"/>
      <c r="BQA12" s="31"/>
      <c r="BQB12" s="31"/>
      <c r="BQC12" s="31"/>
      <c r="BQD12" s="31"/>
      <c r="BQE12" s="31"/>
      <c r="BQF12" s="31"/>
      <c r="BQG12" s="31"/>
      <c r="BQH12" s="31"/>
      <c r="BQI12" s="31"/>
      <c r="BQJ12" s="31"/>
      <c r="BQK12" s="31"/>
      <c r="BQL12" s="31"/>
      <c r="BQM12" s="31"/>
      <c r="BQN12" s="31"/>
      <c r="BQO12" s="31"/>
      <c r="BQP12" s="31"/>
      <c r="BQQ12" s="31"/>
      <c r="BQR12" s="31"/>
      <c r="BQS12" s="31"/>
      <c r="BQT12" s="31"/>
      <c r="BQU12" s="31"/>
      <c r="BQV12" s="31"/>
      <c r="BQW12" s="31"/>
      <c r="BQX12" s="31"/>
      <c r="BQY12" s="31"/>
      <c r="BQZ12" s="31"/>
      <c r="BRA12" s="31"/>
      <c r="BRB12" s="31"/>
      <c r="BRC12" s="31"/>
      <c r="BRD12" s="31"/>
      <c r="BRE12" s="31"/>
      <c r="BRF12" s="31"/>
      <c r="BRG12" s="31"/>
      <c r="BRH12" s="31"/>
      <c r="BRI12" s="31"/>
      <c r="BRJ12" s="31"/>
      <c r="BRK12" s="31"/>
      <c r="BRL12" s="31"/>
      <c r="BRM12" s="31"/>
      <c r="BRN12" s="31"/>
      <c r="BRO12" s="31"/>
      <c r="BRP12" s="31"/>
      <c r="BRQ12" s="31"/>
      <c r="BRR12" s="31"/>
      <c r="BRS12" s="31"/>
      <c r="BRT12" s="31"/>
      <c r="BRU12" s="31"/>
      <c r="BRV12" s="31"/>
      <c r="BRW12" s="31"/>
      <c r="BRX12" s="31"/>
      <c r="BRY12" s="31"/>
      <c r="BRZ12" s="31"/>
      <c r="BSA12" s="31"/>
      <c r="BSB12" s="31"/>
      <c r="BSC12" s="31"/>
      <c r="BSD12" s="31"/>
      <c r="BSE12" s="31"/>
      <c r="BSF12" s="31"/>
      <c r="BSG12" s="31"/>
      <c r="BSH12" s="31"/>
      <c r="BSI12" s="31"/>
      <c r="BSJ12" s="31"/>
      <c r="BSK12" s="31"/>
      <c r="BSL12" s="31"/>
      <c r="BSM12" s="31"/>
      <c r="BSN12" s="31"/>
      <c r="BSO12" s="31"/>
      <c r="BSP12" s="31"/>
      <c r="BSQ12" s="31"/>
      <c r="BSR12" s="31"/>
      <c r="BSS12" s="31"/>
      <c r="BST12" s="31"/>
      <c r="BSU12" s="31"/>
      <c r="BSV12" s="31"/>
      <c r="BSW12" s="31"/>
      <c r="BSX12" s="31"/>
      <c r="BSY12" s="31"/>
      <c r="BSZ12" s="31"/>
      <c r="BTA12" s="31"/>
      <c r="BTB12" s="31"/>
      <c r="BTC12" s="31"/>
      <c r="BTD12" s="31"/>
      <c r="BTE12" s="31"/>
      <c r="BTF12" s="31"/>
      <c r="BTG12" s="31"/>
      <c r="BTH12" s="31"/>
      <c r="BTI12" s="31"/>
      <c r="BTJ12" s="31"/>
      <c r="BTK12" s="31"/>
      <c r="BTL12" s="31"/>
      <c r="BTM12" s="31"/>
      <c r="BTN12" s="31"/>
      <c r="BTO12" s="31"/>
      <c r="BTP12" s="31"/>
      <c r="BTQ12" s="31"/>
      <c r="BTR12" s="31"/>
      <c r="BTS12" s="31"/>
      <c r="BTT12" s="31"/>
      <c r="BTU12" s="31"/>
      <c r="BTV12" s="31"/>
      <c r="BTW12" s="31"/>
      <c r="BTX12" s="31"/>
      <c r="BTY12" s="31"/>
      <c r="BTZ12" s="31"/>
      <c r="BUA12" s="31"/>
      <c r="BUB12" s="31"/>
      <c r="BUC12" s="31"/>
      <c r="BUD12" s="31"/>
      <c r="BUE12" s="31"/>
      <c r="BUF12" s="31"/>
      <c r="BUG12" s="31"/>
      <c r="BUH12" s="31"/>
      <c r="BUI12" s="31"/>
      <c r="BUJ12" s="31"/>
      <c r="BUK12" s="31"/>
      <c r="BUL12" s="31"/>
      <c r="BUM12" s="31"/>
      <c r="BUN12" s="31"/>
      <c r="BUO12" s="31"/>
      <c r="BUP12" s="31"/>
      <c r="BUQ12" s="31"/>
      <c r="BUR12" s="31"/>
      <c r="BUS12" s="31"/>
      <c r="BUT12" s="31"/>
      <c r="BUU12" s="31"/>
      <c r="BUV12" s="31"/>
      <c r="BUW12" s="31"/>
      <c r="BUX12" s="31"/>
      <c r="BUY12" s="31"/>
      <c r="BUZ12" s="31"/>
      <c r="BVA12" s="31"/>
      <c r="BVB12" s="31"/>
      <c r="BVC12" s="31"/>
      <c r="BVD12" s="31"/>
      <c r="BVE12" s="31"/>
      <c r="BVF12" s="31"/>
      <c r="BVG12" s="31"/>
      <c r="BVH12" s="31"/>
      <c r="BVI12" s="31"/>
      <c r="BVJ12" s="31"/>
      <c r="BVK12" s="31"/>
      <c r="BVL12" s="31"/>
      <c r="BVM12" s="31"/>
      <c r="BVN12" s="31"/>
      <c r="BVO12" s="31"/>
      <c r="BVP12" s="31"/>
      <c r="BVQ12" s="31"/>
      <c r="BVR12" s="31"/>
      <c r="BVS12" s="31"/>
      <c r="BVT12" s="31"/>
      <c r="BVU12" s="31"/>
      <c r="BVV12" s="31"/>
      <c r="BVW12" s="31"/>
      <c r="BVX12" s="31"/>
      <c r="BVY12" s="31"/>
      <c r="BVZ12" s="31"/>
      <c r="BWA12" s="31"/>
      <c r="BWB12" s="31"/>
      <c r="BWC12" s="31"/>
      <c r="BWD12" s="31"/>
      <c r="BWE12" s="31"/>
      <c r="BWF12" s="31"/>
      <c r="BWG12" s="31"/>
      <c r="BWH12" s="31"/>
      <c r="BWI12" s="31"/>
      <c r="BWJ12" s="31"/>
      <c r="BWK12" s="31"/>
      <c r="BWL12" s="31"/>
      <c r="BWM12" s="31"/>
      <c r="BWN12" s="31"/>
      <c r="BWO12" s="31"/>
      <c r="BWP12" s="31"/>
      <c r="BWQ12" s="31"/>
      <c r="BWR12" s="31"/>
      <c r="BWS12" s="31"/>
      <c r="BWT12" s="31"/>
      <c r="BWU12" s="31"/>
      <c r="BWV12" s="31"/>
      <c r="BWW12" s="31"/>
      <c r="BWX12" s="31"/>
      <c r="BWY12" s="31"/>
      <c r="BWZ12" s="31"/>
      <c r="BXA12" s="31"/>
      <c r="BXB12" s="31"/>
      <c r="BXC12" s="31"/>
      <c r="BXD12" s="31"/>
      <c r="BXE12" s="31"/>
      <c r="BXF12" s="31"/>
      <c r="BXG12" s="31"/>
      <c r="BXH12" s="31"/>
      <c r="BXI12" s="31"/>
      <c r="BXJ12" s="31"/>
      <c r="BXK12" s="31"/>
      <c r="BXL12" s="31"/>
      <c r="BXM12" s="31"/>
      <c r="BXN12" s="31"/>
      <c r="BXO12" s="31"/>
      <c r="BXP12" s="31"/>
      <c r="BXQ12" s="31"/>
      <c r="BXR12" s="31"/>
      <c r="BXS12" s="31"/>
      <c r="BXT12" s="31"/>
      <c r="BXU12" s="31"/>
      <c r="BXV12" s="31"/>
      <c r="BXW12" s="31"/>
      <c r="BXX12" s="31"/>
      <c r="BXY12" s="31"/>
      <c r="BXZ12" s="31"/>
      <c r="BYA12" s="31"/>
      <c r="BYB12" s="31"/>
      <c r="BYC12" s="31"/>
      <c r="BYD12" s="31"/>
      <c r="BYE12" s="31"/>
      <c r="BYF12" s="31"/>
      <c r="BYG12" s="31"/>
      <c r="BYH12" s="31"/>
      <c r="BYI12" s="31"/>
      <c r="BYJ12" s="31"/>
      <c r="BYK12" s="31"/>
      <c r="BYL12" s="31"/>
      <c r="BYM12" s="31"/>
      <c r="BYN12" s="31"/>
      <c r="BYO12" s="31"/>
      <c r="BYP12" s="31"/>
      <c r="BYQ12" s="31"/>
      <c r="BYR12" s="31"/>
      <c r="BYS12" s="31"/>
      <c r="BYT12" s="31"/>
      <c r="BYU12" s="31"/>
      <c r="BYV12" s="31"/>
      <c r="BYW12" s="31"/>
      <c r="BYX12" s="31"/>
      <c r="BYY12" s="31"/>
      <c r="BYZ12" s="31"/>
      <c r="BZA12" s="31"/>
      <c r="BZB12" s="31"/>
      <c r="BZC12" s="31"/>
      <c r="BZD12" s="31"/>
      <c r="BZE12" s="31"/>
      <c r="BZF12" s="31"/>
      <c r="BZG12" s="31"/>
      <c r="BZH12" s="31"/>
      <c r="BZI12" s="31"/>
      <c r="BZJ12" s="31"/>
      <c r="BZK12" s="31"/>
      <c r="BZL12" s="31"/>
      <c r="BZM12" s="31"/>
      <c r="BZN12" s="31"/>
      <c r="BZO12" s="31"/>
      <c r="BZP12" s="31"/>
      <c r="BZQ12" s="31"/>
      <c r="BZR12" s="31"/>
      <c r="BZS12" s="31"/>
      <c r="BZT12" s="31"/>
      <c r="BZU12" s="31"/>
      <c r="BZV12" s="31"/>
      <c r="BZW12" s="31"/>
      <c r="BZX12" s="31"/>
      <c r="BZY12" s="31"/>
      <c r="BZZ12" s="31"/>
      <c r="CAA12" s="31"/>
      <c r="CAB12" s="31"/>
      <c r="CAC12" s="31"/>
      <c r="CAD12" s="31"/>
      <c r="CAE12" s="31"/>
      <c r="CAF12" s="31"/>
      <c r="CAG12" s="31"/>
      <c r="CAH12" s="31"/>
      <c r="CAI12" s="31"/>
      <c r="CAJ12" s="31"/>
      <c r="CAK12" s="31"/>
      <c r="CAL12" s="31"/>
      <c r="CAM12" s="31"/>
      <c r="CAN12" s="31"/>
      <c r="CAO12" s="31"/>
      <c r="CAP12" s="31"/>
      <c r="CAQ12" s="31"/>
      <c r="CAR12" s="31"/>
      <c r="CAS12" s="31"/>
      <c r="CAT12" s="31"/>
      <c r="CAU12" s="31"/>
      <c r="CAV12" s="31"/>
      <c r="CAW12" s="31"/>
      <c r="CAX12" s="31"/>
      <c r="CAY12" s="31"/>
      <c r="CAZ12" s="31"/>
      <c r="CBA12" s="31"/>
      <c r="CBB12" s="31"/>
      <c r="CBC12" s="31"/>
      <c r="CBD12" s="31"/>
      <c r="CBE12" s="31"/>
      <c r="CBF12" s="31"/>
      <c r="CBG12" s="31"/>
      <c r="CBH12" s="31"/>
      <c r="CBI12" s="31"/>
      <c r="CBJ12" s="31"/>
      <c r="CBK12" s="31"/>
      <c r="CBL12" s="31"/>
      <c r="CBM12" s="31"/>
      <c r="CBN12" s="31"/>
      <c r="CBO12" s="31"/>
      <c r="CBP12" s="31"/>
      <c r="CBQ12" s="31"/>
      <c r="CBR12" s="31"/>
      <c r="CBS12" s="31"/>
      <c r="CBT12" s="31"/>
      <c r="CBU12" s="31"/>
      <c r="CBV12" s="31"/>
      <c r="CBW12" s="31"/>
      <c r="CBX12" s="31"/>
      <c r="CBY12" s="31"/>
      <c r="CBZ12" s="31"/>
      <c r="CCA12" s="31"/>
      <c r="CCB12" s="31"/>
      <c r="CCC12" s="31"/>
      <c r="CCD12" s="31"/>
      <c r="CCE12" s="31"/>
      <c r="CCF12" s="31"/>
      <c r="CCG12" s="31"/>
      <c r="CCH12" s="31"/>
      <c r="CCI12" s="31"/>
      <c r="CCJ12" s="31"/>
      <c r="CCK12" s="31"/>
      <c r="CCL12" s="31"/>
      <c r="CCM12" s="31"/>
      <c r="CCN12" s="31"/>
      <c r="CCO12" s="31"/>
      <c r="CCP12" s="31"/>
      <c r="CCQ12" s="31"/>
      <c r="CCR12" s="31"/>
      <c r="CCS12" s="31"/>
      <c r="CCT12" s="31"/>
      <c r="CCU12" s="31"/>
      <c r="CCV12" s="31"/>
      <c r="CCW12" s="31"/>
      <c r="CCX12" s="31"/>
      <c r="CCY12" s="31"/>
      <c r="CCZ12" s="31"/>
      <c r="CDA12" s="31"/>
      <c r="CDB12" s="31"/>
      <c r="CDC12" s="31"/>
      <c r="CDD12" s="31"/>
      <c r="CDE12" s="31"/>
      <c r="CDF12" s="31"/>
      <c r="CDG12" s="31"/>
      <c r="CDH12" s="31"/>
      <c r="CDI12" s="31"/>
      <c r="CDJ12" s="31"/>
      <c r="CDK12" s="31"/>
      <c r="CDL12" s="31"/>
      <c r="CDM12" s="31"/>
      <c r="CDN12" s="31"/>
      <c r="CDO12" s="31"/>
      <c r="CDP12" s="31"/>
      <c r="CDQ12" s="31"/>
      <c r="CDR12" s="31"/>
      <c r="CDS12" s="31"/>
      <c r="CDT12" s="31"/>
      <c r="CDU12" s="31"/>
      <c r="CDV12" s="31"/>
      <c r="CDW12" s="31"/>
      <c r="CDX12" s="31"/>
      <c r="CDY12" s="31"/>
      <c r="CDZ12" s="31"/>
      <c r="CEA12" s="31"/>
      <c r="CEB12" s="31"/>
      <c r="CEC12" s="31"/>
      <c r="CED12" s="31"/>
      <c r="CEE12" s="31"/>
      <c r="CEF12" s="31"/>
      <c r="CEG12" s="31"/>
      <c r="CEH12" s="31"/>
      <c r="CEI12" s="31"/>
      <c r="CEJ12" s="31"/>
      <c r="CEK12" s="31"/>
      <c r="CEL12" s="31"/>
      <c r="CEM12" s="31"/>
      <c r="CEN12" s="31"/>
      <c r="CEO12" s="31"/>
      <c r="CEP12" s="31"/>
      <c r="CEQ12" s="31"/>
      <c r="CER12" s="31"/>
      <c r="CES12" s="31"/>
      <c r="CET12" s="31"/>
      <c r="CEU12" s="31"/>
      <c r="CEV12" s="31"/>
      <c r="CEW12" s="31"/>
      <c r="CEX12" s="31"/>
      <c r="CEY12" s="31"/>
      <c r="CEZ12" s="31"/>
      <c r="CFA12" s="31"/>
      <c r="CFB12" s="31"/>
      <c r="CFC12" s="31"/>
      <c r="CFD12" s="31"/>
      <c r="CFE12" s="31"/>
      <c r="CFF12" s="31"/>
      <c r="CFG12" s="31"/>
      <c r="CFH12" s="31"/>
      <c r="CFI12" s="31"/>
      <c r="CFJ12" s="31"/>
      <c r="CFK12" s="31"/>
      <c r="CFL12" s="31"/>
      <c r="CFM12" s="31"/>
      <c r="CFN12" s="31"/>
      <c r="CFO12" s="31"/>
      <c r="CFP12" s="31"/>
      <c r="CFQ12" s="31"/>
      <c r="CFR12" s="31"/>
      <c r="CFS12" s="31"/>
      <c r="CFT12" s="31"/>
      <c r="CFU12" s="31"/>
      <c r="CFV12" s="31"/>
      <c r="CFW12" s="31"/>
      <c r="CFX12" s="31"/>
      <c r="CFY12" s="31"/>
      <c r="CFZ12" s="31"/>
      <c r="CGA12" s="31"/>
      <c r="CGB12" s="31"/>
      <c r="CGC12" s="31"/>
      <c r="CGD12" s="31"/>
      <c r="CGE12" s="31"/>
      <c r="CGF12" s="31"/>
      <c r="CGG12" s="31"/>
      <c r="CGH12" s="31"/>
      <c r="CGI12" s="31"/>
      <c r="CGJ12" s="31"/>
    </row>
    <row r="13" spans="1:2220" s="1" customFormat="1" ht="17.25" customHeight="1" x14ac:dyDescent="0.2">
      <c r="A13" s="13" t="s">
        <v>44</v>
      </c>
      <c r="B13" s="12"/>
      <c r="C13" s="374"/>
      <c r="D13" s="375"/>
      <c r="E13" s="375"/>
      <c r="F13" s="15" t="s">
        <v>9</v>
      </c>
      <c r="G13" s="61"/>
      <c r="H13" s="359"/>
      <c r="I13" s="377"/>
      <c r="J13" s="407" t="s">
        <v>50</v>
      </c>
      <c r="K13" s="407"/>
      <c r="L13" s="152"/>
      <c r="M13" s="404"/>
      <c r="N13" s="403"/>
      <c r="O13" s="403"/>
      <c r="P13" s="247"/>
      <c r="Q13" s="247"/>
      <c r="R13" s="247"/>
      <c r="S13" s="247"/>
      <c r="T13" s="254"/>
      <c r="U13" s="247"/>
      <c r="V13" s="247"/>
      <c r="W13" s="249"/>
      <c r="X13" s="249"/>
      <c r="Y13" s="249"/>
      <c r="Z13" s="249"/>
      <c r="AA13" s="250"/>
      <c r="AB13" s="250"/>
      <c r="AC13" s="250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1"/>
      <c r="FK13" s="251"/>
      <c r="FL13" s="251"/>
      <c r="FM13" s="251"/>
      <c r="FN13" s="251"/>
      <c r="FO13" s="251"/>
      <c r="FP13" s="251"/>
      <c r="FQ13" s="251"/>
      <c r="FR13" s="251"/>
      <c r="FS13" s="251"/>
      <c r="FT13" s="251"/>
      <c r="FU13" s="251"/>
      <c r="FV13" s="251"/>
      <c r="FW13" s="251"/>
      <c r="FX13" s="251"/>
      <c r="FY13" s="251"/>
      <c r="FZ13" s="251"/>
      <c r="GA13" s="251"/>
      <c r="GB13" s="251"/>
      <c r="GC13" s="251"/>
      <c r="GD13" s="251"/>
      <c r="GE13" s="251"/>
      <c r="GF13" s="251"/>
      <c r="GG13" s="251"/>
      <c r="GH13" s="251"/>
      <c r="GI13" s="251"/>
      <c r="GJ13" s="251"/>
      <c r="GK13" s="251"/>
      <c r="GL13" s="251"/>
      <c r="GM13" s="251"/>
      <c r="GN13" s="251"/>
      <c r="GO13" s="251"/>
      <c r="GP13" s="251"/>
      <c r="GQ13" s="251"/>
      <c r="GR13" s="251"/>
      <c r="GS13" s="251"/>
      <c r="GT13" s="251"/>
      <c r="GU13" s="251"/>
      <c r="GV13" s="251"/>
      <c r="GW13" s="251"/>
      <c r="GX13" s="251"/>
      <c r="GY13" s="251"/>
      <c r="GZ13" s="251"/>
      <c r="HA13" s="251"/>
      <c r="HB13" s="251"/>
      <c r="HC13" s="251"/>
      <c r="HD13" s="251"/>
      <c r="HE13" s="251"/>
      <c r="HF13" s="251"/>
      <c r="HG13" s="251"/>
      <c r="HH13" s="251"/>
      <c r="HI13" s="251"/>
      <c r="HJ13" s="251"/>
      <c r="HK13" s="251"/>
      <c r="HL13" s="251"/>
      <c r="HM13" s="251"/>
      <c r="HN13" s="251"/>
      <c r="HO13" s="251"/>
      <c r="HP13" s="251"/>
      <c r="HQ13" s="251"/>
      <c r="HR13" s="251"/>
      <c r="HS13" s="251"/>
      <c r="HT13" s="251"/>
      <c r="HU13" s="251"/>
      <c r="HV13" s="251"/>
      <c r="HW13" s="251"/>
      <c r="HX13" s="251"/>
      <c r="HY13" s="251"/>
      <c r="HZ13" s="251"/>
      <c r="IA13" s="251"/>
      <c r="IB13" s="251"/>
      <c r="IC13" s="251"/>
      <c r="ID13" s="251"/>
      <c r="IE13" s="251"/>
      <c r="IF13" s="251"/>
      <c r="IG13" s="251"/>
      <c r="IH13" s="251"/>
      <c r="II13" s="251"/>
      <c r="IJ13" s="251"/>
      <c r="IK13" s="251"/>
      <c r="IL13" s="251"/>
      <c r="IM13" s="251"/>
      <c r="IN13" s="251"/>
      <c r="IO13" s="251"/>
      <c r="IP13" s="251"/>
      <c r="IQ13" s="251"/>
      <c r="IR13" s="251"/>
      <c r="IS13" s="251"/>
      <c r="IT13" s="251"/>
      <c r="IU13" s="251"/>
      <c r="IV13" s="251"/>
      <c r="IW13" s="251"/>
      <c r="IX13" s="251"/>
      <c r="IY13" s="251"/>
      <c r="IZ13" s="251"/>
      <c r="JA13" s="251"/>
      <c r="JB13" s="251"/>
      <c r="JC13" s="251"/>
      <c r="JD13" s="251"/>
      <c r="JE13" s="251"/>
      <c r="JF13" s="251"/>
      <c r="JG13" s="251"/>
      <c r="JH13" s="251"/>
      <c r="JI13" s="251"/>
      <c r="JJ13" s="251"/>
      <c r="JK13" s="251"/>
      <c r="JL13" s="251"/>
      <c r="JM13" s="251"/>
      <c r="JN13" s="251"/>
      <c r="JO13" s="251"/>
      <c r="JP13" s="251"/>
      <c r="JQ13" s="251"/>
      <c r="JR13" s="251"/>
      <c r="JS13" s="251"/>
      <c r="JT13" s="251"/>
      <c r="JU13" s="251"/>
      <c r="JV13" s="251"/>
      <c r="JW13" s="251"/>
      <c r="JX13" s="251"/>
      <c r="JY13" s="251"/>
      <c r="JZ13" s="251"/>
      <c r="KA13" s="251"/>
      <c r="KB13" s="251"/>
      <c r="KC13" s="251"/>
      <c r="KD13" s="251"/>
      <c r="KE13" s="251"/>
      <c r="KF13" s="251"/>
      <c r="KG13" s="251"/>
      <c r="KH13" s="251"/>
      <c r="KI13" s="251"/>
      <c r="KJ13" s="251"/>
      <c r="KK13" s="251"/>
      <c r="KL13" s="251"/>
      <c r="KM13" s="251"/>
      <c r="KN13" s="251"/>
      <c r="KO13" s="251"/>
      <c r="KP13" s="251"/>
      <c r="KQ13" s="251"/>
      <c r="KR13" s="251"/>
      <c r="KS13" s="251"/>
      <c r="KT13" s="251"/>
      <c r="KU13" s="251"/>
      <c r="KV13" s="251"/>
      <c r="KW13" s="251"/>
      <c r="KX13" s="251"/>
      <c r="KY13" s="251"/>
      <c r="KZ13" s="251"/>
      <c r="LA13" s="251"/>
      <c r="LB13" s="251"/>
      <c r="LC13" s="251"/>
      <c r="LD13" s="251"/>
      <c r="LE13" s="251"/>
      <c r="LF13" s="251"/>
      <c r="LG13" s="251"/>
      <c r="LH13" s="251"/>
      <c r="LI13" s="251"/>
      <c r="LJ13" s="251"/>
      <c r="LK13" s="251"/>
      <c r="LL13" s="251"/>
      <c r="LM13" s="251"/>
      <c r="LN13" s="251"/>
      <c r="LO13" s="251"/>
      <c r="LP13" s="251"/>
      <c r="LQ13" s="251"/>
      <c r="LR13" s="251"/>
      <c r="LS13" s="251"/>
      <c r="LT13" s="251"/>
      <c r="LU13" s="251"/>
      <c r="LV13" s="251"/>
      <c r="LW13" s="251"/>
      <c r="LX13" s="251"/>
      <c r="LY13" s="251"/>
      <c r="LZ13" s="25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  <c r="AYX13" s="31"/>
      <c r="AYY13" s="31"/>
      <c r="AYZ13" s="31"/>
      <c r="AZA13" s="31"/>
      <c r="AZB13" s="31"/>
      <c r="AZC13" s="31"/>
      <c r="AZD13" s="31"/>
      <c r="AZE13" s="31"/>
      <c r="AZF13" s="31"/>
      <c r="AZG13" s="31"/>
      <c r="AZH13" s="31"/>
      <c r="AZI13" s="31"/>
      <c r="AZJ13" s="31"/>
      <c r="AZK13" s="31"/>
      <c r="AZL13" s="31"/>
      <c r="AZM13" s="31"/>
      <c r="AZN13" s="31"/>
      <c r="AZO13" s="31"/>
      <c r="AZP13" s="31"/>
      <c r="AZQ13" s="31"/>
      <c r="AZR13" s="31"/>
      <c r="AZS13" s="31"/>
      <c r="AZT13" s="31"/>
      <c r="AZU13" s="31"/>
      <c r="AZV13" s="31"/>
      <c r="AZW13" s="31"/>
      <c r="AZX13" s="31"/>
      <c r="AZY13" s="31"/>
      <c r="AZZ13" s="31"/>
      <c r="BAA13" s="31"/>
      <c r="BAB13" s="31"/>
      <c r="BAC13" s="31"/>
      <c r="BAD13" s="31"/>
      <c r="BAE13" s="31"/>
      <c r="BAF13" s="31"/>
      <c r="BAG13" s="31"/>
      <c r="BAH13" s="31"/>
      <c r="BAI13" s="31"/>
      <c r="BAJ13" s="31"/>
      <c r="BAK13" s="31"/>
      <c r="BAL13" s="31"/>
      <c r="BAM13" s="31"/>
      <c r="BAN13" s="31"/>
      <c r="BAO13" s="31"/>
      <c r="BAP13" s="31"/>
      <c r="BAQ13" s="31"/>
      <c r="BAR13" s="31"/>
      <c r="BAS13" s="31"/>
      <c r="BAT13" s="31"/>
      <c r="BAU13" s="31"/>
      <c r="BAV13" s="31"/>
      <c r="BAW13" s="31"/>
      <c r="BAX13" s="31"/>
      <c r="BAY13" s="31"/>
      <c r="BAZ13" s="31"/>
      <c r="BBA13" s="31"/>
      <c r="BBB13" s="31"/>
      <c r="BBC13" s="31"/>
      <c r="BBD13" s="31"/>
      <c r="BBE13" s="31"/>
      <c r="BBF13" s="31"/>
      <c r="BBG13" s="31"/>
      <c r="BBH13" s="31"/>
      <c r="BBI13" s="31"/>
      <c r="BBJ13" s="31"/>
      <c r="BBK13" s="31"/>
      <c r="BBL13" s="31"/>
      <c r="BBM13" s="31"/>
      <c r="BBN13" s="31"/>
      <c r="BBO13" s="31"/>
      <c r="BBP13" s="31"/>
      <c r="BBQ13" s="31"/>
      <c r="BBR13" s="31"/>
      <c r="BBS13" s="31"/>
      <c r="BBT13" s="31"/>
      <c r="BBU13" s="31"/>
      <c r="BBV13" s="31"/>
      <c r="BBW13" s="31"/>
      <c r="BBX13" s="31"/>
      <c r="BBY13" s="31"/>
      <c r="BBZ13" s="31"/>
      <c r="BCA13" s="31"/>
      <c r="BCB13" s="31"/>
      <c r="BCC13" s="31"/>
      <c r="BCD13" s="31"/>
      <c r="BCE13" s="31"/>
      <c r="BCF13" s="31"/>
      <c r="BCG13" s="31"/>
      <c r="BCH13" s="31"/>
      <c r="BCI13" s="31"/>
      <c r="BCJ13" s="31"/>
      <c r="BCK13" s="31"/>
      <c r="BCL13" s="31"/>
      <c r="BCM13" s="31"/>
      <c r="BCN13" s="31"/>
      <c r="BCO13" s="31"/>
      <c r="BCP13" s="31"/>
      <c r="BCQ13" s="31"/>
      <c r="BCR13" s="31"/>
      <c r="BCS13" s="31"/>
      <c r="BCT13" s="31"/>
      <c r="BCU13" s="31"/>
      <c r="BCV13" s="31"/>
      <c r="BCW13" s="31"/>
      <c r="BCX13" s="31"/>
      <c r="BCY13" s="31"/>
      <c r="BCZ13" s="31"/>
      <c r="BDA13" s="31"/>
      <c r="BDB13" s="31"/>
      <c r="BDC13" s="31"/>
      <c r="BDD13" s="31"/>
      <c r="BDE13" s="31"/>
      <c r="BDF13" s="31"/>
      <c r="BDG13" s="31"/>
      <c r="BDH13" s="31"/>
      <c r="BDI13" s="31"/>
      <c r="BDJ13" s="31"/>
      <c r="BDK13" s="31"/>
      <c r="BDL13" s="31"/>
      <c r="BDM13" s="31"/>
      <c r="BDN13" s="31"/>
      <c r="BDO13" s="31"/>
      <c r="BDP13" s="31"/>
      <c r="BDQ13" s="31"/>
      <c r="BDR13" s="31"/>
      <c r="BDS13" s="31"/>
      <c r="BDT13" s="31"/>
      <c r="BDU13" s="31"/>
      <c r="BDV13" s="31"/>
      <c r="BDW13" s="31"/>
      <c r="BDX13" s="31"/>
      <c r="BDY13" s="31"/>
      <c r="BDZ13" s="31"/>
      <c r="BEA13" s="31"/>
      <c r="BEB13" s="31"/>
      <c r="BEC13" s="31"/>
      <c r="BED13" s="31"/>
      <c r="BEE13" s="31"/>
      <c r="BEF13" s="31"/>
      <c r="BEG13" s="31"/>
      <c r="BEH13" s="31"/>
      <c r="BEI13" s="31"/>
      <c r="BEJ13" s="31"/>
      <c r="BEK13" s="31"/>
      <c r="BEL13" s="31"/>
      <c r="BEM13" s="31"/>
      <c r="BEN13" s="31"/>
      <c r="BEO13" s="31"/>
      <c r="BEP13" s="31"/>
      <c r="BEQ13" s="31"/>
      <c r="BER13" s="31"/>
      <c r="BES13" s="31"/>
      <c r="BET13" s="31"/>
      <c r="BEU13" s="31"/>
      <c r="BEV13" s="31"/>
      <c r="BEW13" s="31"/>
      <c r="BEX13" s="31"/>
      <c r="BEY13" s="31"/>
      <c r="BEZ13" s="31"/>
      <c r="BFA13" s="31"/>
      <c r="BFB13" s="31"/>
      <c r="BFC13" s="31"/>
      <c r="BFD13" s="31"/>
      <c r="BFE13" s="31"/>
      <c r="BFF13" s="31"/>
      <c r="BFG13" s="31"/>
      <c r="BFH13" s="31"/>
      <c r="BFI13" s="31"/>
      <c r="BFJ13" s="31"/>
      <c r="BFK13" s="31"/>
      <c r="BFL13" s="31"/>
      <c r="BFM13" s="31"/>
      <c r="BFN13" s="31"/>
      <c r="BFO13" s="31"/>
      <c r="BFP13" s="31"/>
      <c r="BFQ13" s="31"/>
      <c r="BFR13" s="31"/>
      <c r="BFS13" s="31"/>
      <c r="BFT13" s="31"/>
      <c r="BFU13" s="31"/>
      <c r="BFV13" s="31"/>
      <c r="BFW13" s="31"/>
      <c r="BFX13" s="31"/>
      <c r="BFY13" s="31"/>
      <c r="BFZ13" s="31"/>
      <c r="BGA13" s="31"/>
      <c r="BGB13" s="31"/>
      <c r="BGC13" s="31"/>
      <c r="BGD13" s="31"/>
      <c r="BGE13" s="31"/>
      <c r="BGF13" s="31"/>
      <c r="BGG13" s="31"/>
      <c r="BGH13" s="31"/>
      <c r="BGI13" s="31"/>
      <c r="BGJ13" s="31"/>
      <c r="BGK13" s="31"/>
      <c r="BGL13" s="31"/>
      <c r="BGM13" s="31"/>
      <c r="BGN13" s="31"/>
      <c r="BGO13" s="31"/>
      <c r="BGP13" s="31"/>
      <c r="BGQ13" s="31"/>
      <c r="BGR13" s="31"/>
      <c r="BGS13" s="31"/>
      <c r="BGT13" s="31"/>
      <c r="BGU13" s="31"/>
      <c r="BGV13" s="31"/>
      <c r="BGW13" s="31"/>
      <c r="BGX13" s="31"/>
      <c r="BGY13" s="31"/>
      <c r="BGZ13" s="31"/>
      <c r="BHA13" s="31"/>
      <c r="BHB13" s="31"/>
      <c r="BHC13" s="31"/>
      <c r="BHD13" s="31"/>
      <c r="BHE13" s="31"/>
      <c r="BHF13" s="31"/>
      <c r="BHG13" s="31"/>
      <c r="BHH13" s="31"/>
      <c r="BHI13" s="31"/>
      <c r="BHJ13" s="31"/>
      <c r="BHK13" s="31"/>
      <c r="BHL13" s="31"/>
      <c r="BHM13" s="31"/>
      <c r="BHN13" s="31"/>
      <c r="BHO13" s="31"/>
      <c r="BHP13" s="31"/>
      <c r="BHQ13" s="31"/>
      <c r="BHR13" s="31"/>
      <c r="BHS13" s="31"/>
      <c r="BHT13" s="31"/>
      <c r="BHU13" s="31"/>
      <c r="BHV13" s="31"/>
      <c r="BHW13" s="31"/>
      <c r="BHX13" s="31"/>
      <c r="BHY13" s="31"/>
      <c r="BHZ13" s="31"/>
      <c r="BIA13" s="31"/>
      <c r="BIB13" s="31"/>
      <c r="BIC13" s="31"/>
      <c r="BID13" s="31"/>
      <c r="BIE13" s="31"/>
      <c r="BIF13" s="31"/>
      <c r="BIG13" s="31"/>
      <c r="BIH13" s="31"/>
      <c r="BII13" s="31"/>
      <c r="BIJ13" s="31"/>
      <c r="BIK13" s="31"/>
      <c r="BIL13" s="31"/>
      <c r="BIM13" s="31"/>
      <c r="BIN13" s="31"/>
      <c r="BIO13" s="31"/>
      <c r="BIP13" s="31"/>
      <c r="BIQ13" s="31"/>
      <c r="BIR13" s="31"/>
      <c r="BIS13" s="31"/>
      <c r="BIT13" s="31"/>
      <c r="BIU13" s="31"/>
      <c r="BIV13" s="31"/>
      <c r="BIW13" s="31"/>
      <c r="BIX13" s="31"/>
      <c r="BIY13" s="31"/>
      <c r="BIZ13" s="31"/>
      <c r="BJA13" s="31"/>
      <c r="BJB13" s="31"/>
      <c r="BJC13" s="31"/>
      <c r="BJD13" s="31"/>
      <c r="BJE13" s="31"/>
      <c r="BJF13" s="31"/>
      <c r="BJG13" s="31"/>
      <c r="BJH13" s="31"/>
      <c r="BJI13" s="31"/>
      <c r="BJJ13" s="31"/>
      <c r="BJK13" s="31"/>
      <c r="BJL13" s="31"/>
      <c r="BJM13" s="31"/>
      <c r="BJN13" s="31"/>
      <c r="BJO13" s="31"/>
      <c r="BJP13" s="31"/>
      <c r="BJQ13" s="31"/>
      <c r="BJR13" s="31"/>
      <c r="BJS13" s="31"/>
      <c r="BJT13" s="31"/>
      <c r="BJU13" s="31"/>
      <c r="BJV13" s="31"/>
      <c r="BJW13" s="31"/>
      <c r="BJX13" s="31"/>
      <c r="BJY13" s="31"/>
      <c r="BJZ13" s="31"/>
      <c r="BKA13" s="31"/>
      <c r="BKB13" s="31"/>
      <c r="BKC13" s="31"/>
      <c r="BKD13" s="31"/>
      <c r="BKE13" s="31"/>
      <c r="BKF13" s="31"/>
      <c r="BKG13" s="31"/>
      <c r="BKH13" s="31"/>
      <c r="BKI13" s="31"/>
      <c r="BKJ13" s="31"/>
      <c r="BKK13" s="31"/>
      <c r="BKL13" s="31"/>
      <c r="BKM13" s="31"/>
      <c r="BKN13" s="31"/>
      <c r="BKO13" s="31"/>
      <c r="BKP13" s="31"/>
      <c r="BKQ13" s="31"/>
      <c r="BKR13" s="31"/>
      <c r="BKS13" s="31"/>
      <c r="BKT13" s="31"/>
      <c r="BKU13" s="31"/>
      <c r="BKV13" s="31"/>
      <c r="BKW13" s="31"/>
      <c r="BKX13" s="31"/>
      <c r="BKY13" s="31"/>
      <c r="BKZ13" s="31"/>
      <c r="BLA13" s="31"/>
      <c r="BLB13" s="31"/>
      <c r="BLC13" s="31"/>
      <c r="BLD13" s="31"/>
      <c r="BLE13" s="31"/>
      <c r="BLF13" s="31"/>
      <c r="BLG13" s="31"/>
      <c r="BLH13" s="31"/>
      <c r="BLI13" s="31"/>
      <c r="BLJ13" s="31"/>
      <c r="BLK13" s="31"/>
      <c r="BLL13" s="31"/>
      <c r="BLM13" s="31"/>
      <c r="BLN13" s="31"/>
      <c r="BLO13" s="31"/>
      <c r="BLP13" s="31"/>
      <c r="BLQ13" s="31"/>
      <c r="BLR13" s="31"/>
      <c r="BLS13" s="31"/>
      <c r="BLT13" s="31"/>
      <c r="BLU13" s="31"/>
      <c r="BLV13" s="31"/>
      <c r="BLW13" s="31"/>
      <c r="BLX13" s="31"/>
      <c r="BLY13" s="31"/>
      <c r="BLZ13" s="31"/>
      <c r="BMA13" s="31"/>
      <c r="BMB13" s="31"/>
      <c r="BMC13" s="31"/>
      <c r="BMD13" s="31"/>
      <c r="BME13" s="31"/>
      <c r="BMF13" s="31"/>
      <c r="BMG13" s="31"/>
      <c r="BMH13" s="31"/>
      <c r="BMI13" s="31"/>
      <c r="BMJ13" s="31"/>
      <c r="BMK13" s="31"/>
      <c r="BML13" s="31"/>
      <c r="BMM13" s="31"/>
      <c r="BMN13" s="31"/>
      <c r="BMO13" s="31"/>
      <c r="BMP13" s="31"/>
      <c r="BMQ13" s="31"/>
      <c r="BMR13" s="31"/>
      <c r="BMS13" s="31"/>
      <c r="BMT13" s="31"/>
      <c r="BMU13" s="31"/>
      <c r="BMV13" s="31"/>
      <c r="BMW13" s="31"/>
      <c r="BMX13" s="31"/>
      <c r="BMY13" s="31"/>
      <c r="BMZ13" s="31"/>
      <c r="BNA13" s="31"/>
      <c r="BNB13" s="31"/>
      <c r="BNC13" s="31"/>
      <c r="BND13" s="31"/>
      <c r="BNE13" s="31"/>
      <c r="BNF13" s="31"/>
      <c r="BNG13" s="31"/>
      <c r="BNH13" s="31"/>
      <c r="BNI13" s="31"/>
      <c r="BNJ13" s="31"/>
      <c r="BNK13" s="31"/>
      <c r="BNL13" s="31"/>
      <c r="BNM13" s="31"/>
      <c r="BNN13" s="31"/>
      <c r="BNO13" s="31"/>
      <c r="BNP13" s="31"/>
      <c r="BNQ13" s="31"/>
      <c r="BNR13" s="31"/>
      <c r="BNS13" s="31"/>
      <c r="BNT13" s="31"/>
      <c r="BNU13" s="31"/>
      <c r="BNV13" s="31"/>
      <c r="BNW13" s="31"/>
      <c r="BNX13" s="31"/>
      <c r="BNY13" s="31"/>
      <c r="BNZ13" s="31"/>
      <c r="BOA13" s="31"/>
      <c r="BOB13" s="31"/>
      <c r="BOC13" s="31"/>
      <c r="BOD13" s="31"/>
      <c r="BOE13" s="31"/>
      <c r="BOF13" s="31"/>
      <c r="BOG13" s="31"/>
      <c r="BOH13" s="31"/>
      <c r="BOI13" s="31"/>
      <c r="BOJ13" s="31"/>
      <c r="BOK13" s="31"/>
      <c r="BOL13" s="31"/>
      <c r="BOM13" s="31"/>
      <c r="BON13" s="31"/>
      <c r="BOO13" s="31"/>
      <c r="BOP13" s="31"/>
      <c r="BOQ13" s="31"/>
      <c r="BOR13" s="31"/>
      <c r="BOS13" s="31"/>
      <c r="BOT13" s="31"/>
      <c r="BOU13" s="31"/>
      <c r="BOV13" s="31"/>
      <c r="BOW13" s="31"/>
      <c r="BOX13" s="31"/>
      <c r="BOY13" s="31"/>
      <c r="BOZ13" s="31"/>
      <c r="BPA13" s="31"/>
      <c r="BPB13" s="31"/>
      <c r="BPC13" s="31"/>
      <c r="BPD13" s="31"/>
      <c r="BPE13" s="31"/>
      <c r="BPF13" s="31"/>
      <c r="BPG13" s="31"/>
      <c r="BPH13" s="31"/>
      <c r="BPI13" s="31"/>
      <c r="BPJ13" s="31"/>
      <c r="BPK13" s="31"/>
      <c r="BPL13" s="31"/>
      <c r="BPM13" s="31"/>
      <c r="BPN13" s="31"/>
      <c r="BPO13" s="31"/>
      <c r="BPP13" s="31"/>
      <c r="BPQ13" s="31"/>
      <c r="BPR13" s="31"/>
      <c r="BPS13" s="31"/>
      <c r="BPT13" s="31"/>
      <c r="BPU13" s="31"/>
      <c r="BPV13" s="31"/>
      <c r="BPW13" s="31"/>
      <c r="BPX13" s="31"/>
      <c r="BPY13" s="31"/>
      <c r="BPZ13" s="31"/>
      <c r="BQA13" s="31"/>
      <c r="BQB13" s="31"/>
      <c r="BQC13" s="31"/>
      <c r="BQD13" s="31"/>
      <c r="BQE13" s="31"/>
      <c r="BQF13" s="31"/>
      <c r="BQG13" s="31"/>
      <c r="BQH13" s="31"/>
      <c r="BQI13" s="31"/>
      <c r="BQJ13" s="31"/>
      <c r="BQK13" s="31"/>
      <c r="BQL13" s="31"/>
      <c r="BQM13" s="31"/>
      <c r="BQN13" s="31"/>
      <c r="BQO13" s="31"/>
      <c r="BQP13" s="31"/>
      <c r="BQQ13" s="31"/>
      <c r="BQR13" s="31"/>
      <c r="BQS13" s="31"/>
      <c r="BQT13" s="31"/>
      <c r="BQU13" s="31"/>
      <c r="BQV13" s="31"/>
      <c r="BQW13" s="31"/>
      <c r="BQX13" s="31"/>
      <c r="BQY13" s="31"/>
      <c r="BQZ13" s="31"/>
      <c r="BRA13" s="31"/>
      <c r="BRB13" s="31"/>
      <c r="BRC13" s="31"/>
      <c r="BRD13" s="31"/>
      <c r="BRE13" s="31"/>
      <c r="BRF13" s="31"/>
      <c r="BRG13" s="31"/>
      <c r="BRH13" s="31"/>
      <c r="BRI13" s="31"/>
      <c r="BRJ13" s="31"/>
      <c r="BRK13" s="31"/>
      <c r="BRL13" s="31"/>
      <c r="BRM13" s="31"/>
      <c r="BRN13" s="31"/>
      <c r="BRO13" s="31"/>
      <c r="BRP13" s="31"/>
      <c r="BRQ13" s="31"/>
      <c r="BRR13" s="31"/>
      <c r="BRS13" s="31"/>
      <c r="BRT13" s="31"/>
      <c r="BRU13" s="31"/>
      <c r="BRV13" s="31"/>
      <c r="BRW13" s="31"/>
      <c r="BRX13" s="31"/>
      <c r="BRY13" s="31"/>
      <c r="BRZ13" s="31"/>
      <c r="BSA13" s="31"/>
      <c r="BSB13" s="31"/>
      <c r="BSC13" s="31"/>
      <c r="BSD13" s="31"/>
      <c r="BSE13" s="31"/>
      <c r="BSF13" s="31"/>
      <c r="BSG13" s="31"/>
      <c r="BSH13" s="31"/>
      <c r="BSI13" s="31"/>
      <c r="BSJ13" s="31"/>
      <c r="BSK13" s="31"/>
      <c r="BSL13" s="31"/>
      <c r="BSM13" s="31"/>
      <c r="BSN13" s="31"/>
      <c r="BSO13" s="31"/>
      <c r="BSP13" s="31"/>
      <c r="BSQ13" s="31"/>
      <c r="BSR13" s="31"/>
      <c r="BSS13" s="31"/>
      <c r="BST13" s="31"/>
      <c r="BSU13" s="31"/>
      <c r="BSV13" s="31"/>
      <c r="BSW13" s="31"/>
      <c r="BSX13" s="31"/>
      <c r="BSY13" s="31"/>
      <c r="BSZ13" s="31"/>
      <c r="BTA13" s="31"/>
      <c r="BTB13" s="31"/>
      <c r="BTC13" s="31"/>
      <c r="BTD13" s="31"/>
      <c r="BTE13" s="31"/>
      <c r="BTF13" s="31"/>
      <c r="BTG13" s="31"/>
      <c r="BTH13" s="31"/>
      <c r="BTI13" s="31"/>
      <c r="BTJ13" s="31"/>
      <c r="BTK13" s="31"/>
      <c r="BTL13" s="31"/>
      <c r="BTM13" s="31"/>
      <c r="BTN13" s="31"/>
      <c r="BTO13" s="31"/>
      <c r="BTP13" s="31"/>
      <c r="BTQ13" s="31"/>
      <c r="BTR13" s="31"/>
      <c r="BTS13" s="31"/>
      <c r="BTT13" s="31"/>
      <c r="BTU13" s="31"/>
      <c r="BTV13" s="31"/>
      <c r="BTW13" s="31"/>
      <c r="BTX13" s="31"/>
      <c r="BTY13" s="31"/>
      <c r="BTZ13" s="31"/>
      <c r="BUA13" s="31"/>
      <c r="BUB13" s="31"/>
      <c r="BUC13" s="31"/>
      <c r="BUD13" s="31"/>
      <c r="BUE13" s="31"/>
      <c r="BUF13" s="31"/>
      <c r="BUG13" s="31"/>
      <c r="BUH13" s="31"/>
      <c r="BUI13" s="31"/>
      <c r="BUJ13" s="31"/>
      <c r="BUK13" s="31"/>
      <c r="BUL13" s="31"/>
      <c r="BUM13" s="31"/>
      <c r="BUN13" s="31"/>
      <c r="BUO13" s="31"/>
      <c r="BUP13" s="31"/>
      <c r="BUQ13" s="31"/>
      <c r="BUR13" s="31"/>
      <c r="BUS13" s="31"/>
      <c r="BUT13" s="31"/>
      <c r="BUU13" s="31"/>
      <c r="BUV13" s="31"/>
      <c r="BUW13" s="31"/>
      <c r="BUX13" s="31"/>
      <c r="BUY13" s="31"/>
      <c r="BUZ13" s="31"/>
      <c r="BVA13" s="31"/>
      <c r="BVB13" s="31"/>
      <c r="BVC13" s="31"/>
      <c r="BVD13" s="31"/>
      <c r="BVE13" s="31"/>
      <c r="BVF13" s="31"/>
      <c r="BVG13" s="31"/>
      <c r="BVH13" s="31"/>
      <c r="BVI13" s="31"/>
      <c r="BVJ13" s="31"/>
      <c r="BVK13" s="31"/>
      <c r="BVL13" s="31"/>
      <c r="BVM13" s="31"/>
      <c r="BVN13" s="31"/>
      <c r="BVO13" s="31"/>
      <c r="BVP13" s="31"/>
      <c r="BVQ13" s="31"/>
      <c r="BVR13" s="31"/>
      <c r="BVS13" s="31"/>
      <c r="BVT13" s="31"/>
      <c r="BVU13" s="31"/>
      <c r="BVV13" s="31"/>
      <c r="BVW13" s="31"/>
      <c r="BVX13" s="31"/>
      <c r="BVY13" s="31"/>
      <c r="BVZ13" s="31"/>
      <c r="BWA13" s="31"/>
      <c r="BWB13" s="31"/>
      <c r="BWC13" s="31"/>
      <c r="BWD13" s="31"/>
      <c r="BWE13" s="31"/>
      <c r="BWF13" s="31"/>
      <c r="BWG13" s="31"/>
      <c r="BWH13" s="31"/>
      <c r="BWI13" s="31"/>
      <c r="BWJ13" s="31"/>
      <c r="BWK13" s="31"/>
      <c r="BWL13" s="31"/>
      <c r="BWM13" s="31"/>
      <c r="BWN13" s="31"/>
      <c r="BWO13" s="31"/>
      <c r="BWP13" s="31"/>
      <c r="BWQ13" s="31"/>
      <c r="BWR13" s="31"/>
      <c r="BWS13" s="31"/>
      <c r="BWT13" s="31"/>
      <c r="BWU13" s="31"/>
      <c r="BWV13" s="31"/>
      <c r="BWW13" s="31"/>
      <c r="BWX13" s="31"/>
      <c r="BWY13" s="31"/>
      <c r="BWZ13" s="31"/>
      <c r="BXA13" s="31"/>
      <c r="BXB13" s="31"/>
      <c r="BXC13" s="31"/>
      <c r="BXD13" s="31"/>
      <c r="BXE13" s="31"/>
      <c r="BXF13" s="31"/>
      <c r="BXG13" s="31"/>
      <c r="BXH13" s="31"/>
      <c r="BXI13" s="31"/>
      <c r="BXJ13" s="31"/>
      <c r="BXK13" s="31"/>
      <c r="BXL13" s="31"/>
      <c r="BXM13" s="31"/>
      <c r="BXN13" s="31"/>
      <c r="BXO13" s="31"/>
      <c r="BXP13" s="31"/>
      <c r="BXQ13" s="31"/>
      <c r="BXR13" s="31"/>
      <c r="BXS13" s="31"/>
      <c r="BXT13" s="31"/>
      <c r="BXU13" s="31"/>
      <c r="BXV13" s="31"/>
      <c r="BXW13" s="31"/>
      <c r="BXX13" s="31"/>
      <c r="BXY13" s="31"/>
      <c r="BXZ13" s="31"/>
      <c r="BYA13" s="31"/>
      <c r="BYB13" s="31"/>
      <c r="BYC13" s="31"/>
      <c r="BYD13" s="31"/>
      <c r="BYE13" s="31"/>
      <c r="BYF13" s="31"/>
      <c r="BYG13" s="31"/>
      <c r="BYH13" s="31"/>
      <c r="BYI13" s="31"/>
      <c r="BYJ13" s="31"/>
      <c r="BYK13" s="31"/>
      <c r="BYL13" s="31"/>
      <c r="BYM13" s="31"/>
      <c r="BYN13" s="31"/>
      <c r="BYO13" s="31"/>
      <c r="BYP13" s="31"/>
      <c r="BYQ13" s="31"/>
      <c r="BYR13" s="31"/>
      <c r="BYS13" s="31"/>
      <c r="BYT13" s="31"/>
      <c r="BYU13" s="31"/>
      <c r="BYV13" s="31"/>
      <c r="BYW13" s="31"/>
      <c r="BYX13" s="31"/>
      <c r="BYY13" s="31"/>
      <c r="BYZ13" s="31"/>
      <c r="BZA13" s="31"/>
      <c r="BZB13" s="31"/>
      <c r="BZC13" s="31"/>
      <c r="BZD13" s="31"/>
      <c r="BZE13" s="31"/>
      <c r="BZF13" s="31"/>
      <c r="BZG13" s="31"/>
      <c r="BZH13" s="31"/>
      <c r="BZI13" s="31"/>
      <c r="BZJ13" s="31"/>
      <c r="BZK13" s="31"/>
      <c r="BZL13" s="31"/>
      <c r="BZM13" s="31"/>
      <c r="BZN13" s="31"/>
      <c r="BZO13" s="31"/>
      <c r="BZP13" s="31"/>
      <c r="BZQ13" s="31"/>
      <c r="BZR13" s="31"/>
      <c r="BZS13" s="31"/>
      <c r="BZT13" s="31"/>
      <c r="BZU13" s="31"/>
      <c r="BZV13" s="31"/>
      <c r="BZW13" s="31"/>
      <c r="BZX13" s="31"/>
      <c r="BZY13" s="31"/>
      <c r="BZZ13" s="31"/>
      <c r="CAA13" s="31"/>
      <c r="CAB13" s="31"/>
      <c r="CAC13" s="31"/>
      <c r="CAD13" s="31"/>
      <c r="CAE13" s="31"/>
      <c r="CAF13" s="31"/>
      <c r="CAG13" s="31"/>
      <c r="CAH13" s="31"/>
      <c r="CAI13" s="31"/>
      <c r="CAJ13" s="31"/>
      <c r="CAK13" s="31"/>
      <c r="CAL13" s="31"/>
      <c r="CAM13" s="31"/>
      <c r="CAN13" s="31"/>
      <c r="CAO13" s="31"/>
      <c r="CAP13" s="31"/>
      <c r="CAQ13" s="31"/>
      <c r="CAR13" s="31"/>
      <c r="CAS13" s="31"/>
      <c r="CAT13" s="31"/>
      <c r="CAU13" s="31"/>
      <c r="CAV13" s="31"/>
      <c r="CAW13" s="31"/>
      <c r="CAX13" s="31"/>
      <c r="CAY13" s="31"/>
      <c r="CAZ13" s="31"/>
      <c r="CBA13" s="31"/>
      <c r="CBB13" s="31"/>
      <c r="CBC13" s="31"/>
      <c r="CBD13" s="31"/>
      <c r="CBE13" s="31"/>
      <c r="CBF13" s="31"/>
      <c r="CBG13" s="31"/>
      <c r="CBH13" s="31"/>
      <c r="CBI13" s="31"/>
      <c r="CBJ13" s="31"/>
      <c r="CBK13" s="31"/>
      <c r="CBL13" s="31"/>
      <c r="CBM13" s="31"/>
      <c r="CBN13" s="31"/>
      <c r="CBO13" s="31"/>
      <c r="CBP13" s="31"/>
      <c r="CBQ13" s="31"/>
      <c r="CBR13" s="31"/>
      <c r="CBS13" s="31"/>
      <c r="CBT13" s="31"/>
      <c r="CBU13" s="31"/>
      <c r="CBV13" s="31"/>
      <c r="CBW13" s="31"/>
      <c r="CBX13" s="31"/>
      <c r="CBY13" s="31"/>
      <c r="CBZ13" s="31"/>
      <c r="CCA13" s="31"/>
      <c r="CCB13" s="31"/>
      <c r="CCC13" s="31"/>
      <c r="CCD13" s="31"/>
      <c r="CCE13" s="31"/>
      <c r="CCF13" s="31"/>
      <c r="CCG13" s="31"/>
      <c r="CCH13" s="31"/>
      <c r="CCI13" s="31"/>
      <c r="CCJ13" s="31"/>
      <c r="CCK13" s="31"/>
      <c r="CCL13" s="31"/>
      <c r="CCM13" s="31"/>
      <c r="CCN13" s="31"/>
      <c r="CCO13" s="31"/>
      <c r="CCP13" s="31"/>
      <c r="CCQ13" s="31"/>
      <c r="CCR13" s="31"/>
      <c r="CCS13" s="31"/>
      <c r="CCT13" s="31"/>
      <c r="CCU13" s="31"/>
      <c r="CCV13" s="31"/>
      <c r="CCW13" s="31"/>
      <c r="CCX13" s="31"/>
      <c r="CCY13" s="31"/>
      <c r="CCZ13" s="31"/>
      <c r="CDA13" s="31"/>
      <c r="CDB13" s="31"/>
      <c r="CDC13" s="31"/>
      <c r="CDD13" s="31"/>
      <c r="CDE13" s="31"/>
      <c r="CDF13" s="31"/>
      <c r="CDG13" s="31"/>
      <c r="CDH13" s="31"/>
      <c r="CDI13" s="31"/>
      <c r="CDJ13" s="31"/>
      <c r="CDK13" s="31"/>
      <c r="CDL13" s="31"/>
      <c r="CDM13" s="31"/>
      <c r="CDN13" s="31"/>
      <c r="CDO13" s="31"/>
      <c r="CDP13" s="31"/>
      <c r="CDQ13" s="31"/>
      <c r="CDR13" s="31"/>
      <c r="CDS13" s="31"/>
      <c r="CDT13" s="31"/>
      <c r="CDU13" s="31"/>
      <c r="CDV13" s="31"/>
      <c r="CDW13" s="31"/>
      <c r="CDX13" s="31"/>
      <c r="CDY13" s="31"/>
      <c r="CDZ13" s="31"/>
      <c r="CEA13" s="31"/>
      <c r="CEB13" s="31"/>
      <c r="CEC13" s="31"/>
      <c r="CED13" s="31"/>
      <c r="CEE13" s="31"/>
      <c r="CEF13" s="31"/>
      <c r="CEG13" s="31"/>
      <c r="CEH13" s="31"/>
      <c r="CEI13" s="31"/>
      <c r="CEJ13" s="31"/>
      <c r="CEK13" s="31"/>
      <c r="CEL13" s="31"/>
      <c r="CEM13" s="31"/>
      <c r="CEN13" s="31"/>
      <c r="CEO13" s="31"/>
      <c r="CEP13" s="31"/>
      <c r="CEQ13" s="31"/>
      <c r="CER13" s="31"/>
      <c r="CES13" s="31"/>
      <c r="CET13" s="31"/>
      <c r="CEU13" s="31"/>
      <c r="CEV13" s="31"/>
      <c r="CEW13" s="31"/>
      <c r="CEX13" s="31"/>
      <c r="CEY13" s="31"/>
      <c r="CEZ13" s="31"/>
      <c r="CFA13" s="31"/>
      <c r="CFB13" s="31"/>
      <c r="CFC13" s="31"/>
      <c r="CFD13" s="31"/>
      <c r="CFE13" s="31"/>
      <c r="CFF13" s="31"/>
      <c r="CFG13" s="31"/>
      <c r="CFH13" s="31"/>
      <c r="CFI13" s="31"/>
      <c r="CFJ13" s="31"/>
      <c r="CFK13" s="31"/>
      <c r="CFL13" s="31"/>
      <c r="CFM13" s="31"/>
      <c r="CFN13" s="31"/>
      <c r="CFO13" s="31"/>
      <c r="CFP13" s="31"/>
      <c r="CFQ13" s="31"/>
      <c r="CFR13" s="31"/>
      <c r="CFS13" s="31"/>
      <c r="CFT13" s="31"/>
      <c r="CFU13" s="31"/>
      <c r="CFV13" s="31"/>
      <c r="CFW13" s="31"/>
      <c r="CFX13" s="31"/>
      <c r="CFY13" s="31"/>
      <c r="CFZ13" s="31"/>
      <c r="CGA13" s="31"/>
      <c r="CGB13" s="31"/>
      <c r="CGC13" s="31"/>
      <c r="CGD13" s="31"/>
      <c r="CGE13" s="31"/>
      <c r="CGF13" s="31"/>
      <c r="CGG13" s="31"/>
      <c r="CGH13" s="31"/>
      <c r="CGI13" s="31"/>
      <c r="CGJ13" s="31"/>
    </row>
    <row r="14" spans="1:2220" s="1" customFormat="1" ht="7.5" customHeight="1" x14ac:dyDescent="0.2">
      <c r="A14" s="25"/>
      <c r="B14" s="34"/>
      <c r="C14" s="25"/>
      <c r="D14" s="25"/>
      <c r="E14" s="25"/>
      <c r="F14" s="34"/>
      <c r="G14" s="34"/>
      <c r="H14" s="34"/>
      <c r="I14" s="25"/>
      <c r="J14" s="125"/>
      <c r="K14" s="125"/>
      <c r="L14" s="161"/>
      <c r="M14" s="120"/>
      <c r="N14" s="120"/>
      <c r="O14" s="93"/>
      <c r="P14" s="247"/>
      <c r="Q14" s="247"/>
      <c r="R14" s="247"/>
      <c r="S14" s="247"/>
      <c r="T14" s="254"/>
      <c r="U14" s="247"/>
      <c r="V14" s="247"/>
      <c r="W14" s="249"/>
      <c r="X14" s="249"/>
      <c r="Y14" s="249"/>
      <c r="Z14" s="249"/>
      <c r="AA14" s="250"/>
      <c r="AB14" s="250"/>
      <c r="AC14" s="250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  <c r="FL14" s="251"/>
      <c r="FM14" s="251"/>
      <c r="FN14" s="251"/>
      <c r="FO14" s="251"/>
      <c r="FP14" s="251"/>
      <c r="FQ14" s="251"/>
      <c r="FR14" s="251"/>
      <c r="FS14" s="251"/>
      <c r="FT14" s="251"/>
      <c r="FU14" s="251"/>
      <c r="FV14" s="251"/>
      <c r="FW14" s="251"/>
      <c r="FX14" s="251"/>
      <c r="FY14" s="251"/>
      <c r="FZ14" s="251"/>
      <c r="GA14" s="251"/>
      <c r="GB14" s="251"/>
      <c r="GC14" s="251"/>
      <c r="GD14" s="251"/>
      <c r="GE14" s="251"/>
      <c r="GF14" s="251"/>
      <c r="GG14" s="251"/>
      <c r="GH14" s="251"/>
      <c r="GI14" s="251"/>
      <c r="GJ14" s="251"/>
      <c r="GK14" s="251"/>
      <c r="GL14" s="251"/>
      <c r="GM14" s="251"/>
      <c r="GN14" s="251"/>
      <c r="GO14" s="251"/>
      <c r="GP14" s="251"/>
      <c r="GQ14" s="251"/>
      <c r="GR14" s="251"/>
      <c r="GS14" s="251"/>
      <c r="GT14" s="251"/>
      <c r="GU14" s="251"/>
      <c r="GV14" s="251"/>
      <c r="GW14" s="251"/>
      <c r="GX14" s="251"/>
      <c r="GY14" s="251"/>
      <c r="GZ14" s="251"/>
      <c r="HA14" s="251"/>
      <c r="HB14" s="251"/>
      <c r="HC14" s="251"/>
      <c r="HD14" s="251"/>
      <c r="HE14" s="251"/>
      <c r="HF14" s="251"/>
      <c r="HG14" s="251"/>
      <c r="HH14" s="251"/>
      <c r="HI14" s="251"/>
      <c r="HJ14" s="251"/>
      <c r="HK14" s="251"/>
      <c r="HL14" s="251"/>
      <c r="HM14" s="251"/>
      <c r="HN14" s="251"/>
      <c r="HO14" s="251"/>
      <c r="HP14" s="251"/>
      <c r="HQ14" s="251"/>
      <c r="HR14" s="251"/>
      <c r="HS14" s="251"/>
      <c r="HT14" s="251"/>
      <c r="HU14" s="251"/>
      <c r="HV14" s="251"/>
      <c r="HW14" s="251"/>
      <c r="HX14" s="251"/>
      <c r="HY14" s="251"/>
      <c r="HZ14" s="251"/>
      <c r="IA14" s="251"/>
      <c r="IB14" s="251"/>
      <c r="IC14" s="251"/>
      <c r="ID14" s="251"/>
      <c r="IE14" s="251"/>
      <c r="IF14" s="251"/>
      <c r="IG14" s="251"/>
      <c r="IH14" s="251"/>
      <c r="II14" s="251"/>
      <c r="IJ14" s="251"/>
      <c r="IK14" s="251"/>
      <c r="IL14" s="251"/>
      <c r="IM14" s="251"/>
      <c r="IN14" s="251"/>
      <c r="IO14" s="251"/>
      <c r="IP14" s="251"/>
      <c r="IQ14" s="251"/>
      <c r="IR14" s="251"/>
      <c r="IS14" s="251"/>
      <c r="IT14" s="251"/>
      <c r="IU14" s="251"/>
      <c r="IV14" s="251"/>
      <c r="IW14" s="251"/>
      <c r="IX14" s="251"/>
      <c r="IY14" s="251"/>
      <c r="IZ14" s="251"/>
      <c r="JA14" s="251"/>
      <c r="JB14" s="251"/>
      <c r="JC14" s="251"/>
      <c r="JD14" s="251"/>
      <c r="JE14" s="251"/>
      <c r="JF14" s="251"/>
      <c r="JG14" s="251"/>
      <c r="JH14" s="251"/>
      <c r="JI14" s="251"/>
      <c r="JJ14" s="251"/>
      <c r="JK14" s="251"/>
      <c r="JL14" s="251"/>
      <c r="JM14" s="251"/>
      <c r="JN14" s="251"/>
      <c r="JO14" s="251"/>
      <c r="JP14" s="251"/>
      <c r="JQ14" s="251"/>
      <c r="JR14" s="251"/>
      <c r="JS14" s="251"/>
      <c r="JT14" s="251"/>
      <c r="JU14" s="251"/>
      <c r="JV14" s="251"/>
      <c r="JW14" s="251"/>
      <c r="JX14" s="251"/>
      <c r="JY14" s="251"/>
      <c r="JZ14" s="251"/>
      <c r="KA14" s="251"/>
      <c r="KB14" s="251"/>
      <c r="KC14" s="251"/>
      <c r="KD14" s="251"/>
      <c r="KE14" s="251"/>
      <c r="KF14" s="251"/>
      <c r="KG14" s="251"/>
      <c r="KH14" s="251"/>
      <c r="KI14" s="251"/>
      <c r="KJ14" s="251"/>
      <c r="KK14" s="251"/>
      <c r="KL14" s="251"/>
      <c r="KM14" s="251"/>
      <c r="KN14" s="251"/>
      <c r="KO14" s="251"/>
      <c r="KP14" s="251"/>
      <c r="KQ14" s="251"/>
      <c r="KR14" s="251"/>
      <c r="KS14" s="251"/>
      <c r="KT14" s="251"/>
      <c r="KU14" s="251"/>
      <c r="KV14" s="251"/>
      <c r="KW14" s="251"/>
      <c r="KX14" s="251"/>
      <c r="KY14" s="251"/>
      <c r="KZ14" s="251"/>
      <c r="LA14" s="251"/>
      <c r="LB14" s="251"/>
      <c r="LC14" s="251"/>
      <c r="LD14" s="251"/>
      <c r="LE14" s="251"/>
      <c r="LF14" s="251"/>
      <c r="LG14" s="251"/>
      <c r="LH14" s="251"/>
      <c r="LI14" s="251"/>
      <c r="LJ14" s="251"/>
      <c r="LK14" s="251"/>
      <c r="LL14" s="251"/>
      <c r="LM14" s="251"/>
      <c r="LN14" s="251"/>
      <c r="LO14" s="251"/>
      <c r="LP14" s="251"/>
      <c r="LQ14" s="251"/>
      <c r="LR14" s="251"/>
      <c r="LS14" s="251"/>
      <c r="LT14" s="251"/>
      <c r="LU14" s="251"/>
      <c r="LV14" s="251"/>
      <c r="LW14" s="251"/>
      <c r="LX14" s="251"/>
      <c r="LY14" s="251"/>
      <c r="LZ14" s="25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  <c r="AML14" s="31"/>
      <c r="AMM14" s="31"/>
      <c r="AMN14" s="31"/>
      <c r="AMO14" s="31"/>
      <c r="AMP14" s="31"/>
      <c r="AMQ14" s="31"/>
      <c r="AMR14" s="31"/>
      <c r="AMS14" s="31"/>
      <c r="AMT14" s="31"/>
      <c r="AMU14" s="31"/>
      <c r="AMV14" s="31"/>
      <c r="AMW14" s="31"/>
      <c r="AMX14" s="31"/>
      <c r="AMY14" s="31"/>
      <c r="AMZ14" s="31"/>
      <c r="ANA14" s="31"/>
      <c r="ANB14" s="31"/>
      <c r="ANC14" s="31"/>
      <c r="AND14" s="31"/>
      <c r="ANE14" s="31"/>
      <c r="ANF14" s="31"/>
      <c r="ANG14" s="31"/>
      <c r="ANH14" s="31"/>
      <c r="ANI14" s="31"/>
      <c r="ANJ14" s="31"/>
      <c r="ANK14" s="31"/>
      <c r="ANL14" s="31"/>
      <c r="ANM14" s="31"/>
      <c r="ANN14" s="31"/>
      <c r="ANO14" s="31"/>
      <c r="ANP14" s="31"/>
      <c r="ANQ14" s="31"/>
      <c r="ANR14" s="31"/>
      <c r="ANS14" s="31"/>
      <c r="ANT14" s="31"/>
      <c r="ANU14" s="31"/>
      <c r="ANV14" s="31"/>
      <c r="ANW14" s="31"/>
      <c r="ANX14" s="31"/>
      <c r="ANY14" s="31"/>
      <c r="ANZ14" s="31"/>
      <c r="AOA14" s="31"/>
      <c r="AOB14" s="31"/>
      <c r="AOC14" s="31"/>
      <c r="AOD14" s="31"/>
      <c r="AOE14" s="31"/>
      <c r="AOF14" s="31"/>
      <c r="AOG14" s="31"/>
      <c r="AOH14" s="31"/>
      <c r="AOI14" s="31"/>
      <c r="AOJ14" s="31"/>
      <c r="AOK14" s="31"/>
      <c r="AOL14" s="31"/>
      <c r="AOM14" s="31"/>
      <c r="AON14" s="31"/>
      <c r="AOO14" s="31"/>
      <c r="AOP14" s="31"/>
      <c r="AOQ14" s="31"/>
      <c r="AOR14" s="31"/>
      <c r="AOS14" s="31"/>
      <c r="AOT14" s="31"/>
      <c r="AOU14" s="31"/>
      <c r="AOV14" s="31"/>
      <c r="AOW14" s="31"/>
      <c r="AOX14" s="31"/>
      <c r="AOY14" s="31"/>
      <c r="AOZ14" s="31"/>
      <c r="APA14" s="31"/>
      <c r="APB14" s="31"/>
      <c r="APC14" s="31"/>
      <c r="APD14" s="31"/>
      <c r="APE14" s="31"/>
      <c r="APF14" s="31"/>
      <c r="APG14" s="31"/>
      <c r="APH14" s="31"/>
      <c r="API14" s="31"/>
      <c r="APJ14" s="31"/>
      <c r="APK14" s="31"/>
      <c r="APL14" s="31"/>
      <c r="APM14" s="31"/>
      <c r="APN14" s="31"/>
      <c r="APO14" s="31"/>
      <c r="APP14" s="31"/>
      <c r="APQ14" s="31"/>
      <c r="APR14" s="31"/>
      <c r="APS14" s="31"/>
      <c r="APT14" s="31"/>
      <c r="APU14" s="31"/>
      <c r="APV14" s="31"/>
      <c r="APW14" s="31"/>
      <c r="APX14" s="31"/>
      <c r="APY14" s="31"/>
      <c r="APZ14" s="31"/>
      <c r="AQA14" s="31"/>
      <c r="AQB14" s="31"/>
      <c r="AQC14" s="31"/>
      <c r="AQD14" s="31"/>
      <c r="AQE14" s="31"/>
      <c r="AQF14" s="31"/>
      <c r="AQG14" s="31"/>
      <c r="AQH14" s="31"/>
      <c r="AQI14" s="31"/>
      <c r="AQJ14" s="31"/>
      <c r="AQK14" s="31"/>
      <c r="AQL14" s="31"/>
      <c r="AQM14" s="31"/>
      <c r="AQN14" s="31"/>
      <c r="AQO14" s="31"/>
      <c r="AQP14" s="31"/>
      <c r="AQQ14" s="31"/>
      <c r="AQR14" s="31"/>
      <c r="AQS14" s="31"/>
      <c r="AQT14" s="31"/>
      <c r="AQU14" s="31"/>
      <c r="AQV14" s="31"/>
      <c r="AQW14" s="31"/>
      <c r="AQX14" s="31"/>
      <c r="AQY14" s="31"/>
      <c r="AQZ14" s="31"/>
      <c r="ARA14" s="31"/>
      <c r="ARB14" s="31"/>
      <c r="ARC14" s="31"/>
      <c r="ARD14" s="31"/>
      <c r="ARE14" s="31"/>
      <c r="ARF14" s="31"/>
      <c r="ARG14" s="31"/>
      <c r="ARH14" s="31"/>
      <c r="ARI14" s="31"/>
      <c r="ARJ14" s="31"/>
      <c r="ARK14" s="31"/>
      <c r="ARL14" s="31"/>
      <c r="ARM14" s="31"/>
      <c r="ARN14" s="31"/>
      <c r="ARO14" s="31"/>
      <c r="ARP14" s="31"/>
      <c r="ARQ14" s="31"/>
      <c r="ARR14" s="31"/>
      <c r="ARS14" s="31"/>
      <c r="ART14" s="31"/>
      <c r="ARU14" s="31"/>
      <c r="ARV14" s="31"/>
      <c r="ARW14" s="31"/>
      <c r="ARX14" s="31"/>
      <c r="ARY14" s="31"/>
      <c r="ARZ14" s="31"/>
      <c r="ASA14" s="31"/>
      <c r="ASB14" s="31"/>
      <c r="ASC14" s="31"/>
      <c r="ASD14" s="31"/>
      <c r="ASE14" s="31"/>
      <c r="ASF14" s="31"/>
      <c r="ASG14" s="31"/>
      <c r="ASH14" s="31"/>
      <c r="ASI14" s="31"/>
      <c r="ASJ14" s="31"/>
      <c r="ASK14" s="31"/>
      <c r="ASL14" s="31"/>
      <c r="ASM14" s="31"/>
      <c r="ASN14" s="31"/>
      <c r="ASO14" s="31"/>
      <c r="ASP14" s="31"/>
      <c r="ASQ14" s="31"/>
      <c r="ASR14" s="31"/>
      <c r="ASS14" s="31"/>
      <c r="AST14" s="31"/>
      <c r="ASU14" s="31"/>
      <c r="ASV14" s="31"/>
      <c r="ASW14" s="31"/>
      <c r="ASX14" s="31"/>
      <c r="ASY14" s="31"/>
      <c r="ASZ14" s="31"/>
      <c r="ATA14" s="31"/>
      <c r="ATB14" s="31"/>
      <c r="ATC14" s="31"/>
      <c r="ATD14" s="31"/>
      <c r="ATE14" s="31"/>
      <c r="ATF14" s="31"/>
      <c r="ATG14" s="31"/>
      <c r="ATH14" s="31"/>
      <c r="ATI14" s="31"/>
      <c r="ATJ14" s="31"/>
      <c r="ATK14" s="31"/>
      <c r="ATL14" s="31"/>
      <c r="ATM14" s="31"/>
      <c r="ATN14" s="31"/>
      <c r="ATO14" s="31"/>
      <c r="ATP14" s="31"/>
      <c r="ATQ14" s="31"/>
      <c r="ATR14" s="31"/>
      <c r="ATS14" s="31"/>
      <c r="ATT14" s="31"/>
      <c r="ATU14" s="31"/>
      <c r="ATV14" s="31"/>
      <c r="ATW14" s="31"/>
      <c r="ATX14" s="31"/>
      <c r="ATY14" s="31"/>
      <c r="ATZ14" s="31"/>
      <c r="AUA14" s="31"/>
      <c r="AUB14" s="31"/>
      <c r="AUC14" s="31"/>
      <c r="AUD14" s="31"/>
      <c r="AUE14" s="31"/>
      <c r="AUF14" s="31"/>
      <c r="AUG14" s="31"/>
      <c r="AUH14" s="31"/>
      <c r="AUI14" s="31"/>
      <c r="AUJ14" s="31"/>
      <c r="AUK14" s="31"/>
      <c r="AUL14" s="31"/>
      <c r="AUM14" s="31"/>
      <c r="AUN14" s="31"/>
      <c r="AUO14" s="31"/>
      <c r="AUP14" s="31"/>
      <c r="AUQ14" s="31"/>
      <c r="AUR14" s="31"/>
      <c r="AUS14" s="31"/>
      <c r="AUT14" s="31"/>
      <c r="AUU14" s="31"/>
      <c r="AUV14" s="31"/>
      <c r="AUW14" s="31"/>
      <c r="AUX14" s="31"/>
      <c r="AUY14" s="31"/>
      <c r="AUZ14" s="31"/>
      <c r="AVA14" s="31"/>
      <c r="AVB14" s="31"/>
      <c r="AVC14" s="31"/>
      <c r="AVD14" s="31"/>
      <c r="AVE14" s="31"/>
      <c r="AVF14" s="31"/>
      <c r="AVG14" s="31"/>
      <c r="AVH14" s="31"/>
      <c r="AVI14" s="31"/>
      <c r="AVJ14" s="31"/>
      <c r="AVK14" s="31"/>
      <c r="AVL14" s="31"/>
      <c r="AVM14" s="31"/>
      <c r="AVN14" s="31"/>
      <c r="AVO14" s="31"/>
      <c r="AVP14" s="31"/>
      <c r="AVQ14" s="31"/>
      <c r="AVR14" s="31"/>
      <c r="AVS14" s="31"/>
      <c r="AVT14" s="31"/>
      <c r="AVU14" s="31"/>
      <c r="AVV14" s="31"/>
      <c r="AVW14" s="31"/>
      <c r="AVX14" s="31"/>
      <c r="AVY14" s="31"/>
      <c r="AVZ14" s="31"/>
      <c r="AWA14" s="31"/>
      <c r="AWB14" s="31"/>
      <c r="AWC14" s="31"/>
      <c r="AWD14" s="31"/>
      <c r="AWE14" s="31"/>
      <c r="AWF14" s="31"/>
      <c r="AWG14" s="31"/>
      <c r="AWH14" s="31"/>
      <c r="AWI14" s="31"/>
      <c r="AWJ14" s="31"/>
      <c r="AWK14" s="31"/>
      <c r="AWL14" s="31"/>
      <c r="AWM14" s="31"/>
      <c r="AWN14" s="31"/>
      <c r="AWO14" s="31"/>
      <c r="AWP14" s="31"/>
      <c r="AWQ14" s="31"/>
      <c r="AWR14" s="31"/>
      <c r="AWS14" s="31"/>
      <c r="AWT14" s="31"/>
      <c r="AWU14" s="31"/>
      <c r="AWV14" s="31"/>
      <c r="AWW14" s="31"/>
      <c r="AWX14" s="31"/>
      <c r="AWY14" s="31"/>
      <c r="AWZ14" s="31"/>
      <c r="AXA14" s="31"/>
      <c r="AXB14" s="31"/>
      <c r="AXC14" s="31"/>
      <c r="AXD14" s="31"/>
      <c r="AXE14" s="31"/>
      <c r="AXF14" s="31"/>
      <c r="AXG14" s="31"/>
      <c r="AXH14" s="31"/>
      <c r="AXI14" s="31"/>
      <c r="AXJ14" s="31"/>
      <c r="AXK14" s="31"/>
      <c r="AXL14" s="31"/>
      <c r="AXM14" s="31"/>
      <c r="AXN14" s="31"/>
      <c r="AXO14" s="31"/>
      <c r="AXP14" s="31"/>
      <c r="AXQ14" s="31"/>
      <c r="AXR14" s="31"/>
      <c r="AXS14" s="31"/>
      <c r="AXT14" s="31"/>
      <c r="AXU14" s="31"/>
      <c r="AXV14" s="31"/>
      <c r="AXW14" s="31"/>
      <c r="AXX14" s="31"/>
      <c r="AXY14" s="31"/>
      <c r="AXZ14" s="31"/>
      <c r="AYA14" s="31"/>
      <c r="AYB14" s="31"/>
      <c r="AYC14" s="31"/>
      <c r="AYD14" s="31"/>
      <c r="AYE14" s="31"/>
      <c r="AYF14" s="31"/>
      <c r="AYG14" s="31"/>
      <c r="AYH14" s="31"/>
      <c r="AYI14" s="31"/>
      <c r="AYJ14" s="31"/>
      <c r="AYK14" s="31"/>
      <c r="AYL14" s="31"/>
      <c r="AYM14" s="31"/>
      <c r="AYN14" s="31"/>
      <c r="AYO14" s="31"/>
      <c r="AYP14" s="31"/>
      <c r="AYQ14" s="31"/>
      <c r="AYR14" s="31"/>
      <c r="AYS14" s="31"/>
      <c r="AYT14" s="31"/>
      <c r="AYU14" s="31"/>
      <c r="AYV14" s="31"/>
      <c r="AYW14" s="31"/>
      <c r="AYX14" s="31"/>
      <c r="AYY14" s="31"/>
      <c r="AYZ14" s="31"/>
      <c r="AZA14" s="31"/>
      <c r="AZB14" s="31"/>
      <c r="AZC14" s="31"/>
      <c r="AZD14" s="31"/>
      <c r="AZE14" s="31"/>
      <c r="AZF14" s="31"/>
      <c r="AZG14" s="31"/>
      <c r="AZH14" s="31"/>
      <c r="AZI14" s="31"/>
      <c r="AZJ14" s="31"/>
      <c r="AZK14" s="31"/>
      <c r="AZL14" s="31"/>
      <c r="AZM14" s="31"/>
      <c r="AZN14" s="31"/>
      <c r="AZO14" s="31"/>
      <c r="AZP14" s="31"/>
      <c r="AZQ14" s="31"/>
      <c r="AZR14" s="31"/>
      <c r="AZS14" s="31"/>
      <c r="AZT14" s="31"/>
      <c r="AZU14" s="31"/>
      <c r="AZV14" s="31"/>
      <c r="AZW14" s="31"/>
      <c r="AZX14" s="31"/>
      <c r="AZY14" s="31"/>
      <c r="AZZ14" s="31"/>
      <c r="BAA14" s="31"/>
      <c r="BAB14" s="31"/>
      <c r="BAC14" s="31"/>
      <c r="BAD14" s="31"/>
      <c r="BAE14" s="31"/>
      <c r="BAF14" s="31"/>
      <c r="BAG14" s="31"/>
      <c r="BAH14" s="31"/>
      <c r="BAI14" s="31"/>
      <c r="BAJ14" s="31"/>
      <c r="BAK14" s="31"/>
      <c r="BAL14" s="31"/>
      <c r="BAM14" s="31"/>
      <c r="BAN14" s="31"/>
      <c r="BAO14" s="31"/>
      <c r="BAP14" s="31"/>
      <c r="BAQ14" s="31"/>
      <c r="BAR14" s="31"/>
      <c r="BAS14" s="31"/>
      <c r="BAT14" s="31"/>
      <c r="BAU14" s="31"/>
      <c r="BAV14" s="31"/>
      <c r="BAW14" s="31"/>
      <c r="BAX14" s="31"/>
      <c r="BAY14" s="31"/>
      <c r="BAZ14" s="31"/>
      <c r="BBA14" s="31"/>
      <c r="BBB14" s="31"/>
      <c r="BBC14" s="31"/>
      <c r="BBD14" s="31"/>
      <c r="BBE14" s="31"/>
      <c r="BBF14" s="31"/>
      <c r="BBG14" s="31"/>
      <c r="BBH14" s="31"/>
      <c r="BBI14" s="31"/>
      <c r="BBJ14" s="31"/>
      <c r="BBK14" s="31"/>
      <c r="BBL14" s="31"/>
      <c r="BBM14" s="31"/>
      <c r="BBN14" s="31"/>
      <c r="BBO14" s="31"/>
      <c r="BBP14" s="31"/>
      <c r="BBQ14" s="31"/>
      <c r="BBR14" s="31"/>
      <c r="BBS14" s="31"/>
      <c r="BBT14" s="31"/>
      <c r="BBU14" s="31"/>
      <c r="BBV14" s="31"/>
      <c r="BBW14" s="31"/>
      <c r="BBX14" s="31"/>
      <c r="BBY14" s="31"/>
      <c r="BBZ14" s="31"/>
      <c r="BCA14" s="31"/>
      <c r="BCB14" s="31"/>
      <c r="BCC14" s="31"/>
      <c r="BCD14" s="31"/>
      <c r="BCE14" s="31"/>
      <c r="BCF14" s="31"/>
      <c r="BCG14" s="31"/>
      <c r="BCH14" s="31"/>
      <c r="BCI14" s="31"/>
      <c r="BCJ14" s="31"/>
      <c r="BCK14" s="31"/>
      <c r="BCL14" s="31"/>
      <c r="BCM14" s="31"/>
      <c r="BCN14" s="31"/>
      <c r="BCO14" s="31"/>
      <c r="BCP14" s="31"/>
      <c r="BCQ14" s="31"/>
      <c r="BCR14" s="31"/>
      <c r="BCS14" s="31"/>
      <c r="BCT14" s="31"/>
      <c r="BCU14" s="31"/>
      <c r="BCV14" s="31"/>
      <c r="BCW14" s="31"/>
      <c r="BCX14" s="31"/>
      <c r="BCY14" s="31"/>
      <c r="BCZ14" s="31"/>
      <c r="BDA14" s="31"/>
      <c r="BDB14" s="31"/>
      <c r="BDC14" s="31"/>
      <c r="BDD14" s="31"/>
      <c r="BDE14" s="31"/>
      <c r="BDF14" s="31"/>
      <c r="BDG14" s="31"/>
      <c r="BDH14" s="31"/>
      <c r="BDI14" s="31"/>
      <c r="BDJ14" s="31"/>
      <c r="BDK14" s="31"/>
      <c r="BDL14" s="31"/>
      <c r="BDM14" s="31"/>
      <c r="BDN14" s="31"/>
      <c r="BDO14" s="31"/>
      <c r="BDP14" s="31"/>
      <c r="BDQ14" s="31"/>
      <c r="BDR14" s="31"/>
      <c r="BDS14" s="31"/>
      <c r="BDT14" s="31"/>
      <c r="BDU14" s="31"/>
      <c r="BDV14" s="31"/>
      <c r="BDW14" s="31"/>
      <c r="BDX14" s="31"/>
      <c r="BDY14" s="31"/>
      <c r="BDZ14" s="31"/>
      <c r="BEA14" s="31"/>
      <c r="BEB14" s="31"/>
      <c r="BEC14" s="31"/>
      <c r="BED14" s="31"/>
      <c r="BEE14" s="31"/>
      <c r="BEF14" s="31"/>
      <c r="BEG14" s="31"/>
      <c r="BEH14" s="31"/>
      <c r="BEI14" s="31"/>
      <c r="BEJ14" s="31"/>
      <c r="BEK14" s="31"/>
      <c r="BEL14" s="31"/>
      <c r="BEM14" s="31"/>
      <c r="BEN14" s="31"/>
      <c r="BEO14" s="31"/>
      <c r="BEP14" s="31"/>
      <c r="BEQ14" s="31"/>
      <c r="BER14" s="31"/>
      <c r="BES14" s="31"/>
      <c r="BET14" s="31"/>
      <c r="BEU14" s="31"/>
      <c r="BEV14" s="31"/>
      <c r="BEW14" s="31"/>
      <c r="BEX14" s="31"/>
      <c r="BEY14" s="31"/>
      <c r="BEZ14" s="31"/>
      <c r="BFA14" s="31"/>
      <c r="BFB14" s="31"/>
      <c r="BFC14" s="31"/>
      <c r="BFD14" s="31"/>
      <c r="BFE14" s="31"/>
      <c r="BFF14" s="31"/>
      <c r="BFG14" s="31"/>
      <c r="BFH14" s="31"/>
      <c r="BFI14" s="31"/>
      <c r="BFJ14" s="31"/>
      <c r="BFK14" s="31"/>
      <c r="BFL14" s="31"/>
      <c r="BFM14" s="31"/>
      <c r="BFN14" s="31"/>
      <c r="BFO14" s="31"/>
      <c r="BFP14" s="31"/>
      <c r="BFQ14" s="31"/>
      <c r="BFR14" s="31"/>
      <c r="BFS14" s="31"/>
      <c r="BFT14" s="31"/>
      <c r="BFU14" s="31"/>
      <c r="BFV14" s="31"/>
      <c r="BFW14" s="31"/>
      <c r="BFX14" s="31"/>
      <c r="BFY14" s="31"/>
      <c r="BFZ14" s="31"/>
      <c r="BGA14" s="31"/>
      <c r="BGB14" s="31"/>
      <c r="BGC14" s="31"/>
      <c r="BGD14" s="31"/>
      <c r="BGE14" s="31"/>
      <c r="BGF14" s="31"/>
      <c r="BGG14" s="31"/>
      <c r="BGH14" s="31"/>
      <c r="BGI14" s="31"/>
      <c r="BGJ14" s="31"/>
      <c r="BGK14" s="31"/>
      <c r="BGL14" s="31"/>
      <c r="BGM14" s="31"/>
      <c r="BGN14" s="31"/>
      <c r="BGO14" s="31"/>
      <c r="BGP14" s="31"/>
      <c r="BGQ14" s="31"/>
      <c r="BGR14" s="31"/>
      <c r="BGS14" s="31"/>
      <c r="BGT14" s="31"/>
      <c r="BGU14" s="31"/>
      <c r="BGV14" s="31"/>
      <c r="BGW14" s="31"/>
      <c r="BGX14" s="31"/>
      <c r="BGY14" s="31"/>
      <c r="BGZ14" s="31"/>
      <c r="BHA14" s="31"/>
      <c r="BHB14" s="31"/>
      <c r="BHC14" s="31"/>
      <c r="BHD14" s="31"/>
      <c r="BHE14" s="31"/>
      <c r="BHF14" s="31"/>
      <c r="BHG14" s="31"/>
      <c r="BHH14" s="31"/>
      <c r="BHI14" s="31"/>
      <c r="BHJ14" s="31"/>
      <c r="BHK14" s="31"/>
      <c r="BHL14" s="31"/>
      <c r="BHM14" s="31"/>
      <c r="BHN14" s="31"/>
      <c r="BHO14" s="31"/>
      <c r="BHP14" s="31"/>
      <c r="BHQ14" s="31"/>
      <c r="BHR14" s="31"/>
      <c r="BHS14" s="31"/>
      <c r="BHT14" s="31"/>
      <c r="BHU14" s="31"/>
      <c r="BHV14" s="31"/>
      <c r="BHW14" s="31"/>
      <c r="BHX14" s="31"/>
      <c r="BHY14" s="31"/>
      <c r="BHZ14" s="31"/>
      <c r="BIA14" s="31"/>
      <c r="BIB14" s="31"/>
      <c r="BIC14" s="31"/>
      <c r="BID14" s="31"/>
      <c r="BIE14" s="31"/>
      <c r="BIF14" s="31"/>
      <c r="BIG14" s="31"/>
      <c r="BIH14" s="31"/>
      <c r="BII14" s="31"/>
      <c r="BIJ14" s="31"/>
      <c r="BIK14" s="31"/>
      <c r="BIL14" s="31"/>
      <c r="BIM14" s="31"/>
      <c r="BIN14" s="31"/>
      <c r="BIO14" s="31"/>
      <c r="BIP14" s="31"/>
      <c r="BIQ14" s="31"/>
      <c r="BIR14" s="31"/>
      <c r="BIS14" s="31"/>
      <c r="BIT14" s="31"/>
      <c r="BIU14" s="31"/>
      <c r="BIV14" s="31"/>
      <c r="BIW14" s="31"/>
      <c r="BIX14" s="31"/>
      <c r="BIY14" s="31"/>
      <c r="BIZ14" s="31"/>
      <c r="BJA14" s="31"/>
      <c r="BJB14" s="31"/>
      <c r="BJC14" s="31"/>
      <c r="BJD14" s="31"/>
      <c r="BJE14" s="31"/>
      <c r="BJF14" s="31"/>
      <c r="BJG14" s="31"/>
      <c r="BJH14" s="31"/>
      <c r="BJI14" s="31"/>
      <c r="BJJ14" s="31"/>
      <c r="BJK14" s="31"/>
      <c r="BJL14" s="31"/>
      <c r="BJM14" s="31"/>
      <c r="BJN14" s="31"/>
      <c r="BJO14" s="31"/>
      <c r="BJP14" s="31"/>
      <c r="BJQ14" s="31"/>
      <c r="BJR14" s="31"/>
      <c r="BJS14" s="31"/>
      <c r="BJT14" s="31"/>
      <c r="BJU14" s="31"/>
      <c r="BJV14" s="31"/>
      <c r="BJW14" s="31"/>
      <c r="BJX14" s="31"/>
      <c r="BJY14" s="31"/>
      <c r="BJZ14" s="31"/>
      <c r="BKA14" s="31"/>
      <c r="BKB14" s="31"/>
      <c r="BKC14" s="31"/>
      <c r="BKD14" s="31"/>
      <c r="BKE14" s="31"/>
      <c r="BKF14" s="31"/>
      <c r="BKG14" s="31"/>
      <c r="BKH14" s="31"/>
      <c r="BKI14" s="31"/>
      <c r="BKJ14" s="31"/>
      <c r="BKK14" s="31"/>
      <c r="BKL14" s="31"/>
      <c r="BKM14" s="31"/>
      <c r="BKN14" s="31"/>
      <c r="BKO14" s="31"/>
      <c r="BKP14" s="31"/>
      <c r="BKQ14" s="31"/>
      <c r="BKR14" s="31"/>
      <c r="BKS14" s="31"/>
      <c r="BKT14" s="31"/>
      <c r="BKU14" s="31"/>
      <c r="BKV14" s="31"/>
      <c r="BKW14" s="31"/>
      <c r="BKX14" s="31"/>
      <c r="BKY14" s="31"/>
      <c r="BKZ14" s="31"/>
      <c r="BLA14" s="31"/>
      <c r="BLB14" s="31"/>
      <c r="BLC14" s="31"/>
      <c r="BLD14" s="31"/>
      <c r="BLE14" s="31"/>
      <c r="BLF14" s="31"/>
      <c r="BLG14" s="31"/>
      <c r="BLH14" s="31"/>
      <c r="BLI14" s="31"/>
      <c r="BLJ14" s="31"/>
      <c r="BLK14" s="31"/>
      <c r="BLL14" s="31"/>
      <c r="BLM14" s="31"/>
      <c r="BLN14" s="31"/>
      <c r="BLO14" s="31"/>
      <c r="BLP14" s="31"/>
      <c r="BLQ14" s="31"/>
      <c r="BLR14" s="31"/>
      <c r="BLS14" s="31"/>
      <c r="BLT14" s="31"/>
      <c r="BLU14" s="31"/>
      <c r="BLV14" s="31"/>
      <c r="BLW14" s="31"/>
      <c r="BLX14" s="31"/>
      <c r="BLY14" s="31"/>
      <c r="BLZ14" s="31"/>
      <c r="BMA14" s="31"/>
      <c r="BMB14" s="31"/>
      <c r="BMC14" s="31"/>
      <c r="BMD14" s="31"/>
      <c r="BME14" s="31"/>
      <c r="BMF14" s="31"/>
      <c r="BMG14" s="31"/>
      <c r="BMH14" s="31"/>
      <c r="BMI14" s="31"/>
      <c r="BMJ14" s="31"/>
      <c r="BMK14" s="31"/>
      <c r="BML14" s="31"/>
      <c r="BMM14" s="31"/>
      <c r="BMN14" s="31"/>
      <c r="BMO14" s="31"/>
      <c r="BMP14" s="31"/>
      <c r="BMQ14" s="31"/>
      <c r="BMR14" s="31"/>
      <c r="BMS14" s="31"/>
      <c r="BMT14" s="31"/>
      <c r="BMU14" s="31"/>
      <c r="BMV14" s="31"/>
      <c r="BMW14" s="31"/>
      <c r="BMX14" s="31"/>
      <c r="BMY14" s="31"/>
      <c r="BMZ14" s="31"/>
      <c r="BNA14" s="31"/>
      <c r="BNB14" s="31"/>
      <c r="BNC14" s="31"/>
      <c r="BND14" s="31"/>
      <c r="BNE14" s="31"/>
      <c r="BNF14" s="31"/>
      <c r="BNG14" s="31"/>
      <c r="BNH14" s="31"/>
      <c r="BNI14" s="31"/>
      <c r="BNJ14" s="31"/>
      <c r="BNK14" s="31"/>
      <c r="BNL14" s="31"/>
      <c r="BNM14" s="31"/>
      <c r="BNN14" s="31"/>
      <c r="BNO14" s="31"/>
      <c r="BNP14" s="31"/>
      <c r="BNQ14" s="31"/>
      <c r="BNR14" s="31"/>
      <c r="BNS14" s="31"/>
      <c r="BNT14" s="31"/>
      <c r="BNU14" s="31"/>
      <c r="BNV14" s="31"/>
      <c r="BNW14" s="31"/>
      <c r="BNX14" s="31"/>
      <c r="BNY14" s="31"/>
      <c r="BNZ14" s="31"/>
      <c r="BOA14" s="31"/>
      <c r="BOB14" s="31"/>
      <c r="BOC14" s="31"/>
      <c r="BOD14" s="31"/>
      <c r="BOE14" s="31"/>
      <c r="BOF14" s="31"/>
      <c r="BOG14" s="31"/>
      <c r="BOH14" s="31"/>
      <c r="BOI14" s="31"/>
      <c r="BOJ14" s="31"/>
      <c r="BOK14" s="31"/>
      <c r="BOL14" s="31"/>
      <c r="BOM14" s="31"/>
      <c r="BON14" s="31"/>
      <c r="BOO14" s="31"/>
      <c r="BOP14" s="31"/>
      <c r="BOQ14" s="31"/>
      <c r="BOR14" s="31"/>
      <c r="BOS14" s="31"/>
      <c r="BOT14" s="31"/>
      <c r="BOU14" s="31"/>
      <c r="BOV14" s="31"/>
      <c r="BOW14" s="31"/>
      <c r="BOX14" s="31"/>
      <c r="BOY14" s="31"/>
      <c r="BOZ14" s="31"/>
      <c r="BPA14" s="31"/>
      <c r="BPB14" s="31"/>
      <c r="BPC14" s="31"/>
      <c r="BPD14" s="31"/>
      <c r="BPE14" s="31"/>
      <c r="BPF14" s="31"/>
      <c r="BPG14" s="31"/>
      <c r="BPH14" s="31"/>
      <c r="BPI14" s="31"/>
      <c r="BPJ14" s="31"/>
      <c r="BPK14" s="31"/>
      <c r="BPL14" s="31"/>
      <c r="BPM14" s="31"/>
      <c r="BPN14" s="31"/>
      <c r="BPO14" s="31"/>
      <c r="BPP14" s="31"/>
      <c r="BPQ14" s="31"/>
      <c r="BPR14" s="31"/>
      <c r="BPS14" s="31"/>
      <c r="BPT14" s="31"/>
      <c r="BPU14" s="31"/>
      <c r="BPV14" s="31"/>
      <c r="BPW14" s="31"/>
      <c r="BPX14" s="31"/>
      <c r="BPY14" s="31"/>
      <c r="BPZ14" s="31"/>
      <c r="BQA14" s="31"/>
      <c r="BQB14" s="31"/>
      <c r="BQC14" s="31"/>
      <c r="BQD14" s="31"/>
      <c r="BQE14" s="31"/>
      <c r="BQF14" s="31"/>
      <c r="BQG14" s="31"/>
      <c r="BQH14" s="31"/>
      <c r="BQI14" s="31"/>
      <c r="BQJ14" s="31"/>
      <c r="BQK14" s="31"/>
      <c r="BQL14" s="31"/>
      <c r="BQM14" s="31"/>
      <c r="BQN14" s="31"/>
      <c r="BQO14" s="31"/>
      <c r="BQP14" s="31"/>
      <c r="BQQ14" s="31"/>
      <c r="BQR14" s="31"/>
      <c r="BQS14" s="31"/>
      <c r="BQT14" s="31"/>
      <c r="BQU14" s="31"/>
      <c r="BQV14" s="31"/>
      <c r="BQW14" s="31"/>
      <c r="BQX14" s="31"/>
      <c r="BQY14" s="31"/>
      <c r="BQZ14" s="31"/>
      <c r="BRA14" s="31"/>
      <c r="BRB14" s="31"/>
      <c r="BRC14" s="31"/>
      <c r="BRD14" s="31"/>
      <c r="BRE14" s="31"/>
      <c r="BRF14" s="31"/>
      <c r="BRG14" s="31"/>
      <c r="BRH14" s="31"/>
      <c r="BRI14" s="31"/>
      <c r="BRJ14" s="31"/>
      <c r="BRK14" s="31"/>
      <c r="BRL14" s="31"/>
      <c r="BRM14" s="31"/>
      <c r="BRN14" s="31"/>
      <c r="BRO14" s="31"/>
      <c r="BRP14" s="31"/>
      <c r="BRQ14" s="31"/>
      <c r="BRR14" s="31"/>
      <c r="BRS14" s="31"/>
      <c r="BRT14" s="31"/>
      <c r="BRU14" s="31"/>
      <c r="BRV14" s="31"/>
      <c r="BRW14" s="31"/>
      <c r="BRX14" s="31"/>
      <c r="BRY14" s="31"/>
      <c r="BRZ14" s="31"/>
      <c r="BSA14" s="31"/>
      <c r="BSB14" s="31"/>
      <c r="BSC14" s="31"/>
      <c r="BSD14" s="31"/>
      <c r="BSE14" s="31"/>
      <c r="BSF14" s="31"/>
      <c r="BSG14" s="31"/>
      <c r="BSH14" s="31"/>
      <c r="BSI14" s="31"/>
      <c r="BSJ14" s="31"/>
      <c r="BSK14" s="31"/>
      <c r="BSL14" s="31"/>
      <c r="BSM14" s="31"/>
      <c r="BSN14" s="31"/>
      <c r="BSO14" s="31"/>
      <c r="BSP14" s="31"/>
      <c r="BSQ14" s="31"/>
      <c r="BSR14" s="31"/>
      <c r="BSS14" s="31"/>
      <c r="BST14" s="31"/>
      <c r="BSU14" s="31"/>
      <c r="BSV14" s="31"/>
      <c r="BSW14" s="31"/>
      <c r="BSX14" s="31"/>
      <c r="BSY14" s="31"/>
      <c r="BSZ14" s="31"/>
      <c r="BTA14" s="31"/>
      <c r="BTB14" s="31"/>
      <c r="BTC14" s="31"/>
      <c r="BTD14" s="31"/>
      <c r="BTE14" s="31"/>
      <c r="BTF14" s="31"/>
      <c r="BTG14" s="31"/>
      <c r="BTH14" s="31"/>
      <c r="BTI14" s="31"/>
      <c r="BTJ14" s="31"/>
      <c r="BTK14" s="31"/>
      <c r="BTL14" s="31"/>
      <c r="BTM14" s="31"/>
      <c r="BTN14" s="31"/>
      <c r="BTO14" s="31"/>
      <c r="BTP14" s="31"/>
      <c r="BTQ14" s="31"/>
      <c r="BTR14" s="31"/>
      <c r="BTS14" s="31"/>
      <c r="BTT14" s="31"/>
      <c r="BTU14" s="31"/>
      <c r="BTV14" s="31"/>
      <c r="BTW14" s="31"/>
      <c r="BTX14" s="31"/>
      <c r="BTY14" s="31"/>
      <c r="BTZ14" s="31"/>
      <c r="BUA14" s="31"/>
      <c r="BUB14" s="31"/>
      <c r="BUC14" s="31"/>
      <c r="BUD14" s="31"/>
      <c r="BUE14" s="31"/>
      <c r="BUF14" s="31"/>
      <c r="BUG14" s="31"/>
      <c r="BUH14" s="31"/>
      <c r="BUI14" s="31"/>
      <c r="BUJ14" s="31"/>
      <c r="BUK14" s="31"/>
      <c r="BUL14" s="31"/>
      <c r="BUM14" s="31"/>
      <c r="BUN14" s="31"/>
      <c r="BUO14" s="31"/>
      <c r="BUP14" s="31"/>
      <c r="BUQ14" s="31"/>
      <c r="BUR14" s="31"/>
      <c r="BUS14" s="31"/>
      <c r="BUT14" s="31"/>
      <c r="BUU14" s="31"/>
      <c r="BUV14" s="31"/>
      <c r="BUW14" s="31"/>
      <c r="BUX14" s="31"/>
      <c r="BUY14" s="31"/>
      <c r="BUZ14" s="31"/>
      <c r="BVA14" s="31"/>
      <c r="BVB14" s="31"/>
      <c r="BVC14" s="31"/>
      <c r="BVD14" s="31"/>
      <c r="BVE14" s="31"/>
      <c r="BVF14" s="31"/>
      <c r="BVG14" s="31"/>
      <c r="BVH14" s="31"/>
      <c r="BVI14" s="31"/>
      <c r="BVJ14" s="31"/>
      <c r="BVK14" s="31"/>
      <c r="BVL14" s="31"/>
      <c r="BVM14" s="31"/>
      <c r="BVN14" s="31"/>
      <c r="BVO14" s="31"/>
      <c r="BVP14" s="31"/>
      <c r="BVQ14" s="31"/>
      <c r="BVR14" s="31"/>
      <c r="BVS14" s="31"/>
      <c r="BVT14" s="31"/>
      <c r="BVU14" s="31"/>
      <c r="BVV14" s="31"/>
      <c r="BVW14" s="31"/>
      <c r="BVX14" s="31"/>
      <c r="BVY14" s="31"/>
      <c r="BVZ14" s="31"/>
      <c r="BWA14" s="31"/>
      <c r="BWB14" s="31"/>
      <c r="BWC14" s="31"/>
      <c r="BWD14" s="31"/>
      <c r="BWE14" s="31"/>
      <c r="BWF14" s="31"/>
      <c r="BWG14" s="31"/>
      <c r="BWH14" s="31"/>
      <c r="BWI14" s="31"/>
      <c r="BWJ14" s="31"/>
      <c r="BWK14" s="31"/>
      <c r="BWL14" s="31"/>
      <c r="BWM14" s="31"/>
      <c r="BWN14" s="31"/>
      <c r="BWO14" s="31"/>
      <c r="BWP14" s="31"/>
      <c r="BWQ14" s="31"/>
      <c r="BWR14" s="31"/>
      <c r="BWS14" s="31"/>
      <c r="BWT14" s="31"/>
      <c r="BWU14" s="31"/>
      <c r="BWV14" s="31"/>
      <c r="BWW14" s="31"/>
      <c r="BWX14" s="31"/>
      <c r="BWY14" s="31"/>
      <c r="BWZ14" s="31"/>
      <c r="BXA14" s="31"/>
      <c r="BXB14" s="31"/>
      <c r="BXC14" s="31"/>
      <c r="BXD14" s="31"/>
      <c r="BXE14" s="31"/>
      <c r="BXF14" s="31"/>
      <c r="BXG14" s="31"/>
      <c r="BXH14" s="31"/>
      <c r="BXI14" s="31"/>
      <c r="BXJ14" s="31"/>
      <c r="BXK14" s="31"/>
      <c r="BXL14" s="31"/>
      <c r="BXM14" s="31"/>
      <c r="BXN14" s="31"/>
      <c r="BXO14" s="31"/>
      <c r="BXP14" s="31"/>
      <c r="BXQ14" s="31"/>
      <c r="BXR14" s="31"/>
      <c r="BXS14" s="31"/>
      <c r="BXT14" s="31"/>
      <c r="BXU14" s="31"/>
      <c r="BXV14" s="31"/>
      <c r="BXW14" s="31"/>
      <c r="BXX14" s="31"/>
      <c r="BXY14" s="31"/>
      <c r="BXZ14" s="31"/>
      <c r="BYA14" s="31"/>
      <c r="BYB14" s="31"/>
      <c r="BYC14" s="31"/>
      <c r="BYD14" s="31"/>
      <c r="BYE14" s="31"/>
      <c r="BYF14" s="31"/>
      <c r="BYG14" s="31"/>
      <c r="BYH14" s="31"/>
      <c r="BYI14" s="31"/>
      <c r="BYJ14" s="31"/>
      <c r="BYK14" s="31"/>
      <c r="BYL14" s="31"/>
      <c r="BYM14" s="31"/>
      <c r="BYN14" s="31"/>
      <c r="BYO14" s="31"/>
      <c r="BYP14" s="31"/>
      <c r="BYQ14" s="31"/>
      <c r="BYR14" s="31"/>
      <c r="BYS14" s="31"/>
      <c r="BYT14" s="31"/>
      <c r="BYU14" s="31"/>
      <c r="BYV14" s="31"/>
      <c r="BYW14" s="31"/>
      <c r="BYX14" s="31"/>
      <c r="BYY14" s="31"/>
      <c r="BYZ14" s="31"/>
      <c r="BZA14" s="31"/>
      <c r="BZB14" s="31"/>
      <c r="BZC14" s="31"/>
      <c r="BZD14" s="31"/>
      <c r="BZE14" s="31"/>
      <c r="BZF14" s="31"/>
      <c r="BZG14" s="31"/>
      <c r="BZH14" s="31"/>
      <c r="BZI14" s="31"/>
      <c r="BZJ14" s="31"/>
      <c r="BZK14" s="31"/>
      <c r="BZL14" s="31"/>
      <c r="BZM14" s="31"/>
      <c r="BZN14" s="31"/>
      <c r="BZO14" s="31"/>
      <c r="BZP14" s="31"/>
      <c r="BZQ14" s="31"/>
      <c r="BZR14" s="31"/>
      <c r="BZS14" s="31"/>
      <c r="BZT14" s="31"/>
      <c r="BZU14" s="31"/>
      <c r="BZV14" s="31"/>
      <c r="BZW14" s="31"/>
      <c r="BZX14" s="31"/>
      <c r="BZY14" s="31"/>
      <c r="BZZ14" s="31"/>
      <c r="CAA14" s="31"/>
      <c r="CAB14" s="31"/>
      <c r="CAC14" s="31"/>
      <c r="CAD14" s="31"/>
      <c r="CAE14" s="31"/>
      <c r="CAF14" s="31"/>
      <c r="CAG14" s="31"/>
      <c r="CAH14" s="31"/>
      <c r="CAI14" s="31"/>
      <c r="CAJ14" s="31"/>
      <c r="CAK14" s="31"/>
      <c r="CAL14" s="31"/>
      <c r="CAM14" s="31"/>
      <c r="CAN14" s="31"/>
      <c r="CAO14" s="31"/>
      <c r="CAP14" s="31"/>
      <c r="CAQ14" s="31"/>
      <c r="CAR14" s="31"/>
      <c r="CAS14" s="31"/>
      <c r="CAT14" s="31"/>
      <c r="CAU14" s="31"/>
      <c r="CAV14" s="31"/>
      <c r="CAW14" s="31"/>
      <c r="CAX14" s="31"/>
      <c r="CAY14" s="31"/>
      <c r="CAZ14" s="31"/>
      <c r="CBA14" s="31"/>
      <c r="CBB14" s="31"/>
      <c r="CBC14" s="31"/>
      <c r="CBD14" s="31"/>
      <c r="CBE14" s="31"/>
      <c r="CBF14" s="31"/>
      <c r="CBG14" s="31"/>
      <c r="CBH14" s="31"/>
      <c r="CBI14" s="31"/>
      <c r="CBJ14" s="31"/>
      <c r="CBK14" s="31"/>
      <c r="CBL14" s="31"/>
      <c r="CBM14" s="31"/>
      <c r="CBN14" s="31"/>
      <c r="CBO14" s="31"/>
      <c r="CBP14" s="31"/>
      <c r="CBQ14" s="31"/>
      <c r="CBR14" s="31"/>
      <c r="CBS14" s="31"/>
      <c r="CBT14" s="31"/>
      <c r="CBU14" s="31"/>
      <c r="CBV14" s="31"/>
      <c r="CBW14" s="31"/>
      <c r="CBX14" s="31"/>
      <c r="CBY14" s="31"/>
      <c r="CBZ14" s="31"/>
      <c r="CCA14" s="31"/>
      <c r="CCB14" s="31"/>
      <c r="CCC14" s="31"/>
      <c r="CCD14" s="31"/>
      <c r="CCE14" s="31"/>
      <c r="CCF14" s="31"/>
      <c r="CCG14" s="31"/>
      <c r="CCH14" s="31"/>
      <c r="CCI14" s="31"/>
      <c r="CCJ14" s="31"/>
      <c r="CCK14" s="31"/>
      <c r="CCL14" s="31"/>
      <c r="CCM14" s="31"/>
      <c r="CCN14" s="31"/>
      <c r="CCO14" s="31"/>
      <c r="CCP14" s="31"/>
      <c r="CCQ14" s="31"/>
      <c r="CCR14" s="31"/>
      <c r="CCS14" s="31"/>
      <c r="CCT14" s="31"/>
      <c r="CCU14" s="31"/>
      <c r="CCV14" s="31"/>
      <c r="CCW14" s="31"/>
      <c r="CCX14" s="31"/>
      <c r="CCY14" s="31"/>
      <c r="CCZ14" s="31"/>
      <c r="CDA14" s="31"/>
      <c r="CDB14" s="31"/>
      <c r="CDC14" s="31"/>
      <c r="CDD14" s="31"/>
      <c r="CDE14" s="31"/>
      <c r="CDF14" s="31"/>
      <c r="CDG14" s="31"/>
      <c r="CDH14" s="31"/>
      <c r="CDI14" s="31"/>
      <c r="CDJ14" s="31"/>
      <c r="CDK14" s="31"/>
      <c r="CDL14" s="31"/>
      <c r="CDM14" s="31"/>
      <c r="CDN14" s="31"/>
      <c r="CDO14" s="31"/>
      <c r="CDP14" s="31"/>
      <c r="CDQ14" s="31"/>
      <c r="CDR14" s="31"/>
      <c r="CDS14" s="31"/>
      <c r="CDT14" s="31"/>
      <c r="CDU14" s="31"/>
      <c r="CDV14" s="31"/>
      <c r="CDW14" s="31"/>
      <c r="CDX14" s="31"/>
      <c r="CDY14" s="31"/>
      <c r="CDZ14" s="31"/>
      <c r="CEA14" s="31"/>
      <c r="CEB14" s="31"/>
      <c r="CEC14" s="31"/>
      <c r="CED14" s="31"/>
      <c r="CEE14" s="31"/>
      <c r="CEF14" s="31"/>
      <c r="CEG14" s="31"/>
      <c r="CEH14" s="31"/>
      <c r="CEI14" s="31"/>
      <c r="CEJ14" s="31"/>
      <c r="CEK14" s="31"/>
      <c r="CEL14" s="31"/>
      <c r="CEM14" s="31"/>
      <c r="CEN14" s="31"/>
      <c r="CEO14" s="31"/>
      <c r="CEP14" s="31"/>
      <c r="CEQ14" s="31"/>
      <c r="CER14" s="31"/>
      <c r="CES14" s="31"/>
      <c r="CET14" s="31"/>
      <c r="CEU14" s="31"/>
      <c r="CEV14" s="31"/>
      <c r="CEW14" s="31"/>
      <c r="CEX14" s="31"/>
      <c r="CEY14" s="31"/>
      <c r="CEZ14" s="31"/>
      <c r="CFA14" s="31"/>
      <c r="CFB14" s="31"/>
      <c r="CFC14" s="31"/>
      <c r="CFD14" s="31"/>
      <c r="CFE14" s="31"/>
      <c r="CFF14" s="31"/>
      <c r="CFG14" s="31"/>
      <c r="CFH14" s="31"/>
      <c r="CFI14" s="31"/>
      <c r="CFJ14" s="31"/>
      <c r="CFK14" s="31"/>
      <c r="CFL14" s="31"/>
      <c r="CFM14" s="31"/>
      <c r="CFN14" s="31"/>
      <c r="CFO14" s="31"/>
      <c r="CFP14" s="31"/>
      <c r="CFQ14" s="31"/>
      <c r="CFR14" s="31"/>
      <c r="CFS14" s="31"/>
      <c r="CFT14" s="31"/>
      <c r="CFU14" s="31"/>
      <c r="CFV14" s="31"/>
      <c r="CFW14" s="31"/>
      <c r="CFX14" s="31"/>
      <c r="CFY14" s="31"/>
      <c r="CFZ14" s="31"/>
      <c r="CGA14" s="31"/>
      <c r="CGB14" s="31"/>
      <c r="CGC14" s="31"/>
      <c r="CGD14" s="31"/>
      <c r="CGE14" s="31"/>
      <c r="CGF14" s="31"/>
      <c r="CGG14" s="31"/>
      <c r="CGH14" s="31"/>
      <c r="CGI14" s="31"/>
      <c r="CGJ14" s="31"/>
    </row>
    <row r="15" spans="1:2220" ht="16.5" customHeight="1" x14ac:dyDescent="0.25">
      <c r="A15" s="45" t="s">
        <v>46</v>
      </c>
      <c r="B15" s="117"/>
      <c r="C15" s="393"/>
      <c r="D15" s="393"/>
      <c r="E15" s="393"/>
      <c r="F15" s="65"/>
      <c r="G15" s="65"/>
      <c r="H15" s="65"/>
      <c r="I15" s="45"/>
      <c r="J15" s="408" t="s">
        <v>52</v>
      </c>
      <c r="K15" s="408"/>
      <c r="L15" s="173"/>
      <c r="M15" s="405"/>
      <c r="N15" s="405"/>
      <c r="O15" s="405"/>
      <c r="T15" s="254"/>
    </row>
    <row r="16" spans="1:2220" ht="7.5" customHeight="1" x14ac:dyDescent="0.25">
      <c r="A16" s="45"/>
      <c r="B16" s="51"/>
      <c r="C16" s="51"/>
      <c r="D16" s="65"/>
      <c r="E16" s="45"/>
      <c r="F16" s="51"/>
      <c r="G16" s="51"/>
      <c r="H16" s="51"/>
      <c r="I16" s="51"/>
      <c r="J16" s="162"/>
      <c r="K16" s="162"/>
      <c r="L16" s="160"/>
      <c r="M16" s="159"/>
      <c r="N16" s="120"/>
      <c r="O16" s="120"/>
      <c r="T16" s="255"/>
    </row>
    <row r="17" spans="1:2220" ht="16.5" customHeight="1" x14ac:dyDescent="0.25">
      <c r="A17" s="179" t="s">
        <v>97</v>
      </c>
      <c r="B17" s="67"/>
      <c r="C17" s="410"/>
      <c r="D17" s="410"/>
      <c r="E17" s="410"/>
      <c r="F17" s="51"/>
      <c r="G17" s="51"/>
      <c r="H17" s="65"/>
      <c r="I17" s="45"/>
      <c r="J17" s="409" t="s">
        <v>51</v>
      </c>
      <c r="K17" s="409"/>
      <c r="L17" s="174"/>
      <c r="M17" s="406"/>
      <c r="N17" s="406"/>
      <c r="O17" s="406"/>
      <c r="T17" s="255"/>
    </row>
    <row r="18" spans="1:2220" ht="14.1" customHeight="1" x14ac:dyDescent="0.2">
      <c r="A18" s="66"/>
      <c r="B18" s="38"/>
      <c r="C18" s="38"/>
      <c r="D18" s="38"/>
      <c r="E18" s="38"/>
      <c r="F18" s="66"/>
      <c r="G18" s="66"/>
      <c r="H18" s="66"/>
      <c r="I18" s="66"/>
      <c r="J18" s="25"/>
      <c r="K18" s="25"/>
      <c r="L18" s="25"/>
      <c r="M18" s="25"/>
      <c r="N18" s="25"/>
      <c r="O18" s="25"/>
      <c r="T18" s="255"/>
    </row>
    <row r="19" spans="1:2220" s="5" customFormat="1" ht="15" customHeight="1" x14ac:dyDescent="0.25">
      <c r="A19" s="381" t="s">
        <v>18</v>
      </c>
      <c r="B19" s="382"/>
      <c r="C19" s="382"/>
      <c r="D19" s="382"/>
      <c r="E19" s="382"/>
      <c r="F19" s="382"/>
      <c r="G19" s="382"/>
      <c r="H19" s="382"/>
      <c r="I19" s="382"/>
      <c r="J19" s="383"/>
      <c r="K19" s="383"/>
      <c r="L19" s="383"/>
      <c r="M19" s="383"/>
      <c r="N19" s="383"/>
      <c r="O19" s="384"/>
      <c r="P19" s="256"/>
      <c r="Q19" s="256"/>
      <c r="R19" s="257"/>
      <c r="S19" s="257"/>
      <c r="T19" s="244"/>
      <c r="U19" s="256"/>
      <c r="V19" s="256"/>
      <c r="W19" s="258"/>
      <c r="X19" s="258"/>
      <c r="Y19" s="258"/>
      <c r="Z19" s="258"/>
      <c r="AA19" s="259"/>
      <c r="AB19" s="259"/>
      <c r="AC19" s="25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65"/>
      <c r="MB19" s="65"/>
      <c r="MC19" s="65"/>
      <c r="MD19" s="65"/>
      <c r="ME19" s="65"/>
      <c r="MF19" s="65"/>
      <c r="MG19" s="65"/>
      <c r="MH19" s="65"/>
      <c r="MI19" s="65"/>
      <c r="MJ19" s="65"/>
      <c r="MK19" s="65"/>
      <c r="ML19" s="65"/>
      <c r="MM19" s="65"/>
      <c r="MN19" s="65"/>
      <c r="MO19" s="65"/>
      <c r="MP19" s="65"/>
      <c r="MQ19" s="65"/>
      <c r="MR19" s="65"/>
      <c r="MS19" s="65"/>
      <c r="MT19" s="65"/>
      <c r="MU19" s="65"/>
      <c r="MV19" s="65"/>
      <c r="MW19" s="65"/>
      <c r="MX19" s="65"/>
      <c r="MY19" s="65"/>
      <c r="MZ19" s="65"/>
      <c r="NA19" s="65"/>
      <c r="NB19" s="65"/>
      <c r="NC19" s="65"/>
      <c r="ND19" s="65"/>
      <c r="NE19" s="65"/>
      <c r="NF19" s="65"/>
      <c r="NG19" s="65"/>
      <c r="NH19" s="65"/>
      <c r="NI19" s="65"/>
      <c r="NJ19" s="65"/>
      <c r="NK19" s="65"/>
      <c r="NL19" s="65"/>
      <c r="NM19" s="65"/>
      <c r="NN19" s="65"/>
      <c r="NO19" s="65"/>
      <c r="NP19" s="65"/>
      <c r="NQ19" s="65"/>
      <c r="NR19" s="65"/>
      <c r="NS19" s="65"/>
      <c r="NT19" s="65"/>
      <c r="NU19" s="65"/>
      <c r="NV19" s="65"/>
      <c r="NW19" s="65"/>
      <c r="NX19" s="65"/>
      <c r="NY19" s="65"/>
      <c r="NZ19" s="65"/>
      <c r="OA19" s="65"/>
      <c r="OB19" s="65"/>
      <c r="OC19" s="65"/>
      <c r="OD19" s="65"/>
      <c r="OE19" s="65"/>
      <c r="OF19" s="65"/>
      <c r="OG19" s="65"/>
      <c r="OH19" s="65"/>
      <c r="OI19" s="65"/>
      <c r="OJ19" s="65"/>
      <c r="OK19" s="65"/>
      <c r="OL19" s="65"/>
      <c r="OM19" s="65"/>
      <c r="ON19" s="65"/>
      <c r="OO19" s="65"/>
      <c r="OP19" s="65"/>
      <c r="OQ19" s="65"/>
      <c r="OR19" s="65"/>
      <c r="OS19" s="65"/>
      <c r="OT19" s="65"/>
      <c r="OU19" s="65"/>
      <c r="OV19" s="65"/>
      <c r="OW19" s="65"/>
      <c r="OX19" s="65"/>
      <c r="OY19" s="65"/>
      <c r="OZ19" s="65"/>
      <c r="PA19" s="65"/>
      <c r="PB19" s="65"/>
      <c r="PC19" s="65"/>
      <c r="PD19" s="65"/>
      <c r="PE19" s="65"/>
      <c r="PF19" s="65"/>
      <c r="PG19" s="65"/>
      <c r="PH19" s="65"/>
      <c r="PI19" s="65"/>
      <c r="PJ19" s="65"/>
      <c r="PK19" s="65"/>
      <c r="PL19" s="65"/>
      <c r="PM19" s="65"/>
      <c r="PN19" s="65"/>
      <c r="PO19" s="65"/>
      <c r="PP19" s="65"/>
      <c r="PQ19" s="65"/>
      <c r="PR19" s="65"/>
      <c r="PS19" s="65"/>
      <c r="PT19" s="65"/>
      <c r="PU19" s="65"/>
      <c r="PV19" s="65"/>
      <c r="PW19" s="65"/>
      <c r="PX19" s="65"/>
      <c r="PY19" s="65"/>
      <c r="PZ19" s="65"/>
      <c r="QA19" s="65"/>
      <c r="QB19" s="65"/>
      <c r="QC19" s="65"/>
      <c r="QD19" s="65"/>
      <c r="QE19" s="65"/>
      <c r="QF19" s="65"/>
      <c r="QG19" s="65"/>
      <c r="QH19" s="65"/>
      <c r="QI19" s="65"/>
      <c r="QJ19" s="65"/>
      <c r="QK19" s="65"/>
      <c r="QL19" s="65"/>
      <c r="QM19" s="65"/>
      <c r="QN19" s="65"/>
      <c r="QO19" s="65"/>
      <c r="QP19" s="65"/>
      <c r="QQ19" s="65"/>
      <c r="QR19" s="65"/>
      <c r="QS19" s="65"/>
      <c r="QT19" s="65"/>
      <c r="QU19" s="65"/>
      <c r="QV19" s="65"/>
      <c r="QW19" s="65"/>
      <c r="QX19" s="65"/>
      <c r="QY19" s="65"/>
      <c r="QZ19" s="65"/>
      <c r="RA19" s="65"/>
      <c r="RB19" s="65"/>
      <c r="RC19" s="65"/>
      <c r="RD19" s="65"/>
      <c r="RE19" s="65"/>
      <c r="RF19" s="65"/>
      <c r="RG19" s="65"/>
      <c r="RH19" s="65"/>
      <c r="RI19" s="65"/>
      <c r="RJ19" s="65"/>
      <c r="RK19" s="65"/>
      <c r="RL19" s="65"/>
      <c r="RM19" s="65"/>
      <c r="RN19" s="65"/>
      <c r="RO19" s="65"/>
      <c r="RP19" s="65"/>
      <c r="RQ19" s="65"/>
      <c r="RR19" s="65"/>
      <c r="RS19" s="65"/>
      <c r="RT19" s="65"/>
      <c r="RU19" s="65"/>
      <c r="RV19" s="65"/>
      <c r="RW19" s="65"/>
      <c r="RX19" s="65"/>
      <c r="RY19" s="65"/>
      <c r="RZ19" s="65"/>
      <c r="SA19" s="65"/>
      <c r="SB19" s="65"/>
      <c r="SC19" s="65"/>
      <c r="SD19" s="65"/>
      <c r="SE19" s="65"/>
      <c r="SF19" s="65"/>
      <c r="SG19" s="65"/>
      <c r="SH19" s="65"/>
      <c r="SI19" s="65"/>
      <c r="SJ19" s="65"/>
      <c r="SK19" s="65"/>
      <c r="SL19" s="65"/>
      <c r="SM19" s="65"/>
      <c r="SN19" s="65"/>
      <c r="SO19" s="65"/>
      <c r="SP19" s="65"/>
      <c r="SQ19" s="65"/>
      <c r="SR19" s="65"/>
      <c r="SS19" s="65"/>
      <c r="ST19" s="65"/>
      <c r="SU19" s="65"/>
      <c r="SV19" s="65"/>
      <c r="SW19" s="65"/>
      <c r="SX19" s="65"/>
      <c r="SY19" s="65"/>
      <c r="SZ19" s="65"/>
      <c r="TA19" s="65"/>
      <c r="TB19" s="65"/>
      <c r="TC19" s="65"/>
      <c r="TD19" s="65"/>
      <c r="TE19" s="65"/>
      <c r="TF19" s="65"/>
      <c r="TG19" s="65"/>
      <c r="TH19" s="65"/>
      <c r="TI19" s="65"/>
      <c r="TJ19" s="65"/>
      <c r="TK19" s="65"/>
      <c r="TL19" s="65"/>
      <c r="TM19" s="65"/>
      <c r="TN19" s="65"/>
      <c r="TO19" s="65"/>
      <c r="TP19" s="65"/>
      <c r="TQ19" s="65"/>
      <c r="TR19" s="65"/>
      <c r="TS19" s="65"/>
      <c r="TT19" s="65"/>
      <c r="TU19" s="65"/>
      <c r="TV19" s="65"/>
      <c r="TW19" s="65"/>
      <c r="TX19" s="65"/>
      <c r="TY19" s="65"/>
      <c r="TZ19" s="65"/>
      <c r="UA19" s="65"/>
      <c r="UB19" s="65"/>
      <c r="UC19" s="65"/>
      <c r="UD19" s="65"/>
      <c r="UE19" s="65"/>
      <c r="UF19" s="65"/>
      <c r="UG19" s="65"/>
      <c r="UH19" s="65"/>
      <c r="UI19" s="65"/>
      <c r="UJ19" s="65"/>
      <c r="UK19" s="65"/>
      <c r="UL19" s="65"/>
      <c r="UM19" s="65"/>
      <c r="UN19" s="65"/>
      <c r="UO19" s="65"/>
      <c r="UP19" s="65"/>
      <c r="UQ19" s="65"/>
      <c r="UR19" s="65"/>
      <c r="US19" s="65"/>
      <c r="UT19" s="65"/>
      <c r="UU19" s="65"/>
      <c r="UV19" s="65"/>
      <c r="UW19" s="65"/>
      <c r="UX19" s="65"/>
      <c r="UY19" s="65"/>
      <c r="UZ19" s="65"/>
      <c r="VA19" s="65"/>
      <c r="VB19" s="65"/>
      <c r="VC19" s="65"/>
      <c r="VD19" s="65"/>
      <c r="VE19" s="65"/>
      <c r="VF19" s="65"/>
      <c r="VG19" s="65"/>
      <c r="VH19" s="65"/>
      <c r="VI19" s="65"/>
      <c r="VJ19" s="65"/>
      <c r="VK19" s="65"/>
      <c r="VL19" s="65"/>
      <c r="VM19" s="65"/>
      <c r="VN19" s="65"/>
      <c r="VO19" s="65"/>
      <c r="VP19" s="65"/>
      <c r="VQ19" s="65"/>
      <c r="VR19" s="65"/>
      <c r="VS19" s="65"/>
      <c r="VT19" s="65"/>
      <c r="VU19" s="65"/>
      <c r="VV19" s="65"/>
      <c r="VW19" s="65"/>
      <c r="VX19" s="65"/>
      <c r="VY19" s="65"/>
      <c r="VZ19" s="65"/>
      <c r="WA19" s="65"/>
      <c r="WB19" s="65"/>
      <c r="WC19" s="65"/>
      <c r="WD19" s="65"/>
      <c r="WE19" s="65"/>
      <c r="WF19" s="65"/>
      <c r="WG19" s="65"/>
      <c r="WH19" s="65"/>
      <c r="WI19" s="65"/>
      <c r="WJ19" s="65"/>
      <c r="WK19" s="65"/>
      <c r="WL19" s="65"/>
      <c r="WM19" s="65"/>
      <c r="WN19" s="65"/>
      <c r="WO19" s="65"/>
      <c r="WP19" s="65"/>
      <c r="WQ19" s="65"/>
      <c r="WR19" s="65"/>
      <c r="WS19" s="65"/>
      <c r="WT19" s="65"/>
      <c r="WU19" s="65"/>
      <c r="WV19" s="65"/>
      <c r="WW19" s="65"/>
      <c r="WX19" s="65"/>
      <c r="WY19" s="65"/>
      <c r="WZ19" s="65"/>
      <c r="XA19" s="65"/>
      <c r="XB19" s="65"/>
      <c r="XC19" s="65"/>
      <c r="XD19" s="65"/>
      <c r="XE19" s="65"/>
      <c r="XF19" s="65"/>
      <c r="XG19" s="65"/>
      <c r="XH19" s="65"/>
      <c r="XI19" s="65"/>
      <c r="XJ19" s="65"/>
      <c r="XK19" s="65"/>
      <c r="XL19" s="65"/>
      <c r="XM19" s="65"/>
      <c r="XN19" s="65"/>
      <c r="XO19" s="65"/>
      <c r="XP19" s="65"/>
      <c r="XQ19" s="65"/>
      <c r="XR19" s="65"/>
      <c r="XS19" s="65"/>
      <c r="XT19" s="65"/>
      <c r="XU19" s="65"/>
      <c r="XV19" s="65"/>
      <c r="XW19" s="65"/>
      <c r="XX19" s="65"/>
      <c r="XY19" s="65"/>
      <c r="XZ19" s="65"/>
      <c r="YA19" s="65"/>
      <c r="YB19" s="65"/>
      <c r="YC19" s="65"/>
      <c r="YD19" s="65"/>
      <c r="YE19" s="65"/>
      <c r="YF19" s="65"/>
      <c r="YG19" s="65"/>
      <c r="YH19" s="65"/>
      <c r="YI19" s="65"/>
      <c r="YJ19" s="65"/>
      <c r="YK19" s="65"/>
      <c r="YL19" s="65"/>
      <c r="YM19" s="65"/>
      <c r="YN19" s="65"/>
      <c r="YO19" s="65"/>
      <c r="YP19" s="65"/>
      <c r="YQ19" s="65"/>
      <c r="YR19" s="65"/>
      <c r="YS19" s="65"/>
      <c r="YT19" s="65"/>
      <c r="YU19" s="65"/>
      <c r="YV19" s="65"/>
      <c r="YW19" s="65"/>
      <c r="YX19" s="65"/>
      <c r="YY19" s="65"/>
      <c r="YZ19" s="65"/>
      <c r="ZA19" s="65"/>
      <c r="ZB19" s="65"/>
      <c r="ZC19" s="65"/>
      <c r="ZD19" s="65"/>
      <c r="ZE19" s="65"/>
      <c r="ZF19" s="65"/>
      <c r="ZG19" s="65"/>
      <c r="ZH19" s="65"/>
      <c r="ZI19" s="65"/>
      <c r="ZJ19" s="65"/>
      <c r="ZK19" s="65"/>
      <c r="ZL19" s="65"/>
      <c r="ZM19" s="65"/>
      <c r="ZN19" s="65"/>
      <c r="ZO19" s="65"/>
      <c r="ZP19" s="65"/>
      <c r="ZQ19" s="65"/>
      <c r="ZR19" s="65"/>
      <c r="ZS19" s="65"/>
      <c r="ZT19" s="65"/>
      <c r="ZU19" s="65"/>
      <c r="ZV19" s="65"/>
      <c r="ZW19" s="65"/>
      <c r="ZX19" s="65"/>
      <c r="ZY19" s="65"/>
      <c r="ZZ19" s="65"/>
      <c r="AAA19" s="65"/>
      <c r="AAB19" s="65"/>
      <c r="AAC19" s="65"/>
      <c r="AAD19" s="65"/>
      <c r="AAE19" s="65"/>
      <c r="AAF19" s="65"/>
      <c r="AAG19" s="65"/>
      <c r="AAH19" s="65"/>
      <c r="AAI19" s="65"/>
      <c r="AAJ19" s="65"/>
      <c r="AAK19" s="65"/>
      <c r="AAL19" s="65"/>
      <c r="AAM19" s="65"/>
      <c r="AAN19" s="65"/>
      <c r="AAO19" s="65"/>
      <c r="AAP19" s="65"/>
      <c r="AAQ19" s="65"/>
      <c r="AAR19" s="65"/>
      <c r="AAS19" s="65"/>
      <c r="AAT19" s="65"/>
      <c r="AAU19" s="65"/>
      <c r="AAV19" s="65"/>
      <c r="AAW19" s="65"/>
      <c r="AAX19" s="65"/>
      <c r="AAY19" s="65"/>
      <c r="AAZ19" s="65"/>
      <c r="ABA19" s="65"/>
      <c r="ABB19" s="65"/>
      <c r="ABC19" s="65"/>
      <c r="ABD19" s="65"/>
      <c r="ABE19" s="65"/>
      <c r="ABF19" s="65"/>
      <c r="ABG19" s="65"/>
      <c r="ABH19" s="65"/>
      <c r="ABI19" s="65"/>
      <c r="ABJ19" s="65"/>
      <c r="ABK19" s="65"/>
      <c r="ABL19" s="65"/>
      <c r="ABM19" s="65"/>
      <c r="ABN19" s="65"/>
      <c r="ABO19" s="65"/>
      <c r="ABP19" s="65"/>
      <c r="ABQ19" s="65"/>
      <c r="ABR19" s="65"/>
      <c r="ABS19" s="65"/>
      <c r="ABT19" s="65"/>
      <c r="ABU19" s="65"/>
      <c r="ABV19" s="65"/>
      <c r="ABW19" s="65"/>
      <c r="ABX19" s="65"/>
      <c r="ABY19" s="65"/>
      <c r="ABZ19" s="65"/>
      <c r="ACA19" s="65"/>
      <c r="ACB19" s="65"/>
      <c r="ACC19" s="65"/>
      <c r="ACD19" s="65"/>
      <c r="ACE19" s="65"/>
      <c r="ACF19" s="65"/>
      <c r="ACG19" s="65"/>
      <c r="ACH19" s="65"/>
      <c r="ACI19" s="65"/>
      <c r="ACJ19" s="65"/>
      <c r="ACK19" s="65"/>
      <c r="ACL19" s="65"/>
      <c r="ACM19" s="65"/>
      <c r="ACN19" s="65"/>
      <c r="ACO19" s="65"/>
      <c r="ACP19" s="65"/>
      <c r="ACQ19" s="65"/>
      <c r="ACR19" s="65"/>
      <c r="ACS19" s="65"/>
      <c r="ACT19" s="65"/>
      <c r="ACU19" s="65"/>
      <c r="ACV19" s="65"/>
      <c r="ACW19" s="65"/>
      <c r="ACX19" s="65"/>
      <c r="ACY19" s="65"/>
      <c r="ACZ19" s="65"/>
      <c r="ADA19" s="65"/>
      <c r="ADB19" s="65"/>
      <c r="ADC19" s="65"/>
      <c r="ADD19" s="65"/>
      <c r="ADE19" s="65"/>
      <c r="ADF19" s="65"/>
      <c r="ADG19" s="65"/>
      <c r="ADH19" s="65"/>
      <c r="ADI19" s="65"/>
      <c r="ADJ19" s="65"/>
      <c r="ADK19" s="65"/>
      <c r="ADL19" s="65"/>
      <c r="ADM19" s="65"/>
      <c r="ADN19" s="65"/>
      <c r="ADO19" s="65"/>
      <c r="ADP19" s="65"/>
      <c r="ADQ19" s="65"/>
      <c r="ADR19" s="65"/>
      <c r="ADS19" s="65"/>
      <c r="ADT19" s="65"/>
      <c r="ADU19" s="65"/>
      <c r="ADV19" s="65"/>
      <c r="ADW19" s="65"/>
      <c r="ADX19" s="65"/>
      <c r="ADY19" s="65"/>
      <c r="ADZ19" s="65"/>
      <c r="AEA19" s="65"/>
      <c r="AEB19" s="65"/>
      <c r="AEC19" s="65"/>
      <c r="AED19" s="65"/>
      <c r="AEE19" s="65"/>
      <c r="AEF19" s="65"/>
      <c r="AEG19" s="65"/>
      <c r="AEH19" s="65"/>
      <c r="AEI19" s="65"/>
      <c r="AEJ19" s="65"/>
      <c r="AEK19" s="65"/>
      <c r="AEL19" s="65"/>
      <c r="AEM19" s="65"/>
      <c r="AEN19" s="65"/>
      <c r="AEO19" s="65"/>
      <c r="AEP19" s="65"/>
      <c r="AEQ19" s="65"/>
      <c r="AER19" s="65"/>
      <c r="AES19" s="65"/>
      <c r="AET19" s="65"/>
      <c r="AEU19" s="65"/>
      <c r="AEV19" s="65"/>
      <c r="AEW19" s="65"/>
      <c r="AEX19" s="65"/>
      <c r="AEY19" s="65"/>
      <c r="AEZ19" s="65"/>
      <c r="AFA19" s="65"/>
      <c r="AFB19" s="65"/>
      <c r="AFC19" s="65"/>
      <c r="AFD19" s="65"/>
      <c r="AFE19" s="65"/>
      <c r="AFF19" s="65"/>
      <c r="AFG19" s="65"/>
      <c r="AFH19" s="65"/>
      <c r="AFI19" s="65"/>
      <c r="AFJ19" s="65"/>
      <c r="AFK19" s="65"/>
      <c r="AFL19" s="65"/>
      <c r="AFM19" s="65"/>
      <c r="AFN19" s="65"/>
      <c r="AFO19" s="65"/>
      <c r="AFP19" s="65"/>
      <c r="AFQ19" s="65"/>
      <c r="AFR19" s="65"/>
      <c r="AFS19" s="65"/>
      <c r="AFT19" s="65"/>
      <c r="AFU19" s="65"/>
      <c r="AFV19" s="65"/>
      <c r="AFW19" s="65"/>
      <c r="AFX19" s="65"/>
      <c r="AFY19" s="65"/>
      <c r="AFZ19" s="65"/>
      <c r="AGA19" s="65"/>
      <c r="AGB19" s="65"/>
      <c r="AGC19" s="65"/>
      <c r="AGD19" s="65"/>
      <c r="AGE19" s="65"/>
      <c r="AGF19" s="65"/>
      <c r="AGG19" s="65"/>
      <c r="AGH19" s="65"/>
      <c r="AGI19" s="65"/>
      <c r="AGJ19" s="65"/>
      <c r="AGK19" s="65"/>
      <c r="AGL19" s="65"/>
      <c r="AGM19" s="65"/>
      <c r="AGN19" s="65"/>
      <c r="AGO19" s="65"/>
      <c r="AGP19" s="65"/>
      <c r="AGQ19" s="65"/>
      <c r="AGR19" s="65"/>
      <c r="AGS19" s="65"/>
      <c r="AGT19" s="65"/>
      <c r="AGU19" s="65"/>
      <c r="AGV19" s="65"/>
      <c r="AGW19" s="65"/>
      <c r="AGX19" s="65"/>
      <c r="AGY19" s="65"/>
      <c r="AGZ19" s="65"/>
      <c r="AHA19" s="65"/>
      <c r="AHB19" s="65"/>
      <c r="AHC19" s="65"/>
      <c r="AHD19" s="65"/>
      <c r="AHE19" s="65"/>
      <c r="AHF19" s="65"/>
      <c r="AHG19" s="65"/>
      <c r="AHH19" s="65"/>
      <c r="AHI19" s="65"/>
      <c r="AHJ19" s="65"/>
      <c r="AHK19" s="65"/>
      <c r="AHL19" s="65"/>
      <c r="AHM19" s="65"/>
      <c r="AHN19" s="65"/>
      <c r="AHO19" s="65"/>
      <c r="AHP19" s="65"/>
      <c r="AHQ19" s="65"/>
      <c r="AHR19" s="65"/>
      <c r="AHS19" s="65"/>
      <c r="AHT19" s="65"/>
      <c r="AHU19" s="65"/>
      <c r="AHV19" s="65"/>
      <c r="AHW19" s="65"/>
      <c r="AHX19" s="65"/>
      <c r="AHY19" s="65"/>
      <c r="AHZ19" s="65"/>
      <c r="AIA19" s="65"/>
      <c r="AIB19" s="65"/>
      <c r="AIC19" s="65"/>
      <c r="AID19" s="65"/>
      <c r="AIE19" s="65"/>
      <c r="AIF19" s="65"/>
      <c r="AIG19" s="65"/>
      <c r="AIH19" s="65"/>
      <c r="AII19" s="65"/>
      <c r="AIJ19" s="65"/>
      <c r="AIK19" s="65"/>
      <c r="AIL19" s="65"/>
      <c r="AIM19" s="65"/>
      <c r="AIN19" s="65"/>
      <c r="AIO19" s="65"/>
      <c r="AIP19" s="65"/>
      <c r="AIQ19" s="65"/>
      <c r="AIR19" s="65"/>
      <c r="AIS19" s="65"/>
      <c r="AIT19" s="65"/>
      <c r="AIU19" s="65"/>
      <c r="AIV19" s="65"/>
      <c r="AIW19" s="65"/>
      <c r="AIX19" s="65"/>
      <c r="AIY19" s="65"/>
      <c r="AIZ19" s="65"/>
      <c r="AJA19" s="65"/>
      <c r="AJB19" s="65"/>
      <c r="AJC19" s="65"/>
      <c r="AJD19" s="65"/>
      <c r="AJE19" s="65"/>
      <c r="AJF19" s="65"/>
      <c r="AJG19" s="65"/>
      <c r="AJH19" s="65"/>
      <c r="AJI19" s="65"/>
      <c r="AJJ19" s="65"/>
      <c r="AJK19" s="65"/>
      <c r="AJL19" s="65"/>
      <c r="AJM19" s="65"/>
      <c r="AJN19" s="65"/>
      <c r="AJO19" s="65"/>
      <c r="AJP19" s="65"/>
      <c r="AJQ19" s="65"/>
      <c r="AJR19" s="65"/>
      <c r="AJS19" s="65"/>
      <c r="AJT19" s="65"/>
      <c r="AJU19" s="65"/>
      <c r="AJV19" s="65"/>
      <c r="AJW19" s="65"/>
      <c r="AJX19" s="65"/>
      <c r="AJY19" s="65"/>
      <c r="AJZ19" s="65"/>
      <c r="AKA19" s="65"/>
      <c r="AKB19" s="65"/>
      <c r="AKC19" s="65"/>
      <c r="AKD19" s="65"/>
      <c r="AKE19" s="65"/>
      <c r="AKF19" s="65"/>
      <c r="AKG19" s="65"/>
      <c r="AKH19" s="65"/>
      <c r="AKI19" s="65"/>
      <c r="AKJ19" s="65"/>
      <c r="AKK19" s="65"/>
      <c r="AKL19" s="65"/>
      <c r="AKM19" s="65"/>
      <c r="AKN19" s="65"/>
      <c r="AKO19" s="65"/>
      <c r="AKP19" s="65"/>
      <c r="AKQ19" s="65"/>
      <c r="AKR19" s="65"/>
      <c r="AKS19" s="65"/>
      <c r="AKT19" s="65"/>
      <c r="AKU19" s="65"/>
      <c r="AKV19" s="65"/>
      <c r="AKW19" s="65"/>
      <c r="AKX19" s="65"/>
      <c r="AKY19" s="65"/>
      <c r="AKZ19" s="65"/>
      <c r="ALA19" s="65"/>
      <c r="ALB19" s="65"/>
      <c r="ALC19" s="65"/>
      <c r="ALD19" s="65"/>
      <c r="ALE19" s="65"/>
      <c r="ALF19" s="65"/>
      <c r="ALG19" s="65"/>
      <c r="ALH19" s="65"/>
      <c r="ALI19" s="65"/>
      <c r="ALJ19" s="65"/>
      <c r="ALK19" s="65"/>
      <c r="ALL19" s="65"/>
      <c r="ALM19" s="65"/>
      <c r="ALN19" s="65"/>
      <c r="ALO19" s="65"/>
      <c r="ALP19" s="65"/>
      <c r="ALQ19" s="65"/>
      <c r="ALR19" s="65"/>
      <c r="ALS19" s="65"/>
      <c r="ALT19" s="65"/>
      <c r="ALU19" s="65"/>
      <c r="ALV19" s="65"/>
      <c r="ALW19" s="65"/>
      <c r="ALX19" s="65"/>
      <c r="ALY19" s="65"/>
      <c r="ALZ19" s="65"/>
      <c r="AMA19" s="65"/>
      <c r="AMB19" s="65"/>
      <c r="AMC19" s="65"/>
      <c r="AMD19" s="65"/>
      <c r="AME19" s="65"/>
      <c r="AMF19" s="65"/>
      <c r="AMG19" s="65"/>
      <c r="AMH19" s="65"/>
      <c r="AMI19" s="65"/>
      <c r="AMJ19" s="65"/>
      <c r="AMK19" s="65"/>
      <c r="AML19" s="65"/>
      <c r="AMM19" s="65"/>
      <c r="AMN19" s="65"/>
      <c r="AMO19" s="65"/>
      <c r="AMP19" s="65"/>
      <c r="AMQ19" s="65"/>
      <c r="AMR19" s="65"/>
      <c r="AMS19" s="65"/>
      <c r="AMT19" s="65"/>
      <c r="AMU19" s="65"/>
      <c r="AMV19" s="65"/>
      <c r="AMW19" s="65"/>
      <c r="AMX19" s="65"/>
      <c r="AMY19" s="65"/>
      <c r="AMZ19" s="65"/>
      <c r="ANA19" s="65"/>
      <c r="ANB19" s="65"/>
      <c r="ANC19" s="65"/>
      <c r="AND19" s="65"/>
      <c r="ANE19" s="65"/>
      <c r="ANF19" s="65"/>
      <c r="ANG19" s="65"/>
      <c r="ANH19" s="65"/>
      <c r="ANI19" s="65"/>
      <c r="ANJ19" s="65"/>
      <c r="ANK19" s="65"/>
      <c r="ANL19" s="65"/>
      <c r="ANM19" s="65"/>
      <c r="ANN19" s="65"/>
      <c r="ANO19" s="65"/>
      <c r="ANP19" s="65"/>
      <c r="ANQ19" s="65"/>
      <c r="ANR19" s="65"/>
      <c r="ANS19" s="65"/>
      <c r="ANT19" s="65"/>
      <c r="ANU19" s="65"/>
      <c r="ANV19" s="65"/>
      <c r="ANW19" s="65"/>
      <c r="ANX19" s="65"/>
      <c r="ANY19" s="65"/>
      <c r="ANZ19" s="65"/>
      <c r="AOA19" s="65"/>
      <c r="AOB19" s="65"/>
      <c r="AOC19" s="65"/>
      <c r="AOD19" s="65"/>
      <c r="AOE19" s="65"/>
      <c r="AOF19" s="65"/>
      <c r="AOG19" s="65"/>
      <c r="AOH19" s="65"/>
      <c r="AOI19" s="65"/>
      <c r="AOJ19" s="65"/>
      <c r="AOK19" s="65"/>
      <c r="AOL19" s="65"/>
      <c r="AOM19" s="65"/>
      <c r="AON19" s="65"/>
      <c r="AOO19" s="65"/>
      <c r="AOP19" s="65"/>
      <c r="AOQ19" s="65"/>
      <c r="AOR19" s="65"/>
      <c r="AOS19" s="65"/>
      <c r="AOT19" s="65"/>
      <c r="AOU19" s="65"/>
      <c r="AOV19" s="65"/>
      <c r="AOW19" s="65"/>
      <c r="AOX19" s="65"/>
      <c r="AOY19" s="65"/>
      <c r="AOZ19" s="65"/>
      <c r="APA19" s="65"/>
      <c r="APB19" s="65"/>
      <c r="APC19" s="65"/>
      <c r="APD19" s="65"/>
      <c r="APE19" s="65"/>
      <c r="APF19" s="65"/>
      <c r="APG19" s="65"/>
      <c r="APH19" s="65"/>
      <c r="API19" s="65"/>
      <c r="APJ19" s="65"/>
      <c r="APK19" s="65"/>
      <c r="APL19" s="65"/>
      <c r="APM19" s="65"/>
      <c r="APN19" s="65"/>
      <c r="APO19" s="65"/>
      <c r="APP19" s="65"/>
      <c r="APQ19" s="65"/>
      <c r="APR19" s="65"/>
      <c r="APS19" s="65"/>
      <c r="APT19" s="65"/>
      <c r="APU19" s="65"/>
      <c r="APV19" s="65"/>
      <c r="APW19" s="65"/>
      <c r="APX19" s="65"/>
      <c r="APY19" s="65"/>
      <c r="APZ19" s="65"/>
      <c r="AQA19" s="65"/>
      <c r="AQB19" s="65"/>
      <c r="AQC19" s="65"/>
      <c r="AQD19" s="65"/>
      <c r="AQE19" s="65"/>
      <c r="AQF19" s="65"/>
      <c r="AQG19" s="65"/>
      <c r="AQH19" s="65"/>
      <c r="AQI19" s="65"/>
      <c r="AQJ19" s="65"/>
      <c r="AQK19" s="65"/>
      <c r="AQL19" s="65"/>
      <c r="AQM19" s="65"/>
      <c r="AQN19" s="65"/>
      <c r="AQO19" s="65"/>
      <c r="AQP19" s="65"/>
      <c r="AQQ19" s="65"/>
      <c r="AQR19" s="65"/>
      <c r="AQS19" s="65"/>
      <c r="AQT19" s="65"/>
      <c r="AQU19" s="65"/>
      <c r="AQV19" s="65"/>
      <c r="AQW19" s="65"/>
      <c r="AQX19" s="65"/>
      <c r="AQY19" s="65"/>
      <c r="AQZ19" s="65"/>
      <c r="ARA19" s="65"/>
      <c r="ARB19" s="65"/>
      <c r="ARC19" s="65"/>
      <c r="ARD19" s="65"/>
      <c r="ARE19" s="65"/>
      <c r="ARF19" s="65"/>
      <c r="ARG19" s="65"/>
      <c r="ARH19" s="65"/>
      <c r="ARI19" s="65"/>
      <c r="ARJ19" s="65"/>
      <c r="ARK19" s="65"/>
      <c r="ARL19" s="65"/>
      <c r="ARM19" s="65"/>
      <c r="ARN19" s="65"/>
      <c r="ARO19" s="65"/>
      <c r="ARP19" s="65"/>
      <c r="ARQ19" s="65"/>
      <c r="ARR19" s="65"/>
      <c r="ARS19" s="65"/>
      <c r="ART19" s="65"/>
      <c r="ARU19" s="65"/>
      <c r="ARV19" s="65"/>
      <c r="ARW19" s="65"/>
      <c r="ARX19" s="65"/>
      <c r="ARY19" s="65"/>
      <c r="ARZ19" s="65"/>
      <c r="ASA19" s="65"/>
      <c r="ASB19" s="65"/>
      <c r="ASC19" s="65"/>
      <c r="ASD19" s="65"/>
      <c r="ASE19" s="65"/>
      <c r="ASF19" s="65"/>
      <c r="ASG19" s="65"/>
      <c r="ASH19" s="65"/>
      <c r="ASI19" s="65"/>
      <c r="ASJ19" s="65"/>
      <c r="ASK19" s="65"/>
      <c r="ASL19" s="65"/>
      <c r="ASM19" s="65"/>
      <c r="ASN19" s="65"/>
      <c r="ASO19" s="65"/>
      <c r="ASP19" s="65"/>
      <c r="ASQ19" s="65"/>
      <c r="ASR19" s="65"/>
      <c r="ASS19" s="65"/>
      <c r="AST19" s="65"/>
      <c r="ASU19" s="65"/>
      <c r="ASV19" s="65"/>
      <c r="ASW19" s="65"/>
      <c r="ASX19" s="65"/>
      <c r="ASY19" s="65"/>
      <c r="ASZ19" s="65"/>
      <c r="ATA19" s="65"/>
      <c r="ATB19" s="65"/>
      <c r="ATC19" s="65"/>
      <c r="ATD19" s="65"/>
      <c r="ATE19" s="65"/>
      <c r="ATF19" s="65"/>
      <c r="ATG19" s="65"/>
      <c r="ATH19" s="65"/>
      <c r="ATI19" s="65"/>
      <c r="ATJ19" s="65"/>
      <c r="ATK19" s="65"/>
      <c r="ATL19" s="65"/>
      <c r="ATM19" s="65"/>
      <c r="ATN19" s="65"/>
      <c r="ATO19" s="65"/>
      <c r="ATP19" s="65"/>
      <c r="ATQ19" s="65"/>
      <c r="ATR19" s="65"/>
      <c r="ATS19" s="65"/>
      <c r="ATT19" s="65"/>
      <c r="ATU19" s="65"/>
      <c r="ATV19" s="65"/>
      <c r="ATW19" s="65"/>
      <c r="ATX19" s="65"/>
      <c r="ATY19" s="65"/>
      <c r="ATZ19" s="65"/>
      <c r="AUA19" s="65"/>
      <c r="AUB19" s="65"/>
      <c r="AUC19" s="65"/>
      <c r="AUD19" s="65"/>
      <c r="AUE19" s="65"/>
      <c r="AUF19" s="65"/>
      <c r="AUG19" s="65"/>
      <c r="AUH19" s="65"/>
      <c r="AUI19" s="65"/>
      <c r="AUJ19" s="65"/>
      <c r="AUK19" s="65"/>
      <c r="AUL19" s="65"/>
      <c r="AUM19" s="65"/>
      <c r="AUN19" s="65"/>
      <c r="AUO19" s="65"/>
      <c r="AUP19" s="65"/>
      <c r="AUQ19" s="65"/>
      <c r="AUR19" s="65"/>
      <c r="AUS19" s="65"/>
      <c r="AUT19" s="65"/>
      <c r="AUU19" s="65"/>
      <c r="AUV19" s="65"/>
      <c r="AUW19" s="65"/>
      <c r="AUX19" s="65"/>
      <c r="AUY19" s="65"/>
      <c r="AUZ19" s="65"/>
      <c r="AVA19" s="65"/>
      <c r="AVB19" s="65"/>
      <c r="AVC19" s="65"/>
      <c r="AVD19" s="65"/>
      <c r="AVE19" s="65"/>
      <c r="AVF19" s="65"/>
      <c r="AVG19" s="65"/>
      <c r="AVH19" s="65"/>
      <c r="AVI19" s="65"/>
      <c r="AVJ19" s="65"/>
      <c r="AVK19" s="65"/>
      <c r="AVL19" s="65"/>
      <c r="AVM19" s="65"/>
      <c r="AVN19" s="65"/>
      <c r="AVO19" s="65"/>
      <c r="AVP19" s="65"/>
      <c r="AVQ19" s="65"/>
      <c r="AVR19" s="65"/>
      <c r="AVS19" s="65"/>
      <c r="AVT19" s="65"/>
      <c r="AVU19" s="65"/>
      <c r="AVV19" s="65"/>
      <c r="AVW19" s="65"/>
      <c r="AVX19" s="65"/>
      <c r="AVY19" s="65"/>
      <c r="AVZ19" s="65"/>
      <c r="AWA19" s="65"/>
      <c r="AWB19" s="65"/>
      <c r="AWC19" s="65"/>
      <c r="AWD19" s="65"/>
      <c r="AWE19" s="65"/>
      <c r="AWF19" s="65"/>
      <c r="AWG19" s="65"/>
      <c r="AWH19" s="65"/>
      <c r="AWI19" s="65"/>
      <c r="AWJ19" s="65"/>
      <c r="AWK19" s="65"/>
      <c r="AWL19" s="65"/>
      <c r="AWM19" s="65"/>
      <c r="AWN19" s="65"/>
      <c r="AWO19" s="65"/>
      <c r="AWP19" s="65"/>
      <c r="AWQ19" s="65"/>
      <c r="AWR19" s="65"/>
      <c r="AWS19" s="65"/>
      <c r="AWT19" s="65"/>
      <c r="AWU19" s="65"/>
      <c r="AWV19" s="65"/>
      <c r="AWW19" s="65"/>
      <c r="AWX19" s="65"/>
      <c r="AWY19" s="65"/>
      <c r="AWZ19" s="65"/>
      <c r="AXA19" s="65"/>
      <c r="AXB19" s="65"/>
      <c r="AXC19" s="65"/>
      <c r="AXD19" s="65"/>
      <c r="AXE19" s="65"/>
      <c r="AXF19" s="65"/>
      <c r="AXG19" s="65"/>
      <c r="AXH19" s="65"/>
      <c r="AXI19" s="65"/>
      <c r="AXJ19" s="65"/>
      <c r="AXK19" s="65"/>
      <c r="AXL19" s="65"/>
      <c r="AXM19" s="65"/>
      <c r="AXN19" s="65"/>
      <c r="AXO19" s="65"/>
      <c r="AXP19" s="65"/>
      <c r="AXQ19" s="65"/>
      <c r="AXR19" s="65"/>
      <c r="AXS19" s="65"/>
      <c r="AXT19" s="65"/>
      <c r="AXU19" s="65"/>
      <c r="AXV19" s="65"/>
      <c r="AXW19" s="65"/>
      <c r="AXX19" s="65"/>
      <c r="AXY19" s="65"/>
      <c r="AXZ19" s="65"/>
      <c r="AYA19" s="65"/>
      <c r="AYB19" s="65"/>
      <c r="AYC19" s="65"/>
      <c r="AYD19" s="65"/>
      <c r="AYE19" s="65"/>
      <c r="AYF19" s="65"/>
      <c r="AYG19" s="65"/>
      <c r="AYH19" s="65"/>
      <c r="AYI19" s="65"/>
      <c r="AYJ19" s="65"/>
      <c r="AYK19" s="65"/>
      <c r="AYL19" s="65"/>
      <c r="AYM19" s="65"/>
      <c r="AYN19" s="65"/>
      <c r="AYO19" s="65"/>
      <c r="AYP19" s="65"/>
      <c r="AYQ19" s="65"/>
      <c r="AYR19" s="65"/>
      <c r="AYS19" s="65"/>
      <c r="AYT19" s="65"/>
      <c r="AYU19" s="65"/>
      <c r="AYV19" s="65"/>
      <c r="AYW19" s="65"/>
      <c r="AYX19" s="65"/>
      <c r="AYY19" s="65"/>
      <c r="AYZ19" s="65"/>
      <c r="AZA19" s="65"/>
      <c r="AZB19" s="65"/>
      <c r="AZC19" s="65"/>
      <c r="AZD19" s="65"/>
      <c r="AZE19" s="65"/>
      <c r="AZF19" s="65"/>
      <c r="AZG19" s="65"/>
      <c r="AZH19" s="65"/>
      <c r="AZI19" s="65"/>
      <c r="AZJ19" s="65"/>
      <c r="AZK19" s="65"/>
      <c r="AZL19" s="65"/>
      <c r="AZM19" s="65"/>
      <c r="AZN19" s="65"/>
      <c r="AZO19" s="65"/>
      <c r="AZP19" s="65"/>
      <c r="AZQ19" s="65"/>
      <c r="AZR19" s="65"/>
      <c r="AZS19" s="65"/>
      <c r="AZT19" s="65"/>
      <c r="AZU19" s="65"/>
      <c r="AZV19" s="65"/>
      <c r="AZW19" s="65"/>
      <c r="AZX19" s="65"/>
      <c r="AZY19" s="65"/>
      <c r="AZZ19" s="65"/>
      <c r="BAA19" s="65"/>
      <c r="BAB19" s="65"/>
      <c r="BAC19" s="65"/>
      <c r="BAD19" s="65"/>
      <c r="BAE19" s="65"/>
      <c r="BAF19" s="65"/>
      <c r="BAG19" s="65"/>
      <c r="BAH19" s="65"/>
      <c r="BAI19" s="65"/>
      <c r="BAJ19" s="65"/>
      <c r="BAK19" s="65"/>
      <c r="BAL19" s="65"/>
      <c r="BAM19" s="65"/>
      <c r="BAN19" s="65"/>
      <c r="BAO19" s="65"/>
      <c r="BAP19" s="65"/>
      <c r="BAQ19" s="65"/>
      <c r="BAR19" s="65"/>
      <c r="BAS19" s="65"/>
      <c r="BAT19" s="65"/>
      <c r="BAU19" s="65"/>
      <c r="BAV19" s="65"/>
      <c r="BAW19" s="65"/>
      <c r="BAX19" s="65"/>
      <c r="BAY19" s="65"/>
      <c r="BAZ19" s="65"/>
      <c r="BBA19" s="65"/>
      <c r="BBB19" s="65"/>
      <c r="BBC19" s="65"/>
      <c r="BBD19" s="65"/>
      <c r="BBE19" s="65"/>
      <c r="BBF19" s="65"/>
      <c r="BBG19" s="65"/>
      <c r="BBH19" s="65"/>
      <c r="BBI19" s="65"/>
      <c r="BBJ19" s="65"/>
      <c r="BBK19" s="65"/>
      <c r="BBL19" s="65"/>
      <c r="BBM19" s="65"/>
      <c r="BBN19" s="65"/>
      <c r="BBO19" s="65"/>
      <c r="BBP19" s="65"/>
      <c r="BBQ19" s="65"/>
      <c r="BBR19" s="65"/>
      <c r="BBS19" s="65"/>
      <c r="BBT19" s="65"/>
      <c r="BBU19" s="65"/>
      <c r="BBV19" s="65"/>
      <c r="BBW19" s="65"/>
      <c r="BBX19" s="65"/>
      <c r="BBY19" s="65"/>
      <c r="BBZ19" s="65"/>
      <c r="BCA19" s="65"/>
      <c r="BCB19" s="65"/>
      <c r="BCC19" s="65"/>
      <c r="BCD19" s="65"/>
      <c r="BCE19" s="65"/>
      <c r="BCF19" s="65"/>
      <c r="BCG19" s="65"/>
      <c r="BCH19" s="65"/>
      <c r="BCI19" s="65"/>
      <c r="BCJ19" s="65"/>
      <c r="BCK19" s="65"/>
      <c r="BCL19" s="65"/>
      <c r="BCM19" s="65"/>
      <c r="BCN19" s="65"/>
      <c r="BCO19" s="65"/>
      <c r="BCP19" s="65"/>
      <c r="BCQ19" s="65"/>
      <c r="BCR19" s="65"/>
      <c r="BCS19" s="65"/>
      <c r="BCT19" s="65"/>
      <c r="BCU19" s="65"/>
      <c r="BCV19" s="65"/>
      <c r="BCW19" s="65"/>
      <c r="BCX19" s="65"/>
      <c r="BCY19" s="65"/>
      <c r="BCZ19" s="65"/>
      <c r="BDA19" s="65"/>
      <c r="BDB19" s="65"/>
      <c r="BDC19" s="65"/>
      <c r="BDD19" s="65"/>
      <c r="BDE19" s="65"/>
      <c r="BDF19" s="65"/>
      <c r="BDG19" s="65"/>
      <c r="BDH19" s="65"/>
      <c r="BDI19" s="65"/>
      <c r="BDJ19" s="65"/>
      <c r="BDK19" s="65"/>
      <c r="BDL19" s="65"/>
      <c r="BDM19" s="65"/>
      <c r="BDN19" s="65"/>
      <c r="BDO19" s="65"/>
      <c r="BDP19" s="65"/>
      <c r="BDQ19" s="65"/>
      <c r="BDR19" s="65"/>
      <c r="BDS19" s="65"/>
      <c r="BDT19" s="65"/>
      <c r="BDU19" s="65"/>
      <c r="BDV19" s="65"/>
      <c r="BDW19" s="65"/>
      <c r="BDX19" s="65"/>
      <c r="BDY19" s="65"/>
      <c r="BDZ19" s="65"/>
      <c r="BEA19" s="65"/>
      <c r="BEB19" s="65"/>
      <c r="BEC19" s="65"/>
      <c r="BED19" s="65"/>
      <c r="BEE19" s="65"/>
      <c r="BEF19" s="65"/>
      <c r="BEG19" s="65"/>
      <c r="BEH19" s="65"/>
      <c r="BEI19" s="65"/>
      <c r="BEJ19" s="65"/>
      <c r="BEK19" s="65"/>
      <c r="BEL19" s="65"/>
      <c r="BEM19" s="65"/>
      <c r="BEN19" s="65"/>
      <c r="BEO19" s="65"/>
      <c r="BEP19" s="65"/>
      <c r="BEQ19" s="65"/>
      <c r="BER19" s="65"/>
      <c r="BES19" s="65"/>
      <c r="BET19" s="65"/>
      <c r="BEU19" s="65"/>
      <c r="BEV19" s="65"/>
      <c r="BEW19" s="65"/>
      <c r="BEX19" s="65"/>
      <c r="BEY19" s="65"/>
      <c r="BEZ19" s="65"/>
      <c r="BFA19" s="65"/>
      <c r="BFB19" s="65"/>
      <c r="BFC19" s="65"/>
      <c r="BFD19" s="65"/>
      <c r="BFE19" s="65"/>
      <c r="BFF19" s="65"/>
      <c r="BFG19" s="65"/>
      <c r="BFH19" s="65"/>
      <c r="BFI19" s="65"/>
      <c r="BFJ19" s="65"/>
      <c r="BFK19" s="65"/>
      <c r="BFL19" s="65"/>
      <c r="BFM19" s="65"/>
      <c r="BFN19" s="65"/>
      <c r="BFO19" s="65"/>
      <c r="BFP19" s="65"/>
      <c r="BFQ19" s="65"/>
      <c r="BFR19" s="65"/>
      <c r="BFS19" s="65"/>
      <c r="BFT19" s="65"/>
      <c r="BFU19" s="65"/>
      <c r="BFV19" s="65"/>
      <c r="BFW19" s="65"/>
      <c r="BFX19" s="65"/>
      <c r="BFY19" s="65"/>
      <c r="BFZ19" s="65"/>
      <c r="BGA19" s="65"/>
      <c r="BGB19" s="65"/>
      <c r="BGC19" s="65"/>
      <c r="BGD19" s="65"/>
      <c r="BGE19" s="65"/>
      <c r="BGF19" s="65"/>
      <c r="BGG19" s="65"/>
      <c r="BGH19" s="65"/>
      <c r="BGI19" s="65"/>
      <c r="BGJ19" s="65"/>
      <c r="BGK19" s="65"/>
      <c r="BGL19" s="65"/>
      <c r="BGM19" s="65"/>
      <c r="BGN19" s="65"/>
      <c r="BGO19" s="65"/>
      <c r="BGP19" s="65"/>
      <c r="BGQ19" s="65"/>
      <c r="BGR19" s="65"/>
      <c r="BGS19" s="65"/>
      <c r="BGT19" s="65"/>
      <c r="BGU19" s="65"/>
      <c r="BGV19" s="65"/>
      <c r="BGW19" s="65"/>
      <c r="BGX19" s="65"/>
      <c r="BGY19" s="65"/>
      <c r="BGZ19" s="65"/>
      <c r="BHA19" s="65"/>
      <c r="BHB19" s="65"/>
      <c r="BHC19" s="65"/>
      <c r="BHD19" s="65"/>
      <c r="BHE19" s="65"/>
      <c r="BHF19" s="65"/>
      <c r="BHG19" s="65"/>
      <c r="BHH19" s="65"/>
      <c r="BHI19" s="65"/>
      <c r="BHJ19" s="65"/>
      <c r="BHK19" s="65"/>
      <c r="BHL19" s="65"/>
      <c r="BHM19" s="65"/>
      <c r="BHN19" s="65"/>
      <c r="BHO19" s="65"/>
      <c r="BHP19" s="65"/>
      <c r="BHQ19" s="65"/>
      <c r="BHR19" s="65"/>
      <c r="BHS19" s="65"/>
      <c r="BHT19" s="65"/>
      <c r="BHU19" s="65"/>
      <c r="BHV19" s="65"/>
      <c r="BHW19" s="65"/>
      <c r="BHX19" s="65"/>
      <c r="BHY19" s="65"/>
      <c r="BHZ19" s="65"/>
      <c r="BIA19" s="65"/>
      <c r="BIB19" s="65"/>
      <c r="BIC19" s="65"/>
      <c r="BID19" s="65"/>
      <c r="BIE19" s="65"/>
      <c r="BIF19" s="65"/>
      <c r="BIG19" s="65"/>
      <c r="BIH19" s="65"/>
      <c r="BII19" s="65"/>
      <c r="BIJ19" s="65"/>
      <c r="BIK19" s="65"/>
      <c r="BIL19" s="65"/>
      <c r="BIM19" s="65"/>
      <c r="BIN19" s="65"/>
      <c r="BIO19" s="65"/>
      <c r="BIP19" s="65"/>
      <c r="BIQ19" s="65"/>
      <c r="BIR19" s="65"/>
      <c r="BIS19" s="65"/>
      <c r="BIT19" s="65"/>
      <c r="BIU19" s="65"/>
      <c r="BIV19" s="65"/>
      <c r="BIW19" s="65"/>
      <c r="BIX19" s="65"/>
      <c r="BIY19" s="65"/>
      <c r="BIZ19" s="65"/>
      <c r="BJA19" s="65"/>
      <c r="BJB19" s="65"/>
      <c r="BJC19" s="65"/>
      <c r="BJD19" s="65"/>
      <c r="BJE19" s="65"/>
      <c r="BJF19" s="65"/>
      <c r="BJG19" s="65"/>
      <c r="BJH19" s="65"/>
      <c r="BJI19" s="65"/>
      <c r="BJJ19" s="65"/>
      <c r="BJK19" s="65"/>
      <c r="BJL19" s="65"/>
      <c r="BJM19" s="65"/>
      <c r="BJN19" s="65"/>
      <c r="BJO19" s="65"/>
      <c r="BJP19" s="65"/>
      <c r="BJQ19" s="65"/>
      <c r="BJR19" s="65"/>
      <c r="BJS19" s="65"/>
      <c r="BJT19" s="65"/>
      <c r="BJU19" s="65"/>
      <c r="BJV19" s="65"/>
      <c r="BJW19" s="65"/>
      <c r="BJX19" s="65"/>
      <c r="BJY19" s="65"/>
      <c r="BJZ19" s="65"/>
      <c r="BKA19" s="65"/>
      <c r="BKB19" s="65"/>
      <c r="BKC19" s="65"/>
      <c r="BKD19" s="65"/>
      <c r="BKE19" s="65"/>
      <c r="BKF19" s="65"/>
      <c r="BKG19" s="65"/>
      <c r="BKH19" s="65"/>
      <c r="BKI19" s="65"/>
      <c r="BKJ19" s="65"/>
      <c r="BKK19" s="65"/>
      <c r="BKL19" s="65"/>
      <c r="BKM19" s="65"/>
      <c r="BKN19" s="65"/>
      <c r="BKO19" s="65"/>
      <c r="BKP19" s="65"/>
      <c r="BKQ19" s="65"/>
      <c r="BKR19" s="65"/>
      <c r="BKS19" s="65"/>
      <c r="BKT19" s="65"/>
      <c r="BKU19" s="65"/>
      <c r="BKV19" s="65"/>
      <c r="BKW19" s="65"/>
      <c r="BKX19" s="65"/>
      <c r="BKY19" s="65"/>
      <c r="BKZ19" s="65"/>
      <c r="BLA19" s="65"/>
      <c r="BLB19" s="65"/>
      <c r="BLC19" s="65"/>
      <c r="BLD19" s="65"/>
      <c r="BLE19" s="65"/>
      <c r="BLF19" s="65"/>
      <c r="BLG19" s="65"/>
      <c r="BLH19" s="65"/>
      <c r="BLI19" s="65"/>
      <c r="BLJ19" s="65"/>
      <c r="BLK19" s="65"/>
      <c r="BLL19" s="65"/>
      <c r="BLM19" s="65"/>
      <c r="BLN19" s="65"/>
      <c r="BLO19" s="65"/>
      <c r="BLP19" s="65"/>
      <c r="BLQ19" s="65"/>
      <c r="BLR19" s="65"/>
      <c r="BLS19" s="65"/>
      <c r="BLT19" s="65"/>
      <c r="BLU19" s="65"/>
      <c r="BLV19" s="65"/>
      <c r="BLW19" s="65"/>
      <c r="BLX19" s="65"/>
      <c r="BLY19" s="65"/>
      <c r="BLZ19" s="65"/>
      <c r="BMA19" s="65"/>
      <c r="BMB19" s="65"/>
      <c r="BMC19" s="65"/>
      <c r="BMD19" s="65"/>
      <c r="BME19" s="65"/>
      <c r="BMF19" s="65"/>
      <c r="BMG19" s="65"/>
      <c r="BMH19" s="65"/>
      <c r="BMI19" s="65"/>
      <c r="BMJ19" s="65"/>
      <c r="BMK19" s="65"/>
      <c r="BML19" s="65"/>
      <c r="BMM19" s="65"/>
      <c r="BMN19" s="65"/>
      <c r="BMO19" s="65"/>
      <c r="BMP19" s="65"/>
      <c r="BMQ19" s="65"/>
      <c r="BMR19" s="65"/>
      <c r="BMS19" s="65"/>
      <c r="BMT19" s="65"/>
      <c r="BMU19" s="65"/>
      <c r="BMV19" s="65"/>
      <c r="BMW19" s="65"/>
      <c r="BMX19" s="65"/>
      <c r="BMY19" s="65"/>
      <c r="BMZ19" s="65"/>
      <c r="BNA19" s="65"/>
      <c r="BNB19" s="65"/>
      <c r="BNC19" s="65"/>
      <c r="BND19" s="65"/>
      <c r="BNE19" s="65"/>
      <c r="BNF19" s="65"/>
      <c r="BNG19" s="65"/>
      <c r="BNH19" s="65"/>
      <c r="BNI19" s="65"/>
      <c r="BNJ19" s="65"/>
      <c r="BNK19" s="65"/>
      <c r="BNL19" s="65"/>
      <c r="BNM19" s="65"/>
      <c r="BNN19" s="65"/>
      <c r="BNO19" s="65"/>
      <c r="BNP19" s="65"/>
      <c r="BNQ19" s="65"/>
      <c r="BNR19" s="65"/>
      <c r="BNS19" s="65"/>
      <c r="BNT19" s="65"/>
      <c r="BNU19" s="65"/>
      <c r="BNV19" s="65"/>
      <c r="BNW19" s="65"/>
      <c r="BNX19" s="65"/>
      <c r="BNY19" s="65"/>
      <c r="BNZ19" s="65"/>
      <c r="BOA19" s="65"/>
      <c r="BOB19" s="65"/>
      <c r="BOC19" s="65"/>
      <c r="BOD19" s="65"/>
      <c r="BOE19" s="65"/>
      <c r="BOF19" s="65"/>
      <c r="BOG19" s="65"/>
      <c r="BOH19" s="65"/>
      <c r="BOI19" s="65"/>
      <c r="BOJ19" s="65"/>
      <c r="BOK19" s="65"/>
      <c r="BOL19" s="65"/>
      <c r="BOM19" s="65"/>
      <c r="BON19" s="65"/>
      <c r="BOO19" s="65"/>
      <c r="BOP19" s="65"/>
      <c r="BOQ19" s="65"/>
      <c r="BOR19" s="65"/>
      <c r="BOS19" s="65"/>
      <c r="BOT19" s="65"/>
      <c r="BOU19" s="65"/>
      <c r="BOV19" s="65"/>
      <c r="BOW19" s="65"/>
      <c r="BOX19" s="65"/>
      <c r="BOY19" s="65"/>
      <c r="BOZ19" s="65"/>
      <c r="BPA19" s="65"/>
      <c r="BPB19" s="65"/>
      <c r="BPC19" s="65"/>
      <c r="BPD19" s="65"/>
      <c r="BPE19" s="65"/>
      <c r="BPF19" s="65"/>
      <c r="BPG19" s="65"/>
      <c r="BPH19" s="65"/>
      <c r="BPI19" s="65"/>
      <c r="BPJ19" s="65"/>
      <c r="BPK19" s="65"/>
      <c r="BPL19" s="65"/>
      <c r="BPM19" s="65"/>
      <c r="BPN19" s="65"/>
      <c r="BPO19" s="65"/>
      <c r="BPP19" s="65"/>
      <c r="BPQ19" s="65"/>
      <c r="BPR19" s="65"/>
      <c r="BPS19" s="65"/>
      <c r="BPT19" s="65"/>
      <c r="BPU19" s="65"/>
      <c r="BPV19" s="65"/>
      <c r="BPW19" s="65"/>
      <c r="BPX19" s="65"/>
      <c r="BPY19" s="65"/>
      <c r="BPZ19" s="65"/>
      <c r="BQA19" s="65"/>
      <c r="BQB19" s="65"/>
      <c r="BQC19" s="65"/>
      <c r="BQD19" s="65"/>
      <c r="BQE19" s="65"/>
      <c r="BQF19" s="65"/>
      <c r="BQG19" s="65"/>
      <c r="BQH19" s="65"/>
      <c r="BQI19" s="65"/>
      <c r="BQJ19" s="65"/>
      <c r="BQK19" s="65"/>
      <c r="BQL19" s="65"/>
      <c r="BQM19" s="65"/>
      <c r="BQN19" s="65"/>
      <c r="BQO19" s="65"/>
      <c r="BQP19" s="65"/>
      <c r="BQQ19" s="65"/>
      <c r="BQR19" s="65"/>
      <c r="BQS19" s="65"/>
      <c r="BQT19" s="65"/>
      <c r="BQU19" s="65"/>
      <c r="BQV19" s="65"/>
      <c r="BQW19" s="65"/>
      <c r="BQX19" s="65"/>
      <c r="BQY19" s="65"/>
      <c r="BQZ19" s="65"/>
      <c r="BRA19" s="65"/>
      <c r="BRB19" s="65"/>
      <c r="BRC19" s="65"/>
      <c r="BRD19" s="65"/>
      <c r="BRE19" s="65"/>
      <c r="BRF19" s="65"/>
      <c r="BRG19" s="65"/>
      <c r="BRH19" s="65"/>
      <c r="BRI19" s="65"/>
      <c r="BRJ19" s="65"/>
      <c r="BRK19" s="65"/>
      <c r="BRL19" s="65"/>
      <c r="BRM19" s="65"/>
      <c r="BRN19" s="65"/>
      <c r="BRO19" s="65"/>
      <c r="BRP19" s="65"/>
      <c r="BRQ19" s="65"/>
      <c r="BRR19" s="65"/>
      <c r="BRS19" s="65"/>
      <c r="BRT19" s="65"/>
      <c r="BRU19" s="65"/>
      <c r="BRV19" s="65"/>
      <c r="BRW19" s="65"/>
      <c r="BRX19" s="65"/>
      <c r="BRY19" s="65"/>
      <c r="BRZ19" s="65"/>
      <c r="BSA19" s="65"/>
      <c r="BSB19" s="65"/>
      <c r="BSC19" s="65"/>
      <c r="BSD19" s="65"/>
      <c r="BSE19" s="65"/>
      <c r="BSF19" s="65"/>
      <c r="BSG19" s="65"/>
      <c r="BSH19" s="65"/>
      <c r="BSI19" s="65"/>
      <c r="BSJ19" s="65"/>
      <c r="BSK19" s="65"/>
      <c r="BSL19" s="65"/>
      <c r="BSM19" s="65"/>
      <c r="BSN19" s="65"/>
      <c r="BSO19" s="65"/>
      <c r="BSP19" s="65"/>
      <c r="BSQ19" s="65"/>
      <c r="BSR19" s="65"/>
      <c r="BSS19" s="65"/>
      <c r="BST19" s="65"/>
      <c r="BSU19" s="65"/>
      <c r="BSV19" s="65"/>
      <c r="BSW19" s="65"/>
      <c r="BSX19" s="65"/>
      <c r="BSY19" s="65"/>
      <c r="BSZ19" s="65"/>
      <c r="BTA19" s="65"/>
      <c r="BTB19" s="65"/>
      <c r="BTC19" s="65"/>
      <c r="BTD19" s="65"/>
      <c r="BTE19" s="65"/>
      <c r="BTF19" s="65"/>
      <c r="BTG19" s="65"/>
      <c r="BTH19" s="65"/>
      <c r="BTI19" s="65"/>
      <c r="BTJ19" s="65"/>
      <c r="BTK19" s="65"/>
      <c r="BTL19" s="65"/>
      <c r="BTM19" s="65"/>
      <c r="BTN19" s="65"/>
      <c r="BTO19" s="65"/>
      <c r="BTP19" s="65"/>
      <c r="BTQ19" s="65"/>
      <c r="BTR19" s="65"/>
      <c r="BTS19" s="65"/>
      <c r="BTT19" s="65"/>
      <c r="BTU19" s="65"/>
      <c r="BTV19" s="65"/>
      <c r="BTW19" s="65"/>
      <c r="BTX19" s="65"/>
      <c r="BTY19" s="65"/>
      <c r="BTZ19" s="65"/>
      <c r="BUA19" s="65"/>
      <c r="BUB19" s="65"/>
      <c r="BUC19" s="65"/>
      <c r="BUD19" s="65"/>
      <c r="BUE19" s="65"/>
      <c r="BUF19" s="65"/>
      <c r="BUG19" s="65"/>
      <c r="BUH19" s="65"/>
      <c r="BUI19" s="65"/>
      <c r="BUJ19" s="65"/>
      <c r="BUK19" s="65"/>
      <c r="BUL19" s="65"/>
      <c r="BUM19" s="65"/>
      <c r="BUN19" s="65"/>
      <c r="BUO19" s="65"/>
      <c r="BUP19" s="65"/>
      <c r="BUQ19" s="65"/>
      <c r="BUR19" s="65"/>
      <c r="BUS19" s="65"/>
      <c r="BUT19" s="65"/>
      <c r="BUU19" s="65"/>
      <c r="BUV19" s="65"/>
      <c r="BUW19" s="65"/>
      <c r="BUX19" s="65"/>
      <c r="BUY19" s="65"/>
      <c r="BUZ19" s="65"/>
      <c r="BVA19" s="65"/>
      <c r="BVB19" s="65"/>
      <c r="BVC19" s="65"/>
      <c r="BVD19" s="65"/>
      <c r="BVE19" s="65"/>
      <c r="BVF19" s="65"/>
      <c r="BVG19" s="65"/>
      <c r="BVH19" s="65"/>
      <c r="BVI19" s="65"/>
      <c r="BVJ19" s="65"/>
      <c r="BVK19" s="65"/>
      <c r="BVL19" s="65"/>
      <c r="BVM19" s="65"/>
      <c r="BVN19" s="65"/>
      <c r="BVO19" s="65"/>
      <c r="BVP19" s="65"/>
      <c r="BVQ19" s="65"/>
      <c r="BVR19" s="65"/>
      <c r="BVS19" s="65"/>
      <c r="BVT19" s="65"/>
      <c r="BVU19" s="65"/>
      <c r="BVV19" s="65"/>
      <c r="BVW19" s="65"/>
      <c r="BVX19" s="65"/>
      <c r="BVY19" s="65"/>
      <c r="BVZ19" s="65"/>
      <c r="BWA19" s="65"/>
      <c r="BWB19" s="65"/>
      <c r="BWC19" s="65"/>
      <c r="BWD19" s="65"/>
      <c r="BWE19" s="65"/>
      <c r="BWF19" s="65"/>
      <c r="BWG19" s="65"/>
      <c r="BWH19" s="65"/>
      <c r="BWI19" s="65"/>
      <c r="BWJ19" s="65"/>
      <c r="BWK19" s="65"/>
      <c r="BWL19" s="65"/>
      <c r="BWM19" s="65"/>
      <c r="BWN19" s="65"/>
      <c r="BWO19" s="65"/>
      <c r="BWP19" s="65"/>
      <c r="BWQ19" s="65"/>
      <c r="BWR19" s="65"/>
      <c r="BWS19" s="65"/>
      <c r="BWT19" s="65"/>
      <c r="BWU19" s="65"/>
      <c r="BWV19" s="65"/>
      <c r="BWW19" s="65"/>
      <c r="BWX19" s="65"/>
      <c r="BWY19" s="65"/>
      <c r="BWZ19" s="65"/>
      <c r="BXA19" s="65"/>
      <c r="BXB19" s="65"/>
      <c r="BXC19" s="65"/>
      <c r="BXD19" s="65"/>
      <c r="BXE19" s="65"/>
      <c r="BXF19" s="65"/>
      <c r="BXG19" s="65"/>
      <c r="BXH19" s="65"/>
      <c r="BXI19" s="65"/>
      <c r="BXJ19" s="65"/>
      <c r="BXK19" s="65"/>
      <c r="BXL19" s="65"/>
      <c r="BXM19" s="65"/>
      <c r="BXN19" s="65"/>
      <c r="BXO19" s="65"/>
      <c r="BXP19" s="65"/>
      <c r="BXQ19" s="65"/>
      <c r="BXR19" s="65"/>
      <c r="BXS19" s="65"/>
      <c r="BXT19" s="65"/>
      <c r="BXU19" s="65"/>
      <c r="BXV19" s="65"/>
      <c r="BXW19" s="65"/>
      <c r="BXX19" s="65"/>
      <c r="BXY19" s="65"/>
      <c r="BXZ19" s="65"/>
      <c r="BYA19" s="65"/>
      <c r="BYB19" s="65"/>
      <c r="BYC19" s="65"/>
      <c r="BYD19" s="65"/>
      <c r="BYE19" s="65"/>
      <c r="BYF19" s="65"/>
      <c r="BYG19" s="65"/>
      <c r="BYH19" s="65"/>
      <c r="BYI19" s="65"/>
      <c r="BYJ19" s="65"/>
      <c r="BYK19" s="65"/>
      <c r="BYL19" s="65"/>
      <c r="BYM19" s="65"/>
      <c r="BYN19" s="65"/>
      <c r="BYO19" s="65"/>
      <c r="BYP19" s="65"/>
      <c r="BYQ19" s="65"/>
      <c r="BYR19" s="65"/>
      <c r="BYS19" s="65"/>
      <c r="BYT19" s="65"/>
      <c r="BYU19" s="65"/>
      <c r="BYV19" s="65"/>
      <c r="BYW19" s="65"/>
      <c r="BYX19" s="65"/>
      <c r="BYY19" s="65"/>
      <c r="BYZ19" s="65"/>
      <c r="BZA19" s="65"/>
      <c r="BZB19" s="65"/>
      <c r="BZC19" s="65"/>
      <c r="BZD19" s="65"/>
      <c r="BZE19" s="65"/>
      <c r="BZF19" s="65"/>
      <c r="BZG19" s="65"/>
      <c r="BZH19" s="65"/>
      <c r="BZI19" s="65"/>
      <c r="BZJ19" s="65"/>
      <c r="BZK19" s="65"/>
      <c r="BZL19" s="65"/>
      <c r="BZM19" s="65"/>
      <c r="BZN19" s="65"/>
      <c r="BZO19" s="65"/>
      <c r="BZP19" s="65"/>
      <c r="BZQ19" s="65"/>
      <c r="BZR19" s="65"/>
      <c r="BZS19" s="65"/>
      <c r="BZT19" s="65"/>
      <c r="BZU19" s="65"/>
      <c r="BZV19" s="65"/>
      <c r="BZW19" s="65"/>
      <c r="BZX19" s="65"/>
      <c r="BZY19" s="65"/>
      <c r="BZZ19" s="65"/>
      <c r="CAA19" s="65"/>
      <c r="CAB19" s="65"/>
      <c r="CAC19" s="65"/>
      <c r="CAD19" s="65"/>
      <c r="CAE19" s="65"/>
      <c r="CAF19" s="65"/>
      <c r="CAG19" s="65"/>
      <c r="CAH19" s="65"/>
      <c r="CAI19" s="65"/>
      <c r="CAJ19" s="65"/>
      <c r="CAK19" s="65"/>
      <c r="CAL19" s="65"/>
      <c r="CAM19" s="65"/>
      <c r="CAN19" s="65"/>
      <c r="CAO19" s="65"/>
      <c r="CAP19" s="65"/>
      <c r="CAQ19" s="65"/>
      <c r="CAR19" s="65"/>
      <c r="CAS19" s="65"/>
      <c r="CAT19" s="65"/>
      <c r="CAU19" s="65"/>
      <c r="CAV19" s="65"/>
      <c r="CAW19" s="65"/>
      <c r="CAX19" s="65"/>
      <c r="CAY19" s="65"/>
      <c r="CAZ19" s="65"/>
      <c r="CBA19" s="65"/>
      <c r="CBB19" s="65"/>
      <c r="CBC19" s="65"/>
      <c r="CBD19" s="65"/>
      <c r="CBE19" s="65"/>
      <c r="CBF19" s="65"/>
      <c r="CBG19" s="65"/>
      <c r="CBH19" s="65"/>
      <c r="CBI19" s="65"/>
      <c r="CBJ19" s="65"/>
      <c r="CBK19" s="65"/>
      <c r="CBL19" s="65"/>
      <c r="CBM19" s="65"/>
      <c r="CBN19" s="65"/>
      <c r="CBO19" s="65"/>
      <c r="CBP19" s="65"/>
      <c r="CBQ19" s="65"/>
      <c r="CBR19" s="65"/>
      <c r="CBS19" s="65"/>
      <c r="CBT19" s="65"/>
      <c r="CBU19" s="65"/>
      <c r="CBV19" s="65"/>
      <c r="CBW19" s="65"/>
      <c r="CBX19" s="65"/>
      <c r="CBY19" s="65"/>
      <c r="CBZ19" s="65"/>
      <c r="CCA19" s="65"/>
      <c r="CCB19" s="65"/>
      <c r="CCC19" s="65"/>
      <c r="CCD19" s="65"/>
      <c r="CCE19" s="65"/>
      <c r="CCF19" s="65"/>
      <c r="CCG19" s="65"/>
      <c r="CCH19" s="65"/>
      <c r="CCI19" s="65"/>
      <c r="CCJ19" s="65"/>
      <c r="CCK19" s="65"/>
      <c r="CCL19" s="65"/>
      <c r="CCM19" s="65"/>
      <c r="CCN19" s="65"/>
      <c r="CCO19" s="65"/>
      <c r="CCP19" s="65"/>
      <c r="CCQ19" s="65"/>
      <c r="CCR19" s="65"/>
      <c r="CCS19" s="65"/>
      <c r="CCT19" s="65"/>
      <c r="CCU19" s="65"/>
      <c r="CCV19" s="65"/>
      <c r="CCW19" s="65"/>
      <c r="CCX19" s="65"/>
      <c r="CCY19" s="65"/>
      <c r="CCZ19" s="65"/>
      <c r="CDA19" s="65"/>
      <c r="CDB19" s="65"/>
      <c r="CDC19" s="65"/>
      <c r="CDD19" s="65"/>
      <c r="CDE19" s="65"/>
      <c r="CDF19" s="65"/>
      <c r="CDG19" s="65"/>
      <c r="CDH19" s="65"/>
      <c r="CDI19" s="65"/>
      <c r="CDJ19" s="65"/>
      <c r="CDK19" s="65"/>
      <c r="CDL19" s="65"/>
      <c r="CDM19" s="65"/>
      <c r="CDN19" s="65"/>
      <c r="CDO19" s="65"/>
      <c r="CDP19" s="65"/>
      <c r="CDQ19" s="65"/>
      <c r="CDR19" s="65"/>
      <c r="CDS19" s="65"/>
      <c r="CDT19" s="65"/>
      <c r="CDU19" s="65"/>
      <c r="CDV19" s="65"/>
      <c r="CDW19" s="65"/>
      <c r="CDX19" s="65"/>
      <c r="CDY19" s="65"/>
      <c r="CDZ19" s="65"/>
      <c r="CEA19" s="65"/>
      <c r="CEB19" s="65"/>
      <c r="CEC19" s="65"/>
      <c r="CED19" s="65"/>
      <c r="CEE19" s="65"/>
      <c r="CEF19" s="65"/>
      <c r="CEG19" s="65"/>
      <c r="CEH19" s="65"/>
      <c r="CEI19" s="65"/>
      <c r="CEJ19" s="65"/>
      <c r="CEK19" s="65"/>
      <c r="CEL19" s="65"/>
      <c r="CEM19" s="65"/>
      <c r="CEN19" s="65"/>
      <c r="CEO19" s="65"/>
      <c r="CEP19" s="65"/>
      <c r="CEQ19" s="65"/>
      <c r="CER19" s="65"/>
      <c r="CES19" s="65"/>
      <c r="CET19" s="65"/>
      <c r="CEU19" s="65"/>
      <c r="CEV19" s="65"/>
      <c r="CEW19" s="65"/>
      <c r="CEX19" s="65"/>
      <c r="CEY19" s="65"/>
      <c r="CEZ19" s="65"/>
      <c r="CFA19" s="65"/>
      <c r="CFB19" s="65"/>
      <c r="CFC19" s="65"/>
      <c r="CFD19" s="65"/>
      <c r="CFE19" s="65"/>
      <c r="CFF19" s="65"/>
      <c r="CFG19" s="65"/>
      <c r="CFH19" s="65"/>
      <c r="CFI19" s="65"/>
      <c r="CFJ19" s="65"/>
      <c r="CFK19" s="65"/>
      <c r="CFL19" s="65"/>
      <c r="CFM19" s="65"/>
      <c r="CFN19" s="65"/>
      <c r="CFO19" s="65"/>
      <c r="CFP19" s="65"/>
      <c r="CFQ19" s="65"/>
      <c r="CFR19" s="65"/>
      <c r="CFS19" s="65"/>
      <c r="CFT19" s="65"/>
      <c r="CFU19" s="65"/>
      <c r="CFV19" s="65"/>
      <c r="CFW19" s="65"/>
      <c r="CFX19" s="65"/>
      <c r="CFY19" s="65"/>
      <c r="CFZ19" s="65"/>
      <c r="CGA19" s="65"/>
      <c r="CGB19" s="65"/>
      <c r="CGC19" s="65"/>
      <c r="CGD19" s="65"/>
      <c r="CGE19" s="65"/>
      <c r="CGF19" s="65"/>
      <c r="CGG19" s="65"/>
      <c r="CGH19" s="65"/>
      <c r="CGI19" s="65"/>
      <c r="CGJ19" s="65"/>
    </row>
    <row r="20" spans="1:2220" s="5" customFormat="1" ht="15.75" x14ac:dyDescent="0.25">
      <c r="A20" s="385"/>
      <c r="B20" s="386"/>
      <c r="C20" s="386"/>
      <c r="D20" s="386"/>
      <c r="E20" s="386"/>
      <c r="F20" s="386"/>
      <c r="G20" s="386"/>
      <c r="H20" s="386"/>
      <c r="I20" s="386"/>
      <c r="J20" s="387"/>
      <c r="K20" s="387"/>
      <c r="L20" s="387"/>
      <c r="M20" s="387"/>
      <c r="N20" s="387"/>
      <c r="O20" s="388"/>
      <c r="P20" s="256"/>
      <c r="Q20" s="256"/>
      <c r="R20" s="257"/>
      <c r="S20" s="257"/>
      <c r="T20" s="256"/>
      <c r="U20" s="256"/>
      <c r="V20" s="256"/>
      <c r="W20" s="258"/>
      <c r="X20" s="258"/>
      <c r="Y20" s="258"/>
      <c r="Z20" s="258"/>
      <c r="AA20" s="259"/>
      <c r="AB20" s="259"/>
      <c r="AC20" s="25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65"/>
      <c r="MB20" s="65"/>
      <c r="MC20" s="65"/>
      <c r="MD20" s="65"/>
      <c r="ME20" s="65"/>
      <c r="MF20" s="65"/>
      <c r="MG20" s="65"/>
      <c r="MH20" s="65"/>
      <c r="MI20" s="65"/>
      <c r="MJ20" s="65"/>
      <c r="MK20" s="65"/>
      <c r="ML20" s="65"/>
      <c r="MM20" s="65"/>
      <c r="MN20" s="65"/>
      <c r="MO20" s="65"/>
      <c r="MP20" s="65"/>
      <c r="MQ20" s="65"/>
      <c r="MR20" s="65"/>
      <c r="MS20" s="65"/>
      <c r="MT20" s="65"/>
      <c r="MU20" s="65"/>
      <c r="MV20" s="65"/>
      <c r="MW20" s="65"/>
      <c r="MX20" s="65"/>
      <c r="MY20" s="65"/>
      <c r="MZ20" s="65"/>
      <c r="NA20" s="65"/>
      <c r="NB20" s="65"/>
      <c r="NC20" s="65"/>
      <c r="ND20" s="65"/>
      <c r="NE20" s="65"/>
      <c r="NF20" s="65"/>
      <c r="NG20" s="65"/>
      <c r="NH20" s="65"/>
      <c r="NI20" s="65"/>
      <c r="NJ20" s="65"/>
      <c r="NK20" s="65"/>
      <c r="NL20" s="65"/>
      <c r="NM20" s="65"/>
      <c r="NN20" s="65"/>
      <c r="NO20" s="65"/>
      <c r="NP20" s="65"/>
      <c r="NQ20" s="65"/>
      <c r="NR20" s="65"/>
      <c r="NS20" s="65"/>
      <c r="NT20" s="65"/>
      <c r="NU20" s="65"/>
      <c r="NV20" s="65"/>
      <c r="NW20" s="65"/>
      <c r="NX20" s="65"/>
      <c r="NY20" s="65"/>
      <c r="NZ20" s="65"/>
      <c r="OA20" s="65"/>
      <c r="OB20" s="65"/>
      <c r="OC20" s="65"/>
      <c r="OD20" s="65"/>
      <c r="OE20" s="65"/>
      <c r="OF20" s="65"/>
      <c r="OG20" s="65"/>
      <c r="OH20" s="65"/>
      <c r="OI20" s="65"/>
      <c r="OJ20" s="65"/>
      <c r="OK20" s="65"/>
      <c r="OL20" s="65"/>
      <c r="OM20" s="65"/>
      <c r="ON20" s="65"/>
      <c r="OO20" s="65"/>
      <c r="OP20" s="65"/>
      <c r="OQ20" s="65"/>
      <c r="OR20" s="65"/>
      <c r="OS20" s="65"/>
      <c r="OT20" s="65"/>
      <c r="OU20" s="65"/>
      <c r="OV20" s="65"/>
      <c r="OW20" s="65"/>
      <c r="OX20" s="65"/>
      <c r="OY20" s="65"/>
      <c r="OZ20" s="65"/>
      <c r="PA20" s="65"/>
      <c r="PB20" s="65"/>
      <c r="PC20" s="65"/>
      <c r="PD20" s="65"/>
      <c r="PE20" s="65"/>
      <c r="PF20" s="65"/>
      <c r="PG20" s="65"/>
      <c r="PH20" s="65"/>
      <c r="PI20" s="65"/>
      <c r="PJ20" s="65"/>
      <c r="PK20" s="65"/>
      <c r="PL20" s="65"/>
      <c r="PM20" s="65"/>
      <c r="PN20" s="65"/>
      <c r="PO20" s="65"/>
      <c r="PP20" s="65"/>
      <c r="PQ20" s="65"/>
      <c r="PR20" s="65"/>
      <c r="PS20" s="65"/>
      <c r="PT20" s="65"/>
      <c r="PU20" s="65"/>
      <c r="PV20" s="65"/>
      <c r="PW20" s="65"/>
      <c r="PX20" s="65"/>
      <c r="PY20" s="65"/>
      <c r="PZ20" s="65"/>
      <c r="QA20" s="65"/>
      <c r="QB20" s="65"/>
      <c r="QC20" s="65"/>
      <c r="QD20" s="65"/>
      <c r="QE20" s="65"/>
      <c r="QF20" s="65"/>
      <c r="QG20" s="65"/>
      <c r="QH20" s="65"/>
      <c r="QI20" s="65"/>
      <c r="QJ20" s="65"/>
      <c r="QK20" s="65"/>
      <c r="QL20" s="65"/>
      <c r="QM20" s="65"/>
      <c r="QN20" s="65"/>
      <c r="QO20" s="65"/>
      <c r="QP20" s="65"/>
      <c r="QQ20" s="65"/>
      <c r="QR20" s="65"/>
      <c r="QS20" s="65"/>
      <c r="QT20" s="65"/>
      <c r="QU20" s="65"/>
      <c r="QV20" s="65"/>
      <c r="QW20" s="65"/>
      <c r="QX20" s="65"/>
      <c r="QY20" s="65"/>
      <c r="QZ20" s="65"/>
      <c r="RA20" s="65"/>
      <c r="RB20" s="65"/>
      <c r="RC20" s="65"/>
      <c r="RD20" s="65"/>
      <c r="RE20" s="65"/>
      <c r="RF20" s="65"/>
      <c r="RG20" s="65"/>
      <c r="RH20" s="65"/>
      <c r="RI20" s="65"/>
      <c r="RJ20" s="65"/>
      <c r="RK20" s="65"/>
      <c r="RL20" s="65"/>
      <c r="RM20" s="65"/>
      <c r="RN20" s="65"/>
      <c r="RO20" s="65"/>
      <c r="RP20" s="65"/>
      <c r="RQ20" s="65"/>
      <c r="RR20" s="65"/>
      <c r="RS20" s="65"/>
      <c r="RT20" s="65"/>
      <c r="RU20" s="65"/>
      <c r="RV20" s="65"/>
      <c r="RW20" s="65"/>
      <c r="RX20" s="65"/>
      <c r="RY20" s="65"/>
      <c r="RZ20" s="65"/>
      <c r="SA20" s="65"/>
      <c r="SB20" s="65"/>
      <c r="SC20" s="65"/>
      <c r="SD20" s="65"/>
      <c r="SE20" s="65"/>
      <c r="SF20" s="65"/>
      <c r="SG20" s="65"/>
      <c r="SH20" s="65"/>
      <c r="SI20" s="65"/>
      <c r="SJ20" s="65"/>
      <c r="SK20" s="65"/>
      <c r="SL20" s="65"/>
      <c r="SM20" s="65"/>
      <c r="SN20" s="65"/>
      <c r="SO20" s="65"/>
      <c r="SP20" s="65"/>
      <c r="SQ20" s="65"/>
      <c r="SR20" s="65"/>
      <c r="SS20" s="65"/>
      <c r="ST20" s="65"/>
      <c r="SU20" s="65"/>
      <c r="SV20" s="65"/>
      <c r="SW20" s="65"/>
      <c r="SX20" s="65"/>
      <c r="SY20" s="65"/>
      <c r="SZ20" s="65"/>
      <c r="TA20" s="65"/>
      <c r="TB20" s="65"/>
      <c r="TC20" s="65"/>
      <c r="TD20" s="65"/>
      <c r="TE20" s="65"/>
      <c r="TF20" s="65"/>
      <c r="TG20" s="65"/>
      <c r="TH20" s="65"/>
      <c r="TI20" s="65"/>
      <c r="TJ20" s="65"/>
      <c r="TK20" s="65"/>
      <c r="TL20" s="65"/>
      <c r="TM20" s="65"/>
      <c r="TN20" s="65"/>
      <c r="TO20" s="65"/>
      <c r="TP20" s="65"/>
      <c r="TQ20" s="65"/>
      <c r="TR20" s="65"/>
      <c r="TS20" s="65"/>
      <c r="TT20" s="65"/>
      <c r="TU20" s="65"/>
      <c r="TV20" s="65"/>
      <c r="TW20" s="65"/>
      <c r="TX20" s="65"/>
      <c r="TY20" s="65"/>
      <c r="TZ20" s="65"/>
      <c r="UA20" s="65"/>
      <c r="UB20" s="65"/>
      <c r="UC20" s="65"/>
      <c r="UD20" s="65"/>
      <c r="UE20" s="65"/>
      <c r="UF20" s="65"/>
      <c r="UG20" s="65"/>
      <c r="UH20" s="65"/>
      <c r="UI20" s="65"/>
      <c r="UJ20" s="65"/>
      <c r="UK20" s="65"/>
      <c r="UL20" s="65"/>
      <c r="UM20" s="65"/>
      <c r="UN20" s="65"/>
      <c r="UO20" s="65"/>
      <c r="UP20" s="65"/>
      <c r="UQ20" s="65"/>
      <c r="UR20" s="65"/>
      <c r="US20" s="65"/>
      <c r="UT20" s="65"/>
      <c r="UU20" s="65"/>
      <c r="UV20" s="65"/>
      <c r="UW20" s="65"/>
      <c r="UX20" s="65"/>
      <c r="UY20" s="65"/>
      <c r="UZ20" s="65"/>
      <c r="VA20" s="65"/>
      <c r="VB20" s="65"/>
      <c r="VC20" s="65"/>
      <c r="VD20" s="65"/>
      <c r="VE20" s="65"/>
      <c r="VF20" s="65"/>
      <c r="VG20" s="65"/>
      <c r="VH20" s="65"/>
      <c r="VI20" s="65"/>
      <c r="VJ20" s="65"/>
      <c r="VK20" s="65"/>
      <c r="VL20" s="65"/>
      <c r="VM20" s="65"/>
      <c r="VN20" s="65"/>
      <c r="VO20" s="65"/>
      <c r="VP20" s="65"/>
      <c r="VQ20" s="65"/>
      <c r="VR20" s="65"/>
      <c r="VS20" s="65"/>
      <c r="VT20" s="65"/>
      <c r="VU20" s="65"/>
      <c r="VV20" s="65"/>
      <c r="VW20" s="65"/>
      <c r="VX20" s="65"/>
      <c r="VY20" s="65"/>
      <c r="VZ20" s="65"/>
      <c r="WA20" s="65"/>
      <c r="WB20" s="65"/>
      <c r="WC20" s="65"/>
      <c r="WD20" s="65"/>
      <c r="WE20" s="65"/>
      <c r="WF20" s="65"/>
      <c r="WG20" s="65"/>
      <c r="WH20" s="65"/>
      <c r="WI20" s="65"/>
      <c r="WJ20" s="65"/>
      <c r="WK20" s="65"/>
      <c r="WL20" s="65"/>
      <c r="WM20" s="65"/>
      <c r="WN20" s="65"/>
      <c r="WO20" s="65"/>
      <c r="WP20" s="65"/>
      <c r="WQ20" s="65"/>
      <c r="WR20" s="65"/>
      <c r="WS20" s="65"/>
      <c r="WT20" s="65"/>
      <c r="WU20" s="65"/>
      <c r="WV20" s="65"/>
      <c r="WW20" s="65"/>
      <c r="WX20" s="65"/>
      <c r="WY20" s="65"/>
      <c r="WZ20" s="65"/>
      <c r="XA20" s="65"/>
      <c r="XB20" s="65"/>
      <c r="XC20" s="65"/>
      <c r="XD20" s="65"/>
      <c r="XE20" s="65"/>
      <c r="XF20" s="65"/>
      <c r="XG20" s="65"/>
      <c r="XH20" s="65"/>
      <c r="XI20" s="65"/>
      <c r="XJ20" s="65"/>
      <c r="XK20" s="65"/>
      <c r="XL20" s="65"/>
      <c r="XM20" s="65"/>
      <c r="XN20" s="65"/>
      <c r="XO20" s="65"/>
      <c r="XP20" s="65"/>
      <c r="XQ20" s="65"/>
      <c r="XR20" s="65"/>
      <c r="XS20" s="65"/>
      <c r="XT20" s="65"/>
      <c r="XU20" s="65"/>
      <c r="XV20" s="65"/>
      <c r="XW20" s="65"/>
      <c r="XX20" s="65"/>
      <c r="XY20" s="65"/>
      <c r="XZ20" s="65"/>
      <c r="YA20" s="65"/>
      <c r="YB20" s="65"/>
      <c r="YC20" s="65"/>
      <c r="YD20" s="65"/>
      <c r="YE20" s="65"/>
      <c r="YF20" s="65"/>
      <c r="YG20" s="65"/>
      <c r="YH20" s="65"/>
      <c r="YI20" s="65"/>
      <c r="YJ20" s="65"/>
      <c r="YK20" s="65"/>
      <c r="YL20" s="65"/>
      <c r="YM20" s="65"/>
      <c r="YN20" s="65"/>
      <c r="YO20" s="65"/>
      <c r="YP20" s="65"/>
      <c r="YQ20" s="65"/>
      <c r="YR20" s="65"/>
      <c r="YS20" s="65"/>
      <c r="YT20" s="65"/>
      <c r="YU20" s="65"/>
      <c r="YV20" s="65"/>
      <c r="YW20" s="65"/>
      <c r="YX20" s="65"/>
      <c r="YY20" s="65"/>
      <c r="YZ20" s="65"/>
      <c r="ZA20" s="65"/>
      <c r="ZB20" s="65"/>
      <c r="ZC20" s="65"/>
      <c r="ZD20" s="65"/>
      <c r="ZE20" s="65"/>
      <c r="ZF20" s="65"/>
      <c r="ZG20" s="65"/>
      <c r="ZH20" s="65"/>
      <c r="ZI20" s="65"/>
      <c r="ZJ20" s="65"/>
      <c r="ZK20" s="65"/>
      <c r="ZL20" s="65"/>
      <c r="ZM20" s="65"/>
      <c r="ZN20" s="65"/>
      <c r="ZO20" s="65"/>
      <c r="ZP20" s="65"/>
      <c r="ZQ20" s="65"/>
      <c r="ZR20" s="65"/>
      <c r="ZS20" s="65"/>
      <c r="ZT20" s="65"/>
      <c r="ZU20" s="65"/>
      <c r="ZV20" s="65"/>
      <c r="ZW20" s="65"/>
      <c r="ZX20" s="65"/>
      <c r="ZY20" s="65"/>
      <c r="ZZ20" s="65"/>
      <c r="AAA20" s="65"/>
      <c r="AAB20" s="65"/>
      <c r="AAC20" s="65"/>
      <c r="AAD20" s="65"/>
      <c r="AAE20" s="65"/>
      <c r="AAF20" s="65"/>
      <c r="AAG20" s="65"/>
      <c r="AAH20" s="65"/>
      <c r="AAI20" s="65"/>
      <c r="AAJ20" s="65"/>
      <c r="AAK20" s="65"/>
      <c r="AAL20" s="65"/>
      <c r="AAM20" s="65"/>
      <c r="AAN20" s="65"/>
      <c r="AAO20" s="65"/>
      <c r="AAP20" s="65"/>
      <c r="AAQ20" s="65"/>
      <c r="AAR20" s="65"/>
      <c r="AAS20" s="65"/>
      <c r="AAT20" s="65"/>
      <c r="AAU20" s="65"/>
      <c r="AAV20" s="65"/>
      <c r="AAW20" s="65"/>
      <c r="AAX20" s="65"/>
      <c r="AAY20" s="65"/>
      <c r="AAZ20" s="65"/>
      <c r="ABA20" s="65"/>
      <c r="ABB20" s="65"/>
      <c r="ABC20" s="65"/>
      <c r="ABD20" s="65"/>
      <c r="ABE20" s="65"/>
      <c r="ABF20" s="65"/>
      <c r="ABG20" s="65"/>
      <c r="ABH20" s="65"/>
      <c r="ABI20" s="65"/>
      <c r="ABJ20" s="65"/>
      <c r="ABK20" s="65"/>
      <c r="ABL20" s="65"/>
      <c r="ABM20" s="65"/>
      <c r="ABN20" s="65"/>
      <c r="ABO20" s="65"/>
      <c r="ABP20" s="65"/>
      <c r="ABQ20" s="65"/>
      <c r="ABR20" s="65"/>
      <c r="ABS20" s="65"/>
      <c r="ABT20" s="65"/>
      <c r="ABU20" s="65"/>
      <c r="ABV20" s="65"/>
      <c r="ABW20" s="65"/>
      <c r="ABX20" s="65"/>
      <c r="ABY20" s="65"/>
      <c r="ABZ20" s="65"/>
      <c r="ACA20" s="65"/>
      <c r="ACB20" s="65"/>
      <c r="ACC20" s="65"/>
      <c r="ACD20" s="65"/>
      <c r="ACE20" s="65"/>
      <c r="ACF20" s="65"/>
      <c r="ACG20" s="65"/>
      <c r="ACH20" s="65"/>
      <c r="ACI20" s="65"/>
      <c r="ACJ20" s="65"/>
      <c r="ACK20" s="65"/>
      <c r="ACL20" s="65"/>
      <c r="ACM20" s="65"/>
      <c r="ACN20" s="65"/>
      <c r="ACO20" s="65"/>
      <c r="ACP20" s="65"/>
      <c r="ACQ20" s="65"/>
      <c r="ACR20" s="65"/>
      <c r="ACS20" s="65"/>
      <c r="ACT20" s="65"/>
      <c r="ACU20" s="65"/>
      <c r="ACV20" s="65"/>
      <c r="ACW20" s="65"/>
      <c r="ACX20" s="65"/>
      <c r="ACY20" s="65"/>
      <c r="ACZ20" s="65"/>
      <c r="ADA20" s="65"/>
      <c r="ADB20" s="65"/>
      <c r="ADC20" s="65"/>
      <c r="ADD20" s="65"/>
      <c r="ADE20" s="65"/>
      <c r="ADF20" s="65"/>
      <c r="ADG20" s="65"/>
      <c r="ADH20" s="65"/>
      <c r="ADI20" s="65"/>
      <c r="ADJ20" s="65"/>
      <c r="ADK20" s="65"/>
      <c r="ADL20" s="65"/>
      <c r="ADM20" s="65"/>
      <c r="ADN20" s="65"/>
      <c r="ADO20" s="65"/>
      <c r="ADP20" s="65"/>
      <c r="ADQ20" s="65"/>
      <c r="ADR20" s="65"/>
      <c r="ADS20" s="65"/>
      <c r="ADT20" s="65"/>
      <c r="ADU20" s="65"/>
      <c r="ADV20" s="65"/>
      <c r="ADW20" s="65"/>
      <c r="ADX20" s="65"/>
      <c r="ADY20" s="65"/>
      <c r="ADZ20" s="65"/>
      <c r="AEA20" s="65"/>
      <c r="AEB20" s="65"/>
      <c r="AEC20" s="65"/>
      <c r="AED20" s="65"/>
      <c r="AEE20" s="65"/>
      <c r="AEF20" s="65"/>
      <c r="AEG20" s="65"/>
      <c r="AEH20" s="65"/>
      <c r="AEI20" s="65"/>
      <c r="AEJ20" s="65"/>
      <c r="AEK20" s="65"/>
      <c r="AEL20" s="65"/>
      <c r="AEM20" s="65"/>
      <c r="AEN20" s="65"/>
      <c r="AEO20" s="65"/>
      <c r="AEP20" s="65"/>
      <c r="AEQ20" s="65"/>
      <c r="AER20" s="65"/>
      <c r="AES20" s="65"/>
      <c r="AET20" s="65"/>
      <c r="AEU20" s="65"/>
      <c r="AEV20" s="65"/>
      <c r="AEW20" s="65"/>
      <c r="AEX20" s="65"/>
      <c r="AEY20" s="65"/>
      <c r="AEZ20" s="65"/>
      <c r="AFA20" s="65"/>
      <c r="AFB20" s="65"/>
      <c r="AFC20" s="65"/>
      <c r="AFD20" s="65"/>
      <c r="AFE20" s="65"/>
      <c r="AFF20" s="65"/>
      <c r="AFG20" s="65"/>
      <c r="AFH20" s="65"/>
      <c r="AFI20" s="65"/>
      <c r="AFJ20" s="65"/>
      <c r="AFK20" s="65"/>
      <c r="AFL20" s="65"/>
      <c r="AFM20" s="65"/>
      <c r="AFN20" s="65"/>
      <c r="AFO20" s="65"/>
      <c r="AFP20" s="65"/>
      <c r="AFQ20" s="65"/>
      <c r="AFR20" s="65"/>
      <c r="AFS20" s="65"/>
      <c r="AFT20" s="65"/>
      <c r="AFU20" s="65"/>
      <c r="AFV20" s="65"/>
      <c r="AFW20" s="65"/>
      <c r="AFX20" s="65"/>
      <c r="AFY20" s="65"/>
      <c r="AFZ20" s="65"/>
      <c r="AGA20" s="65"/>
      <c r="AGB20" s="65"/>
      <c r="AGC20" s="65"/>
      <c r="AGD20" s="65"/>
      <c r="AGE20" s="65"/>
      <c r="AGF20" s="65"/>
      <c r="AGG20" s="65"/>
      <c r="AGH20" s="65"/>
      <c r="AGI20" s="65"/>
      <c r="AGJ20" s="65"/>
      <c r="AGK20" s="65"/>
      <c r="AGL20" s="65"/>
      <c r="AGM20" s="65"/>
      <c r="AGN20" s="65"/>
      <c r="AGO20" s="65"/>
      <c r="AGP20" s="65"/>
      <c r="AGQ20" s="65"/>
      <c r="AGR20" s="65"/>
      <c r="AGS20" s="65"/>
      <c r="AGT20" s="65"/>
      <c r="AGU20" s="65"/>
      <c r="AGV20" s="65"/>
      <c r="AGW20" s="65"/>
      <c r="AGX20" s="65"/>
      <c r="AGY20" s="65"/>
      <c r="AGZ20" s="65"/>
      <c r="AHA20" s="65"/>
      <c r="AHB20" s="65"/>
      <c r="AHC20" s="65"/>
      <c r="AHD20" s="65"/>
      <c r="AHE20" s="65"/>
      <c r="AHF20" s="65"/>
      <c r="AHG20" s="65"/>
      <c r="AHH20" s="65"/>
      <c r="AHI20" s="65"/>
      <c r="AHJ20" s="65"/>
      <c r="AHK20" s="65"/>
      <c r="AHL20" s="65"/>
      <c r="AHM20" s="65"/>
      <c r="AHN20" s="65"/>
      <c r="AHO20" s="65"/>
      <c r="AHP20" s="65"/>
      <c r="AHQ20" s="65"/>
      <c r="AHR20" s="65"/>
      <c r="AHS20" s="65"/>
      <c r="AHT20" s="65"/>
      <c r="AHU20" s="65"/>
      <c r="AHV20" s="65"/>
      <c r="AHW20" s="65"/>
      <c r="AHX20" s="65"/>
      <c r="AHY20" s="65"/>
      <c r="AHZ20" s="65"/>
      <c r="AIA20" s="65"/>
      <c r="AIB20" s="65"/>
      <c r="AIC20" s="65"/>
      <c r="AID20" s="65"/>
      <c r="AIE20" s="65"/>
      <c r="AIF20" s="65"/>
      <c r="AIG20" s="65"/>
      <c r="AIH20" s="65"/>
      <c r="AII20" s="65"/>
      <c r="AIJ20" s="65"/>
      <c r="AIK20" s="65"/>
      <c r="AIL20" s="65"/>
      <c r="AIM20" s="65"/>
      <c r="AIN20" s="65"/>
      <c r="AIO20" s="65"/>
      <c r="AIP20" s="65"/>
      <c r="AIQ20" s="65"/>
      <c r="AIR20" s="65"/>
      <c r="AIS20" s="65"/>
      <c r="AIT20" s="65"/>
      <c r="AIU20" s="65"/>
      <c r="AIV20" s="65"/>
      <c r="AIW20" s="65"/>
      <c r="AIX20" s="65"/>
      <c r="AIY20" s="65"/>
      <c r="AIZ20" s="65"/>
      <c r="AJA20" s="65"/>
      <c r="AJB20" s="65"/>
      <c r="AJC20" s="65"/>
      <c r="AJD20" s="65"/>
      <c r="AJE20" s="65"/>
      <c r="AJF20" s="65"/>
      <c r="AJG20" s="65"/>
      <c r="AJH20" s="65"/>
      <c r="AJI20" s="65"/>
      <c r="AJJ20" s="65"/>
      <c r="AJK20" s="65"/>
      <c r="AJL20" s="65"/>
      <c r="AJM20" s="65"/>
      <c r="AJN20" s="65"/>
      <c r="AJO20" s="65"/>
      <c r="AJP20" s="65"/>
      <c r="AJQ20" s="65"/>
      <c r="AJR20" s="65"/>
      <c r="AJS20" s="65"/>
      <c r="AJT20" s="65"/>
      <c r="AJU20" s="65"/>
      <c r="AJV20" s="65"/>
      <c r="AJW20" s="65"/>
      <c r="AJX20" s="65"/>
      <c r="AJY20" s="65"/>
      <c r="AJZ20" s="65"/>
      <c r="AKA20" s="65"/>
      <c r="AKB20" s="65"/>
      <c r="AKC20" s="65"/>
      <c r="AKD20" s="65"/>
      <c r="AKE20" s="65"/>
      <c r="AKF20" s="65"/>
      <c r="AKG20" s="65"/>
      <c r="AKH20" s="65"/>
      <c r="AKI20" s="65"/>
      <c r="AKJ20" s="65"/>
      <c r="AKK20" s="65"/>
      <c r="AKL20" s="65"/>
      <c r="AKM20" s="65"/>
      <c r="AKN20" s="65"/>
      <c r="AKO20" s="65"/>
      <c r="AKP20" s="65"/>
      <c r="AKQ20" s="65"/>
      <c r="AKR20" s="65"/>
      <c r="AKS20" s="65"/>
      <c r="AKT20" s="65"/>
      <c r="AKU20" s="65"/>
      <c r="AKV20" s="65"/>
      <c r="AKW20" s="65"/>
      <c r="AKX20" s="65"/>
      <c r="AKY20" s="65"/>
      <c r="AKZ20" s="65"/>
      <c r="ALA20" s="65"/>
      <c r="ALB20" s="65"/>
      <c r="ALC20" s="65"/>
      <c r="ALD20" s="65"/>
      <c r="ALE20" s="65"/>
      <c r="ALF20" s="65"/>
      <c r="ALG20" s="65"/>
      <c r="ALH20" s="65"/>
      <c r="ALI20" s="65"/>
      <c r="ALJ20" s="65"/>
      <c r="ALK20" s="65"/>
      <c r="ALL20" s="65"/>
      <c r="ALM20" s="65"/>
      <c r="ALN20" s="65"/>
      <c r="ALO20" s="65"/>
      <c r="ALP20" s="65"/>
      <c r="ALQ20" s="65"/>
      <c r="ALR20" s="65"/>
      <c r="ALS20" s="65"/>
      <c r="ALT20" s="65"/>
      <c r="ALU20" s="65"/>
      <c r="ALV20" s="65"/>
      <c r="ALW20" s="65"/>
      <c r="ALX20" s="65"/>
      <c r="ALY20" s="65"/>
      <c r="ALZ20" s="65"/>
      <c r="AMA20" s="65"/>
      <c r="AMB20" s="65"/>
      <c r="AMC20" s="65"/>
      <c r="AMD20" s="65"/>
      <c r="AME20" s="65"/>
      <c r="AMF20" s="65"/>
      <c r="AMG20" s="65"/>
      <c r="AMH20" s="65"/>
      <c r="AMI20" s="65"/>
      <c r="AMJ20" s="65"/>
      <c r="AMK20" s="65"/>
      <c r="AML20" s="65"/>
      <c r="AMM20" s="65"/>
      <c r="AMN20" s="65"/>
      <c r="AMO20" s="65"/>
      <c r="AMP20" s="65"/>
      <c r="AMQ20" s="65"/>
      <c r="AMR20" s="65"/>
      <c r="AMS20" s="65"/>
      <c r="AMT20" s="65"/>
      <c r="AMU20" s="65"/>
      <c r="AMV20" s="65"/>
      <c r="AMW20" s="65"/>
      <c r="AMX20" s="65"/>
      <c r="AMY20" s="65"/>
      <c r="AMZ20" s="65"/>
      <c r="ANA20" s="65"/>
      <c r="ANB20" s="65"/>
      <c r="ANC20" s="65"/>
      <c r="AND20" s="65"/>
      <c r="ANE20" s="65"/>
      <c r="ANF20" s="65"/>
      <c r="ANG20" s="65"/>
      <c r="ANH20" s="65"/>
      <c r="ANI20" s="65"/>
      <c r="ANJ20" s="65"/>
      <c r="ANK20" s="65"/>
      <c r="ANL20" s="65"/>
      <c r="ANM20" s="65"/>
      <c r="ANN20" s="65"/>
      <c r="ANO20" s="65"/>
      <c r="ANP20" s="65"/>
      <c r="ANQ20" s="65"/>
      <c r="ANR20" s="65"/>
      <c r="ANS20" s="65"/>
      <c r="ANT20" s="65"/>
      <c r="ANU20" s="65"/>
      <c r="ANV20" s="65"/>
      <c r="ANW20" s="65"/>
      <c r="ANX20" s="65"/>
      <c r="ANY20" s="65"/>
      <c r="ANZ20" s="65"/>
      <c r="AOA20" s="65"/>
      <c r="AOB20" s="65"/>
      <c r="AOC20" s="65"/>
      <c r="AOD20" s="65"/>
      <c r="AOE20" s="65"/>
      <c r="AOF20" s="65"/>
      <c r="AOG20" s="65"/>
      <c r="AOH20" s="65"/>
      <c r="AOI20" s="65"/>
      <c r="AOJ20" s="65"/>
      <c r="AOK20" s="65"/>
      <c r="AOL20" s="65"/>
      <c r="AOM20" s="65"/>
      <c r="AON20" s="65"/>
      <c r="AOO20" s="65"/>
      <c r="AOP20" s="65"/>
      <c r="AOQ20" s="65"/>
      <c r="AOR20" s="65"/>
      <c r="AOS20" s="65"/>
      <c r="AOT20" s="65"/>
      <c r="AOU20" s="65"/>
      <c r="AOV20" s="65"/>
      <c r="AOW20" s="65"/>
      <c r="AOX20" s="65"/>
      <c r="AOY20" s="65"/>
      <c r="AOZ20" s="65"/>
      <c r="APA20" s="65"/>
      <c r="APB20" s="65"/>
      <c r="APC20" s="65"/>
      <c r="APD20" s="65"/>
      <c r="APE20" s="65"/>
      <c r="APF20" s="65"/>
      <c r="APG20" s="65"/>
      <c r="APH20" s="65"/>
      <c r="API20" s="65"/>
      <c r="APJ20" s="65"/>
      <c r="APK20" s="65"/>
      <c r="APL20" s="65"/>
      <c r="APM20" s="65"/>
      <c r="APN20" s="65"/>
      <c r="APO20" s="65"/>
      <c r="APP20" s="65"/>
      <c r="APQ20" s="65"/>
      <c r="APR20" s="65"/>
      <c r="APS20" s="65"/>
      <c r="APT20" s="65"/>
      <c r="APU20" s="65"/>
      <c r="APV20" s="65"/>
      <c r="APW20" s="65"/>
      <c r="APX20" s="65"/>
      <c r="APY20" s="65"/>
      <c r="APZ20" s="65"/>
      <c r="AQA20" s="65"/>
      <c r="AQB20" s="65"/>
      <c r="AQC20" s="65"/>
      <c r="AQD20" s="65"/>
      <c r="AQE20" s="65"/>
      <c r="AQF20" s="65"/>
      <c r="AQG20" s="65"/>
      <c r="AQH20" s="65"/>
      <c r="AQI20" s="65"/>
      <c r="AQJ20" s="65"/>
      <c r="AQK20" s="65"/>
      <c r="AQL20" s="65"/>
      <c r="AQM20" s="65"/>
      <c r="AQN20" s="65"/>
      <c r="AQO20" s="65"/>
      <c r="AQP20" s="65"/>
      <c r="AQQ20" s="65"/>
      <c r="AQR20" s="65"/>
      <c r="AQS20" s="65"/>
      <c r="AQT20" s="65"/>
      <c r="AQU20" s="65"/>
      <c r="AQV20" s="65"/>
      <c r="AQW20" s="65"/>
      <c r="AQX20" s="65"/>
      <c r="AQY20" s="65"/>
      <c r="AQZ20" s="65"/>
      <c r="ARA20" s="65"/>
      <c r="ARB20" s="65"/>
      <c r="ARC20" s="65"/>
      <c r="ARD20" s="65"/>
      <c r="ARE20" s="65"/>
      <c r="ARF20" s="65"/>
      <c r="ARG20" s="65"/>
      <c r="ARH20" s="65"/>
      <c r="ARI20" s="65"/>
      <c r="ARJ20" s="65"/>
      <c r="ARK20" s="65"/>
      <c r="ARL20" s="65"/>
      <c r="ARM20" s="65"/>
      <c r="ARN20" s="65"/>
      <c r="ARO20" s="65"/>
      <c r="ARP20" s="65"/>
      <c r="ARQ20" s="65"/>
      <c r="ARR20" s="65"/>
      <c r="ARS20" s="65"/>
      <c r="ART20" s="65"/>
      <c r="ARU20" s="65"/>
      <c r="ARV20" s="65"/>
      <c r="ARW20" s="65"/>
      <c r="ARX20" s="65"/>
      <c r="ARY20" s="65"/>
      <c r="ARZ20" s="65"/>
      <c r="ASA20" s="65"/>
      <c r="ASB20" s="65"/>
      <c r="ASC20" s="65"/>
      <c r="ASD20" s="65"/>
      <c r="ASE20" s="65"/>
      <c r="ASF20" s="65"/>
      <c r="ASG20" s="65"/>
      <c r="ASH20" s="65"/>
      <c r="ASI20" s="65"/>
      <c r="ASJ20" s="65"/>
      <c r="ASK20" s="65"/>
      <c r="ASL20" s="65"/>
      <c r="ASM20" s="65"/>
      <c r="ASN20" s="65"/>
      <c r="ASO20" s="65"/>
      <c r="ASP20" s="65"/>
      <c r="ASQ20" s="65"/>
      <c r="ASR20" s="65"/>
      <c r="ASS20" s="65"/>
      <c r="AST20" s="65"/>
      <c r="ASU20" s="65"/>
      <c r="ASV20" s="65"/>
      <c r="ASW20" s="65"/>
      <c r="ASX20" s="65"/>
      <c r="ASY20" s="65"/>
      <c r="ASZ20" s="65"/>
      <c r="ATA20" s="65"/>
      <c r="ATB20" s="65"/>
      <c r="ATC20" s="65"/>
      <c r="ATD20" s="65"/>
      <c r="ATE20" s="65"/>
      <c r="ATF20" s="65"/>
      <c r="ATG20" s="65"/>
      <c r="ATH20" s="65"/>
      <c r="ATI20" s="65"/>
      <c r="ATJ20" s="65"/>
      <c r="ATK20" s="65"/>
      <c r="ATL20" s="65"/>
      <c r="ATM20" s="65"/>
      <c r="ATN20" s="65"/>
      <c r="ATO20" s="65"/>
      <c r="ATP20" s="65"/>
      <c r="ATQ20" s="65"/>
      <c r="ATR20" s="65"/>
      <c r="ATS20" s="65"/>
      <c r="ATT20" s="65"/>
      <c r="ATU20" s="65"/>
      <c r="ATV20" s="65"/>
      <c r="ATW20" s="65"/>
      <c r="ATX20" s="65"/>
      <c r="ATY20" s="65"/>
      <c r="ATZ20" s="65"/>
      <c r="AUA20" s="65"/>
      <c r="AUB20" s="65"/>
      <c r="AUC20" s="65"/>
      <c r="AUD20" s="65"/>
      <c r="AUE20" s="65"/>
      <c r="AUF20" s="65"/>
      <c r="AUG20" s="65"/>
      <c r="AUH20" s="65"/>
      <c r="AUI20" s="65"/>
      <c r="AUJ20" s="65"/>
      <c r="AUK20" s="65"/>
      <c r="AUL20" s="65"/>
      <c r="AUM20" s="65"/>
      <c r="AUN20" s="65"/>
      <c r="AUO20" s="65"/>
      <c r="AUP20" s="65"/>
      <c r="AUQ20" s="65"/>
      <c r="AUR20" s="65"/>
      <c r="AUS20" s="65"/>
      <c r="AUT20" s="65"/>
      <c r="AUU20" s="65"/>
      <c r="AUV20" s="65"/>
      <c r="AUW20" s="65"/>
      <c r="AUX20" s="65"/>
      <c r="AUY20" s="65"/>
      <c r="AUZ20" s="65"/>
      <c r="AVA20" s="65"/>
      <c r="AVB20" s="65"/>
      <c r="AVC20" s="65"/>
      <c r="AVD20" s="65"/>
      <c r="AVE20" s="65"/>
      <c r="AVF20" s="65"/>
      <c r="AVG20" s="65"/>
      <c r="AVH20" s="65"/>
      <c r="AVI20" s="65"/>
      <c r="AVJ20" s="65"/>
      <c r="AVK20" s="65"/>
      <c r="AVL20" s="65"/>
      <c r="AVM20" s="65"/>
      <c r="AVN20" s="65"/>
      <c r="AVO20" s="65"/>
      <c r="AVP20" s="65"/>
      <c r="AVQ20" s="65"/>
      <c r="AVR20" s="65"/>
      <c r="AVS20" s="65"/>
      <c r="AVT20" s="65"/>
      <c r="AVU20" s="65"/>
      <c r="AVV20" s="65"/>
      <c r="AVW20" s="65"/>
      <c r="AVX20" s="65"/>
      <c r="AVY20" s="65"/>
      <c r="AVZ20" s="65"/>
      <c r="AWA20" s="65"/>
      <c r="AWB20" s="65"/>
      <c r="AWC20" s="65"/>
      <c r="AWD20" s="65"/>
      <c r="AWE20" s="65"/>
      <c r="AWF20" s="65"/>
      <c r="AWG20" s="65"/>
      <c r="AWH20" s="65"/>
      <c r="AWI20" s="65"/>
      <c r="AWJ20" s="65"/>
      <c r="AWK20" s="65"/>
      <c r="AWL20" s="65"/>
      <c r="AWM20" s="65"/>
      <c r="AWN20" s="65"/>
      <c r="AWO20" s="65"/>
      <c r="AWP20" s="65"/>
      <c r="AWQ20" s="65"/>
      <c r="AWR20" s="65"/>
      <c r="AWS20" s="65"/>
      <c r="AWT20" s="65"/>
      <c r="AWU20" s="65"/>
      <c r="AWV20" s="65"/>
      <c r="AWW20" s="65"/>
      <c r="AWX20" s="65"/>
      <c r="AWY20" s="65"/>
      <c r="AWZ20" s="65"/>
      <c r="AXA20" s="65"/>
      <c r="AXB20" s="65"/>
      <c r="AXC20" s="65"/>
      <c r="AXD20" s="65"/>
      <c r="AXE20" s="65"/>
      <c r="AXF20" s="65"/>
      <c r="AXG20" s="65"/>
      <c r="AXH20" s="65"/>
      <c r="AXI20" s="65"/>
      <c r="AXJ20" s="65"/>
      <c r="AXK20" s="65"/>
      <c r="AXL20" s="65"/>
      <c r="AXM20" s="65"/>
      <c r="AXN20" s="65"/>
      <c r="AXO20" s="65"/>
      <c r="AXP20" s="65"/>
      <c r="AXQ20" s="65"/>
      <c r="AXR20" s="65"/>
      <c r="AXS20" s="65"/>
      <c r="AXT20" s="65"/>
      <c r="AXU20" s="65"/>
      <c r="AXV20" s="65"/>
      <c r="AXW20" s="65"/>
      <c r="AXX20" s="65"/>
      <c r="AXY20" s="65"/>
      <c r="AXZ20" s="65"/>
      <c r="AYA20" s="65"/>
      <c r="AYB20" s="65"/>
      <c r="AYC20" s="65"/>
      <c r="AYD20" s="65"/>
      <c r="AYE20" s="65"/>
      <c r="AYF20" s="65"/>
      <c r="AYG20" s="65"/>
      <c r="AYH20" s="65"/>
      <c r="AYI20" s="65"/>
      <c r="AYJ20" s="65"/>
      <c r="AYK20" s="65"/>
      <c r="AYL20" s="65"/>
      <c r="AYM20" s="65"/>
      <c r="AYN20" s="65"/>
      <c r="AYO20" s="65"/>
      <c r="AYP20" s="65"/>
      <c r="AYQ20" s="65"/>
      <c r="AYR20" s="65"/>
      <c r="AYS20" s="65"/>
      <c r="AYT20" s="65"/>
      <c r="AYU20" s="65"/>
      <c r="AYV20" s="65"/>
      <c r="AYW20" s="65"/>
      <c r="AYX20" s="65"/>
      <c r="AYY20" s="65"/>
      <c r="AYZ20" s="65"/>
      <c r="AZA20" s="65"/>
      <c r="AZB20" s="65"/>
      <c r="AZC20" s="65"/>
      <c r="AZD20" s="65"/>
      <c r="AZE20" s="65"/>
      <c r="AZF20" s="65"/>
      <c r="AZG20" s="65"/>
      <c r="AZH20" s="65"/>
      <c r="AZI20" s="65"/>
      <c r="AZJ20" s="65"/>
      <c r="AZK20" s="65"/>
      <c r="AZL20" s="65"/>
      <c r="AZM20" s="65"/>
      <c r="AZN20" s="65"/>
      <c r="AZO20" s="65"/>
      <c r="AZP20" s="65"/>
      <c r="AZQ20" s="65"/>
      <c r="AZR20" s="65"/>
      <c r="AZS20" s="65"/>
      <c r="AZT20" s="65"/>
      <c r="AZU20" s="65"/>
      <c r="AZV20" s="65"/>
      <c r="AZW20" s="65"/>
      <c r="AZX20" s="65"/>
      <c r="AZY20" s="65"/>
      <c r="AZZ20" s="65"/>
      <c r="BAA20" s="65"/>
      <c r="BAB20" s="65"/>
      <c r="BAC20" s="65"/>
      <c r="BAD20" s="65"/>
      <c r="BAE20" s="65"/>
      <c r="BAF20" s="65"/>
      <c r="BAG20" s="65"/>
      <c r="BAH20" s="65"/>
      <c r="BAI20" s="65"/>
      <c r="BAJ20" s="65"/>
      <c r="BAK20" s="65"/>
      <c r="BAL20" s="65"/>
      <c r="BAM20" s="65"/>
      <c r="BAN20" s="65"/>
      <c r="BAO20" s="65"/>
      <c r="BAP20" s="65"/>
      <c r="BAQ20" s="65"/>
      <c r="BAR20" s="65"/>
      <c r="BAS20" s="65"/>
      <c r="BAT20" s="65"/>
      <c r="BAU20" s="65"/>
      <c r="BAV20" s="65"/>
      <c r="BAW20" s="65"/>
      <c r="BAX20" s="65"/>
      <c r="BAY20" s="65"/>
      <c r="BAZ20" s="65"/>
      <c r="BBA20" s="65"/>
      <c r="BBB20" s="65"/>
      <c r="BBC20" s="65"/>
      <c r="BBD20" s="65"/>
      <c r="BBE20" s="65"/>
      <c r="BBF20" s="65"/>
      <c r="BBG20" s="65"/>
      <c r="BBH20" s="65"/>
      <c r="BBI20" s="65"/>
      <c r="BBJ20" s="65"/>
      <c r="BBK20" s="65"/>
      <c r="BBL20" s="65"/>
      <c r="BBM20" s="65"/>
      <c r="BBN20" s="65"/>
      <c r="BBO20" s="65"/>
      <c r="BBP20" s="65"/>
      <c r="BBQ20" s="65"/>
      <c r="BBR20" s="65"/>
      <c r="BBS20" s="65"/>
      <c r="BBT20" s="65"/>
      <c r="BBU20" s="65"/>
      <c r="BBV20" s="65"/>
      <c r="BBW20" s="65"/>
      <c r="BBX20" s="65"/>
      <c r="BBY20" s="65"/>
      <c r="BBZ20" s="65"/>
      <c r="BCA20" s="65"/>
      <c r="BCB20" s="65"/>
      <c r="BCC20" s="65"/>
      <c r="BCD20" s="65"/>
      <c r="BCE20" s="65"/>
      <c r="BCF20" s="65"/>
      <c r="BCG20" s="65"/>
      <c r="BCH20" s="65"/>
      <c r="BCI20" s="65"/>
      <c r="BCJ20" s="65"/>
      <c r="BCK20" s="65"/>
      <c r="BCL20" s="65"/>
      <c r="BCM20" s="65"/>
      <c r="BCN20" s="65"/>
      <c r="BCO20" s="65"/>
      <c r="BCP20" s="65"/>
      <c r="BCQ20" s="65"/>
      <c r="BCR20" s="65"/>
      <c r="BCS20" s="65"/>
      <c r="BCT20" s="65"/>
      <c r="BCU20" s="65"/>
      <c r="BCV20" s="65"/>
      <c r="BCW20" s="65"/>
      <c r="BCX20" s="65"/>
      <c r="BCY20" s="65"/>
      <c r="BCZ20" s="65"/>
      <c r="BDA20" s="65"/>
      <c r="BDB20" s="65"/>
      <c r="BDC20" s="65"/>
      <c r="BDD20" s="65"/>
      <c r="BDE20" s="65"/>
      <c r="BDF20" s="65"/>
      <c r="BDG20" s="65"/>
      <c r="BDH20" s="65"/>
      <c r="BDI20" s="65"/>
      <c r="BDJ20" s="65"/>
      <c r="BDK20" s="65"/>
      <c r="BDL20" s="65"/>
      <c r="BDM20" s="65"/>
      <c r="BDN20" s="65"/>
      <c r="BDO20" s="65"/>
      <c r="BDP20" s="65"/>
      <c r="BDQ20" s="65"/>
      <c r="BDR20" s="65"/>
      <c r="BDS20" s="65"/>
      <c r="BDT20" s="65"/>
      <c r="BDU20" s="65"/>
      <c r="BDV20" s="65"/>
      <c r="BDW20" s="65"/>
      <c r="BDX20" s="65"/>
      <c r="BDY20" s="65"/>
      <c r="BDZ20" s="65"/>
      <c r="BEA20" s="65"/>
      <c r="BEB20" s="65"/>
      <c r="BEC20" s="65"/>
      <c r="BED20" s="65"/>
      <c r="BEE20" s="65"/>
      <c r="BEF20" s="65"/>
      <c r="BEG20" s="65"/>
      <c r="BEH20" s="65"/>
      <c r="BEI20" s="65"/>
      <c r="BEJ20" s="65"/>
      <c r="BEK20" s="65"/>
      <c r="BEL20" s="65"/>
      <c r="BEM20" s="65"/>
      <c r="BEN20" s="65"/>
      <c r="BEO20" s="65"/>
      <c r="BEP20" s="65"/>
      <c r="BEQ20" s="65"/>
      <c r="BER20" s="65"/>
      <c r="BES20" s="65"/>
      <c r="BET20" s="65"/>
      <c r="BEU20" s="65"/>
      <c r="BEV20" s="65"/>
      <c r="BEW20" s="65"/>
      <c r="BEX20" s="65"/>
      <c r="BEY20" s="65"/>
      <c r="BEZ20" s="65"/>
      <c r="BFA20" s="65"/>
      <c r="BFB20" s="65"/>
      <c r="BFC20" s="65"/>
      <c r="BFD20" s="65"/>
      <c r="BFE20" s="65"/>
      <c r="BFF20" s="65"/>
      <c r="BFG20" s="65"/>
      <c r="BFH20" s="65"/>
      <c r="BFI20" s="65"/>
      <c r="BFJ20" s="65"/>
      <c r="BFK20" s="65"/>
      <c r="BFL20" s="65"/>
      <c r="BFM20" s="65"/>
      <c r="BFN20" s="65"/>
      <c r="BFO20" s="65"/>
      <c r="BFP20" s="65"/>
      <c r="BFQ20" s="65"/>
      <c r="BFR20" s="65"/>
      <c r="BFS20" s="65"/>
      <c r="BFT20" s="65"/>
      <c r="BFU20" s="65"/>
      <c r="BFV20" s="65"/>
      <c r="BFW20" s="65"/>
      <c r="BFX20" s="65"/>
      <c r="BFY20" s="65"/>
      <c r="BFZ20" s="65"/>
      <c r="BGA20" s="65"/>
      <c r="BGB20" s="65"/>
      <c r="BGC20" s="65"/>
      <c r="BGD20" s="65"/>
      <c r="BGE20" s="65"/>
      <c r="BGF20" s="65"/>
      <c r="BGG20" s="65"/>
      <c r="BGH20" s="65"/>
      <c r="BGI20" s="65"/>
      <c r="BGJ20" s="65"/>
      <c r="BGK20" s="65"/>
      <c r="BGL20" s="65"/>
      <c r="BGM20" s="65"/>
      <c r="BGN20" s="65"/>
      <c r="BGO20" s="65"/>
      <c r="BGP20" s="65"/>
      <c r="BGQ20" s="65"/>
      <c r="BGR20" s="65"/>
      <c r="BGS20" s="65"/>
      <c r="BGT20" s="65"/>
      <c r="BGU20" s="65"/>
      <c r="BGV20" s="65"/>
      <c r="BGW20" s="65"/>
      <c r="BGX20" s="65"/>
      <c r="BGY20" s="65"/>
      <c r="BGZ20" s="65"/>
      <c r="BHA20" s="65"/>
      <c r="BHB20" s="65"/>
      <c r="BHC20" s="65"/>
      <c r="BHD20" s="65"/>
      <c r="BHE20" s="65"/>
      <c r="BHF20" s="65"/>
      <c r="BHG20" s="65"/>
      <c r="BHH20" s="65"/>
      <c r="BHI20" s="65"/>
      <c r="BHJ20" s="65"/>
      <c r="BHK20" s="65"/>
      <c r="BHL20" s="65"/>
      <c r="BHM20" s="65"/>
      <c r="BHN20" s="65"/>
      <c r="BHO20" s="65"/>
      <c r="BHP20" s="65"/>
      <c r="BHQ20" s="65"/>
      <c r="BHR20" s="65"/>
      <c r="BHS20" s="65"/>
      <c r="BHT20" s="65"/>
      <c r="BHU20" s="65"/>
      <c r="BHV20" s="65"/>
      <c r="BHW20" s="65"/>
      <c r="BHX20" s="65"/>
      <c r="BHY20" s="65"/>
      <c r="BHZ20" s="65"/>
      <c r="BIA20" s="65"/>
      <c r="BIB20" s="65"/>
      <c r="BIC20" s="65"/>
      <c r="BID20" s="65"/>
      <c r="BIE20" s="65"/>
      <c r="BIF20" s="65"/>
      <c r="BIG20" s="65"/>
      <c r="BIH20" s="65"/>
      <c r="BII20" s="65"/>
      <c r="BIJ20" s="65"/>
      <c r="BIK20" s="65"/>
      <c r="BIL20" s="65"/>
      <c r="BIM20" s="65"/>
      <c r="BIN20" s="65"/>
      <c r="BIO20" s="65"/>
      <c r="BIP20" s="65"/>
      <c r="BIQ20" s="65"/>
      <c r="BIR20" s="65"/>
      <c r="BIS20" s="65"/>
      <c r="BIT20" s="65"/>
      <c r="BIU20" s="65"/>
      <c r="BIV20" s="65"/>
      <c r="BIW20" s="65"/>
      <c r="BIX20" s="65"/>
      <c r="BIY20" s="65"/>
      <c r="BIZ20" s="65"/>
      <c r="BJA20" s="65"/>
      <c r="BJB20" s="65"/>
      <c r="BJC20" s="65"/>
      <c r="BJD20" s="65"/>
      <c r="BJE20" s="65"/>
      <c r="BJF20" s="65"/>
      <c r="BJG20" s="65"/>
      <c r="BJH20" s="65"/>
      <c r="BJI20" s="65"/>
      <c r="BJJ20" s="65"/>
      <c r="BJK20" s="65"/>
      <c r="BJL20" s="65"/>
      <c r="BJM20" s="65"/>
      <c r="BJN20" s="65"/>
      <c r="BJO20" s="65"/>
      <c r="BJP20" s="65"/>
      <c r="BJQ20" s="65"/>
      <c r="BJR20" s="65"/>
      <c r="BJS20" s="65"/>
      <c r="BJT20" s="65"/>
      <c r="BJU20" s="65"/>
      <c r="BJV20" s="65"/>
      <c r="BJW20" s="65"/>
      <c r="BJX20" s="65"/>
      <c r="BJY20" s="65"/>
      <c r="BJZ20" s="65"/>
      <c r="BKA20" s="65"/>
      <c r="BKB20" s="65"/>
      <c r="BKC20" s="65"/>
      <c r="BKD20" s="65"/>
      <c r="BKE20" s="65"/>
      <c r="BKF20" s="65"/>
      <c r="BKG20" s="65"/>
      <c r="BKH20" s="65"/>
      <c r="BKI20" s="65"/>
      <c r="BKJ20" s="65"/>
      <c r="BKK20" s="65"/>
      <c r="BKL20" s="65"/>
      <c r="BKM20" s="65"/>
      <c r="BKN20" s="65"/>
      <c r="BKO20" s="65"/>
      <c r="BKP20" s="65"/>
      <c r="BKQ20" s="65"/>
      <c r="BKR20" s="65"/>
      <c r="BKS20" s="65"/>
      <c r="BKT20" s="65"/>
      <c r="BKU20" s="65"/>
      <c r="BKV20" s="65"/>
      <c r="BKW20" s="65"/>
      <c r="BKX20" s="65"/>
      <c r="BKY20" s="65"/>
      <c r="BKZ20" s="65"/>
      <c r="BLA20" s="65"/>
      <c r="BLB20" s="65"/>
      <c r="BLC20" s="65"/>
      <c r="BLD20" s="65"/>
      <c r="BLE20" s="65"/>
      <c r="BLF20" s="65"/>
      <c r="BLG20" s="65"/>
      <c r="BLH20" s="65"/>
      <c r="BLI20" s="65"/>
      <c r="BLJ20" s="65"/>
      <c r="BLK20" s="65"/>
      <c r="BLL20" s="65"/>
      <c r="BLM20" s="65"/>
      <c r="BLN20" s="65"/>
      <c r="BLO20" s="65"/>
      <c r="BLP20" s="65"/>
      <c r="BLQ20" s="65"/>
      <c r="BLR20" s="65"/>
      <c r="BLS20" s="65"/>
      <c r="BLT20" s="65"/>
      <c r="BLU20" s="65"/>
      <c r="BLV20" s="65"/>
      <c r="BLW20" s="65"/>
      <c r="BLX20" s="65"/>
      <c r="BLY20" s="65"/>
      <c r="BLZ20" s="65"/>
      <c r="BMA20" s="65"/>
      <c r="BMB20" s="65"/>
      <c r="BMC20" s="65"/>
      <c r="BMD20" s="65"/>
      <c r="BME20" s="65"/>
      <c r="BMF20" s="65"/>
      <c r="BMG20" s="65"/>
      <c r="BMH20" s="65"/>
      <c r="BMI20" s="65"/>
      <c r="BMJ20" s="65"/>
      <c r="BMK20" s="65"/>
      <c r="BML20" s="65"/>
      <c r="BMM20" s="65"/>
      <c r="BMN20" s="65"/>
      <c r="BMO20" s="65"/>
      <c r="BMP20" s="65"/>
      <c r="BMQ20" s="65"/>
      <c r="BMR20" s="65"/>
      <c r="BMS20" s="65"/>
      <c r="BMT20" s="65"/>
      <c r="BMU20" s="65"/>
      <c r="BMV20" s="65"/>
      <c r="BMW20" s="65"/>
      <c r="BMX20" s="65"/>
      <c r="BMY20" s="65"/>
      <c r="BMZ20" s="65"/>
      <c r="BNA20" s="65"/>
      <c r="BNB20" s="65"/>
      <c r="BNC20" s="65"/>
      <c r="BND20" s="65"/>
      <c r="BNE20" s="65"/>
      <c r="BNF20" s="65"/>
      <c r="BNG20" s="65"/>
      <c r="BNH20" s="65"/>
      <c r="BNI20" s="65"/>
      <c r="BNJ20" s="65"/>
      <c r="BNK20" s="65"/>
      <c r="BNL20" s="65"/>
      <c r="BNM20" s="65"/>
      <c r="BNN20" s="65"/>
      <c r="BNO20" s="65"/>
      <c r="BNP20" s="65"/>
      <c r="BNQ20" s="65"/>
      <c r="BNR20" s="65"/>
      <c r="BNS20" s="65"/>
      <c r="BNT20" s="65"/>
      <c r="BNU20" s="65"/>
      <c r="BNV20" s="65"/>
      <c r="BNW20" s="65"/>
      <c r="BNX20" s="65"/>
      <c r="BNY20" s="65"/>
      <c r="BNZ20" s="65"/>
      <c r="BOA20" s="65"/>
      <c r="BOB20" s="65"/>
      <c r="BOC20" s="65"/>
      <c r="BOD20" s="65"/>
      <c r="BOE20" s="65"/>
      <c r="BOF20" s="65"/>
      <c r="BOG20" s="65"/>
      <c r="BOH20" s="65"/>
      <c r="BOI20" s="65"/>
      <c r="BOJ20" s="65"/>
      <c r="BOK20" s="65"/>
      <c r="BOL20" s="65"/>
      <c r="BOM20" s="65"/>
      <c r="BON20" s="65"/>
      <c r="BOO20" s="65"/>
      <c r="BOP20" s="65"/>
      <c r="BOQ20" s="65"/>
      <c r="BOR20" s="65"/>
      <c r="BOS20" s="65"/>
      <c r="BOT20" s="65"/>
      <c r="BOU20" s="65"/>
      <c r="BOV20" s="65"/>
      <c r="BOW20" s="65"/>
      <c r="BOX20" s="65"/>
      <c r="BOY20" s="65"/>
      <c r="BOZ20" s="65"/>
      <c r="BPA20" s="65"/>
      <c r="BPB20" s="65"/>
      <c r="BPC20" s="65"/>
      <c r="BPD20" s="65"/>
      <c r="BPE20" s="65"/>
      <c r="BPF20" s="65"/>
      <c r="BPG20" s="65"/>
      <c r="BPH20" s="65"/>
      <c r="BPI20" s="65"/>
      <c r="BPJ20" s="65"/>
      <c r="BPK20" s="65"/>
      <c r="BPL20" s="65"/>
      <c r="BPM20" s="65"/>
      <c r="BPN20" s="65"/>
      <c r="BPO20" s="65"/>
      <c r="BPP20" s="65"/>
      <c r="BPQ20" s="65"/>
      <c r="BPR20" s="65"/>
      <c r="BPS20" s="65"/>
      <c r="BPT20" s="65"/>
      <c r="BPU20" s="65"/>
      <c r="BPV20" s="65"/>
      <c r="BPW20" s="65"/>
      <c r="BPX20" s="65"/>
      <c r="BPY20" s="65"/>
      <c r="BPZ20" s="65"/>
      <c r="BQA20" s="65"/>
      <c r="BQB20" s="65"/>
      <c r="BQC20" s="65"/>
      <c r="BQD20" s="65"/>
      <c r="BQE20" s="65"/>
      <c r="BQF20" s="65"/>
      <c r="BQG20" s="65"/>
      <c r="BQH20" s="65"/>
      <c r="BQI20" s="65"/>
      <c r="BQJ20" s="65"/>
      <c r="BQK20" s="65"/>
      <c r="BQL20" s="65"/>
      <c r="BQM20" s="65"/>
      <c r="BQN20" s="65"/>
      <c r="BQO20" s="65"/>
      <c r="BQP20" s="65"/>
      <c r="BQQ20" s="65"/>
      <c r="BQR20" s="65"/>
      <c r="BQS20" s="65"/>
      <c r="BQT20" s="65"/>
      <c r="BQU20" s="65"/>
      <c r="BQV20" s="65"/>
      <c r="BQW20" s="65"/>
      <c r="BQX20" s="65"/>
      <c r="BQY20" s="65"/>
      <c r="BQZ20" s="65"/>
      <c r="BRA20" s="65"/>
      <c r="BRB20" s="65"/>
      <c r="BRC20" s="65"/>
      <c r="BRD20" s="65"/>
      <c r="BRE20" s="65"/>
      <c r="BRF20" s="65"/>
      <c r="BRG20" s="65"/>
      <c r="BRH20" s="65"/>
      <c r="BRI20" s="65"/>
      <c r="BRJ20" s="65"/>
      <c r="BRK20" s="65"/>
      <c r="BRL20" s="65"/>
      <c r="BRM20" s="65"/>
      <c r="BRN20" s="65"/>
      <c r="BRO20" s="65"/>
      <c r="BRP20" s="65"/>
      <c r="BRQ20" s="65"/>
      <c r="BRR20" s="65"/>
      <c r="BRS20" s="65"/>
      <c r="BRT20" s="65"/>
      <c r="BRU20" s="65"/>
      <c r="BRV20" s="65"/>
      <c r="BRW20" s="65"/>
      <c r="BRX20" s="65"/>
      <c r="BRY20" s="65"/>
      <c r="BRZ20" s="65"/>
      <c r="BSA20" s="65"/>
      <c r="BSB20" s="65"/>
      <c r="BSC20" s="65"/>
      <c r="BSD20" s="65"/>
      <c r="BSE20" s="65"/>
      <c r="BSF20" s="65"/>
      <c r="BSG20" s="65"/>
      <c r="BSH20" s="65"/>
      <c r="BSI20" s="65"/>
      <c r="BSJ20" s="65"/>
      <c r="BSK20" s="65"/>
      <c r="BSL20" s="65"/>
      <c r="BSM20" s="65"/>
      <c r="BSN20" s="65"/>
      <c r="BSO20" s="65"/>
      <c r="BSP20" s="65"/>
      <c r="BSQ20" s="65"/>
      <c r="BSR20" s="65"/>
      <c r="BSS20" s="65"/>
      <c r="BST20" s="65"/>
      <c r="BSU20" s="65"/>
      <c r="BSV20" s="65"/>
      <c r="BSW20" s="65"/>
      <c r="BSX20" s="65"/>
      <c r="BSY20" s="65"/>
      <c r="BSZ20" s="65"/>
      <c r="BTA20" s="65"/>
      <c r="BTB20" s="65"/>
      <c r="BTC20" s="65"/>
      <c r="BTD20" s="65"/>
      <c r="BTE20" s="65"/>
      <c r="BTF20" s="65"/>
      <c r="BTG20" s="65"/>
      <c r="BTH20" s="65"/>
      <c r="BTI20" s="65"/>
      <c r="BTJ20" s="65"/>
      <c r="BTK20" s="65"/>
      <c r="BTL20" s="65"/>
      <c r="BTM20" s="65"/>
      <c r="BTN20" s="65"/>
      <c r="BTO20" s="65"/>
      <c r="BTP20" s="65"/>
      <c r="BTQ20" s="65"/>
      <c r="BTR20" s="65"/>
      <c r="BTS20" s="65"/>
      <c r="BTT20" s="65"/>
      <c r="BTU20" s="65"/>
      <c r="BTV20" s="65"/>
      <c r="BTW20" s="65"/>
      <c r="BTX20" s="65"/>
      <c r="BTY20" s="65"/>
      <c r="BTZ20" s="65"/>
      <c r="BUA20" s="65"/>
      <c r="BUB20" s="65"/>
      <c r="BUC20" s="65"/>
      <c r="BUD20" s="65"/>
      <c r="BUE20" s="65"/>
      <c r="BUF20" s="65"/>
      <c r="BUG20" s="65"/>
      <c r="BUH20" s="65"/>
      <c r="BUI20" s="65"/>
      <c r="BUJ20" s="65"/>
      <c r="BUK20" s="65"/>
      <c r="BUL20" s="65"/>
      <c r="BUM20" s="65"/>
      <c r="BUN20" s="65"/>
      <c r="BUO20" s="65"/>
      <c r="BUP20" s="65"/>
      <c r="BUQ20" s="65"/>
      <c r="BUR20" s="65"/>
      <c r="BUS20" s="65"/>
      <c r="BUT20" s="65"/>
      <c r="BUU20" s="65"/>
      <c r="BUV20" s="65"/>
      <c r="BUW20" s="65"/>
      <c r="BUX20" s="65"/>
      <c r="BUY20" s="65"/>
      <c r="BUZ20" s="65"/>
      <c r="BVA20" s="65"/>
      <c r="BVB20" s="65"/>
      <c r="BVC20" s="65"/>
      <c r="BVD20" s="65"/>
      <c r="BVE20" s="65"/>
      <c r="BVF20" s="65"/>
      <c r="BVG20" s="65"/>
      <c r="BVH20" s="65"/>
      <c r="BVI20" s="65"/>
      <c r="BVJ20" s="65"/>
      <c r="BVK20" s="65"/>
      <c r="BVL20" s="65"/>
      <c r="BVM20" s="65"/>
      <c r="BVN20" s="65"/>
      <c r="BVO20" s="65"/>
      <c r="BVP20" s="65"/>
      <c r="BVQ20" s="65"/>
      <c r="BVR20" s="65"/>
      <c r="BVS20" s="65"/>
      <c r="BVT20" s="65"/>
      <c r="BVU20" s="65"/>
      <c r="BVV20" s="65"/>
      <c r="BVW20" s="65"/>
      <c r="BVX20" s="65"/>
      <c r="BVY20" s="65"/>
      <c r="BVZ20" s="65"/>
      <c r="BWA20" s="65"/>
      <c r="BWB20" s="65"/>
      <c r="BWC20" s="65"/>
      <c r="BWD20" s="65"/>
      <c r="BWE20" s="65"/>
      <c r="BWF20" s="65"/>
      <c r="BWG20" s="65"/>
      <c r="BWH20" s="65"/>
      <c r="BWI20" s="65"/>
      <c r="BWJ20" s="65"/>
      <c r="BWK20" s="65"/>
      <c r="BWL20" s="65"/>
      <c r="BWM20" s="65"/>
      <c r="BWN20" s="65"/>
      <c r="BWO20" s="65"/>
      <c r="BWP20" s="65"/>
      <c r="BWQ20" s="65"/>
      <c r="BWR20" s="65"/>
      <c r="BWS20" s="65"/>
      <c r="BWT20" s="65"/>
      <c r="BWU20" s="65"/>
      <c r="BWV20" s="65"/>
      <c r="BWW20" s="65"/>
      <c r="BWX20" s="65"/>
      <c r="BWY20" s="65"/>
      <c r="BWZ20" s="65"/>
      <c r="BXA20" s="65"/>
      <c r="BXB20" s="65"/>
      <c r="BXC20" s="65"/>
      <c r="BXD20" s="65"/>
      <c r="BXE20" s="65"/>
      <c r="BXF20" s="65"/>
      <c r="BXG20" s="65"/>
      <c r="BXH20" s="65"/>
      <c r="BXI20" s="65"/>
      <c r="BXJ20" s="65"/>
      <c r="BXK20" s="65"/>
      <c r="BXL20" s="65"/>
      <c r="BXM20" s="65"/>
      <c r="BXN20" s="65"/>
      <c r="BXO20" s="65"/>
      <c r="BXP20" s="65"/>
      <c r="BXQ20" s="65"/>
      <c r="BXR20" s="65"/>
      <c r="BXS20" s="65"/>
      <c r="BXT20" s="65"/>
      <c r="BXU20" s="65"/>
      <c r="BXV20" s="65"/>
      <c r="BXW20" s="65"/>
      <c r="BXX20" s="65"/>
      <c r="BXY20" s="65"/>
      <c r="BXZ20" s="65"/>
      <c r="BYA20" s="65"/>
      <c r="BYB20" s="65"/>
      <c r="BYC20" s="65"/>
      <c r="BYD20" s="65"/>
      <c r="BYE20" s="65"/>
      <c r="BYF20" s="65"/>
      <c r="BYG20" s="65"/>
      <c r="BYH20" s="65"/>
      <c r="BYI20" s="65"/>
      <c r="BYJ20" s="65"/>
      <c r="BYK20" s="65"/>
      <c r="BYL20" s="65"/>
      <c r="BYM20" s="65"/>
      <c r="BYN20" s="65"/>
      <c r="BYO20" s="65"/>
      <c r="BYP20" s="65"/>
      <c r="BYQ20" s="65"/>
      <c r="BYR20" s="65"/>
      <c r="BYS20" s="65"/>
      <c r="BYT20" s="65"/>
      <c r="BYU20" s="65"/>
      <c r="BYV20" s="65"/>
      <c r="BYW20" s="65"/>
      <c r="BYX20" s="65"/>
      <c r="BYY20" s="65"/>
      <c r="BYZ20" s="65"/>
      <c r="BZA20" s="65"/>
      <c r="BZB20" s="65"/>
      <c r="BZC20" s="65"/>
      <c r="BZD20" s="65"/>
      <c r="BZE20" s="65"/>
      <c r="BZF20" s="65"/>
      <c r="BZG20" s="65"/>
      <c r="BZH20" s="65"/>
      <c r="BZI20" s="65"/>
      <c r="BZJ20" s="65"/>
      <c r="BZK20" s="65"/>
      <c r="BZL20" s="65"/>
      <c r="BZM20" s="65"/>
      <c r="BZN20" s="65"/>
      <c r="BZO20" s="65"/>
      <c r="BZP20" s="65"/>
      <c r="BZQ20" s="65"/>
      <c r="BZR20" s="65"/>
      <c r="BZS20" s="65"/>
      <c r="BZT20" s="65"/>
      <c r="BZU20" s="65"/>
      <c r="BZV20" s="65"/>
      <c r="BZW20" s="65"/>
      <c r="BZX20" s="65"/>
      <c r="BZY20" s="65"/>
      <c r="BZZ20" s="65"/>
      <c r="CAA20" s="65"/>
      <c r="CAB20" s="65"/>
      <c r="CAC20" s="65"/>
      <c r="CAD20" s="65"/>
      <c r="CAE20" s="65"/>
      <c r="CAF20" s="65"/>
      <c r="CAG20" s="65"/>
      <c r="CAH20" s="65"/>
      <c r="CAI20" s="65"/>
      <c r="CAJ20" s="65"/>
      <c r="CAK20" s="65"/>
      <c r="CAL20" s="65"/>
      <c r="CAM20" s="65"/>
      <c r="CAN20" s="65"/>
      <c r="CAO20" s="65"/>
      <c r="CAP20" s="65"/>
      <c r="CAQ20" s="65"/>
      <c r="CAR20" s="65"/>
      <c r="CAS20" s="65"/>
      <c r="CAT20" s="65"/>
      <c r="CAU20" s="65"/>
      <c r="CAV20" s="65"/>
      <c r="CAW20" s="65"/>
      <c r="CAX20" s="65"/>
      <c r="CAY20" s="65"/>
      <c r="CAZ20" s="65"/>
      <c r="CBA20" s="65"/>
      <c r="CBB20" s="65"/>
      <c r="CBC20" s="65"/>
      <c r="CBD20" s="65"/>
      <c r="CBE20" s="65"/>
      <c r="CBF20" s="65"/>
      <c r="CBG20" s="65"/>
      <c r="CBH20" s="65"/>
      <c r="CBI20" s="65"/>
      <c r="CBJ20" s="65"/>
      <c r="CBK20" s="65"/>
      <c r="CBL20" s="65"/>
      <c r="CBM20" s="65"/>
      <c r="CBN20" s="65"/>
      <c r="CBO20" s="65"/>
      <c r="CBP20" s="65"/>
      <c r="CBQ20" s="65"/>
      <c r="CBR20" s="65"/>
      <c r="CBS20" s="65"/>
      <c r="CBT20" s="65"/>
      <c r="CBU20" s="65"/>
      <c r="CBV20" s="65"/>
      <c r="CBW20" s="65"/>
      <c r="CBX20" s="65"/>
      <c r="CBY20" s="65"/>
      <c r="CBZ20" s="65"/>
      <c r="CCA20" s="65"/>
      <c r="CCB20" s="65"/>
      <c r="CCC20" s="65"/>
      <c r="CCD20" s="65"/>
      <c r="CCE20" s="65"/>
      <c r="CCF20" s="65"/>
      <c r="CCG20" s="65"/>
      <c r="CCH20" s="65"/>
      <c r="CCI20" s="65"/>
      <c r="CCJ20" s="65"/>
      <c r="CCK20" s="65"/>
      <c r="CCL20" s="65"/>
      <c r="CCM20" s="65"/>
      <c r="CCN20" s="65"/>
      <c r="CCO20" s="65"/>
      <c r="CCP20" s="65"/>
      <c r="CCQ20" s="65"/>
      <c r="CCR20" s="65"/>
      <c r="CCS20" s="65"/>
      <c r="CCT20" s="65"/>
      <c r="CCU20" s="65"/>
      <c r="CCV20" s="65"/>
      <c r="CCW20" s="65"/>
      <c r="CCX20" s="65"/>
      <c r="CCY20" s="65"/>
      <c r="CCZ20" s="65"/>
      <c r="CDA20" s="65"/>
      <c r="CDB20" s="65"/>
      <c r="CDC20" s="65"/>
      <c r="CDD20" s="65"/>
      <c r="CDE20" s="65"/>
      <c r="CDF20" s="65"/>
      <c r="CDG20" s="65"/>
      <c r="CDH20" s="65"/>
      <c r="CDI20" s="65"/>
      <c r="CDJ20" s="65"/>
      <c r="CDK20" s="65"/>
      <c r="CDL20" s="65"/>
      <c r="CDM20" s="65"/>
      <c r="CDN20" s="65"/>
      <c r="CDO20" s="65"/>
      <c r="CDP20" s="65"/>
      <c r="CDQ20" s="65"/>
      <c r="CDR20" s="65"/>
      <c r="CDS20" s="65"/>
      <c r="CDT20" s="65"/>
      <c r="CDU20" s="65"/>
      <c r="CDV20" s="65"/>
      <c r="CDW20" s="65"/>
      <c r="CDX20" s="65"/>
      <c r="CDY20" s="65"/>
      <c r="CDZ20" s="65"/>
      <c r="CEA20" s="65"/>
      <c r="CEB20" s="65"/>
      <c r="CEC20" s="65"/>
      <c r="CED20" s="65"/>
      <c r="CEE20" s="65"/>
      <c r="CEF20" s="65"/>
      <c r="CEG20" s="65"/>
      <c r="CEH20" s="65"/>
      <c r="CEI20" s="65"/>
      <c r="CEJ20" s="65"/>
      <c r="CEK20" s="65"/>
      <c r="CEL20" s="65"/>
      <c r="CEM20" s="65"/>
      <c r="CEN20" s="65"/>
      <c r="CEO20" s="65"/>
      <c r="CEP20" s="65"/>
      <c r="CEQ20" s="65"/>
      <c r="CER20" s="65"/>
      <c r="CES20" s="65"/>
      <c r="CET20" s="65"/>
      <c r="CEU20" s="65"/>
      <c r="CEV20" s="65"/>
      <c r="CEW20" s="65"/>
      <c r="CEX20" s="65"/>
      <c r="CEY20" s="65"/>
      <c r="CEZ20" s="65"/>
      <c r="CFA20" s="65"/>
      <c r="CFB20" s="65"/>
      <c r="CFC20" s="65"/>
      <c r="CFD20" s="65"/>
      <c r="CFE20" s="65"/>
      <c r="CFF20" s="65"/>
      <c r="CFG20" s="65"/>
      <c r="CFH20" s="65"/>
      <c r="CFI20" s="65"/>
      <c r="CFJ20" s="65"/>
      <c r="CFK20" s="65"/>
      <c r="CFL20" s="65"/>
      <c r="CFM20" s="65"/>
      <c r="CFN20" s="65"/>
      <c r="CFO20" s="65"/>
      <c r="CFP20" s="65"/>
      <c r="CFQ20" s="65"/>
      <c r="CFR20" s="65"/>
      <c r="CFS20" s="65"/>
      <c r="CFT20" s="65"/>
      <c r="CFU20" s="65"/>
      <c r="CFV20" s="65"/>
      <c r="CFW20" s="65"/>
      <c r="CFX20" s="65"/>
      <c r="CFY20" s="65"/>
      <c r="CFZ20" s="65"/>
      <c r="CGA20" s="65"/>
      <c r="CGB20" s="65"/>
      <c r="CGC20" s="65"/>
      <c r="CGD20" s="65"/>
      <c r="CGE20" s="65"/>
      <c r="CGF20" s="65"/>
      <c r="CGG20" s="65"/>
      <c r="CGH20" s="65"/>
      <c r="CGI20" s="65"/>
      <c r="CGJ20" s="65"/>
    </row>
    <row r="21" spans="1:2220" s="5" customFormat="1" ht="38.25" customHeight="1" x14ac:dyDescent="0.2">
      <c r="A21" s="389"/>
      <c r="B21" s="390"/>
      <c r="C21" s="390"/>
      <c r="D21" s="390"/>
      <c r="E21" s="390"/>
      <c r="F21" s="390"/>
      <c r="G21" s="390"/>
      <c r="H21" s="390"/>
      <c r="I21" s="390"/>
      <c r="J21" s="391"/>
      <c r="K21" s="391"/>
      <c r="L21" s="391"/>
      <c r="M21" s="391"/>
      <c r="N21" s="391"/>
      <c r="O21" s="392"/>
      <c r="P21" s="256"/>
      <c r="Q21" s="256"/>
      <c r="R21" s="256"/>
      <c r="S21" s="256"/>
      <c r="T21" s="256"/>
      <c r="U21" s="256"/>
      <c r="V21" s="256"/>
      <c r="W21" s="258"/>
      <c r="X21" s="258"/>
      <c r="Y21" s="258"/>
      <c r="Z21" s="258"/>
      <c r="AA21" s="259"/>
      <c r="AB21" s="259"/>
      <c r="AC21" s="25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  <c r="IW21" s="79"/>
      <c r="IX21" s="79"/>
      <c r="IY21" s="79"/>
      <c r="IZ21" s="79"/>
      <c r="JA21" s="79"/>
      <c r="JB21" s="79"/>
      <c r="JC21" s="79"/>
      <c r="JD21" s="79"/>
      <c r="JE21" s="79"/>
      <c r="JF21" s="79"/>
      <c r="JG21" s="79"/>
      <c r="JH21" s="79"/>
      <c r="JI21" s="79"/>
      <c r="JJ21" s="79"/>
      <c r="JK21" s="79"/>
      <c r="JL21" s="79"/>
      <c r="JM21" s="79"/>
      <c r="JN21" s="79"/>
      <c r="JO21" s="79"/>
      <c r="JP21" s="79"/>
      <c r="JQ21" s="79"/>
      <c r="JR21" s="79"/>
      <c r="JS21" s="79"/>
      <c r="JT21" s="79"/>
      <c r="JU21" s="79"/>
      <c r="JV21" s="79"/>
      <c r="JW21" s="79"/>
      <c r="JX21" s="79"/>
      <c r="JY21" s="79"/>
      <c r="JZ21" s="79"/>
      <c r="KA21" s="79"/>
      <c r="KB21" s="79"/>
      <c r="KC21" s="79"/>
      <c r="KD21" s="79"/>
      <c r="KE21" s="79"/>
      <c r="KF21" s="79"/>
      <c r="KG21" s="79"/>
      <c r="KH21" s="79"/>
      <c r="KI21" s="79"/>
      <c r="KJ21" s="79"/>
      <c r="KK21" s="79"/>
      <c r="KL21" s="79"/>
      <c r="KM21" s="79"/>
      <c r="KN21" s="79"/>
      <c r="KO21" s="79"/>
      <c r="KP21" s="79"/>
      <c r="KQ21" s="79"/>
      <c r="KR21" s="79"/>
      <c r="KS21" s="79"/>
      <c r="KT21" s="79"/>
      <c r="KU21" s="79"/>
      <c r="KV21" s="79"/>
      <c r="KW21" s="79"/>
      <c r="KX21" s="79"/>
      <c r="KY21" s="79"/>
      <c r="KZ21" s="79"/>
      <c r="LA21" s="79"/>
      <c r="LB21" s="79"/>
      <c r="LC21" s="79"/>
      <c r="LD21" s="79"/>
      <c r="LE21" s="79"/>
      <c r="LF21" s="79"/>
      <c r="LG21" s="79"/>
      <c r="LH21" s="79"/>
      <c r="LI21" s="79"/>
      <c r="LJ21" s="79"/>
      <c r="LK21" s="79"/>
      <c r="LL21" s="79"/>
      <c r="LM21" s="79"/>
      <c r="LN21" s="79"/>
      <c r="LO21" s="79"/>
      <c r="LP21" s="79"/>
      <c r="LQ21" s="79"/>
      <c r="LR21" s="79"/>
      <c r="LS21" s="79"/>
      <c r="LT21" s="79"/>
      <c r="LU21" s="79"/>
      <c r="LV21" s="79"/>
      <c r="LW21" s="79"/>
      <c r="LX21" s="79"/>
      <c r="LY21" s="79"/>
      <c r="LZ21" s="79"/>
      <c r="MA21" s="65"/>
      <c r="MB21" s="65"/>
      <c r="MC21" s="65"/>
      <c r="MD21" s="65"/>
      <c r="ME21" s="65"/>
      <c r="MF21" s="65"/>
      <c r="MG21" s="65"/>
      <c r="MH21" s="65"/>
      <c r="MI21" s="65"/>
      <c r="MJ21" s="65"/>
      <c r="MK21" s="65"/>
      <c r="ML21" s="65"/>
      <c r="MM21" s="65"/>
      <c r="MN21" s="65"/>
      <c r="MO21" s="65"/>
      <c r="MP21" s="65"/>
      <c r="MQ21" s="65"/>
      <c r="MR21" s="65"/>
      <c r="MS21" s="65"/>
      <c r="MT21" s="65"/>
      <c r="MU21" s="65"/>
      <c r="MV21" s="65"/>
      <c r="MW21" s="65"/>
      <c r="MX21" s="65"/>
      <c r="MY21" s="65"/>
      <c r="MZ21" s="65"/>
      <c r="NA21" s="65"/>
      <c r="NB21" s="65"/>
      <c r="NC21" s="65"/>
      <c r="ND21" s="65"/>
      <c r="NE21" s="65"/>
      <c r="NF21" s="65"/>
      <c r="NG21" s="65"/>
      <c r="NH21" s="65"/>
      <c r="NI21" s="65"/>
      <c r="NJ21" s="65"/>
      <c r="NK21" s="65"/>
      <c r="NL21" s="65"/>
      <c r="NM21" s="65"/>
      <c r="NN21" s="65"/>
      <c r="NO21" s="65"/>
      <c r="NP21" s="65"/>
      <c r="NQ21" s="65"/>
      <c r="NR21" s="65"/>
      <c r="NS21" s="65"/>
      <c r="NT21" s="65"/>
      <c r="NU21" s="65"/>
      <c r="NV21" s="65"/>
      <c r="NW21" s="65"/>
      <c r="NX21" s="65"/>
      <c r="NY21" s="65"/>
      <c r="NZ21" s="65"/>
      <c r="OA21" s="65"/>
      <c r="OB21" s="65"/>
      <c r="OC21" s="65"/>
      <c r="OD21" s="65"/>
      <c r="OE21" s="65"/>
      <c r="OF21" s="65"/>
      <c r="OG21" s="65"/>
      <c r="OH21" s="65"/>
      <c r="OI21" s="65"/>
      <c r="OJ21" s="65"/>
      <c r="OK21" s="65"/>
      <c r="OL21" s="65"/>
      <c r="OM21" s="65"/>
      <c r="ON21" s="65"/>
      <c r="OO21" s="65"/>
      <c r="OP21" s="65"/>
      <c r="OQ21" s="65"/>
      <c r="OR21" s="65"/>
      <c r="OS21" s="65"/>
      <c r="OT21" s="65"/>
      <c r="OU21" s="65"/>
      <c r="OV21" s="65"/>
      <c r="OW21" s="65"/>
      <c r="OX21" s="65"/>
      <c r="OY21" s="65"/>
      <c r="OZ21" s="65"/>
      <c r="PA21" s="65"/>
      <c r="PB21" s="65"/>
      <c r="PC21" s="65"/>
      <c r="PD21" s="65"/>
      <c r="PE21" s="65"/>
      <c r="PF21" s="65"/>
      <c r="PG21" s="65"/>
      <c r="PH21" s="65"/>
      <c r="PI21" s="65"/>
      <c r="PJ21" s="65"/>
      <c r="PK21" s="65"/>
      <c r="PL21" s="65"/>
      <c r="PM21" s="65"/>
      <c r="PN21" s="65"/>
      <c r="PO21" s="65"/>
      <c r="PP21" s="65"/>
      <c r="PQ21" s="65"/>
      <c r="PR21" s="65"/>
      <c r="PS21" s="65"/>
      <c r="PT21" s="65"/>
      <c r="PU21" s="65"/>
      <c r="PV21" s="65"/>
      <c r="PW21" s="65"/>
      <c r="PX21" s="65"/>
      <c r="PY21" s="65"/>
      <c r="PZ21" s="65"/>
      <c r="QA21" s="65"/>
      <c r="QB21" s="65"/>
      <c r="QC21" s="65"/>
      <c r="QD21" s="65"/>
      <c r="QE21" s="65"/>
      <c r="QF21" s="65"/>
      <c r="QG21" s="65"/>
      <c r="QH21" s="65"/>
      <c r="QI21" s="65"/>
      <c r="QJ21" s="65"/>
      <c r="QK21" s="65"/>
      <c r="QL21" s="65"/>
      <c r="QM21" s="65"/>
      <c r="QN21" s="65"/>
      <c r="QO21" s="65"/>
      <c r="QP21" s="65"/>
      <c r="QQ21" s="65"/>
      <c r="QR21" s="65"/>
      <c r="QS21" s="65"/>
      <c r="QT21" s="65"/>
      <c r="QU21" s="65"/>
      <c r="QV21" s="65"/>
      <c r="QW21" s="65"/>
      <c r="QX21" s="65"/>
      <c r="QY21" s="65"/>
      <c r="QZ21" s="65"/>
      <c r="RA21" s="65"/>
      <c r="RB21" s="65"/>
      <c r="RC21" s="65"/>
      <c r="RD21" s="65"/>
      <c r="RE21" s="65"/>
      <c r="RF21" s="65"/>
      <c r="RG21" s="65"/>
      <c r="RH21" s="65"/>
      <c r="RI21" s="65"/>
      <c r="RJ21" s="65"/>
      <c r="RK21" s="65"/>
      <c r="RL21" s="65"/>
      <c r="RM21" s="65"/>
      <c r="RN21" s="65"/>
      <c r="RO21" s="65"/>
      <c r="RP21" s="65"/>
      <c r="RQ21" s="65"/>
      <c r="RR21" s="65"/>
      <c r="RS21" s="65"/>
      <c r="RT21" s="65"/>
      <c r="RU21" s="65"/>
      <c r="RV21" s="65"/>
      <c r="RW21" s="65"/>
      <c r="RX21" s="65"/>
      <c r="RY21" s="65"/>
      <c r="RZ21" s="65"/>
      <c r="SA21" s="65"/>
      <c r="SB21" s="65"/>
      <c r="SC21" s="65"/>
      <c r="SD21" s="65"/>
      <c r="SE21" s="65"/>
      <c r="SF21" s="65"/>
      <c r="SG21" s="65"/>
      <c r="SH21" s="65"/>
      <c r="SI21" s="65"/>
      <c r="SJ21" s="65"/>
      <c r="SK21" s="65"/>
      <c r="SL21" s="65"/>
      <c r="SM21" s="65"/>
      <c r="SN21" s="65"/>
      <c r="SO21" s="65"/>
      <c r="SP21" s="65"/>
      <c r="SQ21" s="65"/>
      <c r="SR21" s="65"/>
      <c r="SS21" s="65"/>
      <c r="ST21" s="65"/>
      <c r="SU21" s="65"/>
      <c r="SV21" s="65"/>
      <c r="SW21" s="65"/>
      <c r="SX21" s="65"/>
      <c r="SY21" s="65"/>
      <c r="SZ21" s="65"/>
      <c r="TA21" s="65"/>
      <c r="TB21" s="65"/>
      <c r="TC21" s="65"/>
      <c r="TD21" s="65"/>
      <c r="TE21" s="65"/>
      <c r="TF21" s="65"/>
      <c r="TG21" s="65"/>
      <c r="TH21" s="65"/>
      <c r="TI21" s="65"/>
      <c r="TJ21" s="65"/>
      <c r="TK21" s="65"/>
      <c r="TL21" s="65"/>
      <c r="TM21" s="65"/>
      <c r="TN21" s="65"/>
      <c r="TO21" s="65"/>
      <c r="TP21" s="65"/>
      <c r="TQ21" s="65"/>
      <c r="TR21" s="65"/>
      <c r="TS21" s="65"/>
      <c r="TT21" s="65"/>
      <c r="TU21" s="65"/>
      <c r="TV21" s="65"/>
      <c r="TW21" s="65"/>
      <c r="TX21" s="65"/>
      <c r="TY21" s="65"/>
      <c r="TZ21" s="65"/>
      <c r="UA21" s="65"/>
      <c r="UB21" s="65"/>
      <c r="UC21" s="65"/>
      <c r="UD21" s="65"/>
      <c r="UE21" s="65"/>
      <c r="UF21" s="65"/>
      <c r="UG21" s="65"/>
      <c r="UH21" s="65"/>
      <c r="UI21" s="65"/>
      <c r="UJ21" s="65"/>
      <c r="UK21" s="65"/>
      <c r="UL21" s="65"/>
      <c r="UM21" s="65"/>
      <c r="UN21" s="65"/>
      <c r="UO21" s="65"/>
      <c r="UP21" s="65"/>
      <c r="UQ21" s="65"/>
      <c r="UR21" s="65"/>
      <c r="US21" s="65"/>
      <c r="UT21" s="65"/>
      <c r="UU21" s="65"/>
      <c r="UV21" s="65"/>
      <c r="UW21" s="65"/>
      <c r="UX21" s="65"/>
      <c r="UY21" s="65"/>
      <c r="UZ21" s="65"/>
      <c r="VA21" s="65"/>
      <c r="VB21" s="65"/>
      <c r="VC21" s="65"/>
      <c r="VD21" s="65"/>
      <c r="VE21" s="65"/>
      <c r="VF21" s="65"/>
      <c r="VG21" s="65"/>
      <c r="VH21" s="65"/>
      <c r="VI21" s="65"/>
      <c r="VJ21" s="65"/>
      <c r="VK21" s="65"/>
      <c r="VL21" s="65"/>
      <c r="VM21" s="65"/>
      <c r="VN21" s="65"/>
      <c r="VO21" s="65"/>
      <c r="VP21" s="65"/>
      <c r="VQ21" s="65"/>
      <c r="VR21" s="65"/>
      <c r="VS21" s="65"/>
      <c r="VT21" s="65"/>
      <c r="VU21" s="65"/>
      <c r="VV21" s="65"/>
      <c r="VW21" s="65"/>
      <c r="VX21" s="65"/>
      <c r="VY21" s="65"/>
      <c r="VZ21" s="65"/>
      <c r="WA21" s="65"/>
      <c r="WB21" s="65"/>
      <c r="WC21" s="65"/>
      <c r="WD21" s="65"/>
      <c r="WE21" s="65"/>
      <c r="WF21" s="65"/>
      <c r="WG21" s="65"/>
      <c r="WH21" s="65"/>
      <c r="WI21" s="65"/>
      <c r="WJ21" s="65"/>
      <c r="WK21" s="65"/>
      <c r="WL21" s="65"/>
      <c r="WM21" s="65"/>
      <c r="WN21" s="65"/>
      <c r="WO21" s="65"/>
      <c r="WP21" s="65"/>
      <c r="WQ21" s="65"/>
      <c r="WR21" s="65"/>
      <c r="WS21" s="65"/>
      <c r="WT21" s="65"/>
      <c r="WU21" s="65"/>
      <c r="WV21" s="65"/>
      <c r="WW21" s="65"/>
      <c r="WX21" s="65"/>
      <c r="WY21" s="65"/>
      <c r="WZ21" s="65"/>
      <c r="XA21" s="65"/>
      <c r="XB21" s="65"/>
      <c r="XC21" s="65"/>
      <c r="XD21" s="65"/>
      <c r="XE21" s="65"/>
      <c r="XF21" s="65"/>
      <c r="XG21" s="65"/>
      <c r="XH21" s="65"/>
      <c r="XI21" s="65"/>
      <c r="XJ21" s="65"/>
      <c r="XK21" s="65"/>
      <c r="XL21" s="65"/>
      <c r="XM21" s="65"/>
      <c r="XN21" s="65"/>
      <c r="XO21" s="65"/>
      <c r="XP21" s="65"/>
      <c r="XQ21" s="65"/>
      <c r="XR21" s="65"/>
      <c r="XS21" s="65"/>
      <c r="XT21" s="65"/>
      <c r="XU21" s="65"/>
      <c r="XV21" s="65"/>
      <c r="XW21" s="65"/>
      <c r="XX21" s="65"/>
      <c r="XY21" s="65"/>
      <c r="XZ21" s="65"/>
      <c r="YA21" s="65"/>
      <c r="YB21" s="65"/>
      <c r="YC21" s="65"/>
      <c r="YD21" s="65"/>
      <c r="YE21" s="65"/>
      <c r="YF21" s="65"/>
      <c r="YG21" s="65"/>
      <c r="YH21" s="65"/>
      <c r="YI21" s="65"/>
      <c r="YJ21" s="65"/>
      <c r="YK21" s="65"/>
      <c r="YL21" s="65"/>
      <c r="YM21" s="65"/>
      <c r="YN21" s="65"/>
      <c r="YO21" s="65"/>
      <c r="YP21" s="65"/>
      <c r="YQ21" s="65"/>
      <c r="YR21" s="65"/>
      <c r="YS21" s="65"/>
      <c r="YT21" s="65"/>
      <c r="YU21" s="65"/>
      <c r="YV21" s="65"/>
      <c r="YW21" s="65"/>
      <c r="YX21" s="65"/>
      <c r="YY21" s="65"/>
      <c r="YZ21" s="65"/>
      <c r="ZA21" s="65"/>
      <c r="ZB21" s="65"/>
      <c r="ZC21" s="65"/>
      <c r="ZD21" s="65"/>
      <c r="ZE21" s="65"/>
      <c r="ZF21" s="65"/>
      <c r="ZG21" s="65"/>
      <c r="ZH21" s="65"/>
      <c r="ZI21" s="65"/>
      <c r="ZJ21" s="65"/>
      <c r="ZK21" s="65"/>
      <c r="ZL21" s="65"/>
      <c r="ZM21" s="65"/>
      <c r="ZN21" s="65"/>
      <c r="ZO21" s="65"/>
      <c r="ZP21" s="65"/>
      <c r="ZQ21" s="65"/>
      <c r="ZR21" s="65"/>
      <c r="ZS21" s="65"/>
      <c r="ZT21" s="65"/>
      <c r="ZU21" s="65"/>
      <c r="ZV21" s="65"/>
      <c r="ZW21" s="65"/>
      <c r="ZX21" s="65"/>
      <c r="ZY21" s="65"/>
      <c r="ZZ21" s="65"/>
      <c r="AAA21" s="65"/>
      <c r="AAB21" s="65"/>
      <c r="AAC21" s="65"/>
      <c r="AAD21" s="65"/>
      <c r="AAE21" s="65"/>
      <c r="AAF21" s="65"/>
      <c r="AAG21" s="65"/>
      <c r="AAH21" s="65"/>
      <c r="AAI21" s="65"/>
      <c r="AAJ21" s="65"/>
      <c r="AAK21" s="65"/>
      <c r="AAL21" s="65"/>
      <c r="AAM21" s="65"/>
      <c r="AAN21" s="65"/>
      <c r="AAO21" s="65"/>
      <c r="AAP21" s="65"/>
      <c r="AAQ21" s="65"/>
      <c r="AAR21" s="65"/>
      <c r="AAS21" s="65"/>
      <c r="AAT21" s="65"/>
      <c r="AAU21" s="65"/>
      <c r="AAV21" s="65"/>
      <c r="AAW21" s="65"/>
      <c r="AAX21" s="65"/>
      <c r="AAY21" s="65"/>
      <c r="AAZ21" s="65"/>
      <c r="ABA21" s="65"/>
      <c r="ABB21" s="65"/>
      <c r="ABC21" s="65"/>
      <c r="ABD21" s="65"/>
      <c r="ABE21" s="65"/>
      <c r="ABF21" s="65"/>
      <c r="ABG21" s="65"/>
      <c r="ABH21" s="65"/>
      <c r="ABI21" s="65"/>
      <c r="ABJ21" s="65"/>
      <c r="ABK21" s="65"/>
      <c r="ABL21" s="65"/>
      <c r="ABM21" s="65"/>
      <c r="ABN21" s="65"/>
      <c r="ABO21" s="65"/>
      <c r="ABP21" s="65"/>
      <c r="ABQ21" s="65"/>
      <c r="ABR21" s="65"/>
      <c r="ABS21" s="65"/>
      <c r="ABT21" s="65"/>
      <c r="ABU21" s="65"/>
      <c r="ABV21" s="65"/>
      <c r="ABW21" s="65"/>
      <c r="ABX21" s="65"/>
      <c r="ABY21" s="65"/>
      <c r="ABZ21" s="65"/>
      <c r="ACA21" s="65"/>
      <c r="ACB21" s="65"/>
      <c r="ACC21" s="65"/>
      <c r="ACD21" s="65"/>
      <c r="ACE21" s="65"/>
      <c r="ACF21" s="65"/>
      <c r="ACG21" s="65"/>
      <c r="ACH21" s="65"/>
      <c r="ACI21" s="65"/>
      <c r="ACJ21" s="65"/>
      <c r="ACK21" s="65"/>
      <c r="ACL21" s="65"/>
      <c r="ACM21" s="65"/>
      <c r="ACN21" s="65"/>
      <c r="ACO21" s="65"/>
      <c r="ACP21" s="65"/>
      <c r="ACQ21" s="65"/>
      <c r="ACR21" s="65"/>
      <c r="ACS21" s="65"/>
      <c r="ACT21" s="65"/>
      <c r="ACU21" s="65"/>
      <c r="ACV21" s="65"/>
      <c r="ACW21" s="65"/>
      <c r="ACX21" s="65"/>
      <c r="ACY21" s="65"/>
      <c r="ACZ21" s="65"/>
      <c r="ADA21" s="65"/>
      <c r="ADB21" s="65"/>
      <c r="ADC21" s="65"/>
      <c r="ADD21" s="65"/>
      <c r="ADE21" s="65"/>
      <c r="ADF21" s="65"/>
      <c r="ADG21" s="65"/>
      <c r="ADH21" s="65"/>
      <c r="ADI21" s="65"/>
      <c r="ADJ21" s="65"/>
      <c r="ADK21" s="65"/>
      <c r="ADL21" s="65"/>
      <c r="ADM21" s="65"/>
      <c r="ADN21" s="65"/>
      <c r="ADO21" s="65"/>
      <c r="ADP21" s="65"/>
      <c r="ADQ21" s="65"/>
      <c r="ADR21" s="65"/>
      <c r="ADS21" s="65"/>
      <c r="ADT21" s="65"/>
      <c r="ADU21" s="65"/>
      <c r="ADV21" s="65"/>
      <c r="ADW21" s="65"/>
      <c r="ADX21" s="65"/>
      <c r="ADY21" s="65"/>
      <c r="ADZ21" s="65"/>
      <c r="AEA21" s="65"/>
      <c r="AEB21" s="65"/>
      <c r="AEC21" s="65"/>
      <c r="AED21" s="65"/>
      <c r="AEE21" s="65"/>
      <c r="AEF21" s="65"/>
      <c r="AEG21" s="65"/>
      <c r="AEH21" s="65"/>
      <c r="AEI21" s="65"/>
      <c r="AEJ21" s="65"/>
      <c r="AEK21" s="65"/>
      <c r="AEL21" s="65"/>
      <c r="AEM21" s="65"/>
      <c r="AEN21" s="65"/>
      <c r="AEO21" s="65"/>
      <c r="AEP21" s="65"/>
      <c r="AEQ21" s="65"/>
      <c r="AER21" s="65"/>
      <c r="AES21" s="65"/>
      <c r="AET21" s="65"/>
      <c r="AEU21" s="65"/>
      <c r="AEV21" s="65"/>
      <c r="AEW21" s="65"/>
      <c r="AEX21" s="65"/>
      <c r="AEY21" s="65"/>
      <c r="AEZ21" s="65"/>
      <c r="AFA21" s="65"/>
      <c r="AFB21" s="65"/>
      <c r="AFC21" s="65"/>
      <c r="AFD21" s="65"/>
      <c r="AFE21" s="65"/>
      <c r="AFF21" s="65"/>
      <c r="AFG21" s="65"/>
      <c r="AFH21" s="65"/>
      <c r="AFI21" s="65"/>
      <c r="AFJ21" s="65"/>
      <c r="AFK21" s="65"/>
      <c r="AFL21" s="65"/>
      <c r="AFM21" s="65"/>
      <c r="AFN21" s="65"/>
      <c r="AFO21" s="65"/>
      <c r="AFP21" s="65"/>
      <c r="AFQ21" s="65"/>
      <c r="AFR21" s="65"/>
      <c r="AFS21" s="65"/>
      <c r="AFT21" s="65"/>
      <c r="AFU21" s="65"/>
      <c r="AFV21" s="65"/>
      <c r="AFW21" s="65"/>
      <c r="AFX21" s="65"/>
      <c r="AFY21" s="65"/>
      <c r="AFZ21" s="65"/>
      <c r="AGA21" s="65"/>
      <c r="AGB21" s="65"/>
      <c r="AGC21" s="65"/>
      <c r="AGD21" s="65"/>
      <c r="AGE21" s="65"/>
      <c r="AGF21" s="65"/>
      <c r="AGG21" s="65"/>
      <c r="AGH21" s="65"/>
      <c r="AGI21" s="65"/>
      <c r="AGJ21" s="65"/>
      <c r="AGK21" s="65"/>
      <c r="AGL21" s="65"/>
      <c r="AGM21" s="65"/>
      <c r="AGN21" s="65"/>
      <c r="AGO21" s="65"/>
      <c r="AGP21" s="65"/>
      <c r="AGQ21" s="65"/>
      <c r="AGR21" s="65"/>
      <c r="AGS21" s="65"/>
      <c r="AGT21" s="65"/>
      <c r="AGU21" s="65"/>
      <c r="AGV21" s="65"/>
      <c r="AGW21" s="65"/>
      <c r="AGX21" s="65"/>
      <c r="AGY21" s="65"/>
      <c r="AGZ21" s="65"/>
      <c r="AHA21" s="65"/>
      <c r="AHB21" s="65"/>
      <c r="AHC21" s="65"/>
      <c r="AHD21" s="65"/>
      <c r="AHE21" s="65"/>
      <c r="AHF21" s="65"/>
      <c r="AHG21" s="65"/>
      <c r="AHH21" s="65"/>
      <c r="AHI21" s="65"/>
      <c r="AHJ21" s="65"/>
      <c r="AHK21" s="65"/>
      <c r="AHL21" s="65"/>
      <c r="AHM21" s="65"/>
      <c r="AHN21" s="65"/>
      <c r="AHO21" s="65"/>
      <c r="AHP21" s="65"/>
      <c r="AHQ21" s="65"/>
      <c r="AHR21" s="65"/>
      <c r="AHS21" s="65"/>
      <c r="AHT21" s="65"/>
      <c r="AHU21" s="65"/>
      <c r="AHV21" s="65"/>
      <c r="AHW21" s="65"/>
      <c r="AHX21" s="65"/>
      <c r="AHY21" s="65"/>
      <c r="AHZ21" s="65"/>
      <c r="AIA21" s="65"/>
      <c r="AIB21" s="65"/>
      <c r="AIC21" s="65"/>
      <c r="AID21" s="65"/>
      <c r="AIE21" s="65"/>
      <c r="AIF21" s="65"/>
      <c r="AIG21" s="65"/>
      <c r="AIH21" s="65"/>
      <c r="AII21" s="65"/>
      <c r="AIJ21" s="65"/>
      <c r="AIK21" s="65"/>
      <c r="AIL21" s="65"/>
      <c r="AIM21" s="65"/>
      <c r="AIN21" s="65"/>
      <c r="AIO21" s="65"/>
      <c r="AIP21" s="65"/>
      <c r="AIQ21" s="65"/>
      <c r="AIR21" s="65"/>
      <c r="AIS21" s="65"/>
      <c r="AIT21" s="65"/>
      <c r="AIU21" s="65"/>
      <c r="AIV21" s="65"/>
      <c r="AIW21" s="65"/>
      <c r="AIX21" s="65"/>
      <c r="AIY21" s="65"/>
      <c r="AIZ21" s="65"/>
      <c r="AJA21" s="65"/>
      <c r="AJB21" s="65"/>
      <c r="AJC21" s="65"/>
      <c r="AJD21" s="65"/>
      <c r="AJE21" s="65"/>
      <c r="AJF21" s="65"/>
      <c r="AJG21" s="65"/>
      <c r="AJH21" s="65"/>
      <c r="AJI21" s="65"/>
      <c r="AJJ21" s="65"/>
      <c r="AJK21" s="65"/>
      <c r="AJL21" s="65"/>
      <c r="AJM21" s="65"/>
      <c r="AJN21" s="65"/>
      <c r="AJO21" s="65"/>
      <c r="AJP21" s="65"/>
      <c r="AJQ21" s="65"/>
      <c r="AJR21" s="65"/>
      <c r="AJS21" s="65"/>
      <c r="AJT21" s="65"/>
      <c r="AJU21" s="65"/>
      <c r="AJV21" s="65"/>
      <c r="AJW21" s="65"/>
      <c r="AJX21" s="65"/>
      <c r="AJY21" s="65"/>
      <c r="AJZ21" s="65"/>
      <c r="AKA21" s="65"/>
      <c r="AKB21" s="65"/>
      <c r="AKC21" s="65"/>
      <c r="AKD21" s="65"/>
      <c r="AKE21" s="65"/>
      <c r="AKF21" s="65"/>
      <c r="AKG21" s="65"/>
      <c r="AKH21" s="65"/>
      <c r="AKI21" s="65"/>
      <c r="AKJ21" s="65"/>
      <c r="AKK21" s="65"/>
      <c r="AKL21" s="65"/>
      <c r="AKM21" s="65"/>
      <c r="AKN21" s="65"/>
      <c r="AKO21" s="65"/>
      <c r="AKP21" s="65"/>
      <c r="AKQ21" s="65"/>
      <c r="AKR21" s="65"/>
      <c r="AKS21" s="65"/>
      <c r="AKT21" s="65"/>
      <c r="AKU21" s="65"/>
      <c r="AKV21" s="65"/>
      <c r="AKW21" s="65"/>
      <c r="AKX21" s="65"/>
      <c r="AKY21" s="65"/>
      <c r="AKZ21" s="65"/>
      <c r="ALA21" s="65"/>
      <c r="ALB21" s="65"/>
      <c r="ALC21" s="65"/>
      <c r="ALD21" s="65"/>
      <c r="ALE21" s="65"/>
      <c r="ALF21" s="65"/>
      <c r="ALG21" s="65"/>
      <c r="ALH21" s="65"/>
      <c r="ALI21" s="65"/>
      <c r="ALJ21" s="65"/>
      <c r="ALK21" s="65"/>
      <c r="ALL21" s="65"/>
      <c r="ALM21" s="65"/>
      <c r="ALN21" s="65"/>
      <c r="ALO21" s="65"/>
      <c r="ALP21" s="65"/>
      <c r="ALQ21" s="65"/>
      <c r="ALR21" s="65"/>
      <c r="ALS21" s="65"/>
      <c r="ALT21" s="65"/>
      <c r="ALU21" s="65"/>
      <c r="ALV21" s="65"/>
      <c r="ALW21" s="65"/>
      <c r="ALX21" s="65"/>
      <c r="ALY21" s="65"/>
      <c r="ALZ21" s="65"/>
      <c r="AMA21" s="65"/>
      <c r="AMB21" s="65"/>
      <c r="AMC21" s="65"/>
      <c r="AMD21" s="65"/>
      <c r="AME21" s="65"/>
      <c r="AMF21" s="65"/>
      <c r="AMG21" s="65"/>
      <c r="AMH21" s="65"/>
      <c r="AMI21" s="65"/>
      <c r="AMJ21" s="65"/>
      <c r="AMK21" s="65"/>
      <c r="AML21" s="65"/>
      <c r="AMM21" s="65"/>
      <c r="AMN21" s="65"/>
      <c r="AMO21" s="65"/>
      <c r="AMP21" s="65"/>
      <c r="AMQ21" s="65"/>
      <c r="AMR21" s="65"/>
      <c r="AMS21" s="65"/>
      <c r="AMT21" s="65"/>
      <c r="AMU21" s="65"/>
      <c r="AMV21" s="65"/>
      <c r="AMW21" s="65"/>
      <c r="AMX21" s="65"/>
      <c r="AMY21" s="65"/>
      <c r="AMZ21" s="65"/>
      <c r="ANA21" s="65"/>
      <c r="ANB21" s="65"/>
      <c r="ANC21" s="65"/>
      <c r="AND21" s="65"/>
      <c r="ANE21" s="65"/>
      <c r="ANF21" s="65"/>
      <c r="ANG21" s="65"/>
      <c r="ANH21" s="65"/>
      <c r="ANI21" s="65"/>
      <c r="ANJ21" s="65"/>
      <c r="ANK21" s="65"/>
      <c r="ANL21" s="65"/>
      <c r="ANM21" s="65"/>
      <c r="ANN21" s="65"/>
      <c r="ANO21" s="65"/>
      <c r="ANP21" s="65"/>
      <c r="ANQ21" s="65"/>
      <c r="ANR21" s="65"/>
      <c r="ANS21" s="65"/>
      <c r="ANT21" s="65"/>
      <c r="ANU21" s="65"/>
      <c r="ANV21" s="65"/>
      <c r="ANW21" s="65"/>
      <c r="ANX21" s="65"/>
      <c r="ANY21" s="65"/>
      <c r="ANZ21" s="65"/>
      <c r="AOA21" s="65"/>
      <c r="AOB21" s="65"/>
      <c r="AOC21" s="65"/>
      <c r="AOD21" s="65"/>
      <c r="AOE21" s="65"/>
      <c r="AOF21" s="65"/>
      <c r="AOG21" s="65"/>
      <c r="AOH21" s="65"/>
      <c r="AOI21" s="65"/>
      <c r="AOJ21" s="65"/>
      <c r="AOK21" s="65"/>
      <c r="AOL21" s="65"/>
      <c r="AOM21" s="65"/>
      <c r="AON21" s="65"/>
      <c r="AOO21" s="65"/>
      <c r="AOP21" s="65"/>
      <c r="AOQ21" s="65"/>
      <c r="AOR21" s="65"/>
      <c r="AOS21" s="65"/>
      <c r="AOT21" s="65"/>
      <c r="AOU21" s="65"/>
      <c r="AOV21" s="65"/>
      <c r="AOW21" s="65"/>
      <c r="AOX21" s="65"/>
      <c r="AOY21" s="65"/>
      <c r="AOZ21" s="65"/>
      <c r="APA21" s="65"/>
      <c r="APB21" s="65"/>
      <c r="APC21" s="65"/>
      <c r="APD21" s="65"/>
      <c r="APE21" s="65"/>
      <c r="APF21" s="65"/>
      <c r="APG21" s="65"/>
      <c r="APH21" s="65"/>
      <c r="API21" s="65"/>
      <c r="APJ21" s="65"/>
      <c r="APK21" s="65"/>
      <c r="APL21" s="65"/>
      <c r="APM21" s="65"/>
      <c r="APN21" s="65"/>
      <c r="APO21" s="65"/>
      <c r="APP21" s="65"/>
      <c r="APQ21" s="65"/>
      <c r="APR21" s="65"/>
      <c r="APS21" s="65"/>
      <c r="APT21" s="65"/>
      <c r="APU21" s="65"/>
      <c r="APV21" s="65"/>
      <c r="APW21" s="65"/>
      <c r="APX21" s="65"/>
      <c r="APY21" s="65"/>
      <c r="APZ21" s="65"/>
      <c r="AQA21" s="65"/>
      <c r="AQB21" s="65"/>
      <c r="AQC21" s="65"/>
      <c r="AQD21" s="65"/>
      <c r="AQE21" s="65"/>
      <c r="AQF21" s="65"/>
      <c r="AQG21" s="65"/>
      <c r="AQH21" s="65"/>
      <c r="AQI21" s="65"/>
      <c r="AQJ21" s="65"/>
      <c r="AQK21" s="65"/>
      <c r="AQL21" s="65"/>
      <c r="AQM21" s="65"/>
      <c r="AQN21" s="65"/>
      <c r="AQO21" s="65"/>
      <c r="AQP21" s="65"/>
      <c r="AQQ21" s="65"/>
      <c r="AQR21" s="65"/>
      <c r="AQS21" s="65"/>
      <c r="AQT21" s="65"/>
      <c r="AQU21" s="65"/>
      <c r="AQV21" s="65"/>
      <c r="AQW21" s="65"/>
      <c r="AQX21" s="65"/>
      <c r="AQY21" s="65"/>
      <c r="AQZ21" s="65"/>
      <c r="ARA21" s="65"/>
      <c r="ARB21" s="65"/>
      <c r="ARC21" s="65"/>
      <c r="ARD21" s="65"/>
      <c r="ARE21" s="65"/>
      <c r="ARF21" s="65"/>
      <c r="ARG21" s="65"/>
      <c r="ARH21" s="65"/>
      <c r="ARI21" s="65"/>
      <c r="ARJ21" s="65"/>
      <c r="ARK21" s="65"/>
      <c r="ARL21" s="65"/>
      <c r="ARM21" s="65"/>
      <c r="ARN21" s="65"/>
      <c r="ARO21" s="65"/>
      <c r="ARP21" s="65"/>
      <c r="ARQ21" s="65"/>
      <c r="ARR21" s="65"/>
      <c r="ARS21" s="65"/>
      <c r="ART21" s="65"/>
      <c r="ARU21" s="65"/>
      <c r="ARV21" s="65"/>
      <c r="ARW21" s="65"/>
      <c r="ARX21" s="65"/>
      <c r="ARY21" s="65"/>
      <c r="ARZ21" s="65"/>
      <c r="ASA21" s="65"/>
      <c r="ASB21" s="65"/>
      <c r="ASC21" s="65"/>
      <c r="ASD21" s="65"/>
      <c r="ASE21" s="65"/>
      <c r="ASF21" s="65"/>
      <c r="ASG21" s="65"/>
      <c r="ASH21" s="65"/>
      <c r="ASI21" s="65"/>
      <c r="ASJ21" s="65"/>
      <c r="ASK21" s="65"/>
      <c r="ASL21" s="65"/>
      <c r="ASM21" s="65"/>
      <c r="ASN21" s="65"/>
      <c r="ASO21" s="65"/>
      <c r="ASP21" s="65"/>
      <c r="ASQ21" s="65"/>
      <c r="ASR21" s="65"/>
      <c r="ASS21" s="65"/>
      <c r="AST21" s="65"/>
      <c r="ASU21" s="65"/>
      <c r="ASV21" s="65"/>
      <c r="ASW21" s="65"/>
      <c r="ASX21" s="65"/>
      <c r="ASY21" s="65"/>
      <c r="ASZ21" s="65"/>
      <c r="ATA21" s="65"/>
      <c r="ATB21" s="65"/>
      <c r="ATC21" s="65"/>
      <c r="ATD21" s="65"/>
      <c r="ATE21" s="65"/>
      <c r="ATF21" s="65"/>
      <c r="ATG21" s="65"/>
      <c r="ATH21" s="65"/>
      <c r="ATI21" s="65"/>
      <c r="ATJ21" s="65"/>
      <c r="ATK21" s="65"/>
      <c r="ATL21" s="65"/>
      <c r="ATM21" s="65"/>
      <c r="ATN21" s="65"/>
      <c r="ATO21" s="65"/>
      <c r="ATP21" s="65"/>
      <c r="ATQ21" s="65"/>
      <c r="ATR21" s="65"/>
      <c r="ATS21" s="65"/>
      <c r="ATT21" s="65"/>
      <c r="ATU21" s="65"/>
      <c r="ATV21" s="65"/>
      <c r="ATW21" s="65"/>
      <c r="ATX21" s="65"/>
      <c r="ATY21" s="65"/>
      <c r="ATZ21" s="65"/>
      <c r="AUA21" s="65"/>
      <c r="AUB21" s="65"/>
      <c r="AUC21" s="65"/>
      <c r="AUD21" s="65"/>
      <c r="AUE21" s="65"/>
      <c r="AUF21" s="65"/>
      <c r="AUG21" s="65"/>
      <c r="AUH21" s="65"/>
      <c r="AUI21" s="65"/>
      <c r="AUJ21" s="65"/>
      <c r="AUK21" s="65"/>
      <c r="AUL21" s="65"/>
      <c r="AUM21" s="65"/>
      <c r="AUN21" s="65"/>
      <c r="AUO21" s="65"/>
      <c r="AUP21" s="65"/>
      <c r="AUQ21" s="65"/>
      <c r="AUR21" s="65"/>
      <c r="AUS21" s="65"/>
      <c r="AUT21" s="65"/>
      <c r="AUU21" s="65"/>
      <c r="AUV21" s="65"/>
      <c r="AUW21" s="65"/>
      <c r="AUX21" s="65"/>
      <c r="AUY21" s="65"/>
      <c r="AUZ21" s="65"/>
      <c r="AVA21" s="65"/>
      <c r="AVB21" s="65"/>
      <c r="AVC21" s="65"/>
      <c r="AVD21" s="65"/>
      <c r="AVE21" s="65"/>
      <c r="AVF21" s="65"/>
      <c r="AVG21" s="65"/>
      <c r="AVH21" s="65"/>
      <c r="AVI21" s="65"/>
      <c r="AVJ21" s="65"/>
      <c r="AVK21" s="65"/>
      <c r="AVL21" s="65"/>
      <c r="AVM21" s="65"/>
      <c r="AVN21" s="65"/>
      <c r="AVO21" s="65"/>
      <c r="AVP21" s="65"/>
      <c r="AVQ21" s="65"/>
      <c r="AVR21" s="65"/>
      <c r="AVS21" s="65"/>
      <c r="AVT21" s="65"/>
      <c r="AVU21" s="65"/>
      <c r="AVV21" s="65"/>
      <c r="AVW21" s="65"/>
      <c r="AVX21" s="65"/>
      <c r="AVY21" s="65"/>
      <c r="AVZ21" s="65"/>
      <c r="AWA21" s="65"/>
      <c r="AWB21" s="65"/>
      <c r="AWC21" s="65"/>
      <c r="AWD21" s="65"/>
      <c r="AWE21" s="65"/>
      <c r="AWF21" s="65"/>
      <c r="AWG21" s="65"/>
      <c r="AWH21" s="65"/>
      <c r="AWI21" s="65"/>
      <c r="AWJ21" s="65"/>
      <c r="AWK21" s="65"/>
      <c r="AWL21" s="65"/>
      <c r="AWM21" s="65"/>
      <c r="AWN21" s="65"/>
      <c r="AWO21" s="65"/>
      <c r="AWP21" s="65"/>
      <c r="AWQ21" s="65"/>
      <c r="AWR21" s="65"/>
      <c r="AWS21" s="65"/>
      <c r="AWT21" s="65"/>
      <c r="AWU21" s="65"/>
      <c r="AWV21" s="65"/>
      <c r="AWW21" s="65"/>
      <c r="AWX21" s="65"/>
      <c r="AWY21" s="65"/>
      <c r="AWZ21" s="65"/>
      <c r="AXA21" s="65"/>
      <c r="AXB21" s="65"/>
      <c r="AXC21" s="65"/>
      <c r="AXD21" s="65"/>
      <c r="AXE21" s="65"/>
      <c r="AXF21" s="65"/>
      <c r="AXG21" s="65"/>
      <c r="AXH21" s="65"/>
      <c r="AXI21" s="65"/>
      <c r="AXJ21" s="65"/>
      <c r="AXK21" s="65"/>
      <c r="AXL21" s="65"/>
      <c r="AXM21" s="65"/>
      <c r="AXN21" s="65"/>
      <c r="AXO21" s="65"/>
      <c r="AXP21" s="65"/>
      <c r="AXQ21" s="65"/>
      <c r="AXR21" s="65"/>
      <c r="AXS21" s="65"/>
      <c r="AXT21" s="65"/>
      <c r="AXU21" s="65"/>
      <c r="AXV21" s="65"/>
      <c r="AXW21" s="65"/>
      <c r="AXX21" s="65"/>
      <c r="AXY21" s="65"/>
      <c r="AXZ21" s="65"/>
      <c r="AYA21" s="65"/>
      <c r="AYB21" s="65"/>
      <c r="AYC21" s="65"/>
      <c r="AYD21" s="65"/>
      <c r="AYE21" s="65"/>
      <c r="AYF21" s="65"/>
      <c r="AYG21" s="65"/>
      <c r="AYH21" s="65"/>
      <c r="AYI21" s="65"/>
      <c r="AYJ21" s="65"/>
      <c r="AYK21" s="65"/>
      <c r="AYL21" s="65"/>
      <c r="AYM21" s="65"/>
      <c r="AYN21" s="65"/>
      <c r="AYO21" s="65"/>
      <c r="AYP21" s="65"/>
      <c r="AYQ21" s="65"/>
      <c r="AYR21" s="65"/>
      <c r="AYS21" s="65"/>
      <c r="AYT21" s="65"/>
      <c r="AYU21" s="65"/>
      <c r="AYV21" s="65"/>
      <c r="AYW21" s="65"/>
      <c r="AYX21" s="65"/>
      <c r="AYY21" s="65"/>
      <c r="AYZ21" s="65"/>
      <c r="AZA21" s="65"/>
      <c r="AZB21" s="65"/>
      <c r="AZC21" s="65"/>
      <c r="AZD21" s="65"/>
      <c r="AZE21" s="65"/>
      <c r="AZF21" s="65"/>
      <c r="AZG21" s="65"/>
      <c r="AZH21" s="65"/>
      <c r="AZI21" s="65"/>
      <c r="AZJ21" s="65"/>
      <c r="AZK21" s="65"/>
      <c r="AZL21" s="65"/>
      <c r="AZM21" s="65"/>
      <c r="AZN21" s="65"/>
      <c r="AZO21" s="65"/>
      <c r="AZP21" s="65"/>
      <c r="AZQ21" s="65"/>
      <c r="AZR21" s="65"/>
      <c r="AZS21" s="65"/>
      <c r="AZT21" s="65"/>
      <c r="AZU21" s="65"/>
      <c r="AZV21" s="65"/>
      <c r="AZW21" s="65"/>
      <c r="AZX21" s="65"/>
      <c r="AZY21" s="65"/>
      <c r="AZZ21" s="65"/>
      <c r="BAA21" s="65"/>
      <c r="BAB21" s="65"/>
      <c r="BAC21" s="65"/>
      <c r="BAD21" s="65"/>
      <c r="BAE21" s="65"/>
      <c r="BAF21" s="65"/>
      <c r="BAG21" s="65"/>
      <c r="BAH21" s="65"/>
      <c r="BAI21" s="65"/>
      <c r="BAJ21" s="65"/>
      <c r="BAK21" s="65"/>
      <c r="BAL21" s="65"/>
      <c r="BAM21" s="65"/>
      <c r="BAN21" s="65"/>
      <c r="BAO21" s="65"/>
      <c r="BAP21" s="65"/>
      <c r="BAQ21" s="65"/>
      <c r="BAR21" s="65"/>
      <c r="BAS21" s="65"/>
      <c r="BAT21" s="65"/>
      <c r="BAU21" s="65"/>
      <c r="BAV21" s="65"/>
      <c r="BAW21" s="65"/>
      <c r="BAX21" s="65"/>
      <c r="BAY21" s="65"/>
      <c r="BAZ21" s="65"/>
      <c r="BBA21" s="65"/>
      <c r="BBB21" s="65"/>
      <c r="BBC21" s="65"/>
      <c r="BBD21" s="65"/>
      <c r="BBE21" s="65"/>
      <c r="BBF21" s="65"/>
      <c r="BBG21" s="65"/>
      <c r="BBH21" s="65"/>
      <c r="BBI21" s="65"/>
      <c r="BBJ21" s="65"/>
      <c r="BBK21" s="65"/>
      <c r="BBL21" s="65"/>
      <c r="BBM21" s="65"/>
      <c r="BBN21" s="65"/>
      <c r="BBO21" s="65"/>
      <c r="BBP21" s="65"/>
      <c r="BBQ21" s="65"/>
      <c r="BBR21" s="65"/>
      <c r="BBS21" s="65"/>
      <c r="BBT21" s="65"/>
      <c r="BBU21" s="65"/>
      <c r="BBV21" s="65"/>
      <c r="BBW21" s="65"/>
      <c r="BBX21" s="65"/>
      <c r="BBY21" s="65"/>
      <c r="BBZ21" s="65"/>
      <c r="BCA21" s="65"/>
      <c r="BCB21" s="65"/>
      <c r="BCC21" s="65"/>
      <c r="BCD21" s="65"/>
      <c r="BCE21" s="65"/>
      <c r="BCF21" s="65"/>
      <c r="BCG21" s="65"/>
      <c r="BCH21" s="65"/>
      <c r="BCI21" s="65"/>
      <c r="BCJ21" s="65"/>
      <c r="BCK21" s="65"/>
      <c r="BCL21" s="65"/>
      <c r="BCM21" s="65"/>
      <c r="BCN21" s="65"/>
      <c r="BCO21" s="65"/>
      <c r="BCP21" s="65"/>
      <c r="BCQ21" s="65"/>
      <c r="BCR21" s="65"/>
      <c r="BCS21" s="65"/>
      <c r="BCT21" s="65"/>
      <c r="BCU21" s="65"/>
      <c r="BCV21" s="65"/>
      <c r="BCW21" s="65"/>
      <c r="BCX21" s="65"/>
      <c r="BCY21" s="65"/>
      <c r="BCZ21" s="65"/>
      <c r="BDA21" s="65"/>
      <c r="BDB21" s="65"/>
      <c r="BDC21" s="65"/>
      <c r="BDD21" s="65"/>
      <c r="BDE21" s="65"/>
      <c r="BDF21" s="65"/>
      <c r="BDG21" s="65"/>
      <c r="BDH21" s="65"/>
      <c r="BDI21" s="65"/>
      <c r="BDJ21" s="65"/>
      <c r="BDK21" s="65"/>
      <c r="BDL21" s="65"/>
      <c r="BDM21" s="65"/>
      <c r="BDN21" s="65"/>
      <c r="BDO21" s="65"/>
      <c r="BDP21" s="65"/>
      <c r="BDQ21" s="65"/>
      <c r="BDR21" s="65"/>
      <c r="BDS21" s="65"/>
      <c r="BDT21" s="65"/>
      <c r="BDU21" s="65"/>
      <c r="BDV21" s="65"/>
      <c r="BDW21" s="65"/>
      <c r="BDX21" s="65"/>
      <c r="BDY21" s="65"/>
      <c r="BDZ21" s="65"/>
      <c r="BEA21" s="65"/>
      <c r="BEB21" s="65"/>
      <c r="BEC21" s="65"/>
      <c r="BED21" s="65"/>
      <c r="BEE21" s="65"/>
      <c r="BEF21" s="65"/>
      <c r="BEG21" s="65"/>
      <c r="BEH21" s="65"/>
      <c r="BEI21" s="65"/>
      <c r="BEJ21" s="65"/>
      <c r="BEK21" s="65"/>
      <c r="BEL21" s="65"/>
      <c r="BEM21" s="65"/>
      <c r="BEN21" s="65"/>
      <c r="BEO21" s="65"/>
      <c r="BEP21" s="65"/>
      <c r="BEQ21" s="65"/>
      <c r="BER21" s="65"/>
      <c r="BES21" s="65"/>
      <c r="BET21" s="65"/>
      <c r="BEU21" s="65"/>
      <c r="BEV21" s="65"/>
      <c r="BEW21" s="65"/>
      <c r="BEX21" s="65"/>
      <c r="BEY21" s="65"/>
      <c r="BEZ21" s="65"/>
      <c r="BFA21" s="65"/>
      <c r="BFB21" s="65"/>
      <c r="BFC21" s="65"/>
      <c r="BFD21" s="65"/>
      <c r="BFE21" s="65"/>
      <c r="BFF21" s="65"/>
      <c r="BFG21" s="65"/>
      <c r="BFH21" s="65"/>
      <c r="BFI21" s="65"/>
      <c r="BFJ21" s="65"/>
      <c r="BFK21" s="65"/>
      <c r="BFL21" s="65"/>
      <c r="BFM21" s="65"/>
      <c r="BFN21" s="65"/>
      <c r="BFO21" s="65"/>
      <c r="BFP21" s="65"/>
      <c r="BFQ21" s="65"/>
      <c r="BFR21" s="65"/>
      <c r="BFS21" s="65"/>
      <c r="BFT21" s="65"/>
      <c r="BFU21" s="65"/>
      <c r="BFV21" s="65"/>
      <c r="BFW21" s="65"/>
      <c r="BFX21" s="65"/>
      <c r="BFY21" s="65"/>
      <c r="BFZ21" s="65"/>
      <c r="BGA21" s="65"/>
      <c r="BGB21" s="65"/>
      <c r="BGC21" s="65"/>
      <c r="BGD21" s="65"/>
      <c r="BGE21" s="65"/>
      <c r="BGF21" s="65"/>
      <c r="BGG21" s="65"/>
      <c r="BGH21" s="65"/>
      <c r="BGI21" s="65"/>
      <c r="BGJ21" s="65"/>
      <c r="BGK21" s="65"/>
      <c r="BGL21" s="65"/>
      <c r="BGM21" s="65"/>
      <c r="BGN21" s="65"/>
      <c r="BGO21" s="65"/>
      <c r="BGP21" s="65"/>
      <c r="BGQ21" s="65"/>
      <c r="BGR21" s="65"/>
      <c r="BGS21" s="65"/>
      <c r="BGT21" s="65"/>
      <c r="BGU21" s="65"/>
      <c r="BGV21" s="65"/>
      <c r="BGW21" s="65"/>
      <c r="BGX21" s="65"/>
      <c r="BGY21" s="65"/>
      <c r="BGZ21" s="65"/>
      <c r="BHA21" s="65"/>
      <c r="BHB21" s="65"/>
      <c r="BHC21" s="65"/>
      <c r="BHD21" s="65"/>
      <c r="BHE21" s="65"/>
      <c r="BHF21" s="65"/>
      <c r="BHG21" s="65"/>
      <c r="BHH21" s="65"/>
      <c r="BHI21" s="65"/>
      <c r="BHJ21" s="65"/>
      <c r="BHK21" s="65"/>
      <c r="BHL21" s="65"/>
      <c r="BHM21" s="65"/>
      <c r="BHN21" s="65"/>
      <c r="BHO21" s="65"/>
      <c r="BHP21" s="65"/>
      <c r="BHQ21" s="65"/>
      <c r="BHR21" s="65"/>
      <c r="BHS21" s="65"/>
      <c r="BHT21" s="65"/>
      <c r="BHU21" s="65"/>
      <c r="BHV21" s="65"/>
      <c r="BHW21" s="65"/>
      <c r="BHX21" s="65"/>
      <c r="BHY21" s="65"/>
      <c r="BHZ21" s="65"/>
      <c r="BIA21" s="65"/>
      <c r="BIB21" s="65"/>
      <c r="BIC21" s="65"/>
      <c r="BID21" s="65"/>
      <c r="BIE21" s="65"/>
      <c r="BIF21" s="65"/>
      <c r="BIG21" s="65"/>
      <c r="BIH21" s="65"/>
      <c r="BII21" s="65"/>
      <c r="BIJ21" s="65"/>
      <c r="BIK21" s="65"/>
      <c r="BIL21" s="65"/>
      <c r="BIM21" s="65"/>
      <c r="BIN21" s="65"/>
      <c r="BIO21" s="65"/>
      <c r="BIP21" s="65"/>
      <c r="BIQ21" s="65"/>
      <c r="BIR21" s="65"/>
      <c r="BIS21" s="65"/>
      <c r="BIT21" s="65"/>
      <c r="BIU21" s="65"/>
      <c r="BIV21" s="65"/>
      <c r="BIW21" s="65"/>
      <c r="BIX21" s="65"/>
      <c r="BIY21" s="65"/>
      <c r="BIZ21" s="65"/>
      <c r="BJA21" s="65"/>
      <c r="BJB21" s="65"/>
      <c r="BJC21" s="65"/>
      <c r="BJD21" s="65"/>
      <c r="BJE21" s="65"/>
      <c r="BJF21" s="65"/>
      <c r="BJG21" s="65"/>
      <c r="BJH21" s="65"/>
      <c r="BJI21" s="65"/>
      <c r="BJJ21" s="65"/>
      <c r="BJK21" s="65"/>
      <c r="BJL21" s="65"/>
      <c r="BJM21" s="65"/>
      <c r="BJN21" s="65"/>
      <c r="BJO21" s="65"/>
      <c r="BJP21" s="65"/>
      <c r="BJQ21" s="65"/>
      <c r="BJR21" s="65"/>
      <c r="BJS21" s="65"/>
      <c r="BJT21" s="65"/>
      <c r="BJU21" s="65"/>
      <c r="BJV21" s="65"/>
      <c r="BJW21" s="65"/>
      <c r="BJX21" s="65"/>
      <c r="BJY21" s="65"/>
      <c r="BJZ21" s="65"/>
      <c r="BKA21" s="65"/>
      <c r="BKB21" s="65"/>
      <c r="BKC21" s="65"/>
      <c r="BKD21" s="65"/>
      <c r="BKE21" s="65"/>
      <c r="BKF21" s="65"/>
      <c r="BKG21" s="65"/>
      <c r="BKH21" s="65"/>
      <c r="BKI21" s="65"/>
      <c r="BKJ21" s="65"/>
      <c r="BKK21" s="65"/>
      <c r="BKL21" s="65"/>
      <c r="BKM21" s="65"/>
      <c r="BKN21" s="65"/>
      <c r="BKO21" s="65"/>
      <c r="BKP21" s="65"/>
      <c r="BKQ21" s="65"/>
      <c r="BKR21" s="65"/>
      <c r="BKS21" s="65"/>
      <c r="BKT21" s="65"/>
      <c r="BKU21" s="65"/>
      <c r="BKV21" s="65"/>
      <c r="BKW21" s="65"/>
      <c r="BKX21" s="65"/>
      <c r="BKY21" s="65"/>
      <c r="BKZ21" s="65"/>
      <c r="BLA21" s="65"/>
      <c r="BLB21" s="65"/>
      <c r="BLC21" s="65"/>
      <c r="BLD21" s="65"/>
      <c r="BLE21" s="65"/>
      <c r="BLF21" s="65"/>
      <c r="BLG21" s="65"/>
      <c r="BLH21" s="65"/>
      <c r="BLI21" s="65"/>
      <c r="BLJ21" s="65"/>
      <c r="BLK21" s="65"/>
      <c r="BLL21" s="65"/>
      <c r="BLM21" s="65"/>
      <c r="BLN21" s="65"/>
      <c r="BLO21" s="65"/>
      <c r="BLP21" s="65"/>
      <c r="BLQ21" s="65"/>
      <c r="BLR21" s="65"/>
      <c r="BLS21" s="65"/>
      <c r="BLT21" s="65"/>
      <c r="BLU21" s="65"/>
      <c r="BLV21" s="65"/>
      <c r="BLW21" s="65"/>
      <c r="BLX21" s="65"/>
      <c r="BLY21" s="65"/>
      <c r="BLZ21" s="65"/>
      <c r="BMA21" s="65"/>
      <c r="BMB21" s="65"/>
      <c r="BMC21" s="65"/>
      <c r="BMD21" s="65"/>
      <c r="BME21" s="65"/>
      <c r="BMF21" s="65"/>
      <c r="BMG21" s="65"/>
      <c r="BMH21" s="65"/>
      <c r="BMI21" s="65"/>
      <c r="BMJ21" s="65"/>
      <c r="BMK21" s="65"/>
      <c r="BML21" s="65"/>
      <c r="BMM21" s="65"/>
      <c r="BMN21" s="65"/>
      <c r="BMO21" s="65"/>
      <c r="BMP21" s="65"/>
      <c r="BMQ21" s="65"/>
      <c r="BMR21" s="65"/>
      <c r="BMS21" s="65"/>
      <c r="BMT21" s="65"/>
      <c r="BMU21" s="65"/>
      <c r="BMV21" s="65"/>
      <c r="BMW21" s="65"/>
      <c r="BMX21" s="65"/>
      <c r="BMY21" s="65"/>
      <c r="BMZ21" s="65"/>
      <c r="BNA21" s="65"/>
      <c r="BNB21" s="65"/>
      <c r="BNC21" s="65"/>
      <c r="BND21" s="65"/>
      <c r="BNE21" s="65"/>
      <c r="BNF21" s="65"/>
      <c r="BNG21" s="65"/>
      <c r="BNH21" s="65"/>
      <c r="BNI21" s="65"/>
      <c r="BNJ21" s="65"/>
      <c r="BNK21" s="65"/>
      <c r="BNL21" s="65"/>
      <c r="BNM21" s="65"/>
      <c r="BNN21" s="65"/>
      <c r="BNO21" s="65"/>
      <c r="BNP21" s="65"/>
      <c r="BNQ21" s="65"/>
      <c r="BNR21" s="65"/>
      <c r="BNS21" s="65"/>
      <c r="BNT21" s="65"/>
      <c r="BNU21" s="65"/>
      <c r="BNV21" s="65"/>
      <c r="BNW21" s="65"/>
      <c r="BNX21" s="65"/>
      <c r="BNY21" s="65"/>
      <c r="BNZ21" s="65"/>
      <c r="BOA21" s="65"/>
      <c r="BOB21" s="65"/>
      <c r="BOC21" s="65"/>
      <c r="BOD21" s="65"/>
      <c r="BOE21" s="65"/>
      <c r="BOF21" s="65"/>
      <c r="BOG21" s="65"/>
      <c r="BOH21" s="65"/>
      <c r="BOI21" s="65"/>
      <c r="BOJ21" s="65"/>
      <c r="BOK21" s="65"/>
      <c r="BOL21" s="65"/>
      <c r="BOM21" s="65"/>
      <c r="BON21" s="65"/>
      <c r="BOO21" s="65"/>
      <c r="BOP21" s="65"/>
      <c r="BOQ21" s="65"/>
      <c r="BOR21" s="65"/>
      <c r="BOS21" s="65"/>
      <c r="BOT21" s="65"/>
      <c r="BOU21" s="65"/>
      <c r="BOV21" s="65"/>
      <c r="BOW21" s="65"/>
      <c r="BOX21" s="65"/>
      <c r="BOY21" s="65"/>
      <c r="BOZ21" s="65"/>
      <c r="BPA21" s="65"/>
      <c r="BPB21" s="65"/>
      <c r="BPC21" s="65"/>
      <c r="BPD21" s="65"/>
      <c r="BPE21" s="65"/>
      <c r="BPF21" s="65"/>
      <c r="BPG21" s="65"/>
      <c r="BPH21" s="65"/>
      <c r="BPI21" s="65"/>
      <c r="BPJ21" s="65"/>
      <c r="BPK21" s="65"/>
      <c r="BPL21" s="65"/>
      <c r="BPM21" s="65"/>
      <c r="BPN21" s="65"/>
      <c r="BPO21" s="65"/>
      <c r="BPP21" s="65"/>
      <c r="BPQ21" s="65"/>
      <c r="BPR21" s="65"/>
      <c r="BPS21" s="65"/>
      <c r="BPT21" s="65"/>
      <c r="BPU21" s="65"/>
      <c r="BPV21" s="65"/>
      <c r="BPW21" s="65"/>
      <c r="BPX21" s="65"/>
      <c r="BPY21" s="65"/>
      <c r="BPZ21" s="65"/>
      <c r="BQA21" s="65"/>
      <c r="BQB21" s="65"/>
      <c r="BQC21" s="65"/>
      <c r="BQD21" s="65"/>
      <c r="BQE21" s="65"/>
      <c r="BQF21" s="65"/>
      <c r="BQG21" s="65"/>
      <c r="BQH21" s="65"/>
      <c r="BQI21" s="65"/>
      <c r="BQJ21" s="65"/>
      <c r="BQK21" s="65"/>
      <c r="BQL21" s="65"/>
      <c r="BQM21" s="65"/>
      <c r="BQN21" s="65"/>
      <c r="BQO21" s="65"/>
      <c r="BQP21" s="65"/>
      <c r="BQQ21" s="65"/>
      <c r="BQR21" s="65"/>
      <c r="BQS21" s="65"/>
      <c r="BQT21" s="65"/>
      <c r="BQU21" s="65"/>
      <c r="BQV21" s="65"/>
      <c r="BQW21" s="65"/>
      <c r="BQX21" s="65"/>
      <c r="BQY21" s="65"/>
      <c r="BQZ21" s="65"/>
      <c r="BRA21" s="65"/>
      <c r="BRB21" s="65"/>
      <c r="BRC21" s="65"/>
      <c r="BRD21" s="65"/>
      <c r="BRE21" s="65"/>
      <c r="BRF21" s="65"/>
      <c r="BRG21" s="65"/>
      <c r="BRH21" s="65"/>
      <c r="BRI21" s="65"/>
      <c r="BRJ21" s="65"/>
      <c r="BRK21" s="65"/>
      <c r="BRL21" s="65"/>
      <c r="BRM21" s="65"/>
      <c r="BRN21" s="65"/>
      <c r="BRO21" s="65"/>
      <c r="BRP21" s="65"/>
      <c r="BRQ21" s="65"/>
      <c r="BRR21" s="65"/>
      <c r="BRS21" s="65"/>
      <c r="BRT21" s="65"/>
      <c r="BRU21" s="65"/>
      <c r="BRV21" s="65"/>
      <c r="BRW21" s="65"/>
      <c r="BRX21" s="65"/>
      <c r="BRY21" s="65"/>
      <c r="BRZ21" s="65"/>
      <c r="BSA21" s="65"/>
      <c r="BSB21" s="65"/>
      <c r="BSC21" s="65"/>
      <c r="BSD21" s="65"/>
      <c r="BSE21" s="65"/>
      <c r="BSF21" s="65"/>
      <c r="BSG21" s="65"/>
      <c r="BSH21" s="65"/>
      <c r="BSI21" s="65"/>
      <c r="BSJ21" s="65"/>
      <c r="BSK21" s="65"/>
      <c r="BSL21" s="65"/>
      <c r="BSM21" s="65"/>
      <c r="BSN21" s="65"/>
      <c r="BSO21" s="65"/>
      <c r="BSP21" s="65"/>
      <c r="BSQ21" s="65"/>
      <c r="BSR21" s="65"/>
      <c r="BSS21" s="65"/>
      <c r="BST21" s="65"/>
      <c r="BSU21" s="65"/>
      <c r="BSV21" s="65"/>
      <c r="BSW21" s="65"/>
      <c r="BSX21" s="65"/>
      <c r="BSY21" s="65"/>
      <c r="BSZ21" s="65"/>
      <c r="BTA21" s="65"/>
      <c r="BTB21" s="65"/>
      <c r="BTC21" s="65"/>
      <c r="BTD21" s="65"/>
      <c r="BTE21" s="65"/>
      <c r="BTF21" s="65"/>
      <c r="BTG21" s="65"/>
      <c r="BTH21" s="65"/>
      <c r="BTI21" s="65"/>
      <c r="BTJ21" s="65"/>
      <c r="BTK21" s="65"/>
      <c r="BTL21" s="65"/>
      <c r="BTM21" s="65"/>
      <c r="BTN21" s="65"/>
      <c r="BTO21" s="65"/>
      <c r="BTP21" s="65"/>
      <c r="BTQ21" s="65"/>
      <c r="BTR21" s="65"/>
      <c r="BTS21" s="65"/>
      <c r="BTT21" s="65"/>
      <c r="BTU21" s="65"/>
      <c r="BTV21" s="65"/>
      <c r="BTW21" s="65"/>
      <c r="BTX21" s="65"/>
      <c r="BTY21" s="65"/>
      <c r="BTZ21" s="65"/>
      <c r="BUA21" s="65"/>
      <c r="BUB21" s="65"/>
      <c r="BUC21" s="65"/>
      <c r="BUD21" s="65"/>
      <c r="BUE21" s="65"/>
      <c r="BUF21" s="65"/>
      <c r="BUG21" s="65"/>
      <c r="BUH21" s="65"/>
      <c r="BUI21" s="65"/>
      <c r="BUJ21" s="65"/>
      <c r="BUK21" s="65"/>
      <c r="BUL21" s="65"/>
      <c r="BUM21" s="65"/>
      <c r="BUN21" s="65"/>
      <c r="BUO21" s="65"/>
      <c r="BUP21" s="65"/>
      <c r="BUQ21" s="65"/>
      <c r="BUR21" s="65"/>
      <c r="BUS21" s="65"/>
      <c r="BUT21" s="65"/>
      <c r="BUU21" s="65"/>
      <c r="BUV21" s="65"/>
      <c r="BUW21" s="65"/>
      <c r="BUX21" s="65"/>
      <c r="BUY21" s="65"/>
      <c r="BUZ21" s="65"/>
      <c r="BVA21" s="65"/>
      <c r="BVB21" s="65"/>
      <c r="BVC21" s="65"/>
      <c r="BVD21" s="65"/>
      <c r="BVE21" s="65"/>
      <c r="BVF21" s="65"/>
      <c r="BVG21" s="65"/>
      <c r="BVH21" s="65"/>
      <c r="BVI21" s="65"/>
      <c r="BVJ21" s="65"/>
      <c r="BVK21" s="65"/>
      <c r="BVL21" s="65"/>
      <c r="BVM21" s="65"/>
      <c r="BVN21" s="65"/>
      <c r="BVO21" s="65"/>
      <c r="BVP21" s="65"/>
      <c r="BVQ21" s="65"/>
      <c r="BVR21" s="65"/>
      <c r="BVS21" s="65"/>
      <c r="BVT21" s="65"/>
      <c r="BVU21" s="65"/>
      <c r="BVV21" s="65"/>
      <c r="BVW21" s="65"/>
      <c r="BVX21" s="65"/>
      <c r="BVY21" s="65"/>
      <c r="BVZ21" s="65"/>
      <c r="BWA21" s="65"/>
      <c r="BWB21" s="65"/>
      <c r="BWC21" s="65"/>
      <c r="BWD21" s="65"/>
      <c r="BWE21" s="65"/>
      <c r="BWF21" s="65"/>
      <c r="BWG21" s="65"/>
      <c r="BWH21" s="65"/>
      <c r="BWI21" s="65"/>
      <c r="BWJ21" s="65"/>
      <c r="BWK21" s="65"/>
      <c r="BWL21" s="65"/>
      <c r="BWM21" s="65"/>
      <c r="BWN21" s="65"/>
      <c r="BWO21" s="65"/>
      <c r="BWP21" s="65"/>
      <c r="BWQ21" s="65"/>
      <c r="BWR21" s="65"/>
      <c r="BWS21" s="65"/>
      <c r="BWT21" s="65"/>
      <c r="BWU21" s="65"/>
      <c r="BWV21" s="65"/>
      <c r="BWW21" s="65"/>
      <c r="BWX21" s="65"/>
      <c r="BWY21" s="65"/>
      <c r="BWZ21" s="65"/>
      <c r="BXA21" s="65"/>
      <c r="BXB21" s="65"/>
      <c r="BXC21" s="65"/>
      <c r="BXD21" s="65"/>
      <c r="BXE21" s="65"/>
      <c r="BXF21" s="65"/>
      <c r="BXG21" s="65"/>
      <c r="BXH21" s="65"/>
      <c r="BXI21" s="65"/>
      <c r="BXJ21" s="65"/>
      <c r="BXK21" s="65"/>
      <c r="BXL21" s="65"/>
      <c r="BXM21" s="65"/>
      <c r="BXN21" s="65"/>
      <c r="BXO21" s="65"/>
      <c r="BXP21" s="65"/>
      <c r="BXQ21" s="65"/>
      <c r="BXR21" s="65"/>
      <c r="BXS21" s="65"/>
      <c r="BXT21" s="65"/>
      <c r="BXU21" s="65"/>
      <c r="BXV21" s="65"/>
      <c r="BXW21" s="65"/>
      <c r="BXX21" s="65"/>
      <c r="BXY21" s="65"/>
      <c r="BXZ21" s="65"/>
      <c r="BYA21" s="65"/>
      <c r="BYB21" s="65"/>
      <c r="BYC21" s="65"/>
      <c r="BYD21" s="65"/>
      <c r="BYE21" s="65"/>
      <c r="BYF21" s="65"/>
      <c r="BYG21" s="65"/>
      <c r="BYH21" s="65"/>
      <c r="BYI21" s="65"/>
      <c r="BYJ21" s="65"/>
      <c r="BYK21" s="65"/>
      <c r="BYL21" s="65"/>
      <c r="BYM21" s="65"/>
      <c r="BYN21" s="65"/>
      <c r="BYO21" s="65"/>
      <c r="BYP21" s="65"/>
      <c r="BYQ21" s="65"/>
      <c r="BYR21" s="65"/>
      <c r="BYS21" s="65"/>
      <c r="BYT21" s="65"/>
      <c r="BYU21" s="65"/>
      <c r="BYV21" s="65"/>
      <c r="BYW21" s="65"/>
      <c r="BYX21" s="65"/>
      <c r="BYY21" s="65"/>
      <c r="BYZ21" s="65"/>
      <c r="BZA21" s="65"/>
      <c r="BZB21" s="65"/>
      <c r="BZC21" s="65"/>
      <c r="BZD21" s="65"/>
      <c r="BZE21" s="65"/>
      <c r="BZF21" s="65"/>
      <c r="BZG21" s="65"/>
      <c r="BZH21" s="65"/>
      <c r="BZI21" s="65"/>
      <c r="BZJ21" s="65"/>
      <c r="BZK21" s="65"/>
      <c r="BZL21" s="65"/>
      <c r="BZM21" s="65"/>
      <c r="BZN21" s="65"/>
      <c r="BZO21" s="65"/>
      <c r="BZP21" s="65"/>
      <c r="BZQ21" s="65"/>
      <c r="BZR21" s="65"/>
      <c r="BZS21" s="65"/>
      <c r="BZT21" s="65"/>
      <c r="BZU21" s="65"/>
      <c r="BZV21" s="65"/>
      <c r="BZW21" s="65"/>
      <c r="BZX21" s="65"/>
      <c r="BZY21" s="65"/>
      <c r="BZZ21" s="65"/>
      <c r="CAA21" s="65"/>
      <c r="CAB21" s="65"/>
      <c r="CAC21" s="65"/>
      <c r="CAD21" s="65"/>
      <c r="CAE21" s="65"/>
      <c r="CAF21" s="65"/>
      <c r="CAG21" s="65"/>
      <c r="CAH21" s="65"/>
      <c r="CAI21" s="65"/>
      <c r="CAJ21" s="65"/>
      <c r="CAK21" s="65"/>
      <c r="CAL21" s="65"/>
      <c r="CAM21" s="65"/>
      <c r="CAN21" s="65"/>
      <c r="CAO21" s="65"/>
      <c r="CAP21" s="65"/>
      <c r="CAQ21" s="65"/>
      <c r="CAR21" s="65"/>
      <c r="CAS21" s="65"/>
      <c r="CAT21" s="65"/>
      <c r="CAU21" s="65"/>
      <c r="CAV21" s="65"/>
      <c r="CAW21" s="65"/>
      <c r="CAX21" s="65"/>
      <c r="CAY21" s="65"/>
      <c r="CAZ21" s="65"/>
      <c r="CBA21" s="65"/>
      <c r="CBB21" s="65"/>
      <c r="CBC21" s="65"/>
      <c r="CBD21" s="65"/>
      <c r="CBE21" s="65"/>
      <c r="CBF21" s="65"/>
      <c r="CBG21" s="65"/>
      <c r="CBH21" s="65"/>
      <c r="CBI21" s="65"/>
      <c r="CBJ21" s="65"/>
      <c r="CBK21" s="65"/>
      <c r="CBL21" s="65"/>
      <c r="CBM21" s="65"/>
      <c r="CBN21" s="65"/>
      <c r="CBO21" s="65"/>
      <c r="CBP21" s="65"/>
      <c r="CBQ21" s="65"/>
      <c r="CBR21" s="65"/>
      <c r="CBS21" s="65"/>
      <c r="CBT21" s="65"/>
      <c r="CBU21" s="65"/>
      <c r="CBV21" s="65"/>
      <c r="CBW21" s="65"/>
      <c r="CBX21" s="65"/>
      <c r="CBY21" s="65"/>
      <c r="CBZ21" s="65"/>
      <c r="CCA21" s="65"/>
      <c r="CCB21" s="65"/>
      <c r="CCC21" s="65"/>
      <c r="CCD21" s="65"/>
      <c r="CCE21" s="65"/>
      <c r="CCF21" s="65"/>
      <c r="CCG21" s="65"/>
      <c r="CCH21" s="65"/>
      <c r="CCI21" s="65"/>
      <c r="CCJ21" s="65"/>
      <c r="CCK21" s="65"/>
      <c r="CCL21" s="65"/>
      <c r="CCM21" s="65"/>
      <c r="CCN21" s="65"/>
      <c r="CCO21" s="65"/>
      <c r="CCP21" s="65"/>
      <c r="CCQ21" s="65"/>
      <c r="CCR21" s="65"/>
      <c r="CCS21" s="65"/>
      <c r="CCT21" s="65"/>
      <c r="CCU21" s="65"/>
      <c r="CCV21" s="65"/>
      <c r="CCW21" s="65"/>
      <c r="CCX21" s="65"/>
      <c r="CCY21" s="65"/>
      <c r="CCZ21" s="65"/>
      <c r="CDA21" s="65"/>
      <c r="CDB21" s="65"/>
      <c r="CDC21" s="65"/>
      <c r="CDD21" s="65"/>
      <c r="CDE21" s="65"/>
      <c r="CDF21" s="65"/>
      <c r="CDG21" s="65"/>
      <c r="CDH21" s="65"/>
      <c r="CDI21" s="65"/>
      <c r="CDJ21" s="65"/>
      <c r="CDK21" s="65"/>
      <c r="CDL21" s="65"/>
      <c r="CDM21" s="65"/>
      <c r="CDN21" s="65"/>
      <c r="CDO21" s="65"/>
      <c r="CDP21" s="65"/>
      <c r="CDQ21" s="65"/>
      <c r="CDR21" s="65"/>
      <c r="CDS21" s="65"/>
      <c r="CDT21" s="65"/>
      <c r="CDU21" s="65"/>
      <c r="CDV21" s="65"/>
      <c r="CDW21" s="65"/>
      <c r="CDX21" s="65"/>
      <c r="CDY21" s="65"/>
      <c r="CDZ21" s="65"/>
      <c r="CEA21" s="65"/>
      <c r="CEB21" s="65"/>
      <c r="CEC21" s="65"/>
      <c r="CED21" s="65"/>
      <c r="CEE21" s="65"/>
      <c r="CEF21" s="65"/>
      <c r="CEG21" s="65"/>
      <c r="CEH21" s="65"/>
      <c r="CEI21" s="65"/>
      <c r="CEJ21" s="65"/>
      <c r="CEK21" s="65"/>
      <c r="CEL21" s="65"/>
      <c r="CEM21" s="65"/>
      <c r="CEN21" s="65"/>
      <c r="CEO21" s="65"/>
      <c r="CEP21" s="65"/>
      <c r="CEQ21" s="65"/>
      <c r="CER21" s="65"/>
      <c r="CES21" s="65"/>
      <c r="CET21" s="65"/>
      <c r="CEU21" s="65"/>
      <c r="CEV21" s="65"/>
      <c r="CEW21" s="65"/>
      <c r="CEX21" s="65"/>
      <c r="CEY21" s="65"/>
      <c r="CEZ21" s="65"/>
      <c r="CFA21" s="65"/>
      <c r="CFB21" s="65"/>
      <c r="CFC21" s="65"/>
      <c r="CFD21" s="65"/>
      <c r="CFE21" s="65"/>
      <c r="CFF21" s="65"/>
      <c r="CFG21" s="65"/>
      <c r="CFH21" s="65"/>
      <c r="CFI21" s="65"/>
      <c r="CFJ21" s="65"/>
      <c r="CFK21" s="65"/>
      <c r="CFL21" s="65"/>
      <c r="CFM21" s="65"/>
      <c r="CFN21" s="65"/>
      <c r="CFO21" s="65"/>
      <c r="CFP21" s="65"/>
      <c r="CFQ21" s="65"/>
      <c r="CFR21" s="65"/>
      <c r="CFS21" s="65"/>
      <c r="CFT21" s="65"/>
      <c r="CFU21" s="65"/>
      <c r="CFV21" s="65"/>
      <c r="CFW21" s="65"/>
      <c r="CFX21" s="65"/>
      <c r="CFY21" s="65"/>
      <c r="CFZ21" s="65"/>
      <c r="CGA21" s="65"/>
      <c r="CGB21" s="65"/>
      <c r="CGC21" s="65"/>
      <c r="CGD21" s="65"/>
      <c r="CGE21" s="65"/>
      <c r="CGF21" s="65"/>
      <c r="CGG21" s="65"/>
      <c r="CGH21" s="65"/>
      <c r="CGI21" s="65"/>
      <c r="CGJ21" s="65"/>
    </row>
    <row r="22" spans="1:2220" s="5" customFormat="1" ht="8.25" customHeight="1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6"/>
      <c r="K22" s="86"/>
      <c r="L22" s="86"/>
      <c r="M22" s="86"/>
      <c r="N22" s="86"/>
      <c r="O22" s="86"/>
      <c r="P22" s="256"/>
      <c r="Q22" s="256"/>
      <c r="R22" s="256"/>
      <c r="S22" s="256"/>
      <c r="T22" s="256"/>
      <c r="U22" s="256"/>
      <c r="V22" s="256"/>
      <c r="W22" s="258"/>
      <c r="X22" s="258"/>
      <c r="Y22" s="258"/>
      <c r="Z22" s="258"/>
      <c r="AA22" s="259"/>
      <c r="AB22" s="259"/>
      <c r="AC22" s="25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  <c r="IW22" s="79"/>
      <c r="IX22" s="79"/>
      <c r="IY22" s="79"/>
      <c r="IZ22" s="79"/>
      <c r="JA22" s="79"/>
      <c r="JB22" s="79"/>
      <c r="JC22" s="79"/>
      <c r="JD22" s="79"/>
      <c r="JE22" s="79"/>
      <c r="JF22" s="79"/>
      <c r="JG22" s="79"/>
      <c r="JH22" s="79"/>
      <c r="JI22" s="79"/>
      <c r="JJ22" s="79"/>
      <c r="JK22" s="79"/>
      <c r="JL22" s="79"/>
      <c r="JM22" s="79"/>
      <c r="JN22" s="79"/>
      <c r="JO22" s="79"/>
      <c r="JP22" s="79"/>
      <c r="JQ22" s="79"/>
      <c r="JR22" s="79"/>
      <c r="JS22" s="79"/>
      <c r="JT22" s="79"/>
      <c r="JU22" s="79"/>
      <c r="JV22" s="79"/>
      <c r="JW22" s="79"/>
      <c r="JX22" s="79"/>
      <c r="JY22" s="79"/>
      <c r="JZ22" s="79"/>
      <c r="KA22" s="79"/>
      <c r="KB22" s="79"/>
      <c r="KC22" s="79"/>
      <c r="KD22" s="79"/>
      <c r="KE22" s="79"/>
      <c r="KF22" s="79"/>
      <c r="KG22" s="79"/>
      <c r="KH22" s="79"/>
      <c r="KI22" s="79"/>
      <c r="KJ22" s="79"/>
      <c r="KK22" s="79"/>
      <c r="KL22" s="79"/>
      <c r="KM22" s="79"/>
      <c r="KN22" s="79"/>
      <c r="KO22" s="79"/>
      <c r="KP22" s="79"/>
      <c r="KQ22" s="79"/>
      <c r="KR22" s="79"/>
      <c r="KS22" s="79"/>
      <c r="KT22" s="79"/>
      <c r="KU22" s="79"/>
      <c r="KV22" s="79"/>
      <c r="KW22" s="79"/>
      <c r="KX22" s="79"/>
      <c r="KY22" s="79"/>
      <c r="KZ22" s="79"/>
      <c r="LA22" s="79"/>
      <c r="LB22" s="79"/>
      <c r="LC22" s="79"/>
      <c r="LD22" s="79"/>
      <c r="LE22" s="79"/>
      <c r="LF22" s="79"/>
      <c r="LG22" s="79"/>
      <c r="LH22" s="79"/>
      <c r="LI22" s="79"/>
      <c r="LJ22" s="79"/>
      <c r="LK22" s="79"/>
      <c r="LL22" s="79"/>
      <c r="LM22" s="79"/>
      <c r="LN22" s="79"/>
      <c r="LO22" s="79"/>
      <c r="LP22" s="79"/>
      <c r="LQ22" s="79"/>
      <c r="LR22" s="79"/>
      <c r="LS22" s="79"/>
      <c r="LT22" s="79"/>
      <c r="LU22" s="79"/>
      <c r="LV22" s="79"/>
      <c r="LW22" s="79"/>
      <c r="LX22" s="79"/>
      <c r="LY22" s="79"/>
      <c r="LZ22" s="79"/>
      <c r="MA22" s="65"/>
      <c r="MB22" s="65"/>
      <c r="MC22" s="65"/>
      <c r="MD22" s="65"/>
      <c r="ME22" s="65"/>
      <c r="MF22" s="65"/>
      <c r="MG22" s="65"/>
      <c r="MH22" s="65"/>
      <c r="MI22" s="65"/>
      <c r="MJ22" s="65"/>
      <c r="MK22" s="65"/>
      <c r="ML22" s="65"/>
      <c r="MM22" s="65"/>
      <c r="MN22" s="65"/>
      <c r="MO22" s="65"/>
      <c r="MP22" s="65"/>
      <c r="MQ22" s="65"/>
      <c r="MR22" s="65"/>
      <c r="MS22" s="65"/>
      <c r="MT22" s="65"/>
      <c r="MU22" s="65"/>
      <c r="MV22" s="65"/>
      <c r="MW22" s="65"/>
      <c r="MX22" s="65"/>
      <c r="MY22" s="65"/>
      <c r="MZ22" s="65"/>
      <c r="NA22" s="65"/>
      <c r="NB22" s="65"/>
      <c r="NC22" s="65"/>
      <c r="ND22" s="65"/>
      <c r="NE22" s="65"/>
      <c r="NF22" s="65"/>
      <c r="NG22" s="65"/>
      <c r="NH22" s="65"/>
      <c r="NI22" s="65"/>
      <c r="NJ22" s="65"/>
      <c r="NK22" s="65"/>
      <c r="NL22" s="65"/>
      <c r="NM22" s="65"/>
      <c r="NN22" s="65"/>
      <c r="NO22" s="65"/>
      <c r="NP22" s="65"/>
      <c r="NQ22" s="65"/>
      <c r="NR22" s="65"/>
      <c r="NS22" s="65"/>
      <c r="NT22" s="65"/>
      <c r="NU22" s="65"/>
      <c r="NV22" s="65"/>
      <c r="NW22" s="65"/>
      <c r="NX22" s="65"/>
      <c r="NY22" s="65"/>
      <c r="NZ22" s="65"/>
      <c r="OA22" s="65"/>
      <c r="OB22" s="65"/>
      <c r="OC22" s="65"/>
      <c r="OD22" s="65"/>
      <c r="OE22" s="65"/>
      <c r="OF22" s="65"/>
      <c r="OG22" s="65"/>
      <c r="OH22" s="65"/>
      <c r="OI22" s="65"/>
      <c r="OJ22" s="65"/>
      <c r="OK22" s="65"/>
      <c r="OL22" s="65"/>
      <c r="OM22" s="65"/>
      <c r="ON22" s="65"/>
      <c r="OO22" s="65"/>
      <c r="OP22" s="65"/>
      <c r="OQ22" s="65"/>
      <c r="OR22" s="65"/>
      <c r="OS22" s="65"/>
      <c r="OT22" s="65"/>
      <c r="OU22" s="65"/>
      <c r="OV22" s="65"/>
      <c r="OW22" s="65"/>
      <c r="OX22" s="65"/>
      <c r="OY22" s="65"/>
      <c r="OZ22" s="65"/>
      <c r="PA22" s="65"/>
      <c r="PB22" s="65"/>
      <c r="PC22" s="65"/>
      <c r="PD22" s="65"/>
      <c r="PE22" s="65"/>
      <c r="PF22" s="65"/>
      <c r="PG22" s="65"/>
      <c r="PH22" s="65"/>
      <c r="PI22" s="65"/>
      <c r="PJ22" s="65"/>
      <c r="PK22" s="65"/>
      <c r="PL22" s="65"/>
      <c r="PM22" s="65"/>
      <c r="PN22" s="65"/>
      <c r="PO22" s="65"/>
      <c r="PP22" s="65"/>
      <c r="PQ22" s="65"/>
      <c r="PR22" s="65"/>
      <c r="PS22" s="65"/>
      <c r="PT22" s="65"/>
      <c r="PU22" s="65"/>
      <c r="PV22" s="65"/>
      <c r="PW22" s="65"/>
      <c r="PX22" s="65"/>
      <c r="PY22" s="65"/>
      <c r="PZ22" s="65"/>
      <c r="QA22" s="65"/>
      <c r="QB22" s="65"/>
      <c r="QC22" s="65"/>
      <c r="QD22" s="65"/>
      <c r="QE22" s="65"/>
      <c r="QF22" s="65"/>
      <c r="QG22" s="65"/>
      <c r="QH22" s="65"/>
      <c r="QI22" s="65"/>
      <c r="QJ22" s="65"/>
      <c r="QK22" s="65"/>
      <c r="QL22" s="65"/>
      <c r="QM22" s="65"/>
      <c r="QN22" s="65"/>
      <c r="QO22" s="65"/>
      <c r="QP22" s="65"/>
      <c r="QQ22" s="65"/>
      <c r="QR22" s="65"/>
      <c r="QS22" s="65"/>
      <c r="QT22" s="65"/>
      <c r="QU22" s="65"/>
      <c r="QV22" s="65"/>
      <c r="QW22" s="65"/>
      <c r="QX22" s="65"/>
      <c r="QY22" s="65"/>
      <c r="QZ22" s="65"/>
      <c r="RA22" s="65"/>
      <c r="RB22" s="65"/>
      <c r="RC22" s="65"/>
      <c r="RD22" s="65"/>
      <c r="RE22" s="65"/>
      <c r="RF22" s="65"/>
      <c r="RG22" s="65"/>
      <c r="RH22" s="65"/>
      <c r="RI22" s="65"/>
      <c r="RJ22" s="65"/>
      <c r="RK22" s="65"/>
      <c r="RL22" s="65"/>
      <c r="RM22" s="65"/>
      <c r="RN22" s="65"/>
      <c r="RO22" s="65"/>
      <c r="RP22" s="65"/>
      <c r="RQ22" s="65"/>
      <c r="RR22" s="65"/>
      <c r="RS22" s="65"/>
      <c r="RT22" s="65"/>
      <c r="RU22" s="65"/>
      <c r="RV22" s="65"/>
      <c r="RW22" s="65"/>
      <c r="RX22" s="65"/>
      <c r="RY22" s="65"/>
      <c r="RZ22" s="65"/>
      <c r="SA22" s="65"/>
      <c r="SB22" s="65"/>
      <c r="SC22" s="65"/>
      <c r="SD22" s="65"/>
      <c r="SE22" s="65"/>
      <c r="SF22" s="65"/>
      <c r="SG22" s="65"/>
      <c r="SH22" s="65"/>
      <c r="SI22" s="65"/>
      <c r="SJ22" s="65"/>
      <c r="SK22" s="65"/>
      <c r="SL22" s="65"/>
      <c r="SM22" s="65"/>
      <c r="SN22" s="65"/>
      <c r="SO22" s="65"/>
      <c r="SP22" s="65"/>
      <c r="SQ22" s="65"/>
      <c r="SR22" s="65"/>
      <c r="SS22" s="65"/>
      <c r="ST22" s="65"/>
      <c r="SU22" s="65"/>
      <c r="SV22" s="65"/>
      <c r="SW22" s="65"/>
      <c r="SX22" s="65"/>
      <c r="SY22" s="65"/>
      <c r="SZ22" s="65"/>
      <c r="TA22" s="65"/>
      <c r="TB22" s="65"/>
      <c r="TC22" s="65"/>
      <c r="TD22" s="65"/>
      <c r="TE22" s="65"/>
      <c r="TF22" s="65"/>
      <c r="TG22" s="65"/>
      <c r="TH22" s="65"/>
      <c r="TI22" s="65"/>
      <c r="TJ22" s="65"/>
      <c r="TK22" s="65"/>
      <c r="TL22" s="65"/>
      <c r="TM22" s="65"/>
      <c r="TN22" s="65"/>
      <c r="TO22" s="65"/>
      <c r="TP22" s="65"/>
      <c r="TQ22" s="65"/>
      <c r="TR22" s="65"/>
      <c r="TS22" s="65"/>
      <c r="TT22" s="65"/>
      <c r="TU22" s="65"/>
      <c r="TV22" s="65"/>
      <c r="TW22" s="65"/>
      <c r="TX22" s="65"/>
      <c r="TY22" s="65"/>
      <c r="TZ22" s="65"/>
      <c r="UA22" s="65"/>
      <c r="UB22" s="65"/>
      <c r="UC22" s="65"/>
      <c r="UD22" s="65"/>
      <c r="UE22" s="65"/>
      <c r="UF22" s="65"/>
      <c r="UG22" s="65"/>
      <c r="UH22" s="65"/>
      <c r="UI22" s="65"/>
      <c r="UJ22" s="65"/>
      <c r="UK22" s="65"/>
      <c r="UL22" s="65"/>
      <c r="UM22" s="65"/>
      <c r="UN22" s="65"/>
      <c r="UO22" s="65"/>
      <c r="UP22" s="65"/>
      <c r="UQ22" s="65"/>
      <c r="UR22" s="65"/>
      <c r="US22" s="65"/>
      <c r="UT22" s="65"/>
      <c r="UU22" s="65"/>
      <c r="UV22" s="65"/>
      <c r="UW22" s="65"/>
      <c r="UX22" s="65"/>
      <c r="UY22" s="65"/>
      <c r="UZ22" s="65"/>
      <c r="VA22" s="65"/>
      <c r="VB22" s="65"/>
      <c r="VC22" s="65"/>
      <c r="VD22" s="65"/>
      <c r="VE22" s="65"/>
      <c r="VF22" s="65"/>
      <c r="VG22" s="65"/>
      <c r="VH22" s="65"/>
      <c r="VI22" s="65"/>
      <c r="VJ22" s="65"/>
      <c r="VK22" s="65"/>
      <c r="VL22" s="65"/>
      <c r="VM22" s="65"/>
      <c r="VN22" s="65"/>
      <c r="VO22" s="65"/>
      <c r="VP22" s="65"/>
      <c r="VQ22" s="65"/>
      <c r="VR22" s="65"/>
      <c r="VS22" s="65"/>
      <c r="VT22" s="65"/>
      <c r="VU22" s="65"/>
      <c r="VV22" s="65"/>
      <c r="VW22" s="65"/>
      <c r="VX22" s="65"/>
      <c r="VY22" s="65"/>
      <c r="VZ22" s="65"/>
      <c r="WA22" s="65"/>
      <c r="WB22" s="65"/>
      <c r="WC22" s="65"/>
      <c r="WD22" s="65"/>
      <c r="WE22" s="65"/>
      <c r="WF22" s="65"/>
      <c r="WG22" s="65"/>
      <c r="WH22" s="65"/>
      <c r="WI22" s="65"/>
      <c r="WJ22" s="65"/>
      <c r="WK22" s="65"/>
      <c r="WL22" s="65"/>
      <c r="WM22" s="65"/>
      <c r="WN22" s="65"/>
      <c r="WO22" s="65"/>
      <c r="WP22" s="65"/>
      <c r="WQ22" s="65"/>
      <c r="WR22" s="65"/>
      <c r="WS22" s="65"/>
      <c r="WT22" s="65"/>
      <c r="WU22" s="65"/>
      <c r="WV22" s="65"/>
      <c r="WW22" s="65"/>
      <c r="WX22" s="65"/>
      <c r="WY22" s="65"/>
      <c r="WZ22" s="65"/>
      <c r="XA22" s="65"/>
      <c r="XB22" s="65"/>
      <c r="XC22" s="65"/>
      <c r="XD22" s="65"/>
      <c r="XE22" s="65"/>
      <c r="XF22" s="65"/>
      <c r="XG22" s="65"/>
      <c r="XH22" s="65"/>
      <c r="XI22" s="65"/>
      <c r="XJ22" s="65"/>
      <c r="XK22" s="65"/>
      <c r="XL22" s="65"/>
      <c r="XM22" s="65"/>
      <c r="XN22" s="65"/>
      <c r="XO22" s="65"/>
      <c r="XP22" s="65"/>
      <c r="XQ22" s="65"/>
      <c r="XR22" s="65"/>
      <c r="XS22" s="65"/>
      <c r="XT22" s="65"/>
      <c r="XU22" s="65"/>
      <c r="XV22" s="65"/>
      <c r="XW22" s="65"/>
      <c r="XX22" s="65"/>
      <c r="XY22" s="65"/>
      <c r="XZ22" s="65"/>
      <c r="YA22" s="65"/>
      <c r="YB22" s="65"/>
      <c r="YC22" s="65"/>
      <c r="YD22" s="65"/>
      <c r="YE22" s="65"/>
      <c r="YF22" s="65"/>
      <c r="YG22" s="65"/>
      <c r="YH22" s="65"/>
      <c r="YI22" s="65"/>
      <c r="YJ22" s="65"/>
      <c r="YK22" s="65"/>
      <c r="YL22" s="65"/>
      <c r="YM22" s="65"/>
      <c r="YN22" s="65"/>
      <c r="YO22" s="65"/>
      <c r="YP22" s="65"/>
      <c r="YQ22" s="65"/>
      <c r="YR22" s="65"/>
      <c r="YS22" s="65"/>
      <c r="YT22" s="65"/>
      <c r="YU22" s="65"/>
      <c r="YV22" s="65"/>
      <c r="YW22" s="65"/>
      <c r="YX22" s="65"/>
      <c r="YY22" s="65"/>
      <c r="YZ22" s="65"/>
      <c r="ZA22" s="65"/>
      <c r="ZB22" s="65"/>
      <c r="ZC22" s="65"/>
      <c r="ZD22" s="65"/>
      <c r="ZE22" s="65"/>
      <c r="ZF22" s="65"/>
      <c r="ZG22" s="65"/>
      <c r="ZH22" s="65"/>
      <c r="ZI22" s="65"/>
      <c r="ZJ22" s="65"/>
      <c r="ZK22" s="65"/>
      <c r="ZL22" s="65"/>
      <c r="ZM22" s="65"/>
      <c r="ZN22" s="65"/>
      <c r="ZO22" s="65"/>
      <c r="ZP22" s="65"/>
      <c r="ZQ22" s="65"/>
      <c r="ZR22" s="65"/>
      <c r="ZS22" s="65"/>
      <c r="ZT22" s="65"/>
      <c r="ZU22" s="65"/>
      <c r="ZV22" s="65"/>
      <c r="ZW22" s="65"/>
      <c r="ZX22" s="65"/>
      <c r="ZY22" s="65"/>
      <c r="ZZ22" s="65"/>
      <c r="AAA22" s="65"/>
      <c r="AAB22" s="65"/>
      <c r="AAC22" s="65"/>
      <c r="AAD22" s="65"/>
      <c r="AAE22" s="65"/>
      <c r="AAF22" s="65"/>
      <c r="AAG22" s="65"/>
      <c r="AAH22" s="65"/>
      <c r="AAI22" s="65"/>
      <c r="AAJ22" s="65"/>
      <c r="AAK22" s="65"/>
      <c r="AAL22" s="65"/>
      <c r="AAM22" s="65"/>
      <c r="AAN22" s="65"/>
      <c r="AAO22" s="65"/>
      <c r="AAP22" s="65"/>
      <c r="AAQ22" s="65"/>
      <c r="AAR22" s="65"/>
      <c r="AAS22" s="65"/>
      <c r="AAT22" s="65"/>
      <c r="AAU22" s="65"/>
      <c r="AAV22" s="65"/>
      <c r="AAW22" s="65"/>
      <c r="AAX22" s="65"/>
      <c r="AAY22" s="65"/>
      <c r="AAZ22" s="65"/>
      <c r="ABA22" s="65"/>
      <c r="ABB22" s="65"/>
      <c r="ABC22" s="65"/>
      <c r="ABD22" s="65"/>
      <c r="ABE22" s="65"/>
      <c r="ABF22" s="65"/>
      <c r="ABG22" s="65"/>
      <c r="ABH22" s="65"/>
      <c r="ABI22" s="65"/>
      <c r="ABJ22" s="65"/>
      <c r="ABK22" s="65"/>
      <c r="ABL22" s="65"/>
      <c r="ABM22" s="65"/>
      <c r="ABN22" s="65"/>
      <c r="ABO22" s="65"/>
      <c r="ABP22" s="65"/>
      <c r="ABQ22" s="65"/>
      <c r="ABR22" s="65"/>
      <c r="ABS22" s="65"/>
      <c r="ABT22" s="65"/>
      <c r="ABU22" s="65"/>
      <c r="ABV22" s="65"/>
      <c r="ABW22" s="65"/>
      <c r="ABX22" s="65"/>
      <c r="ABY22" s="65"/>
      <c r="ABZ22" s="65"/>
      <c r="ACA22" s="65"/>
      <c r="ACB22" s="65"/>
      <c r="ACC22" s="65"/>
      <c r="ACD22" s="65"/>
      <c r="ACE22" s="65"/>
      <c r="ACF22" s="65"/>
      <c r="ACG22" s="65"/>
      <c r="ACH22" s="65"/>
      <c r="ACI22" s="65"/>
      <c r="ACJ22" s="65"/>
      <c r="ACK22" s="65"/>
      <c r="ACL22" s="65"/>
      <c r="ACM22" s="65"/>
      <c r="ACN22" s="65"/>
      <c r="ACO22" s="65"/>
      <c r="ACP22" s="65"/>
      <c r="ACQ22" s="65"/>
      <c r="ACR22" s="65"/>
      <c r="ACS22" s="65"/>
      <c r="ACT22" s="65"/>
      <c r="ACU22" s="65"/>
      <c r="ACV22" s="65"/>
      <c r="ACW22" s="65"/>
      <c r="ACX22" s="65"/>
      <c r="ACY22" s="65"/>
      <c r="ACZ22" s="65"/>
      <c r="ADA22" s="65"/>
      <c r="ADB22" s="65"/>
      <c r="ADC22" s="65"/>
      <c r="ADD22" s="65"/>
      <c r="ADE22" s="65"/>
      <c r="ADF22" s="65"/>
      <c r="ADG22" s="65"/>
      <c r="ADH22" s="65"/>
      <c r="ADI22" s="65"/>
      <c r="ADJ22" s="65"/>
      <c r="ADK22" s="65"/>
      <c r="ADL22" s="65"/>
      <c r="ADM22" s="65"/>
      <c r="ADN22" s="65"/>
      <c r="ADO22" s="65"/>
      <c r="ADP22" s="65"/>
      <c r="ADQ22" s="65"/>
      <c r="ADR22" s="65"/>
      <c r="ADS22" s="65"/>
      <c r="ADT22" s="65"/>
      <c r="ADU22" s="65"/>
      <c r="ADV22" s="65"/>
      <c r="ADW22" s="65"/>
      <c r="ADX22" s="65"/>
      <c r="ADY22" s="65"/>
      <c r="ADZ22" s="65"/>
      <c r="AEA22" s="65"/>
      <c r="AEB22" s="65"/>
      <c r="AEC22" s="65"/>
      <c r="AED22" s="65"/>
      <c r="AEE22" s="65"/>
      <c r="AEF22" s="65"/>
      <c r="AEG22" s="65"/>
      <c r="AEH22" s="65"/>
      <c r="AEI22" s="65"/>
      <c r="AEJ22" s="65"/>
      <c r="AEK22" s="65"/>
      <c r="AEL22" s="65"/>
      <c r="AEM22" s="65"/>
      <c r="AEN22" s="65"/>
      <c r="AEO22" s="65"/>
      <c r="AEP22" s="65"/>
      <c r="AEQ22" s="65"/>
      <c r="AER22" s="65"/>
      <c r="AES22" s="65"/>
      <c r="AET22" s="65"/>
      <c r="AEU22" s="65"/>
      <c r="AEV22" s="65"/>
      <c r="AEW22" s="65"/>
      <c r="AEX22" s="65"/>
      <c r="AEY22" s="65"/>
      <c r="AEZ22" s="65"/>
      <c r="AFA22" s="65"/>
      <c r="AFB22" s="65"/>
      <c r="AFC22" s="65"/>
      <c r="AFD22" s="65"/>
      <c r="AFE22" s="65"/>
      <c r="AFF22" s="65"/>
      <c r="AFG22" s="65"/>
      <c r="AFH22" s="65"/>
      <c r="AFI22" s="65"/>
      <c r="AFJ22" s="65"/>
      <c r="AFK22" s="65"/>
      <c r="AFL22" s="65"/>
      <c r="AFM22" s="65"/>
      <c r="AFN22" s="65"/>
      <c r="AFO22" s="65"/>
      <c r="AFP22" s="65"/>
      <c r="AFQ22" s="65"/>
      <c r="AFR22" s="65"/>
      <c r="AFS22" s="65"/>
      <c r="AFT22" s="65"/>
      <c r="AFU22" s="65"/>
      <c r="AFV22" s="65"/>
      <c r="AFW22" s="65"/>
      <c r="AFX22" s="65"/>
      <c r="AFY22" s="65"/>
      <c r="AFZ22" s="65"/>
      <c r="AGA22" s="65"/>
      <c r="AGB22" s="65"/>
      <c r="AGC22" s="65"/>
      <c r="AGD22" s="65"/>
      <c r="AGE22" s="65"/>
      <c r="AGF22" s="65"/>
      <c r="AGG22" s="65"/>
      <c r="AGH22" s="65"/>
      <c r="AGI22" s="65"/>
      <c r="AGJ22" s="65"/>
      <c r="AGK22" s="65"/>
      <c r="AGL22" s="65"/>
      <c r="AGM22" s="65"/>
      <c r="AGN22" s="65"/>
      <c r="AGO22" s="65"/>
      <c r="AGP22" s="65"/>
      <c r="AGQ22" s="65"/>
      <c r="AGR22" s="65"/>
      <c r="AGS22" s="65"/>
      <c r="AGT22" s="65"/>
      <c r="AGU22" s="65"/>
      <c r="AGV22" s="65"/>
      <c r="AGW22" s="65"/>
      <c r="AGX22" s="65"/>
      <c r="AGY22" s="65"/>
      <c r="AGZ22" s="65"/>
      <c r="AHA22" s="65"/>
      <c r="AHB22" s="65"/>
      <c r="AHC22" s="65"/>
      <c r="AHD22" s="65"/>
      <c r="AHE22" s="65"/>
      <c r="AHF22" s="65"/>
      <c r="AHG22" s="65"/>
      <c r="AHH22" s="65"/>
      <c r="AHI22" s="65"/>
      <c r="AHJ22" s="65"/>
      <c r="AHK22" s="65"/>
      <c r="AHL22" s="65"/>
      <c r="AHM22" s="65"/>
      <c r="AHN22" s="65"/>
      <c r="AHO22" s="65"/>
      <c r="AHP22" s="65"/>
      <c r="AHQ22" s="65"/>
      <c r="AHR22" s="65"/>
      <c r="AHS22" s="65"/>
      <c r="AHT22" s="65"/>
      <c r="AHU22" s="65"/>
      <c r="AHV22" s="65"/>
      <c r="AHW22" s="65"/>
      <c r="AHX22" s="65"/>
      <c r="AHY22" s="65"/>
      <c r="AHZ22" s="65"/>
      <c r="AIA22" s="65"/>
      <c r="AIB22" s="65"/>
      <c r="AIC22" s="65"/>
      <c r="AID22" s="65"/>
      <c r="AIE22" s="65"/>
      <c r="AIF22" s="65"/>
      <c r="AIG22" s="65"/>
      <c r="AIH22" s="65"/>
      <c r="AII22" s="65"/>
      <c r="AIJ22" s="65"/>
      <c r="AIK22" s="65"/>
      <c r="AIL22" s="65"/>
      <c r="AIM22" s="65"/>
      <c r="AIN22" s="65"/>
      <c r="AIO22" s="65"/>
      <c r="AIP22" s="65"/>
      <c r="AIQ22" s="65"/>
      <c r="AIR22" s="65"/>
      <c r="AIS22" s="65"/>
      <c r="AIT22" s="65"/>
      <c r="AIU22" s="65"/>
      <c r="AIV22" s="65"/>
      <c r="AIW22" s="65"/>
      <c r="AIX22" s="65"/>
      <c r="AIY22" s="65"/>
      <c r="AIZ22" s="65"/>
      <c r="AJA22" s="65"/>
      <c r="AJB22" s="65"/>
      <c r="AJC22" s="65"/>
      <c r="AJD22" s="65"/>
      <c r="AJE22" s="65"/>
      <c r="AJF22" s="65"/>
      <c r="AJG22" s="65"/>
      <c r="AJH22" s="65"/>
      <c r="AJI22" s="65"/>
      <c r="AJJ22" s="65"/>
      <c r="AJK22" s="65"/>
      <c r="AJL22" s="65"/>
      <c r="AJM22" s="65"/>
      <c r="AJN22" s="65"/>
      <c r="AJO22" s="65"/>
      <c r="AJP22" s="65"/>
      <c r="AJQ22" s="65"/>
      <c r="AJR22" s="65"/>
      <c r="AJS22" s="65"/>
      <c r="AJT22" s="65"/>
      <c r="AJU22" s="65"/>
      <c r="AJV22" s="65"/>
      <c r="AJW22" s="65"/>
      <c r="AJX22" s="65"/>
      <c r="AJY22" s="65"/>
      <c r="AJZ22" s="65"/>
      <c r="AKA22" s="65"/>
      <c r="AKB22" s="65"/>
      <c r="AKC22" s="65"/>
      <c r="AKD22" s="65"/>
      <c r="AKE22" s="65"/>
      <c r="AKF22" s="65"/>
      <c r="AKG22" s="65"/>
      <c r="AKH22" s="65"/>
      <c r="AKI22" s="65"/>
      <c r="AKJ22" s="65"/>
      <c r="AKK22" s="65"/>
      <c r="AKL22" s="65"/>
      <c r="AKM22" s="65"/>
      <c r="AKN22" s="65"/>
      <c r="AKO22" s="65"/>
      <c r="AKP22" s="65"/>
      <c r="AKQ22" s="65"/>
      <c r="AKR22" s="65"/>
      <c r="AKS22" s="65"/>
      <c r="AKT22" s="65"/>
      <c r="AKU22" s="65"/>
      <c r="AKV22" s="65"/>
      <c r="AKW22" s="65"/>
      <c r="AKX22" s="65"/>
      <c r="AKY22" s="65"/>
      <c r="AKZ22" s="65"/>
      <c r="ALA22" s="65"/>
      <c r="ALB22" s="65"/>
      <c r="ALC22" s="65"/>
      <c r="ALD22" s="65"/>
      <c r="ALE22" s="65"/>
      <c r="ALF22" s="65"/>
      <c r="ALG22" s="65"/>
      <c r="ALH22" s="65"/>
      <c r="ALI22" s="65"/>
      <c r="ALJ22" s="65"/>
      <c r="ALK22" s="65"/>
      <c r="ALL22" s="65"/>
      <c r="ALM22" s="65"/>
      <c r="ALN22" s="65"/>
      <c r="ALO22" s="65"/>
      <c r="ALP22" s="65"/>
      <c r="ALQ22" s="65"/>
      <c r="ALR22" s="65"/>
      <c r="ALS22" s="65"/>
      <c r="ALT22" s="65"/>
      <c r="ALU22" s="65"/>
      <c r="ALV22" s="65"/>
      <c r="ALW22" s="65"/>
      <c r="ALX22" s="65"/>
      <c r="ALY22" s="65"/>
      <c r="ALZ22" s="65"/>
      <c r="AMA22" s="65"/>
      <c r="AMB22" s="65"/>
      <c r="AMC22" s="65"/>
      <c r="AMD22" s="65"/>
      <c r="AME22" s="65"/>
      <c r="AMF22" s="65"/>
      <c r="AMG22" s="65"/>
      <c r="AMH22" s="65"/>
      <c r="AMI22" s="65"/>
      <c r="AMJ22" s="65"/>
      <c r="AMK22" s="65"/>
      <c r="AML22" s="65"/>
      <c r="AMM22" s="65"/>
      <c r="AMN22" s="65"/>
      <c r="AMO22" s="65"/>
      <c r="AMP22" s="65"/>
      <c r="AMQ22" s="65"/>
      <c r="AMR22" s="65"/>
      <c r="AMS22" s="65"/>
      <c r="AMT22" s="65"/>
      <c r="AMU22" s="65"/>
      <c r="AMV22" s="65"/>
      <c r="AMW22" s="65"/>
      <c r="AMX22" s="65"/>
      <c r="AMY22" s="65"/>
      <c r="AMZ22" s="65"/>
      <c r="ANA22" s="65"/>
      <c r="ANB22" s="65"/>
      <c r="ANC22" s="65"/>
      <c r="AND22" s="65"/>
      <c r="ANE22" s="65"/>
      <c r="ANF22" s="65"/>
      <c r="ANG22" s="65"/>
      <c r="ANH22" s="65"/>
      <c r="ANI22" s="65"/>
      <c r="ANJ22" s="65"/>
      <c r="ANK22" s="65"/>
      <c r="ANL22" s="65"/>
      <c r="ANM22" s="65"/>
      <c r="ANN22" s="65"/>
      <c r="ANO22" s="65"/>
      <c r="ANP22" s="65"/>
      <c r="ANQ22" s="65"/>
      <c r="ANR22" s="65"/>
      <c r="ANS22" s="65"/>
      <c r="ANT22" s="65"/>
      <c r="ANU22" s="65"/>
      <c r="ANV22" s="65"/>
      <c r="ANW22" s="65"/>
      <c r="ANX22" s="65"/>
      <c r="ANY22" s="65"/>
      <c r="ANZ22" s="65"/>
      <c r="AOA22" s="65"/>
      <c r="AOB22" s="65"/>
      <c r="AOC22" s="65"/>
      <c r="AOD22" s="65"/>
      <c r="AOE22" s="65"/>
      <c r="AOF22" s="65"/>
      <c r="AOG22" s="65"/>
      <c r="AOH22" s="65"/>
      <c r="AOI22" s="65"/>
      <c r="AOJ22" s="65"/>
      <c r="AOK22" s="65"/>
      <c r="AOL22" s="65"/>
      <c r="AOM22" s="65"/>
      <c r="AON22" s="65"/>
      <c r="AOO22" s="65"/>
      <c r="AOP22" s="65"/>
      <c r="AOQ22" s="65"/>
      <c r="AOR22" s="65"/>
      <c r="AOS22" s="65"/>
      <c r="AOT22" s="65"/>
      <c r="AOU22" s="65"/>
      <c r="AOV22" s="65"/>
      <c r="AOW22" s="65"/>
      <c r="AOX22" s="65"/>
      <c r="AOY22" s="65"/>
      <c r="AOZ22" s="65"/>
      <c r="APA22" s="65"/>
      <c r="APB22" s="65"/>
      <c r="APC22" s="65"/>
      <c r="APD22" s="65"/>
      <c r="APE22" s="65"/>
      <c r="APF22" s="65"/>
      <c r="APG22" s="65"/>
      <c r="APH22" s="65"/>
      <c r="API22" s="65"/>
      <c r="APJ22" s="65"/>
      <c r="APK22" s="65"/>
      <c r="APL22" s="65"/>
      <c r="APM22" s="65"/>
      <c r="APN22" s="65"/>
      <c r="APO22" s="65"/>
      <c r="APP22" s="65"/>
      <c r="APQ22" s="65"/>
      <c r="APR22" s="65"/>
      <c r="APS22" s="65"/>
      <c r="APT22" s="65"/>
      <c r="APU22" s="65"/>
      <c r="APV22" s="65"/>
      <c r="APW22" s="65"/>
      <c r="APX22" s="65"/>
      <c r="APY22" s="65"/>
      <c r="APZ22" s="65"/>
      <c r="AQA22" s="65"/>
      <c r="AQB22" s="65"/>
      <c r="AQC22" s="65"/>
      <c r="AQD22" s="65"/>
      <c r="AQE22" s="65"/>
      <c r="AQF22" s="65"/>
      <c r="AQG22" s="65"/>
      <c r="AQH22" s="65"/>
      <c r="AQI22" s="65"/>
      <c r="AQJ22" s="65"/>
      <c r="AQK22" s="65"/>
      <c r="AQL22" s="65"/>
      <c r="AQM22" s="65"/>
      <c r="AQN22" s="65"/>
      <c r="AQO22" s="65"/>
      <c r="AQP22" s="65"/>
      <c r="AQQ22" s="65"/>
      <c r="AQR22" s="65"/>
      <c r="AQS22" s="65"/>
      <c r="AQT22" s="65"/>
      <c r="AQU22" s="65"/>
      <c r="AQV22" s="65"/>
      <c r="AQW22" s="65"/>
      <c r="AQX22" s="65"/>
      <c r="AQY22" s="65"/>
      <c r="AQZ22" s="65"/>
      <c r="ARA22" s="65"/>
      <c r="ARB22" s="65"/>
      <c r="ARC22" s="65"/>
      <c r="ARD22" s="65"/>
      <c r="ARE22" s="65"/>
      <c r="ARF22" s="65"/>
      <c r="ARG22" s="65"/>
      <c r="ARH22" s="65"/>
      <c r="ARI22" s="65"/>
      <c r="ARJ22" s="65"/>
      <c r="ARK22" s="65"/>
      <c r="ARL22" s="65"/>
      <c r="ARM22" s="65"/>
      <c r="ARN22" s="65"/>
      <c r="ARO22" s="65"/>
      <c r="ARP22" s="65"/>
      <c r="ARQ22" s="65"/>
      <c r="ARR22" s="65"/>
      <c r="ARS22" s="65"/>
      <c r="ART22" s="65"/>
      <c r="ARU22" s="65"/>
      <c r="ARV22" s="65"/>
      <c r="ARW22" s="65"/>
      <c r="ARX22" s="65"/>
      <c r="ARY22" s="65"/>
      <c r="ARZ22" s="65"/>
      <c r="ASA22" s="65"/>
      <c r="ASB22" s="65"/>
      <c r="ASC22" s="65"/>
      <c r="ASD22" s="65"/>
      <c r="ASE22" s="65"/>
      <c r="ASF22" s="65"/>
      <c r="ASG22" s="65"/>
      <c r="ASH22" s="65"/>
      <c r="ASI22" s="65"/>
      <c r="ASJ22" s="65"/>
      <c r="ASK22" s="65"/>
      <c r="ASL22" s="65"/>
      <c r="ASM22" s="65"/>
      <c r="ASN22" s="65"/>
      <c r="ASO22" s="65"/>
      <c r="ASP22" s="65"/>
      <c r="ASQ22" s="65"/>
      <c r="ASR22" s="65"/>
      <c r="ASS22" s="65"/>
      <c r="AST22" s="65"/>
      <c r="ASU22" s="65"/>
      <c r="ASV22" s="65"/>
      <c r="ASW22" s="65"/>
      <c r="ASX22" s="65"/>
      <c r="ASY22" s="65"/>
      <c r="ASZ22" s="65"/>
      <c r="ATA22" s="65"/>
      <c r="ATB22" s="65"/>
      <c r="ATC22" s="65"/>
      <c r="ATD22" s="65"/>
      <c r="ATE22" s="65"/>
      <c r="ATF22" s="65"/>
      <c r="ATG22" s="65"/>
      <c r="ATH22" s="65"/>
      <c r="ATI22" s="65"/>
      <c r="ATJ22" s="65"/>
      <c r="ATK22" s="65"/>
      <c r="ATL22" s="65"/>
      <c r="ATM22" s="65"/>
      <c r="ATN22" s="65"/>
      <c r="ATO22" s="65"/>
      <c r="ATP22" s="65"/>
      <c r="ATQ22" s="65"/>
      <c r="ATR22" s="65"/>
      <c r="ATS22" s="65"/>
      <c r="ATT22" s="65"/>
      <c r="ATU22" s="65"/>
      <c r="ATV22" s="65"/>
      <c r="ATW22" s="65"/>
      <c r="ATX22" s="65"/>
      <c r="ATY22" s="65"/>
      <c r="ATZ22" s="65"/>
      <c r="AUA22" s="65"/>
      <c r="AUB22" s="65"/>
      <c r="AUC22" s="65"/>
      <c r="AUD22" s="65"/>
      <c r="AUE22" s="65"/>
      <c r="AUF22" s="65"/>
      <c r="AUG22" s="65"/>
      <c r="AUH22" s="65"/>
      <c r="AUI22" s="65"/>
      <c r="AUJ22" s="65"/>
      <c r="AUK22" s="65"/>
      <c r="AUL22" s="65"/>
      <c r="AUM22" s="65"/>
      <c r="AUN22" s="65"/>
      <c r="AUO22" s="65"/>
      <c r="AUP22" s="65"/>
      <c r="AUQ22" s="65"/>
      <c r="AUR22" s="65"/>
      <c r="AUS22" s="65"/>
      <c r="AUT22" s="65"/>
      <c r="AUU22" s="65"/>
      <c r="AUV22" s="65"/>
      <c r="AUW22" s="65"/>
      <c r="AUX22" s="65"/>
      <c r="AUY22" s="65"/>
      <c r="AUZ22" s="65"/>
      <c r="AVA22" s="65"/>
      <c r="AVB22" s="65"/>
      <c r="AVC22" s="65"/>
      <c r="AVD22" s="65"/>
      <c r="AVE22" s="65"/>
      <c r="AVF22" s="65"/>
      <c r="AVG22" s="65"/>
      <c r="AVH22" s="65"/>
      <c r="AVI22" s="65"/>
      <c r="AVJ22" s="65"/>
      <c r="AVK22" s="65"/>
      <c r="AVL22" s="65"/>
      <c r="AVM22" s="65"/>
      <c r="AVN22" s="65"/>
      <c r="AVO22" s="65"/>
      <c r="AVP22" s="65"/>
      <c r="AVQ22" s="65"/>
      <c r="AVR22" s="65"/>
      <c r="AVS22" s="65"/>
      <c r="AVT22" s="65"/>
      <c r="AVU22" s="65"/>
      <c r="AVV22" s="65"/>
      <c r="AVW22" s="65"/>
      <c r="AVX22" s="65"/>
      <c r="AVY22" s="65"/>
      <c r="AVZ22" s="65"/>
      <c r="AWA22" s="65"/>
      <c r="AWB22" s="65"/>
      <c r="AWC22" s="65"/>
      <c r="AWD22" s="65"/>
      <c r="AWE22" s="65"/>
      <c r="AWF22" s="65"/>
      <c r="AWG22" s="65"/>
      <c r="AWH22" s="65"/>
      <c r="AWI22" s="65"/>
      <c r="AWJ22" s="65"/>
      <c r="AWK22" s="65"/>
      <c r="AWL22" s="65"/>
      <c r="AWM22" s="65"/>
      <c r="AWN22" s="65"/>
      <c r="AWO22" s="65"/>
      <c r="AWP22" s="65"/>
      <c r="AWQ22" s="65"/>
      <c r="AWR22" s="65"/>
      <c r="AWS22" s="65"/>
      <c r="AWT22" s="65"/>
      <c r="AWU22" s="65"/>
      <c r="AWV22" s="65"/>
      <c r="AWW22" s="65"/>
      <c r="AWX22" s="65"/>
      <c r="AWY22" s="65"/>
      <c r="AWZ22" s="65"/>
      <c r="AXA22" s="65"/>
      <c r="AXB22" s="65"/>
      <c r="AXC22" s="65"/>
      <c r="AXD22" s="65"/>
      <c r="AXE22" s="65"/>
      <c r="AXF22" s="65"/>
      <c r="AXG22" s="65"/>
      <c r="AXH22" s="65"/>
      <c r="AXI22" s="65"/>
      <c r="AXJ22" s="65"/>
      <c r="AXK22" s="65"/>
      <c r="AXL22" s="65"/>
      <c r="AXM22" s="65"/>
      <c r="AXN22" s="65"/>
      <c r="AXO22" s="65"/>
      <c r="AXP22" s="65"/>
      <c r="AXQ22" s="65"/>
      <c r="AXR22" s="65"/>
      <c r="AXS22" s="65"/>
      <c r="AXT22" s="65"/>
      <c r="AXU22" s="65"/>
      <c r="AXV22" s="65"/>
      <c r="AXW22" s="65"/>
      <c r="AXX22" s="65"/>
      <c r="AXY22" s="65"/>
      <c r="AXZ22" s="65"/>
      <c r="AYA22" s="65"/>
      <c r="AYB22" s="65"/>
      <c r="AYC22" s="65"/>
      <c r="AYD22" s="65"/>
      <c r="AYE22" s="65"/>
      <c r="AYF22" s="65"/>
      <c r="AYG22" s="65"/>
      <c r="AYH22" s="65"/>
      <c r="AYI22" s="65"/>
      <c r="AYJ22" s="65"/>
      <c r="AYK22" s="65"/>
      <c r="AYL22" s="65"/>
      <c r="AYM22" s="65"/>
      <c r="AYN22" s="65"/>
      <c r="AYO22" s="65"/>
      <c r="AYP22" s="65"/>
      <c r="AYQ22" s="65"/>
      <c r="AYR22" s="65"/>
      <c r="AYS22" s="65"/>
      <c r="AYT22" s="65"/>
      <c r="AYU22" s="65"/>
      <c r="AYV22" s="65"/>
      <c r="AYW22" s="65"/>
      <c r="AYX22" s="65"/>
      <c r="AYY22" s="65"/>
      <c r="AYZ22" s="65"/>
      <c r="AZA22" s="65"/>
      <c r="AZB22" s="65"/>
      <c r="AZC22" s="65"/>
      <c r="AZD22" s="65"/>
      <c r="AZE22" s="65"/>
      <c r="AZF22" s="65"/>
      <c r="AZG22" s="65"/>
      <c r="AZH22" s="65"/>
      <c r="AZI22" s="65"/>
      <c r="AZJ22" s="65"/>
      <c r="AZK22" s="65"/>
      <c r="AZL22" s="65"/>
      <c r="AZM22" s="65"/>
      <c r="AZN22" s="65"/>
      <c r="AZO22" s="65"/>
      <c r="AZP22" s="65"/>
      <c r="AZQ22" s="65"/>
      <c r="AZR22" s="65"/>
      <c r="AZS22" s="65"/>
      <c r="AZT22" s="65"/>
      <c r="AZU22" s="65"/>
      <c r="AZV22" s="65"/>
      <c r="AZW22" s="65"/>
      <c r="AZX22" s="65"/>
      <c r="AZY22" s="65"/>
      <c r="AZZ22" s="65"/>
      <c r="BAA22" s="65"/>
      <c r="BAB22" s="65"/>
      <c r="BAC22" s="65"/>
      <c r="BAD22" s="65"/>
      <c r="BAE22" s="65"/>
      <c r="BAF22" s="65"/>
      <c r="BAG22" s="65"/>
      <c r="BAH22" s="65"/>
      <c r="BAI22" s="65"/>
      <c r="BAJ22" s="65"/>
      <c r="BAK22" s="65"/>
      <c r="BAL22" s="65"/>
      <c r="BAM22" s="65"/>
      <c r="BAN22" s="65"/>
      <c r="BAO22" s="65"/>
      <c r="BAP22" s="65"/>
      <c r="BAQ22" s="65"/>
      <c r="BAR22" s="65"/>
      <c r="BAS22" s="65"/>
      <c r="BAT22" s="65"/>
      <c r="BAU22" s="65"/>
      <c r="BAV22" s="65"/>
      <c r="BAW22" s="65"/>
      <c r="BAX22" s="65"/>
      <c r="BAY22" s="65"/>
      <c r="BAZ22" s="65"/>
      <c r="BBA22" s="65"/>
      <c r="BBB22" s="65"/>
      <c r="BBC22" s="65"/>
      <c r="BBD22" s="65"/>
      <c r="BBE22" s="65"/>
      <c r="BBF22" s="65"/>
      <c r="BBG22" s="65"/>
      <c r="BBH22" s="65"/>
      <c r="BBI22" s="65"/>
      <c r="BBJ22" s="65"/>
      <c r="BBK22" s="65"/>
      <c r="BBL22" s="65"/>
      <c r="BBM22" s="65"/>
      <c r="BBN22" s="65"/>
      <c r="BBO22" s="65"/>
      <c r="BBP22" s="65"/>
      <c r="BBQ22" s="65"/>
      <c r="BBR22" s="65"/>
      <c r="BBS22" s="65"/>
      <c r="BBT22" s="65"/>
      <c r="BBU22" s="65"/>
      <c r="BBV22" s="65"/>
      <c r="BBW22" s="65"/>
      <c r="BBX22" s="65"/>
      <c r="BBY22" s="65"/>
      <c r="BBZ22" s="65"/>
      <c r="BCA22" s="65"/>
      <c r="BCB22" s="65"/>
      <c r="BCC22" s="65"/>
      <c r="BCD22" s="65"/>
      <c r="BCE22" s="65"/>
      <c r="BCF22" s="65"/>
      <c r="BCG22" s="65"/>
      <c r="BCH22" s="65"/>
      <c r="BCI22" s="65"/>
      <c r="BCJ22" s="65"/>
      <c r="BCK22" s="65"/>
      <c r="BCL22" s="65"/>
      <c r="BCM22" s="65"/>
      <c r="BCN22" s="65"/>
      <c r="BCO22" s="65"/>
      <c r="BCP22" s="65"/>
      <c r="BCQ22" s="65"/>
      <c r="BCR22" s="65"/>
      <c r="BCS22" s="65"/>
      <c r="BCT22" s="65"/>
      <c r="BCU22" s="65"/>
      <c r="BCV22" s="65"/>
      <c r="BCW22" s="65"/>
      <c r="BCX22" s="65"/>
      <c r="BCY22" s="65"/>
      <c r="BCZ22" s="65"/>
      <c r="BDA22" s="65"/>
      <c r="BDB22" s="65"/>
      <c r="BDC22" s="65"/>
      <c r="BDD22" s="65"/>
      <c r="BDE22" s="65"/>
      <c r="BDF22" s="65"/>
      <c r="BDG22" s="65"/>
      <c r="BDH22" s="65"/>
      <c r="BDI22" s="65"/>
      <c r="BDJ22" s="65"/>
      <c r="BDK22" s="65"/>
      <c r="BDL22" s="65"/>
      <c r="BDM22" s="65"/>
      <c r="BDN22" s="65"/>
      <c r="BDO22" s="65"/>
      <c r="BDP22" s="65"/>
      <c r="BDQ22" s="65"/>
      <c r="BDR22" s="65"/>
      <c r="BDS22" s="65"/>
      <c r="BDT22" s="65"/>
      <c r="BDU22" s="65"/>
      <c r="BDV22" s="65"/>
      <c r="BDW22" s="65"/>
      <c r="BDX22" s="65"/>
      <c r="BDY22" s="65"/>
      <c r="BDZ22" s="65"/>
      <c r="BEA22" s="65"/>
      <c r="BEB22" s="65"/>
      <c r="BEC22" s="65"/>
      <c r="BED22" s="65"/>
      <c r="BEE22" s="65"/>
      <c r="BEF22" s="65"/>
      <c r="BEG22" s="65"/>
      <c r="BEH22" s="65"/>
      <c r="BEI22" s="65"/>
      <c r="BEJ22" s="65"/>
      <c r="BEK22" s="65"/>
      <c r="BEL22" s="65"/>
      <c r="BEM22" s="65"/>
      <c r="BEN22" s="65"/>
      <c r="BEO22" s="65"/>
      <c r="BEP22" s="65"/>
      <c r="BEQ22" s="65"/>
      <c r="BER22" s="65"/>
      <c r="BES22" s="65"/>
      <c r="BET22" s="65"/>
      <c r="BEU22" s="65"/>
      <c r="BEV22" s="65"/>
      <c r="BEW22" s="65"/>
      <c r="BEX22" s="65"/>
      <c r="BEY22" s="65"/>
      <c r="BEZ22" s="65"/>
      <c r="BFA22" s="65"/>
      <c r="BFB22" s="65"/>
      <c r="BFC22" s="65"/>
      <c r="BFD22" s="65"/>
      <c r="BFE22" s="65"/>
      <c r="BFF22" s="65"/>
      <c r="BFG22" s="65"/>
      <c r="BFH22" s="65"/>
      <c r="BFI22" s="65"/>
      <c r="BFJ22" s="65"/>
      <c r="BFK22" s="65"/>
      <c r="BFL22" s="65"/>
      <c r="BFM22" s="65"/>
      <c r="BFN22" s="65"/>
      <c r="BFO22" s="65"/>
      <c r="BFP22" s="65"/>
      <c r="BFQ22" s="65"/>
      <c r="BFR22" s="65"/>
      <c r="BFS22" s="65"/>
      <c r="BFT22" s="65"/>
      <c r="BFU22" s="65"/>
      <c r="BFV22" s="65"/>
      <c r="BFW22" s="65"/>
      <c r="BFX22" s="65"/>
      <c r="BFY22" s="65"/>
      <c r="BFZ22" s="65"/>
      <c r="BGA22" s="65"/>
      <c r="BGB22" s="65"/>
      <c r="BGC22" s="65"/>
      <c r="BGD22" s="65"/>
      <c r="BGE22" s="65"/>
      <c r="BGF22" s="65"/>
      <c r="BGG22" s="65"/>
      <c r="BGH22" s="65"/>
      <c r="BGI22" s="65"/>
      <c r="BGJ22" s="65"/>
      <c r="BGK22" s="65"/>
      <c r="BGL22" s="65"/>
      <c r="BGM22" s="65"/>
      <c r="BGN22" s="65"/>
      <c r="BGO22" s="65"/>
      <c r="BGP22" s="65"/>
      <c r="BGQ22" s="65"/>
      <c r="BGR22" s="65"/>
      <c r="BGS22" s="65"/>
      <c r="BGT22" s="65"/>
      <c r="BGU22" s="65"/>
      <c r="BGV22" s="65"/>
      <c r="BGW22" s="65"/>
      <c r="BGX22" s="65"/>
      <c r="BGY22" s="65"/>
      <c r="BGZ22" s="65"/>
      <c r="BHA22" s="65"/>
      <c r="BHB22" s="65"/>
      <c r="BHC22" s="65"/>
      <c r="BHD22" s="65"/>
      <c r="BHE22" s="65"/>
      <c r="BHF22" s="65"/>
      <c r="BHG22" s="65"/>
      <c r="BHH22" s="65"/>
      <c r="BHI22" s="65"/>
      <c r="BHJ22" s="65"/>
      <c r="BHK22" s="65"/>
      <c r="BHL22" s="65"/>
      <c r="BHM22" s="65"/>
      <c r="BHN22" s="65"/>
      <c r="BHO22" s="65"/>
      <c r="BHP22" s="65"/>
      <c r="BHQ22" s="65"/>
      <c r="BHR22" s="65"/>
      <c r="BHS22" s="65"/>
      <c r="BHT22" s="65"/>
      <c r="BHU22" s="65"/>
      <c r="BHV22" s="65"/>
      <c r="BHW22" s="65"/>
      <c r="BHX22" s="65"/>
      <c r="BHY22" s="65"/>
      <c r="BHZ22" s="65"/>
      <c r="BIA22" s="65"/>
      <c r="BIB22" s="65"/>
      <c r="BIC22" s="65"/>
      <c r="BID22" s="65"/>
      <c r="BIE22" s="65"/>
      <c r="BIF22" s="65"/>
      <c r="BIG22" s="65"/>
      <c r="BIH22" s="65"/>
      <c r="BII22" s="65"/>
      <c r="BIJ22" s="65"/>
      <c r="BIK22" s="65"/>
      <c r="BIL22" s="65"/>
      <c r="BIM22" s="65"/>
      <c r="BIN22" s="65"/>
      <c r="BIO22" s="65"/>
      <c r="BIP22" s="65"/>
      <c r="BIQ22" s="65"/>
      <c r="BIR22" s="65"/>
      <c r="BIS22" s="65"/>
      <c r="BIT22" s="65"/>
      <c r="BIU22" s="65"/>
      <c r="BIV22" s="65"/>
      <c r="BIW22" s="65"/>
      <c r="BIX22" s="65"/>
      <c r="BIY22" s="65"/>
      <c r="BIZ22" s="65"/>
      <c r="BJA22" s="65"/>
      <c r="BJB22" s="65"/>
      <c r="BJC22" s="65"/>
      <c r="BJD22" s="65"/>
      <c r="BJE22" s="65"/>
      <c r="BJF22" s="65"/>
      <c r="BJG22" s="65"/>
      <c r="BJH22" s="65"/>
      <c r="BJI22" s="65"/>
      <c r="BJJ22" s="65"/>
      <c r="BJK22" s="65"/>
      <c r="BJL22" s="65"/>
      <c r="BJM22" s="65"/>
      <c r="BJN22" s="65"/>
      <c r="BJO22" s="65"/>
      <c r="BJP22" s="65"/>
      <c r="BJQ22" s="65"/>
      <c r="BJR22" s="65"/>
      <c r="BJS22" s="65"/>
      <c r="BJT22" s="65"/>
      <c r="BJU22" s="65"/>
      <c r="BJV22" s="65"/>
      <c r="BJW22" s="65"/>
      <c r="BJX22" s="65"/>
      <c r="BJY22" s="65"/>
      <c r="BJZ22" s="65"/>
      <c r="BKA22" s="65"/>
      <c r="BKB22" s="65"/>
      <c r="BKC22" s="65"/>
      <c r="BKD22" s="65"/>
      <c r="BKE22" s="65"/>
      <c r="BKF22" s="65"/>
      <c r="BKG22" s="65"/>
      <c r="BKH22" s="65"/>
      <c r="BKI22" s="65"/>
      <c r="BKJ22" s="65"/>
      <c r="BKK22" s="65"/>
      <c r="BKL22" s="65"/>
      <c r="BKM22" s="65"/>
      <c r="BKN22" s="65"/>
      <c r="BKO22" s="65"/>
      <c r="BKP22" s="65"/>
      <c r="BKQ22" s="65"/>
      <c r="BKR22" s="65"/>
      <c r="BKS22" s="65"/>
      <c r="BKT22" s="65"/>
      <c r="BKU22" s="65"/>
      <c r="BKV22" s="65"/>
      <c r="BKW22" s="65"/>
      <c r="BKX22" s="65"/>
      <c r="BKY22" s="65"/>
      <c r="BKZ22" s="65"/>
      <c r="BLA22" s="65"/>
      <c r="BLB22" s="65"/>
      <c r="BLC22" s="65"/>
      <c r="BLD22" s="65"/>
      <c r="BLE22" s="65"/>
      <c r="BLF22" s="65"/>
      <c r="BLG22" s="65"/>
      <c r="BLH22" s="65"/>
      <c r="BLI22" s="65"/>
      <c r="BLJ22" s="65"/>
      <c r="BLK22" s="65"/>
      <c r="BLL22" s="65"/>
      <c r="BLM22" s="65"/>
      <c r="BLN22" s="65"/>
      <c r="BLO22" s="65"/>
      <c r="BLP22" s="65"/>
      <c r="BLQ22" s="65"/>
      <c r="BLR22" s="65"/>
      <c r="BLS22" s="65"/>
      <c r="BLT22" s="65"/>
      <c r="BLU22" s="65"/>
      <c r="BLV22" s="65"/>
      <c r="BLW22" s="65"/>
      <c r="BLX22" s="65"/>
      <c r="BLY22" s="65"/>
      <c r="BLZ22" s="65"/>
      <c r="BMA22" s="65"/>
      <c r="BMB22" s="65"/>
      <c r="BMC22" s="65"/>
      <c r="BMD22" s="65"/>
      <c r="BME22" s="65"/>
      <c r="BMF22" s="65"/>
      <c r="BMG22" s="65"/>
      <c r="BMH22" s="65"/>
      <c r="BMI22" s="65"/>
      <c r="BMJ22" s="65"/>
      <c r="BMK22" s="65"/>
      <c r="BML22" s="65"/>
      <c r="BMM22" s="65"/>
      <c r="BMN22" s="65"/>
      <c r="BMO22" s="65"/>
      <c r="BMP22" s="65"/>
      <c r="BMQ22" s="65"/>
      <c r="BMR22" s="65"/>
      <c r="BMS22" s="65"/>
      <c r="BMT22" s="65"/>
      <c r="BMU22" s="65"/>
      <c r="BMV22" s="65"/>
      <c r="BMW22" s="65"/>
      <c r="BMX22" s="65"/>
      <c r="BMY22" s="65"/>
      <c r="BMZ22" s="65"/>
      <c r="BNA22" s="65"/>
      <c r="BNB22" s="65"/>
      <c r="BNC22" s="65"/>
      <c r="BND22" s="65"/>
      <c r="BNE22" s="65"/>
      <c r="BNF22" s="65"/>
      <c r="BNG22" s="65"/>
      <c r="BNH22" s="65"/>
      <c r="BNI22" s="65"/>
      <c r="BNJ22" s="65"/>
      <c r="BNK22" s="65"/>
      <c r="BNL22" s="65"/>
      <c r="BNM22" s="65"/>
      <c r="BNN22" s="65"/>
      <c r="BNO22" s="65"/>
      <c r="BNP22" s="65"/>
      <c r="BNQ22" s="65"/>
      <c r="BNR22" s="65"/>
      <c r="BNS22" s="65"/>
      <c r="BNT22" s="65"/>
      <c r="BNU22" s="65"/>
      <c r="BNV22" s="65"/>
      <c r="BNW22" s="65"/>
      <c r="BNX22" s="65"/>
      <c r="BNY22" s="65"/>
      <c r="BNZ22" s="65"/>
      <c r="BOA22" s="65"/>
      <c r="BOB22" s="65"/>
      <c r="BOC22" s="65"/>
      <c r="BOD22" s="65"/>
      <c r="BOE22" s="65"/>
      <c r="BOF22" s="65"/>
      <c r="BOG22" s="65"/>
      <c r="BOH22" s="65"/>
      <c r="BOI22" s="65"/>
      <c r="BOJ22" s="65"/>
      <c r="BOK22" s="65"/>
      <c r="BOL22" s="65"/>
      <c r="BOM22" s="65"/>
      <c r="BON22" s="65"/>
      <c r="BOO22" s="65"/>
      <c r="BOP22" s="65"/>
      <c r="BOQ22" s="65"/>
      <c r="BOR22" s="65"/>
      <c r="BOS22" s="65"/>
      <c r="BOT22" s="65"/>
      <c r="BOU22" s="65"/>
      <c r="BOV22" s="65"/>
      <c r="BOW22" s="65"/>
      <c r="BOX22" s="65"/>
      <c r="BOY22" s="65"/>
      <c r="BOZ22" s="65"/>
      <c r="BPA22" s="65"/>
      <c r="BPB22" s="65"/>
      <c r="BPC22" s="65"/>
      <c r="BPD22" s="65"/>
      <c r="BPE22" s="65"/>
      <c r="BPF22" s="65"/>
      <c r="BPG22" s="65"/>
      <c r="BPH22" s="65"/>
      <c r="BPI22" s="65"/>
      <c r="BPJ22" s="65"/>
      <c r="BPK22" s="65"/>
      <c r="BPL22" s="65"/>
      <c r="BPM22" s="65"/>
      <c r="BPN22" s="65"/>
      <c r="BPO22" s="65"/>
      <c r="BPP22" s="65"/>
      <c r="BPQ22" s="65"/>
      <c r="BPR22" s="65"/>
      <c r="BPS22" s="65"/>
      <c r="BPT22" s="65"/>
      <c r="BPU22" s="65"/>
      <c r="BPV22" s="65"/>
      <c r="BPW22" s="65"/>
      <c r="BPX22" s="65"/>
      <c r="BPY22" s="65"/>
      <c r="BPZ22" s="65"/>
      <c r="BQA22" s="65"/>
      <c r="BQB22" s="65"/>
      <c r="BQC22" s="65"/>
      <c r="BQD22" s="65"/>
      <c r="BQE22" s="65"/>
      <c r="BQF22" s="65"/>
      <c r="BQG22" s="65"/>
      <c r="BQH22" s="65"/>
      <c r="BQI22" s="65"/>
      <c r="BQJ22" s="65"/>
      <c r="BQK22" s="65"/>
      <c r="BQL22" s="65"/>
      <c r="BQM22" s="65"/>
      <c r="BQN22" s="65"/>
      <c r="BQO22" s="65"/>
      <c r="BQP22" s="65"/>
      <c r="BQQ22" s="65"/>
      <c r="BQR22" s="65"/>
      <c r="BQS22" s="65"/>
      <c r="BQT22" s="65"/>
      <c r="BQU22" s="65"/>
      <c r="BQV22" s="65"/>
      <c r="BQW22" s="65"/>
      <c r="BQX22" s="65"/>
      <c r="BQY22" s="65"/>
      <c r="BQZ22" s="65"/>
      <c r="BRA22" s="65"/>
      <c r="BRB22" s="65"/>
      <c r="BRC22" s="65"/>
      <c r="BRD22" s="65"/>
      <c r="BRE22" s="65"/>
      <c r="BRF22" s="65"/>
      <c r="BRG22" s="65"/>
      <c r="BRH22" s="65"/>
      <c r="BRI22" s="65"/>
      <c r="BRJ22" s="65"/>
      <c r="BRK22" s="65"/>
      <c r="BRL22" s="65"/>
      <c r="BRM22" s="65"/>
      <c r="BRN22" s="65"/>
      <c r="BRO22" s="65"/>
      <c r="BRP22" s="65"/>
      <c r="BRQ22" s="65"/>
      <c r="BRR22" s="65"/>
      <c r="BRS22" s="65"/>
      <c r="BRT22" s="65"/>
      <c r="BRU22" s="65"/>
      <c r="BRV22" s="65"/>
      <c r="BRW22" s="65"/>
      <c r="BRX22" s="65"/>
      <c r="BRY22" s="65"/>
      <c r="BRZ22" s="65"/>
      <c r="BSA22" s="65"/>
      <c r="BSB22" s="65"/>
      <c r="BSC22" s="65"/>
      <c r="BSD22" s="65"/>
      <c r="BSE22" s="65"/>
      <c r="BSF22" s="65"/>
      <c r="BSG22" s="65"/>
      <c r="BSH22" s="65"/>
      <c r="BSI22" s="65"/>
      <c r="BSJ22" s="65"/>
      <c r="BSK22" s="65"/>
      <c r="BSL22" s="65"/>
      <c r="BSM22" s="65"/>
      <c r="BSN22" s="65"/>
      <c r="BSO22" s="65"/>
      <c r="BSP22" s="65"/>
      <c r="BSQ22" s="65"/>
      <c r="BSR22" s="65"/>
      <c r="BSS22" s="65"/>
      <c r="BST22" s="65"/>
      <c r="BSU22" s="65"/>
      <c r="BSV22" s="65"/>
      <c r="BSW22" s="65"/>
      <c r="BSX22" s="65"/>
      <c r="BSY22" s="65"/>
      <c r="BSZ22" s="65"/>
      <c r="BTA22" s="65"/>
      <c r="BTB22" s="65"/>
      <c r="BTC22" s="65"/>
      <c r="BTD22" s="65"/>
      <c r="BTE22" s="65"/>
      <c r="BTF22" s="65"/>
      <c r="BTG22" s="65"/>
      <c r="BTH22" s="65"/>
      <c r="BTI22" s="65"/>
      <c r="BTJ22" s="65"/>
      <c r="BTK22" s="65"/>
      <c r="BTL22" s="65"/>
      <c r="BTM22" s="65"/>
      <c r="BTN22" s="65"/>
      <c r="BTO22" s="65"/>
      <c r="BTP22" s="65"/>
      <c r="BTQ22" s="65"/>
      <c r="BTR22" s="65"/>
      <c r="BTS22" s="65"/>
      <c r="BTT22" s="65"/>
      <c r="BTU22" s="65"/>
      <c r="BTV22" s="65"/>
      <c r="BTW22" s="65"/>
      <c r="BTX22" s="65"/>
      <c r="BTY22" s="65"/>
      <c r="BTZ22" s="65"/>
      <c r="BUA22" s="65"/>
      <c r="BUB22" s="65"/>
      <c r="BUC22" s="65"/>
      <c r="BUD22" s="65"/>
      <c r="BUE22" s="65"/>
      <c r="BUF22" s="65"/>
      <c r="BUG22" s="65"/>
      <c r="BUH22" s="65"/>
      <c r="BUI22" s="65"/>
      <c r="BUJ22" s="65"/>
      <c r="BUK22" s="65"/>
      <c r="BUL22" s="65"/>
      <c r="BUM22" s="65"/>
      <c r="BUN22" s="65"/>
      <c r="BUO22" s="65"/>
      <c r="BUP22" s="65"/>
      <c r="BUQ22" s="65"/>
      <c r="BUR22" s="65"/>
      <c r="BUS22" s="65"/>
      <c r="BUT22" s="65"/>
      <c r="BUU22" s="65"/>
      <c r="BUV22" s="65"/>
      <c r="BUW22" s="65"/>
      <c r="BUX22" s="65"/>
      <c r="BUY22" s="65"/>
      <c r="BUZ22" s="65"/>
      <c r="BVA22" s="65"/>
      <c r="BVB22" s="65"/>
      <c r="BVC22" s="65"/>
      <c r="BVD22" s="65"/>
      <c r="BVE22" s="65"/>
      <c r="BVF22" s="65"/>
      <c r="BVG22" s="65"/>
      <c r="BVH22" s="65"/>
      <c r="BVI22" s="65"/>
      <c r="BVJ22" s="65"/>
      <c r="BVK22" s="65"/>
      <c r="BVL22" s="65"/>
      <c r="BVM22" s="65"/>
      <c r="BVN22" s="65"/>
      <c r="BVO22" s="65"/>
      <c r="BVP22" s="65"/>
      <c r="BVQ22" s="65"/>
      <c r="BVR22" s="65"/>
      <c r="BVS22" s="65"/>
      <c r="BVT22" s="65"/>
      <c r="BVU22" s="65"/>
      <c r="BVV22" s="65"/>
      <c r="BVW22" s="65"/>
      <c r="BVX22" s="65"/>
      <c r="BVY22" s="65"/>
      <c r="BVZ22" s="65"/>
      <c r="BWA22" s="65"/>
      <c r="BWB22" s="65"/>
      <c r="BWC22" s="65"/>
      <c r="BWD22" s="65"/>
      <c r="BWE22" s="65"/>
      <c r="BWF22" s="65"/>
      <c r="BWG22" s="65"/>
      <c r="BWH22" s="65"/>
      <c r="BWI22" s="65"/>
      <c r="BWJ22" s="65"/>
      <c r="BWK22" s="65"/>
      <c r="BWL22" s="65"/>
      <c r="BWM22" s="65"/>
      <c r="BWN22" s="65"/>
      <c r="BWO22" s="65"/>
      <c r="BWP22" s="65"/>
      <c r="BWQ22" s="65"/>
      <c r="BWR22" s="65"/>
      <c r="BWS22" s="65"/>
      <c r="BWT22" s="65"/>
      <c r="BWU22" s="65"/>
      <c r="BWV22" s="65"/>
      <c r="BWW22" s="65"/>
      <c r="BWX22" s="65"/>
      <c r="BWY22" s="65"/>
      <c r="BWZ22" s="65"/>
      <c r="BXA22" s="65"/>
      <c r="BXB22" s="65"/>
      <c r="BXC22" s="65"/>
      <c r="BXD22" s="65"/>
      <c r="BXE22" s="65"/>
      <c r="BXF22" s="65"/>
      <c r="BXG22" s="65"/>
      <c r="BXH22" s="65"/>
      <c r="BXI22" s="65"/>
      <c r="BXJ22" s="65"/>
      <c r="BXK22" s="65"/>
      <c r="BXL22" s="65"/>
      <c r="BXM22" s="65"/>
      <c r="BXN22" s="65"/>
      <c r="BXO22" s="65"/>
      <c r="BXP22" s="65"/>
      <c r="BXQ22" s="65"/>
      <c r="BXR22" s="65"/>
      <c r="BXS22" s="65"/>
      <c r="BXT22" s="65"/>
      <c r="BXU22" s="65"/>
      <c r="BXV22" s="65"/>
      <c r="BXW22" s="65"/>
      <c r="BXX22" s="65"/>
      <c r="BXY22" s="65"/>
      <c r="BXZ22" s="65"/>
      <c r="BYA22" s="65"/>
      <c r="BYB22" s="65"/>
      <c r="BYC22" s="65"/>
      <c r="BYD22" s="65"/>
      <c r="BYE22" s="65"/>
      <c r="BYF22" s="65"/>
      <c r="BYG22" s="65"/>
      <c r="BYH22" s="65"/>
      <c r="BYI22" s="65"/>
      <c r="BYJ22" s="65"/>
      <c r="BYK22" s="65"/>
      <c r="BYL22" s="65"/>
      <c r="BYM22" s="65"/>
      <c r="BYN22" s="65"/>
      <c r="BYO22" s="65"/>
      <c r="BYP22" s="65"/>
      <c r="BYQ22" s="65"/>
      <c r="BYR22" s="65"/>
      <c r="BYS22" s="65"/>
      <c r="BYT22" s="65"/>
      <c r="BYU22" s="65"/>
      <c r="BYV22" s="65"/>
      <c r="BYW22" s="65"/>
      <c r="BYX22" s="65"/>
      <c r="BYY22" s="65"/>
      <c r="BYZ22" s="65"/>
      <c r="BZA22" s="65"/>
      <c r="BZB22" s="65"/>
      <c r="BZC22" s="65"/>
      <c r="BZD22" s="65"/>
      <c r="BZE22" s="65"/>
      <c r="BZF22" s="65"/>
      <c r="BZG22" s="65"/>
      <c r="BZH22" s="65"/>
      <c r="BZI22" s="65"/>
      <c r="BZJ22" s="65"/>
      <c r="BZK22" s="65"/>
      <c r="BZL22" s="65"/>
      <c r="BZM22" s="65"/>
      <c r="BZN22" s="65"/>
      <c r="BZO22" s="65"/>
      <c r="BZP22" s="65"/>
      <c r="BZQ22" s="65"/>
      <c r="BZR22" s="65"/>
      <c r="BZS22" s="65"/>
      <c r="BZT22" s="65"/>
      <c r="BZU22" s="65"/>
      <c r="BZV22" s="65"/>
      <c r="BZW22" s="65"/>
      <c r="BZX22" s="65"/>
      <c r="BZY22" s="65"/>
      <c r="BZZ22" s="65"/>
      <c r="CAA22" s="65"/>
      <c r="CAB22" s="65"/>
      <c r="CAC22" s="65"/>
      <c r="CAD22" s="65"/>
      <c r="CAE22" s="65"/>
      <c r="CAF22" s="65"/>
      <c r="CAG22" s="65"/>
      <c r="CAH22" s="65"/>
      <c r="CAI22" s="65"/>
      <c r="CAJ22" s="65"/>
      <c r="CAK22" s="65"/>
      <c r="CAL22" s="65"/>
      <c r="CAM22" s="65"/>
      <c r="CAN22" s="65"/>
      <c r="CAO22" s="65"/>
      <c r="CAP22" s="65"/>
      <c r="CAQ22" s="65"/>
      <c r="CAR22" s="65"/>
      <c r="CAS22" s="65"/>
      <c r="CAT22" s="65"/>
      <c r="CAU22" s="65"/>
      <c r="CAV22" s="65"/>
      <c r="CAW22" s="65"/>
      <c r="CAX22" s="65"/>
      <c r="CAY22" s="65"/>
      <c r="CAZ22" s="65"/>
      <c r="CBA22" s="65"/>
      <c r="CBB22" s="65"/>
      <c r="CBC22" s="65"/>
      <c r="CBD22" s="65"/>
      <c r="CBE22" s="65"/>
      <c r="CBF22" s="65"/>
      <c r="CBG22" s="65"/>
      <c r="CBH22" s="65"/>
      <c r="CBI22" s="65"/>
      <c r="CBJ22" s="65"/>
      <c r="CBK22" s="65"/>
      <c r="CBL22" s="65"/>
      <c r="CBM22" s="65"/>
      <c r="CBN22" s="65"/>
      <c r="CBO22" s="65"/>
      <c r="CBP22" s="65"/>
      <c r="CBQ22" s="65"/>
      <c r="CBR22" s="65"/>
      <c r="CBS22" s="65"/>
      <c r="CBT22" s="65"/>
      <c r="CBU22" s="65"/>
      <c r="CBV22" s="65"/>
      <c r="CBW22" s="65"/>
      <c r="CBX22" s="65"/>
      <c r="CBY22" s="65"/>
      <c r="CBZ22" s="65"/>
      <c r="CCA22" s="65"/>
      <c r="CCB22" s="65"/>
      <c r="CCC22" s="65"/>
      <c r="CCD22" s="65"/>
      <c r="CCE22" s="65"/>
      <c r="CCF22" s="65"/>
      <c r="CCG22" s="65"/>
      <c r="CCH22" s="65"/>
      <c r="CCI22" s="65"/>
      <c r="CCJ22" s="65"/>
      <c r="CCK22" s="65"/>
      <c r="CCL22" s="65"/>
      <c r="CCM22" s="65"/>
      <c r="CCN22" s="65"/>
      <c r="CCO22" s="65"/>
      <c r="CCP22" s="65"/>
      <c r="CCQ22" s="65"/>
      <c r="CCR22" s="65"/>
      <c r="CCS22" s="65"/>
      <c r="CCT22" s="65"/>
      <c r="CCU22" s="65"/>
      <c r="CCV22" s="65"/>
      <c r="CCW22" s="65"/>
      <c r="CCX22" s="65"/>
      <c r="CCY22" s="65"/>
      <c r="CCZ22" s="65"/>
      <c r="CDA22" s="65"/>
      <c r="CDB22" s="65"/>
      <c r="CDC22" s="65"/>
      <c r="CDD22" s="65"/>
      <c r="CDE22" s="65"/>
      <c r="CDF22" s="65"/>
      <c r="CDG22" s="65"/>
      <c r="CDH22" s="65"/>
      <c r="CDI22" s="65"/>
      <c r="CDJ22" s="65"/>
      <c r="CDK22" s="65"/>
      <c r="CDL22" s="65"/>
      <c r="CDM22" s="65"/>
      <c r="CDN22" s="65"/>
      <c r="CDO22" s="65"/>
      <c r="CDP22" s="65"/>
      <c r="CDQ22" s="65"/>
      <c r="CDR22" s="65"/>
      <c r="CDS22" s="65"/>
      <c r="CDT22" s="65"/>
      <c r="CDU22" s="65"/>
      <c r="CDV22" s="65"/>
      <c r="CDW22" s="65"/>
      <c r="CDX22" s="65"/>
      <c r="CDY22" s="65"/>
      <c r="CDZ22" s="65"/>
      <c r="CEA22" s="65"/>
      <c r="CEB22" s="65"/>
      <c r="CEC22" s="65"/>
      <c r="CED22" s="65"/>
      <c r="CEE22" s="65"/>
      <c r="CEF22" s="65"/>
      <c r="CEG22" s="65"/>
      <c r="CEH22" s="65"/>
      <c r="CEI22" s="65"/>
      <c r="CEJ22" s="65"/>
      <c r="CEK22" s="65"/>
      <c r="CEL22" s="65"/>
      <c r="CEM22" s="65"/>
      <c r="CEN22" s="65"/>
      <c r="CEO22" s="65"/>
      <c r="CEP22" s="65"/>
      <c r="CEQ22" s="65"/>
      <c r="CER22" s="65"/>
      <c r="CES22" s="65"/>
      <c r="CET22" s="65"/>
      <c r="CEU22" s="65"/>
      <c r="CEV22" s="65"/>
      <c r="CEW22" s="65"/>
      <c r="CEX22" s="65"/>
      <c r="CEY22" s="65"/>
      <c r="CEZ22" s="65"/>
      <c r="CFA22" s="65"/>
      <c r="CFB22" s="65"/>
      <c r="CFC22" s="65"/>
      <c r="CFD22" s="65"/>
      <c r="CFE22" s="65"/>
      <c r="CFF22" s="65"/>
      <c r="CFG22" s="65"/>
      <c r="CFH22" s="65"/>
      <c r="CFI22" s="65"/>
      <c r="CFJ22" s="65"/>
      <c r="CFK22" s="65"/>
      <c r="CFL22" s="65"/>
      <c r="CFM22" s="65"/>
      <c r="CFN22" s="65"/>
      <c r="CFO22" s="65"/>
      <c r="CFP22" s="65"/>
      <c r="CFQ22" s="65"/>
      <c r="CFR22" s="65"/>
      <c r="CFS22" s="65"/>
      <c r="CFT22" s="65"/>
      <c r="CFU22" s="65"/>
      <c r="CFV22" s="65"/>
      <c r="CFW22" s="65"/>
      <c r="CFX22" s="65"/>
      <c r="CFY22" s="65"/>
      <c r="CFZ22" s="65"/>
      <c r="CGA22" s="65"/>
      <c r="CGB22" s="65"/>
      <c r="CGC22" s="65"/>
      <c r="CGD22" s="65"/>
      <c r="CGE22" s="65"/>
      <c r="CGF22" s="65"/>
      <c r="CGG22" s="65"/>
      <c r="CGH22" s="65"/>
      <c r="CGI22" s="65"/>
      <c r="CGJ22" s="65"/>
    </row>
    <row r="23" spans="1:2220" s="5" customFormat="1" ht="20.100000000000001" customHeight="1" x14ac:dyDescent="0.25">
      <c r="A23" s="350" t="s">
        <v>16</v>
      </c>
      <c r="B23" s="350"/>
      <c r="C23" s="350"/>
      <c r="D23" s="350"/>
      <c r="E23" s="350"/>
      <c r="F23" s="350"/>
      <c r="G23" s="350"/>
      <c r="H23" s="350"/>
      <c r="I23" s="85"/>
      <c r="J23" s="215"/>
      <c r="K23" s="354" t="s">
        <v>38</v>
      </c>
      <c r="L23" s="355"/>
      <c r="M23" s="355"/>
      <c r="N23" s="355"/>
      <c r="O23" s="355"/>
      <c r="P23" s="256"/>
      <c r="Q23" s="256"/>
      <c r="R23" s="256"/>
      <c r="S23" s="256"/>
      <c r="T23" s="256"/>
      <c r="U23" s="256"/>
      <c r="V23" s="256"/>
      <c r="W23" s="258"/>
      <c r="X23" s="258"/>
      <c r="Y23" s="258"/>
      <c r="Z23" s="258"/>
      <c r="AA23" s="259"/>
      <c r="AB23" s="259"/>
      <c r="AC23" s="25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  <c r="IW23" s="79"/>
      <c r="IX23" s="79"/>
      <c r="IY23" s="79"/>
      <c r="IZ23" s="79"/>
      <c r="JA23" s="79"/>
      <c r="JB23" s="79"/>
      <c r="JC23" s="79"/>
      <c r="JD23" s="79"/>
      <c r="JE23" s="79"/>
      <c r="JF23" s="79"/>
      <c r="JG23" s="79"/>
      <c r="JH23" s="79"/>
      <c r="JI23" s="79"/>
      <c r="JJ23" s="79"/>
      <c r="JK23" s="79"/>
      <c r="JL23" s="79"/>
      <c r="JM23" s="79"/>
      <c r="JN23" s="79"/>
      <c r="JO23" s="79"/>
      <c r="JP23" s="79"/>
      <c r="JQ23" s="79"/>
      <c r="JR23" s="79"/>
      <c r="JS23" s="79"/>
      <c r="JT23" s="79"/>
      <c r="JU23" s="79"/>
      <c r="JV23" s="79"/>
      <c r="JW23" s="79"/>
      <c r="JX23" s="79"/>
      <c r="JY23" s="79"/>
      <c r="JZ23" s="79"/>
      <c r="KA23" s="79"/>
      <c r="KB23" s="79"/>
      <c r="KC23" s="79"/>
      <c r="KD23" s="79"/>
      <c r="KE23" s="79"/>
      <c r="KF23" s="79"/>
      <c r="KG23" s="79"/>
      <c r="KH23" s="79"/>
      <c r="KI23" s="79"/>
      <c r="KJ23" s="79"/>
      <c r="KK23" s="79"/>
      <c r="KL23" s="79"/>
      <c r="KM23" s="79"/>
      <c r="KN23" s="79"/>
      <c r="KO23" s="79"/>
      <c r="KP23" s="79"/>
      <c r="KQ23" s="79"/>
      <c r="KR23" s="79"/>
      <c r="KS23" s="79"/>
      <c r="KT23" s="79"/>
      <c r="KU23" s="79"/>
      <c r="KV23" s="79"/>
      <c r="KW23" s="79"/>
      <c r="KX23" s="79"/>
      <c r="KY23" s="79"/>
      <c r="KZ23" s="79"/>
      <c r="LA23" s="79"/>
      <c r="LB23" s="79"/>
      <c r="LC23" s="79"/>
      <c r="LD23" s="79"/>
      <c r="LE23" s="79"/>
      <c r="LF23" s="79"/>
      <c r="LG23" s="79"/>
      <c r="LH23" s="79"/>
      <c r="LI23" s="79"/>
      <c r="LJ23" s="79"/>
      <c r="LK23" s="79"/>
      <c r="LL23" s="79"/>
      <c r="LM23" s="79"/>
      <c r="LN23" s="79"/>
      <c r="LO23" s="79"/>
      <c r="LP23" s="79"/>
      <c r="LQ23" s="79"/>
      <c r="LR23" s="79"/>
      <c r="LS23" s="79"/>
      <c r="LT23" s="79"/>
      <c r="LU23" s="79"/>
      <c r="LV23" s="79"/>
      <c r="LW23" s="79"/>
      <c r="LX23" s="79"/>
      <c r="LY23" s="79"/>
      <c r="LZ23" s="79"/>
      <c r="MA23" s="65"/>
      <c r="MB23" s="65"/>
      <c r="MC23" s="65"/>
      <c r="MD23" s="65"/>
      <c r="ME23" s="65"/>
      <c r="MF23" s="65"/>
      <c r="MG23" s="65"/>
      <c r="MH23" s="65"/>
      <c r="MI23" s="65"/>
      <c r="MJ23" s="65"/>
      <c r="MK23" s="65"/>
      <c r="ML23" s="65"/>
      <c r="MM23" s="65"/>
      <c r="MN23" s="65"/>
      <c r="MO23" s="65"/>
      <c r="MP23" s="65"/>
      <c r="MQ23" s="65"/>
      <c r="MR23" s="65"/>
      <c r="MS23" s="65"/>
      <c r="MT23" s="65"/>
      <c r="MU23" s="65"/>
      <c r="MV23" s="65"/>
      <c r="MW23" s="65"/>
      <c r="MX23" s="65"/>
      <c r="MY23" s="65"/>
      <c r="MZ23" s="65"/>
      <c r="NA23" s="65"/>
      <c r="NB23" s="65"/>
      <c r="NC23" s="65"/>
      <c r="ND23" s="65"/>
      <c r="NE23" s="65"/>
      <c r="NF23" s="65"/>
      <c r="NG23" s="65"/>
      <c r="NH23" s="65"/>
      <c r="NI23" s="65"/>
      <c r="NJ23" s="65"/>
      <c r="NK23" s="65"/>
      <c r="NL23" s="65"/>
      <c r="NM23" s="65"/>
      <c r="NN23" s="65"/>
      <c r="NO23" s="65"/>
      <c r="NP23" s="65"/>
      <c r="NQ23" s="65"/>
      <c r="NR23" s="65"/>
      <c r="NS23" s="65"/>
      <c r="NT23" s="65"/>
      <c r="NU23" s="65"/>
      <c r="NV23" s="65"/>
      <c r="NW23" s="65"/>
      <c r="NX23" s="65"/>
      <c r="NY23" s="65"/>
      <c r="NZ23" s="65"/>
      <c r="OA23" s="65"/>
      <c r="OB23" s="65"/>
      <c r="OC23" s="65"/>
      <c r="OD23" s="65"/>
      <c r="OE23" s="65"/>
      <c r="OF23" s="65"/>
      <c r="OG23" s="65"/>
      <c r="OH23" s="65"/>
      <c r="OI23" s="65"/>
      <c r="OJ23" s="65"/>
      <c r="OK23" s="65"/>
      <c r="OL23" s="65"/>
      <c r="OM23" s="65"/>
      <c r="ON23" s="65"/>
      <c r="OO23" s="65"/>
      <c r="OP23" s="65"/>
      <c r="OQ23" s="65"/>
      <c r="OR23" s="65"/>
      <c r="OS23" s="65"/>
      <c r="OT23" s="65"/>
      <c r="OU23" s="65"/>
      <c r="OV23" s="65"/>
      <c r="OW23" s="65"/>
      <c r="OX23" s="65"/>
      <c r="OY23" s="65"/>
      <c r="OZ23" s="65"/>
      <c r="PA23" s="65"/>
      <c r="PB23" s="65"/>
      <c r="PC23" s="65"/>
      <c r="PD23" s="65"/>
      <c r="PE23" s="65"/>
      <c r="PF23" s="65"/>
      <c r="PG23" s="65"/>
      <c r="PH23" s="65"/>
      <c r="PI23" s="65"/>
      <c r="PJ23" s="65"/>
      <c r="PK23" s="65"/>
      <c r="PL23" s="65"/>
      <c r="PM23" s="65"/>
      <c r="PN23" s="65"/>
      <c r="PO23" s="65"/>
      <c r="PP23" s="65"/>
      <c r="PQ23" s="65"/>
      <c r="PR23" s="65"/>
      <c r="PS23" s="65"/>
      <c r="PT23" s="65"/>
      <c r="PU23" s="65"/>
      <c r="PV23" s="65"/>
      <c r="PW23" s="65"/>
      <c r="PX23" s="65"/>
      <c r="PY23" s="65"/>
      <c r="PZ23" s="65"/>
      <c r="QA23" s="65"/>
      <c r="QB23" s="65"/>
      <c r="QC23" s="65"/>
      <c r="QD23" s="65"/>
      <c r="QE23" s="65"/>
      <c r="QF23" s="65"/>
      <c r="QG23" s="65"/>
      <c r="QH23" s="65"/>
      <c r="QI23" s="65"/>
      <c r="QJ23" s="65"/>
      <c r="QK23" s="65"/>
      <c r="QL23" s="65"/>
      <c r="QM23" s="65"/>
      <c r="QN23" s="65"/>
      <c r="QO23" s="65"/>
      <c r="QP23" s="65"/>
      <c r="QQ23" s="65"/>
      <c r="QR23" s="65"/>
      <c r="QS23" s="65"/>
      <c r="QT23" s="65"/>
      <c r="QU23" s="65"/>
      <c r="QV23" s="65"/>
      <c r="QW23" s="65"/>
      <c r="QX23" s="65"/>
      <c r="QY23" s="65"/>
      <c r="QZ23" s="65"/>
      <c r="RA23" s="65"/>
      <c r="RB23" s="65"/>
      <c r="RC23" s="65"/>
      <c r="RD23" s="65"/>
      <c r="RE23" s="65"/>
      <c r="RF23" s="65"/>
      <c r="RG23" s="65"/>
      <c r="RH23" s="65"/>
      <c r="RI23" s="65"/>
      <c r="RJ23" s="65"/>
      <c r="RK23" s="65"/>
      <c r="RL23" s="65"/>
      <c r="RM23" s="65"/>
      <c r="RN23" s="65"/>
      <c r="RO23" s="65"/>
      <c r="RP23" s="65"/>
      <c r="RQ23" s="65"/>
      <c r="RR23" s="65"/>
      <c r="RS23" s="65"/>
      <c r="RT23" s="65"/>
      <c r="RU23" s="65"/>
      <c r="RV23" s="65"/>
      <c r="RW23" s="65"/>
      <c r="RX23" s="65"/>
      <c r="RY23" s="65"/>
      <c r="RZ23" s="65"/>
      <c r="SA23" s="65"/>
      <c r="SB23" s="65"/>
      <c r="SC23" s="65"/>
      <c r="SD23" s="65"/>
      <c r="SE23" s="65"/>
      <c r="SF23" s="65"/>
      <c r="SG23" s="65"/>
      <c r="SH23" s="65"/>
      <c r="SI23" s="65"/>
      <c r="SJ23" s="65"/>
      <c r="SK23" s="65"/>
      <c r="SL23" s="65"/>
      <c r="SM23" s="65"/>
      <c r="SN23" s="65"/>
      <c r="SO23" s="65"/>
      <c r="SP23" s="65"/>
      <c r="SQ23" s="65"/>
      <c r="SR23" s="65"/>
      <c r="SS23" s="65"/>
      <c r="ST23" s="65"/>
      <c r="SU23" s="65"/>
      <c r="SV23" s="65"/>
      <c r="SW23" s="65"/>
      <c r="SX23" s="65"/>
      <c r="SY23" s="65"/>
      <c r="SZ23" s="65"/>
      <c r="TA23" s="65"/>
      <c r="TB23" s="65"/>
      <c r="TC23" s="65"/>
      <c r="TD23" s="65"/>
      <c r="TE23" s="65"/>
      <c r="TF23" s="65"/>
      <c r="TG23" s="65"/>
      <c r="TH23" s="65"/>
      <c r="TI23" s="65"/>
      <c r="TJ23" s="65"/>
      <c r="TK23" s="65"/>
      <c r="TL23" s="65"/>
      <c r="TM23" s="65"/>
      <c r="TN23" s="65"/>
      <c r="TO23" s="65"/>
      <c r="TP23" s="65"/>
      <c r="TQ23" s="65"/>
      <c r="TR23" s="65"/>
      <c r="TS23" s="65"/>
      <c r="TT23" s="65"/>
      <c r="TU23" s="65"/>
      <c r="TV23" s="65"/>
      <c r="TW23" s="65"/>
      <c r="TX23" s="65"/>
      <c r="TY23" s="65"/>
      <c r="TZ23" s="65"/>
      <c r="UA23" s="65"/>
      <c r="UB23" s="65"/>
      <c r="UC23" s="65"/>
      <c r="UD23" s="65"/>
      <c r="UE23" s="65"/>
      <c r="UF23" s="65"/>
      <c r="UG23" s="65"/>
      <c r="UH23" s="65"/>
      <c r="UI23" s="65"/>
      <c r="UJ23" s="65"/>
      <c r="UK23" s="65"/>
      <c r="UL23" s="65"/>
      <c r="UM23" s="65"/>
      <c r="UN23" s="65"/>
      <c r="UO23" s="65"/>
      <c r="UP23" s="65"/>
      <c r="UQ23" s="65"/>
      <c r="UR23" s="65"/>
      <c r="US23" s="65"/>
      <c r="UT23" s="65"/>
      <c r="UU23" s="65"/>
      <c r="UV23" s="65"/>
      <c r="UW23" s="65"/>
      <c r="UX23" s="65"/>
      <c r="UY23" s="65"/>
      <c r="UZ23" s="65"/>
      <c r="VA23" s="65"/>
      <c r="VB23" s="65"/>
      <c r="VC23" s="65"/>
      <c r="VD23" s="65"/>
      <c r="VE23" s="65"/>
      <c r="VF23" s="65"/>
      <c r="VG23" s="65"/>
      <c r="VH23" s="65"/>
      <c r="VI23" s="65"/>
      <c r="VJ23" s="65"/>
      <c r="VK23" s="65"/>
      <c r="VL23" s="65"/>
      <c r="VM23" s="65"/>
      <c r="VN23" s="65"/>
      <c r="VO23" s="65"/>
      <c r="VP23" s="65"/>
      <c r="VQ23" s="65"/>
      <c r="VR23" s="65"/>
      <c r="VS23" s="65"/>
      <c r="VT23" s="65"/>
      <c r="VU23" s="65"/>
      <c r="VV23" s="65"/>
      <c r="VW23" s="65"/>
      <c r="VX23" s="65"/>
      <c r="VY23" s="65"/>
      <c r="VZ23" s="65"/>
      <c r="WA23" s="65"/>
      <c r="WB23" s="65"/>
      <c r="WC23" s="65"/>
      <c r="WD23" s="65"/>
      <c r="WE23" s="65"/>
      <c r="WF23" s="65"/>
      <c r="WG23" s="65"/>
      <c r="WH23" s="65"/>
      <c r="WI23" s="65"/>
      <c r="WJ23" s="65"/>
      <c r="WK23" s="65"/>
      <c r="WL23" s="65"/>
      <c r="WM23" s="65"/>
      <c r="WN23" s="65"/>
      <c r="WO23" s="65"/>
      <c r="WP23" s="65"/>
      <c r="WQ23" s="65"/>
      <c r="WR23" s="65"/>
      <c r="WS23" s="65"/>
      <c r="WT23" s="65"/>
      <c r="WU23" s="65"/>
      <c r="WV23" s="65"/>
      <c r="WW23" s="65"/>
      <c r="WX23" s="65"/>
      <c r="WY23" s="65"/>
      <c r="WZ23" s="65"/>
      <c r="XA23" s="65"/>
      <c r="XB23" s="65"/>
      <c r="XC23" s="65"/>
      <c r="XD23" s="65"/>
      <c r="XE23" s="65"/>
      <c r="XF23" s="65"/>
      <c r="XG23" s="65"/>
      <c r="XH23" s="65"/>
      <c r="XI23" s="65"/>
      <c r="XJ23" s="65"/>
      <c r="XK23" s="65"/>
      <c r="XL23" s="65"/>
      <c r="XM23" s="65"/>
      <c r="XN23" s="65"/>
      <c r="XO23" s="65"/>
      <c r="XP23" s="65"/>
      <c r="XQ23" s="65"/>
      <c r="XR23" s="65"/>
      <c r="XS23" s="65"/>
      <c r="XT23" s="65"/>
      <c r="XU23" s="65"/>
      <c r="XV23" s="65"/>
      <c r="XW23" s="65"/>
      <c r="XX23" s="65"/>
      <c r="XY23" s="65"/>
      <c r="XZ23" s="65"/>
      <c r="YA23" s="65"/>
      <c r="YB23" s="65"/>
      <c r="YC23" s="65"/>
      <c r="YD23" s="65"/>
      <c r="YE23" s="65"/>
      <c r="YF23" s="65"/>
      <c r="YG23" s="65"/>
      <c r="YH23" s="65"/>
      <c r="YI23" s="65"/>
      <c r="YJ23" s="65"/>
      <c r="YK23" s="65"/>
      <c r="YL23" s="65"/>
      <c r="YM23" s="65"/>
      <c r="YN23" s="65"/>
      <c r="YO23" s="65"/>
      <c r="YP23" s="65"/>
      <c r="YQ23" s="65"/>
      <c r="YR23" s="65"/>
      <c r="YS23" s="65"/>
      <c r="YT23" s="65"/>
      <c r="YU23" s="65"/>
      <c r="YV23" s="65"/>
      <c r="YW23" s="65"/>
      <c r="YX23" s="65"/>
      <c r="YY23" s="65"/>
      <c r="YZ23" s="65"/>
      <c r="ZA23" s="65"/>
      <c r="ZB23" s="65"/>
      <c r="ZC23" s="65"/>
      <c r="ZD23" s="65"/>
      <c r="ZE23" s="65"/>
      <c r="ZF23" s="65"/>
      <c r="ZG23" s="65"/>
      <c r="ZH23" s="65"/>
      <c r="ZI23" s="65"/>
      <c r="ZJ23" s="65"/>
      <c r="ZK23" s="65"/>
      <c r="ZL23" s="65"/>
      <c r="ZM23" s="65"/>
      <c r="ZN23" s="65"/>
      <c r="ZO23" s="65"/>
      <c r="ZP23" s="65"/>
      <c r="ZQ23" s="65"/>
      <c r="ZR23" s="65"/>
      <c r="ZS23" s="65"/>
      <c r="ZT23" s="65"/>
      <c r="ZU23" s="65"/>
      <c r="ZV23" s="65"/>
      <c r="ZW23" s="65"/>
      <c r="ZX23" s="65"/>
      <c r="ZY23" s="65"/>
      <c r="ZZ23" s="65"/>
      <c r="AAA23" s="65"/>
      <c r="AAB23" s="65"/>
      <c r="AAC23" s="65"/>
      <c r="AAD23" s="65"/>
      <c r="AAE23" s="65"/>
      <c r="AAF23" s="65"/>
      <c r="AAG23" s="65"/>
      <c r="AAH23" s="65"/>
      <c r="AAI23" s="65"/>
      <c r="AAJ23" s="65"/>
      <c r="AAK23" s="65"/>
      <c r="AAL23" s="65"/>
      <c r="AAM23" s="65"/>
      <c r="AAN23" s="65"/>
      <c r="AAO23" s="65"/>
      <c r="AAP23" s="65"/>
      <c r="AAQ23" s="65"/>
      <c r="AAR23" s="65"/>
      <c r="AAS23" s="65"/>
      <c r="AAT23" s="65"/>
      <c r="AAU23" s="65"/>
      <c r="AAV23" s="65"/>
      <c r="AAW23" s="65"/>
      <c r="AAX23" s="65"/>
      <c r="AAY23" s="65"/>
      <c r="AAZ23" s="65"/>
      <c r="ABA23" s="65"/>
      <c r="ABB23" s="65"/>
      <c r="ABC23" s="65"/>
      <c r="ABD23" s="65"/>
      <c r="ABE23" s="65"/>
      <c r="ABF23" s="65"/>
      <c r="ABG23" s="65"/>
      <c r="ABH23" s="65"/>
      <c r="ABI23" s="65"/>
      <c r="ABJ23" s="65"/>
      <c r="ABK23" s="65"/>
      <c r="ABL23" s="65"/>
      <c r="ABM23" s="65"/>
      <c r="ABN23" s="65"/>
      <c r="ABO23" s="65"/>
      <c r="ABP23" s="65"/>
      <c r="ABQ23" s="65"/>
      <c r="ABR23" s="65"/>
      <c r="ABS23" s="65"/>
      <c r="ABT23" s="65"/>
      <c r="ABU23" s="65"/>
      <c r="ABV23" s="65"/>
      <c r="ABW23" s="65"/>
      <c r="ABX23" s="65"/>
      <c r="ABY23" s="65"/>
      <c r="ABZ23" s="65"/>
      <c r="ACA23" s="65"/>
      <c r="ACB23" s="65"/>
      <c r="ACC23" s="65"/>
      <c r="ACD23" s="65"/>
      <c r="ACE23" s="65"/>
      <c r="ACF23" s="65"/>
      <c r="ACG23" s="65"/>
      <c r="ACH23" s="65"/>
      <c r="ACI23" s="65"/>
      <c r="ACJ23" s="65"/>
      <c r="ACK23" s="65"/>
      <c r="ACL23" s="65"/>
      <c r="ACM23" s="65"/>
      <c r="ACN23" s="65"/>
      <c r="ACO23" s="65"/>
      <c r="ACP23" s="65"/>
      <c r="ACQ23" s="65"/>
      <c r="ACR23" s="65"/>
      <c r="ACS23" s="65"/>
      <c r="ACT23" s="65"/>
      <c r="ACU23" s="65"/>
      <c r="ACV23" s="65"/>
      <c r="ACW23" s="65"/>
      <c r="ACX23" s="65"/>
      <c r="ACY23" s="65"/>
      <c r="ACZ23" s="65"/>
      <c r="ADA23" s="65"/>
      <c r="ADB23" s="65"/>
      <c r="ADC23" s="65"/>
      <c r="ADD23" s="65"/>
      <c r="ADE23" s="65"/>
      <c r="ADF23" s="65"/>
      <c r="ADG23" s="65"/>
      <c r="ADH23" s="65"/>
      <c r="ADI23" s="65"/>
      <c r="ADJ23" s="65"/>
      <c r="ADK23" s="65"/>
      <c r="ADL23" s="65"/>
      <c r="ADM23" s="65"/>
      <c r="ADN23" s="65"/>
      <c r="ADO23" s="65"/>
      <c r="ADP23" s="65"/>
      <c r="ADQ23" s="65"/>
      <c r="ADR23" s="65"/>
      <c r="ADS23" s="65"/>
      <c r="ADT23" s="65"/>
      <c r="ADU23" s="65"/>
      <c r="ADV23" s="65"/>
      <c r="ADW23" s="65"/>
      <c r="ADX23" s="65"/>
      <c r="ADY23" s="65"/>
      <c r="ADZ23" s="65"/>
      <c r="AEA23" s="65"/>
      <c r="AEB23" s="65"/>
      <c r="AEC23" s="65"/>
      <c r="AED23" s="65"/>
      <c r="AEE23" s="65"/>
      <c r="AEF23" s="65"/>
      <c r="AEG23" s="65"/>
      <c r="AEH23" s="65"/>
      <c r="AEI23" s="65"/>
      <c r="AEJ23" s="65"/>
      <c r="AEK23" s="65"/>
      <c r="AEL23" s="65"/>
      <c r="AEM23" s="65"/>
      <c r="AEN23" s="65"/>
      <c r="AEO23" s="65"/>
      <c r="AEP23" s="65"/>
      <c r="AEQ23" s="65"/>
      <c r="AER23" s="65"/>
      <c r="AES23" s="65"/>
      <c r="AET23" s="65"/>
      <c r="AEU23" s="65"/>
      <c r="AEV23" s="65"/>
      <c r="AEW23" s="65"/>
      <c r="AEX23" s="65"/>
      <c r="AEY23" s="65"/>
      <c r="AEZ23" s="65"/>
      <c r="AFA23" s="65"/>
      <c r="AFB23" s="65"/>
      <c r="AFC23" s="65"/>
      <c r="AFD23" s="65"/>
      <c r="AFE23" s="65"/>
      <c r="AFF23" s="65"/>
      <c r="AFG23" s="65"/>
      <c r="AFH23" s="65"/>
      <c r="AFI23" s="65"/>
      <c r="AFJ23" s="65"/>
      <c r="AFK23" s="65"/>
      <c r="AFL23" s="65"/>
      <c r="AFM23" s="65"/>
      <c r="AFN23" s="65"/>
      <c r="AFO23" s="65"/>
      <c r="AFP23" s="65"/>
      <c r="AFQ23" s="65"/>
      <c r="AFR23" s="65"/>
      <c r="AFS23" s="65"/>
      <c r="AFT23" s="65"/>
      <c r="AFU23" s="65"/>
      <c r="AFV23" s="65"/>
      <c r="AFW23" s="65"/>
      <c r="AFX23" s="65"/>
      <c r="AFY23" s="65"/>
      <c r="AFZ23" s="65"/>
      <c r="AGA23" s="65"/>
      <c r="AGB23" s="65"/>
      <c r="AGC23" s="65"/>
      <c r="AGD23" s="65"/>
      <c r="AGE23" s="65"/>
      <c r="AGF23" s="65"/>
      <c r="AGG23" s="65"/>
      <c r="AGH23" s="65"/>
      <c r="AGI23" s="65"/>
      <c r="AGJ23" s="65"/>
      <c r="AGK23" s="65"/>
      <c r="AGL23" s="65"/>
      <c r="AGM23" s="65"/>
      <c r="AGN23" s="65"/>
      <c r="AGO23" s="65"/>
      <c r="AGP23" s="65"/>
      <c r="AGQ23" s="65"/>
      <c r="AGR23" s="65"/>
      <c r="AGS23" s="65"/>
      <c r="AGT23" s="65"/>
      <c r="AGU23" s="65"/>
      <c r="AGV23" s="65"/>
      <c r="AGW23" s="65"/>
      <c r="AGX23" s="65"/>
      <c r="AGY23" s="65"/>
      <c r="AGZ23" s="65"/>
      <c r="AHA23" s="65"/>
      <c r="AHB23" s="65"/>
      <c r="AHC23" s="65"/>
      <c r="AHD23" s="65"/>
      <c r="AHE23" s="65"/>
      <c r="AHF23" s="65"/>
      <c r="AHG23" s="65"/>
      <c r="AHH23" s="65"/>
      <c r="AHI23" s="65"/>
      <c r="AHJ23" s="65"/>
      <c r="AHK23" s="65"/>
      <c r="AHL23" s="65"/>
      <c r="AHM23" s="65"/>
      <c r="AHN23" s="65"/>
      <c r="AHO23" s="65"/>
      <c r="AHP23" s="65"/>
      <c r="AHQ23" s="65"/>
      <c r="AHR23" s="65"/>
      <c r="AHS23" s="65"/>
      <c r="AHT23" s="65"/>
      <c r="AHU23" s="65"/>
      <c r="AHV23" s="65"/>
      <c r="AHW23" s="65"/>
      <c r="AHX23" s="65"/>
      <c r="AHY23" s="65"/>
      <c r="AHZ23" s="65"/>
      <c r="AIA23" s="65"/>
      <c r="AIB23" s="65"/>
      <c r="AIC23" s="65"/>
      <c r="AID23" s="65"/>
      <c r="AIE23" s="65"/>
      <c r="AIF23" s="65"/>
      <c r="AIG23" s="65"/>
      <c r="AIH23" s="65"/>
      <c r="AII23" s="65"/>
      <c r="AIJ23" s="65"/>
      <c r="AIK23" s="65"/>
      <c r="AIL23" s="65"/>
      <c r="AIM23" s="65"/>
      <c r="AIN23" s="65"/>
      <c r="AIO23" s="65"/>
      <c r="AIP23" s="65"/>
      <c r="AIQ23" s="65"/>
      <c r="AIR23" s="65"/>
      <c r="AIS23" s="65"/>
      <c r="AIT23" s="65"/>
      <c r="AIU23" s="65"/>
      <c r="AIV23" s="65"/>
      <c r="AIW23" s="65"/>
      <c r="AIX23" s="65"/>
      <c r="AIY23" s="65"/>
      <c r="AIZ23" s="65"/>
      <c r="AJA23" s="65"/>
      <c r="AJB23" s="65"/>
      <c r="AJC23" s="65"/>
      <c r="AJD23" s="65"/>
      <c r="AJE23" s="65"/>
      <c r="AJF23" s="65"/>
      <c r="AJG23" s="65"/>
      <c r="AJH23" s="65"/>
      <c r="AJI23" s="65"/>
      <c r="AJJ23" s="65"/>
      <c r="AJK23" s="65"/>
      <c r="AJL23" s="65"/>
      <c r="AJM23" s="65"/>
      <c r="AJN23" s="65"/>
      <c r="AJO23" s="65"/>
      <c r="AJP23" s="65"/>
      <c r="AJQ23" s="65"/>
      <c r="AJR23" s="65"/>
      <c r="AJS23" s="65"/>
      <c r="AJT23" s="65"/>
      <c r="AJU23" s="65"/>
      <c r="AJV23" s="65"/>
      <c r="AJW23" s="65"/>
      <c r="AJX23" s="65"/>
      <c r="AJY23" s="65"/>
      <c r="AJZ23" s="65"/>
      <c r="AKA23" s="65"/>
      <c r="AKB23" s="65"/>
      <c r="AKC23" s="65"/>
      <c r="AKD23" s="65"/>
      <c r="AKE23" s="65"/>
      <c r="AKF23" s="65"/>
      <c r="AKG23" s="65"/>
      <c r="AKH23" s="65"/>
      <c r="AKI23" s="65"/>
      <c r="AKJ23" s="65"/>
      <c r="AKK23" s="65"/>
      <c r="AKL23" s="65"/>
      <c r="AKM23" s="65"/>
      <c r="AKN23" s="65"/>
      <c r="AKO23" s="65"/>
      <c r="AKP23" s="65"/>
      <c r="AKQ23" s="65"/>
      <c r="AKR23" s="65"/>
      <c r="AKS23" s="65"/>
      <c r="AKT23" s="65"/>
      <c r="AKU23" s="65"/>
      <c r="AKV23" s="65"/>
      <c r="AKW23" s="65"/>
      <c r="AKX23" s="65"/>
      <c r="AKY23" s="65"/>
      <c r="AKZ23" s="65"/>
      <c r="ALA23" s="65"/>
      <c r="ALB23" s="65"/>
      <c r="ALC23" s="65"/>
      <c r="ALD23" s="65"/>
      <c r="ALE23" s="65"/>
      <c r="ALF23" s="65"/>
      <c r="ALG23" s="65"/>
      <c r="ALH23" s="65"/>
      <c r="ALI23" s="65"/>
      <c r="ALJ23" s="65"/>
      <c r="ALK23" s="65"/>
      <c r="ALL23" s="65"/>
      <c r="ALM23" s="65"/>
      <c r="ALN23" s="65"/>
      <c r="ALO23" s="65"/>
      <c r="ALP23" s="65"/>
      <c r="ALQ23" s="65"/>
      <c r="ALR23" s="65"/>
      <c r="ALS23" s="65"/>
      <c r="ALT23" s="65"/>
      <c r="ALU23" s="65"/>
      <c r="ALV23" s="65"/>
      <c r="ALW23" s="65"/>
      <c r="ALX23" s="65"/>
      <c r="ALY23" s="65"/>
      <c r="ALZ23" s="65"/>
      <c r="AMA23" s="65"/>
      <c r="AMB23" s="65"/>
      <c r="AMC23" s="65"/>
      <c r="AMD23" s="65"/>
      <c r="AME23" s="65"/>
      <c r="AMF23" s="65"/>
      <c r="AMG23" s="65"/>
      <c r="AMH23" s="65"/>
      <c r="AMI23" s="65"/>
      <c r="AMJ23" s="65"/>
      <c r="AMK23" s="65"/>
      <c r="AML23" s="65"/>
      <c r="AMM23" s="65"/>
      <c r="AMN23" s="65"/>
      <c r="AMO23" s="65"/>
      <c r="AMP23" s="65"/>
      <c r="AMQ23" s="65"/>
      <c r="AMR23" s="65"/>
      <c r="AMS23" s="65"/>
      <c r="AMT23" s="65"/>
      <c r="AMU23" s="65"/>
      <c r="AMV23" s="65"/>
      <c r="AMW23" s="65"/>
      <c r="AMX23" s="65"/>
      <c r="AMY23" s="65"/>
      <c r="AMZ23" s="65"/>
      <c r="ANA23" s="65"/>
      <c r="ANB23" s="65"/>
      <c r="ANC23" s="65"/>
      <c r="AND23" s="65"/>
      <c r="ANE23" s="65"/>
      <c r="ANF23" s="65"/>
      <c r="ANG23" s="65"/>
      <c r="ANH23" s="65"/>
      <c r="ANI23" s="65"/>
      <c r="ANJ23" s="65"/>
      <c r="ANK23" s="65"/>
      <c r="ANL23" s="65"/>
      <c r="ANM23" s="65"/>
      <c r="ANN23" s="65"/>
      <c r="ANO23" s="65"/>
      <c r="ANP23" s="65"/>
      <c r="ANQ23" s="65"/>
      <c r="ANR23" s="65"/>
      <c r="ANS23" s="65"/>
      <c r="ANT23" s="65"/>
      <c r="ANU23" s="65"/>
      <c r="ANV23" s="65"/>
      <c r="ANW23" s="65"/>
      <c r="ANX23" s="65"/>
      <c r="ANY23" s="65"/>
      <c r="ANZ23" s="65"/>
      <c r="AOA23" s="65"/>
      <c r="AOB23" s="65"/>
      <c r="AOC23" s="65"/>
      <c r="AOD23" s="65"/>
      <c r="AOE23" s="65"/>
      <c r="AOF23" s="65"/>
      <c r="AOG23" s="65"/>
      <c r="AOH23" s="65"/>
      <c r="AOI23" s="65"/>
      <c r="AOJ23" s="65"/>
      <c r="AOK23" s="65"/>
      <c r="AOL23" s="65"/>
      <c r="AOM23" s="65"/>
      <c r="AON23" s="65"/>
      <c r="AOO23" s="65"/>
      <c r="AOP23" s="65"/>
      <c r="AOQ23" s="65"/>
      <c r="AOR23" s="65"/>
      <c r="AOS23" s="65"/>
      <c r="AOT23" s="65"/>
      <c r="AOU23" s="65"/>
      <c r="AOV23" s="65"/>
      <c r="AOW23" s="65"/>
      <c r="AOX23" s="65"/>
      <c r="AOY23" s="65"/>
      <c r="AOZ23" s="65"/>
      <c r="APA23" s="65"/>
      <c r="APB23" s="65"/>
      <c r="APC23" s="65"/>
      <c r="APD23" s="65"/>
      <c r="APE23" s="65"/>
      <c r="APF23" s="65"/>
      <c r="APG23" s="65"/>
      <c r="APH23" s="65"/>
      <c r="API23" s="65"/>
      <c r="APJ23" s="65"/>
      <c r="APK23" s="65"/>
      <c r="APL23" s="65"/>
      <c r="APM23" s="65"/>
      <c r="APN23" s="65"/>
      <c r="APO23" s="65"/>
      <c r="APP23" s="65"/>
      <c r="APQ23" s="65"/>
      <c r="APR23" s="65"/>
      <c r="APS23" s="65"/>
      <c r="APT23" s="65"/>
      <c r="APU23" s="65"/>
      <c r="APV23" s="65"/>
      <c r="APW23" s="65"/>
      <c r="APX23" s="65"/>
      <c r="APY23" s="65"/>
      <c r="APZ23" s="65"/>
      <c r="AQA23" s="65"/>
      <c r="AQB23" s="65"/>
      <c r="AQC23" s="65"/>
      <c r="AQD23" s="65"/>
      <c r="AQE23" s="65"/>
      <c r="AQF23" s="65"/>
      <c r="AQG23" s="65"/>
      <c r="AQH23" s="65"/>
      <c r="AQI23" s="65"/>
      <c r="AQJ23" s="65"/>
      <c r="AQK23" s="65"/>
      <c r="AQL23" s="65"/>
      <c r="AQM23" s="65"/>
      <c r="AQN23" s="65"/>
      <c r="AQO23" s="65"/>
      <c r="AQP23" s="65"/>
      <c r="AQQ23" s="65"/>
      <c r="AQR23" s="65"/>
      <c r="AQS23" s="65"/>
      <c r="AQT23" s="65"/>
      <c r="AQU23" s="65"/>
      <c r="AQV23" s="65"/>
      <c r="AQW23" s="65"/>
      <c r="AQX23" s="65"/>
      <c r="AQY23" s="65"/>
      <c r="AQZ23" s="65"/>
      <c r="ARA23" s="65"/>
      <c r="ARB23" s="65"/>
      <c r="ARC23" s="65"/>
      <c r="ARD23" s="65"/>
      <c r="ARE23" s="65"/>
      <c r="ARF23" s="65"/>
      <c r="ARG23" s="65"/>
      <c r="ARH23" s="65"/>
      <c r="ARI23" s="65"/>
      <c r="ARJ23" s="65"/>
      <c r="ARK23" s="65"/>
      <c r="ARL23" s="65"/>
      <c r="ARM23" s="65"/>
      <c r="ARN23" s="65"/>
      <c r="ARO23" s="65"/>
      <c r="ARP23" s="65"/>
      <c r="ARQ23" s="65"/>
      <c r="ARR23" s="65"/>
      <c r="ARS23" s="65"/>
      <c r="ART23" s="65"/>
      <c r="ARU23" s="65"/>
      <c r="ARV23" s="65"/>
      <c r="ARW23" s="65"/>
      <c r="ARX23" s="65"/>
      <c r="ARY23" s="65"/>
      <c r="ARZ23" s="65"/>
      <c r="ASA23" s="65"/>
      <c r="ASB23" s="65"/>
      <c r="ASC23" s="65"/>
      <c r="ASD23" s="65"/>
      <c r="ASE23" s="65"/>
      <c r="ASF23" s="65"/>
      <c r="ASG23" s="65"/>
      <c r="ASH23" s="65"/>
      <c r="ASI23" s="65"/>
      <c r="ASJ23" s="65"/>
      <c r="ASK23" s="65"/>
      <c r="ASL23" s="65"/>
      <c r="ASM23" s="65"/>
      <c r="ASN23" s="65"/>
      <c r="ASO23" s="65"/>
      <c r="ASP23" s="65"/>
      <c r="ASQ23" s="65"/>
      <c r="ASR23" s="65"/>
      <c r="ASS23" s="65"/>
      <c r="AST23" s="65"/>
      <c r="ASU23" s="65"/>
      <c r="ASV23" s="65"/>
      <c r="ASW23" s="65"/>
      <c r="ASX23" s="65"/>
      <c r="ASY23" s="65"/>
      <c r="ASZ23" s="65"/>
      <c r="ATA23" s="65"/>
      <c r="ATB23" s="65"/>
      <c r="ATC23" s="65"/>
      <c r="ATD23" s="65"/>
      <c r="ATE23" s="65"/>
      <c r="ATF23" s="65"/>
      <c r="ATG23" s="65"/>
      <c r="ATH23" s="65"/>
      <c r="ATI23" s="65"/>
      <c r="ATJ23" s="65"/>
      <c r="ATK23" s="65"/>
      <c r="ATL23" s="65"/>
      <c r="ATM23" s="65"/>
      <c r="ATN23" s="65"/>
      <c r="ATO23" s="65"/>
      <c r="ATP23" s="65"/>
      <c r="ATQ23" s="65"/>
      <c r="ATR23" s="65"/>
      <c r="ATS23" s="65"/>
      <c r="ATT23" s="65"/>
      <c r="ATU23" s="65"/>
      <c r="ATV23" s="65"/>
      <c r="ATW23" s="65"/>
      <c r="ATX23" s="65"/>
      <c r="ATY23" s="65"/>
      <c r="ATZ23" s="65"/>
      <c r="AUA23" s="65"/>
      <c r="AUB23" s="65"/>
      <c r="AUC23" s="65"/>
      <c r="AUD23" s="65"/>
      <c r="AUE23" s="65"/>
      <c r="AUF23" s="65"/>
      <c r="AUG23" s="65"/>
      <c r="AUH23" s="65"/>
      <c r="AUI23" s="65"/>
      <c r="AUJ23" s="65"/>
      <c r="AUK23" s="65"/>
      <c r="AUL23" s="65"/>
      <c r="AUM23" s="65"/>
      <c r="AUN23" s="65"/>
      <c r="AUO23" s="65"/>
      <c r="AUP23" s="65"/>
      <c r="AUQ23" s="65"/>
      <c r="AUR23" s="65"/>
      <c r="AUS23" s="65"/>
      <c r="AUT23" s="65"/>
      <c r="AUU23" s="65"/>
      <c r="AUV23" s="65"/>
      <c r="AUW23" s="65"/>
      <c r="AUX23" s="65"/>
      <c r="AUY23" s="65"/>
      <c r="AUZ23" s="65"/>
      <c r="AVA23" s="65"/>
      <c r="AVB23" s="65"/>
      <c r="AVC23" s="65"/>
      <c r="AVD23" s="65"/>
      <c r="AVE23" s="65"/>
      <c r="AVF23" s="65"/>
      <c r="AVG23" s="65"/>
      <c r="AVH23" s="65"/>
      <c r="AVI23" s="65"/>
      <c r="AVJ23" s="65"/>
      <c r="AVK23" s="65"/>
      <c r="AVL23" s="65"/>
      <c r="AVM23" s="65"/>
      <c r="AVN23" s="65"/>
      <c r="AVO23" s="65"/>
      <c r="AVP23" s="65"/>
      <c r="AVQ23" s="65"/>
      <c r="AVR23" s="65"/>
      <c r="AVS23" s="65"/>
      <c r="AVT23" s="65"/>
      <c r="AVU23" s="65"/>
      <c r="AVV23" s="65"/>
      <c r="AVW23" s="65"/>
      <c r="AVX23" s="65"/>
      <c r="AVY23" s="65"/>
      <c r="AVZ23" s="65"/>
      <c r="AWA23" s="65"/>
      <c r="AWB23" s="65"/>
      <c r="AWC23" s="65"/>
      <c r="AWD23" s="65"/>
      <c r="AWE23" s="65"/>
      <c r="AWF23" s="65"/>
      <c r="AWG23" s="65"/>
      <c r="AWH23" s="65"/>
      <c r="AWI23" s="65"/>
      <c r="AWJ23" s="65"/>
      <c r="AWK23" s="65"/>
      <c r="AWL23" s="65"/>
      <c r="AWM23" s="65"/>
      <c r="AWN23" s="65"/>
      <c r="AWO23" s="65"/>
      <c r="AWP23" s="65"/>
      <c r="AWQ23" s="65"/>
      <c r="AWR23" s="65"/>
      <c r="AWS23" s="65"/>
      <c r="AWT23" s="65"/>
      <c r="AWU23" s="65"/>
      <c r="AWV23" s="65"/>
      <c r="AWW23" s="65"/>
      <c r="AWX23" s="65"/>
      <c r="AWY23" s="65"/>
      <c r="AWZ23" s="65"/>
      <c r="AXA23" s="65"/>
      <c r="AXB23" s="65"/>
      <c r="AXC23" s="65"/>
      <c r="AXD23" s="65"/>
      <c r="AXE23" s="65"/>
      <c r="AXF23" s="65"/>
      <c r="AXG23" s="65"/>
      <c r="AXH23" s="65"/>
      <c r="AXI23" s="65"/>
      <c r="AXJ23" s="65"/>
      <c r="AXK23" s="65"/>
      <c r="AXL23" s="65"/>
      <c r="AXM23" s="65"/>
      <c r="AXN23" s="65"/>
      <c r="AXO23" s="65"/>
      <c r="AXP23" s="65"/>
      <c r="AXQ23" s="65"/>
      <c r="AXR23" s="65"/>
      <c r="AXS23" s="65"/>
      <c r="AXT23" s="65"/>
      <c r="AXU23" s="65"/>
      <c r="AXV23" s="65"/>
      <c r="AXW23" s="65"/>
      <c r="AXX23" s="65"/>
      <c r="AXY23" s="65"/>
      <c r="AXZ23" s="65"/>
      <c r="AYA23" s="65"/>
      <c r="AYB23" s="65"/>
      <c r="AYC23" s="65"/>
      <c r="AYD23" s="65"/>
      <c r="AYE23" s="65"/>
      <c r="AYF23" s="65"/>
      <c r="AYG23" s="65"/>
      <c r="AYH23" s="65"/>
      <c r="AYI23" s="65"/>
      <c r="AYJ23" s="65"/>
      <c r="AYK23" s="65"/>
      <c r="AYL23" s="65"/>
      <c r="AYM23" s="65"/>
      <c r="AYN23" s="65"/>
      <c r="AYO23" s="65"/>
      <c r="AYP23" s="65"/>
      <c r="AYQ23" s="65"/>
      <c r="AYR23" s="65"/>
      <c r="AYS23" s="65"/>
      <c r="AYT23" s="65"/>
      <c r="AYU23" s="65"/>
      <c r="AYV23" s="65"/>
      <c r="AYW23" s="65"/>
      <c r="AYX23" s="65"/>
      <c r="AYY23" s="65"/>
      <c r="AYZ23" s="65"/>
      <c r="AZA23" s="65"/>
      <c r="AZB23" s="65"/>
      <c r="AZC23" s="65"/>
      <c r="AZD23" s="65"/>
      <c r="AZE23" s="65"/>
      <c r="AZF23" s="65"/>
      <c r="AZG23" s="65"/>
      <c r="AZH23" s="65"/>
      <c r="AZI23" s="65"/>
      <c r="AZJ23" s="65"/>
      <c r="AZK23" s="65"/>
      <c r="AZL23" s="65"/>
      <c r="AZM23" s="65"/>
      <c r="AZN23" s="65"/>
      <c r="AZO23" s="65"/>
      <c r="AZP23" s="65"/>
      <c r="AZQ23" s="65"/>
      <c r="AZR23" s="65"/>
      <c r="AZS23" s="65"/>
      <c r="AZT23" s="65"/>
      <c r="AZU23" s="65"/>
      <c r="AZV23" s="65"/>
      <c r="AZW23" s="65"/>
      <c r="AZX23" s="65"/>
      <c r="AZY23" s="65"/>
      <c r="AZZ23" s="65"/>
      <c r="BAA23" s="65"/>
      <c r="BAB23" s="65"/>
      <c r="BAC23" s="65"/>
      <c r="BAD23" s="65"/>
      <c r="BAE23" s="65"/>
      <c r="BAF23" s="65"/>
      <c r="BAG23" s="65"/>
      <c r="BAH23" s="65"/>
      <c r="BAI23" s="65"/>
      <c r="BAJ23" s="65"/>
      <c r="BAK23" s="65"/>
      <c r="BAL23" s="65"/>
      <c r="BAM23" s="65"/>
      <c r="BAN23" s="65"/>
      <c r="BAO23" s="65"/>
      <c r="BAP23" s="65"/>
      <c r="BAQ23" s="65"/>
      <c r="BAR23" s="65"/>
      <c r="BAS23" s="65"/>
      <c r="BAT23" s="65"/>
      <c r="BAU23" s="65"/>
      <c r="BAV23" s="65"/>
      <c r="BAW23" s="65"/>
      <c r="BAX23" s="65"/>
      <c r="BAY23" s="65"/>
      <c r="BAZ23" s="65"/>
      <c r="BBA23" s="65"/>
      <c r="BBB23" s="65"/>
      <c r="BBC23" s="65"/>
      <c r="BBD23" s="65"/>
      <c r="BBE23" s="65"/>
      <c r="BBF23" s="65"/>
      <c r="BBG23" s="65"/>
      <c r="BBH23" s="65"/>
      <c r="BBI23" s="65"/>
      <c r="BBJ23" s="65"/>
      <c r="BBK23" s="65"/>
      <c r="BBL23" s="65"/>
      <c r="BBM23" s="65"/>
      <c r="BBN23" s="65"/>
      <c r="BBO23" s="65"/>
      <c r="BBP23" s="65"/>
      <c r="BBQ23" s="65"/>
      <c r="BBR23" s="65"/>
      <c r="BBS23" s="65"/>
      <c r="BBT23" s="65"/>
      <c r="BBU23" s="65"/>
      <c r="BBV23" s="65"/>
      <c r="BBW23" s="65"/>
      <c r="BBX23" s="65"/>
      <c r="BBY23" s="65"/>
      <c r="BBZ23" s="65"/>
      <c r="BCA23" s="65"/>
      <c r="BCB23" s="65"/>
      <c r="BCC23" s="65"/>
      <c r="BCD23" s="65"/>
      <c r="BCE23" s="65"/>
      <c r="BCF23" s="65"/>
      <c r="BCG23" s="65"/>
      <c r="BCH23" s="65"/>
      <c r="BCI23" s="65"/>
      <c r="BCJ23" s="65"/>
      <c r="BCK23" s="65"/>
      <c r="BCL23" s="65"/>
      <c r="BCM23" s="65"/>
      <c r="BCN23" s="65"/>
      <c r="BCO23" s="65"/>
      <c r="BCP23" s="65"/>
      <c r="BCQ23" s="65"/>
      <c r="BCR23" s="65"/>
      <c r="BCS23" s="65"/>
      <c r="BCT23" s="65"/>
      <c r="BCU23" s="65"/>
      <c r="BCV23" s="65"/>
      <c r="BCW23" s="65"/>
      <c r="BCX23" s="65"/>
      <c r="BCY23" s="65"/>
      <c r="BCZ23" s="65"/>
      <c r="BDA23" s="65"/>
      <c r="BDB23" s="65"/>
      <c r="BDC23" s="65"/>
      <c r="BDD23" s="65"/>
      <c r="BDE23" s="65"/>
      <c r="BDF23" s="65"/>
      <c r="BDG23" s="65"/>
      <c r="BDH23" s="65"/>
      <c r="BDI23" s="65"/>
      <c r="BDJ23" s="65"/>
      <c r="BDK23" s="65"/>
      <c r="BDL23" s="65"/>
      <c r="BDM23" s="65"/>
      <c r="BDN23" s="65"/>
      <c r="BDO23" s="65"/>
      <c r="BDP23" s="65"/>
      <c r="BDQ23" s="65"/>
      <c r="BDR23" s="65"/>
      <c r="BDS23" s="65"/>
      <c r="BDT23" s="65"/>
      <c r="BDU23" s="65"/>
      <c r="BDV23" s="65"/>
      <c r="BDW23" s="65"/>
      <c r="BDX23" s="65"/>
      <c r="BDY23" s="65"/>
      <c r="BDZ23" s="65"/>
      <c r="BEA23" s="65"/>
      <c r="BEB23" s="65"/>
      <c r="BEC23" s="65"/>
      <c r="BED23" s="65"/>
      <c r="BEE23" s="65"/>
      <c r="BEF23" s="65"/>
      <c r="BEG23" s="65"/>
      <c r="BEH23" s="65"/>
      <c r="BEI23" s="65"/>
      <c r="BEJ23" s="65"/>
      <c r="BEK23" s="65"/>
      <c r="BEL23" s="65"/>
      <c r="BEM23" s="65"/>
      <c r="BEN23" s="65"/>
      <c r="BEO23" s="65"/>
      <c r="BEP23" s="65"/>
      <c r="BEQ23" s="65"/>
      <c r="BER23" s="65"/>
      <c r="BES23" s="65"/>
      <c r="BET23" s="65"/>
      <c r="BEU23" s="65"/>
      <c r="BEV23" s="65"/>
      <c r="BEW23" s="65"/>
      <c r="BEX23" s="65"/>
      <c r="BEY23" s="65"/>
      <c r="BEZ23" s="65"/>
      <c r="BFA23" s="65"/>
      <c r="BFB23" s="65"/>
      <c r="BFC23" s="65"/>
      <c r="BFD23" s="65"/>
      <c r="BFE23" s="65"/>
      <c r="BFF23" s="65"/>
      <c r="BFG23" s="65"/>
      <c r="BFH23" s="65"/>
      <c r="BFI23" s="65"/>
      <c r="BFJ23" s="65"/>
      <c r="BFK23" s="65"/>
      <c r="BFL23" s="65"/>
      <c r="BFM23" s="65"/>
      <c r="BFN23" s="65"/>
      <c r="BFO23" s="65"/>
      <c r="BFP23" s="65"/>
      <c r="BFQ23" s="65"/>
      <c r="BFR23" s="65"/>
      <c r="BFS23" s="65"/>
      <c r="BFT23" s="65"/>
      <c r="BFU23" s="65"/>
      <c r="BFV23" s="65"/>
      <c r="BFW23" s="65"/>
      <c r="BFX23" s="65"/>
      <c r="BFY23" s="65"/>
      <c r="BFZ23" s="65"/>
      <c r="BGA23" s="65"/>
      <c r="BGB23" s="65"/>
      <c r="BGC23" s="65"/>
      <c r="BGD23" s="65"/>
      <c r="BGE23" s="65"/>
      <c r="BGF23" s="65"/>
      <c r="BGG23" s="65"/>
      <c r="BGH23" s="65"/>
      <c r="BGI23" s="65"/>
      <c r="BGJ23" s="65"/>
      <c r="BGK23" s="65"/>
      <c r="BGL23" s="65"/>
      <c r="BGM23" s="65"/>
      <c r="BGN23" s="65"/>
      <c r="BGO23" s="65"/>
      <c r="BGP23" s="65"/>
      <c r="BGQ23" s="65"/>
      <c r="BGR23" s="65"/>
      <c r="BGS23" s="65"/>
      <c r="BGT23" s="65"/>
      <c r="BGU23" s="65"/>
      <c r="BGV23" s="65"/>
      <c r="BGW23" s="65"/>
      <c r="BGX23" s="65"/>
      <c r="BGY23" s="65"/>
      <c r="BGZ23" s="65"/>
      <c r="BHA23" s="65"/>
      <c r="BHB23" s="65"/>
      <c r="BHC23" s="65"/>
      <c r="BHD23" s="65"/>
      <c r="BHE23" s="65"/>
      <c r="BHF23" s="65"/>
      <c r="BHG23" s="65"/>
      <c r="BHH23" s="65"/>
      <c r="BHI23" s="65"/>
      <c r="BHJ23" s="65"/>
      <c r="BHK23" s="65"/>
      <c r="BHL23" s="65"/>
      <c r="BHM23" s="65"/>
      <c r="BHN23" s="65"/>
      <c r="BHO23" s="65"/>
      <c r="BHP23" s="65"/>
      <c r="BHQ23" s="65"/>
      <c r="BHR23" s="65"/>
      <c r="BHS23" s="65"/>
      <c r="BHT23" s="65"/>
      <c r="BHU23" s="65"/>
      <c r="BHV23" s="65"/>
      <c r="BHW23" s="65"/>
      <c r="BHX23" s="65"/>
      <c r="BHY23" s="65"/>
      <c r="BHZ23" s="65"/>
      <c r="BIA23" s="65"/>
      <c r="BIB23" s="65"/>
      <c r="BIC23" s="65"/>
      <c r="BID23" s="65"/>
      <c r="BIE23" s="65"/>
      <c r="BIF23" s="65"/>
      <c r="BIG23" s="65"/>
      <c r="BIH23" s="65"/>
      <c r="BII23" s="65"/>
      <c r="BIJ23" s="65"/>
      <c r="BIK23" s="65"/>
      <c r="BIL23" s="65"/>
      <c r="BIM23" s="65"/>
      <c r="BIN23" s="65"/>
      <c r="BIO23" s="65"/>
      <c r="BIP23" s="65"/>
      <c r="BIQ23" s="65"/>
      <c r="BIR23" s="65"/>
      <c r="BIS23" s="65"/>
      <c r="BIT23" s="65"/>
      <c r="BIU23" s="65"/>
      <c r="BIV23" s="65"/>
      <c r="BIW23" s="65"/>
      <c r="BIX23" s="65"/>
      <c r="BIY23" s="65"/>
      <c r="BIZ23" s="65"/>
      <c r="BJA23" s="65"/>
      <c r="BJB23" s="65"/>
      <c r="BJC23" s="65"/>
      <c r="BJD23" s="65"/>
      <c r="BJE23" s="65"/>
      <c r="BJF23" s="65"/>
      <c r="BJG23" s="65"/>
      <c r="BJH23" s="65"/>
      <c r="BJI23" s="65"/>
      <c r="BJJ23" s="65"/>
      <c r="BJK23" s="65"/>
      <c r="BJL23" s="65"/>
      <c r="BJM23" s="65"/>
      <c r="BJN23" s="65"/>
      <c r="BJO23" s="65"/>
      <c r="BJP23" s="65"/>
      <c r="BJQ23" s="65"/>
      <c r="BJR23" s="65"/>
      <c r="BJS23" s="65"/>
      <c r="BJT23" s="65"/>
      <c r="BJU23" s="65"/>
      <c r="BJV23" s="65"/>
      <c r="BJW23" s="65"/>
      <c r="BJX23" s="65"/>
      <c r="BJY23" s="65"/>
      <c r="BJZ23" s="65"/>
      <c r="BKA23" s="65"/>
      <c r="BKB23" s="65"/>
      <c r="BKC23" s="65"/>
      <c r="BKD23" s="65"/>
      <c r="BKE23" s="65"/>
      <c r="BKF23" s="65"/>
      <c r="BKG23" s="65"/>
      <c r="BKH23" s="65"/>
      <c r="BKI23" s="65"/>
      <c r="BKJ23" s="65"/>
      <c r="BKK23" s="65"/>
      <c r="BKL23" s="65"/>
      <c r="BKM23" s="65"/>
      <c r="BKN23" s="65"/>
      <c r="BKO23" s="65"/>
      <c r="BKP23" s="65"/>
      <c r="BKQ23" s="65"/>
      <c r="BKR23" s="65"/>
      <c r="BKS23" s="65"/>
      <c r="BKT23" s="65"/>
      <c r="BKU23" s="65"/>
      <c r="BKV23" s="65"/>
      <c r="BKW23" s="65"/>
      <c r="BKX23" s="65"/>
      <c r="BKY23" s="65"/>
      <c r="BKZ23" s="65"/>
      <c r="BLA23" s="65"/>
      <c r="BLB23" s="65"/>
      <c r="BLC23" s="65"/>
      <c r="BLD23" s="65"/>
      <c r="BLE23" s="65"/>
      <c r="BLF23" s="65"/>
      <c r="BLG23" s="65"/>
      <c r="BLH23" s="65"/>
      <c r="BLI23" s="65"/>
      <c r="BLJ23" s="65"/>
      <c r="BLK23" s="65"/>
      <c r="BLL23" s="65"/>
      <c r="BLM23" s="65"/>
      <c r="BLN23" s="65"/>
      <c r="BLO23" s="65"/>
      <c r="BLP23" s="65"/>
      <c r="BLQ23" s="65"/>
      <c r="BLR23" s="65"/>
      <c r="BLS23" s="65"/>
      <c r="BLT23" s="65"/>
      <c r="BLU23" s="65"/>
      <c r="BLV23" s="65"/>
      <c r="BLW23" s="65"/>
      <c r="BLX23" s="65"/>
      <c r="BLY23" s="65"/>
      <c r="BLZ23" s="65"/>
      <c r="BMA23" s="65"/>
      <c r="BMB23" s="65"/>
      <c r="BMC23" s="65"/>
      <c r="BMD23" s="65"/>
      <c r="BME23" s="65"/>
      <c r="BMF23" s="65"/>
      <c r="BMG23" s="65"/>
      <c r="BMH23" s="65"/>
      <c r="BMI23" s="65"/>
      <c r="BMJ23" s="65"/>
      <c r="BMK23" s="65"/>
      <c r="BML23" s="65"/>
      <c r="BMM23" s="65"/>
      <c r="BMN23" s="65"/>
      <c r="BMO23" s="65"/>
      <c r="BMP23" s="65"/>
      <c r="BMQ23" s="65"/>
      <c r="BMR23" s="65"/>
      <c r="BMS23" s="65"/>
      <c r="BMT23" s="65"/>
      <c r="BMU23" s="65"/>
      <c r="BMV23" s="65"/>
      <c r="BMW23" s="65"/>
      <c r="BMX23" s="65"/>
      <c r="BMY23" s="65"/>
      <c r="BMZ23" s="65"/>
      <c r="BNA23" s="65"/>
      <c r="BNB23" s="65"/>
      <c r="BNC23" s="65"/>
      <c r="BND23" s="65"/>
      <c r="BNE23" s="65"/>
      <c r="BNF23" s="65"/>
      <c r="BNG23" s="65"/>
      <c r="BNH23" s="65"/>
      <c r="BNI23" s="65"/>
      <c r="BNJ23" s="65"/>
      <c r="BNK23" s="65"/>
      <c r="BNL23" s="65"/>
      <c r="BNM23" s="65"/>
      <c r="BNN23" s="65"/>
      <c r="BNO23" s="65"/>
      <c r="BNP23" s="65"/>
      <c r="BNQ23" s="65"/>
      <c r="BNR23" s="65"/>
      <c r="BNS23" s="65"/>
      <c r="BNT23" s="65"/>
      <c r="BNU23" s="65"/>
      <c r="BNV23" s="65"/>
      <c r="BNW23" s="65"/>
      <c r="BNX23" s="65"/>
      <c r="BNY23" s="65"/>
      <c r="BNZ23" s="65"/>
      <c r="BOA23" s="65"/>
      <c r="BOB23" s="65"/>
      <c r="BOC23" s="65"/>
      <c r="BOD23" s="65"/>
      <c r="BOE23" s="65"/>
      <c r="BOF23" s="65"/>
      <c r="BOG23" s="65"/>
      <c r="BOH23" s="65"/>
      <c r="BOI23" s="65"/>
      <c r="BOJ23" s="65"/>
      <c r="BOK23" s="65"/>
      <c r="BOL23" s="65"/>
      <c r="BOM23" s="65"/>
      <c r="BON23" s="65"/>
      <c r="BOO23" s="65"/>
      <c r="BOP23" s="65"/>
      <c r="BOQ23" s="65"/>
      <c r="BOR23" s="65"/>
      <c r="BOS23" s="65"/>
      <c r="BOT23" s="65"/>
      <c r="BOU23" s="65"/>
      <c r="BOV23" s="65"/>
      <c r="BOW23" s="65"/>
      <c r="BOX23" s="65"/>
      <c r="BOY23" s="65"/>
      <c r="BOZ23" s="65"/>
      <c r="BPA23" s="65"/>
      <c r="BPB23" s="65"/>
      <c r="BPC23" s="65"/>
      <c r="BPD23" s="65"/>
      <c r="BPE23" s="65"/>
      <c r="BPF23" s="65"/>
      <c r="BPG23" s="65"/>
      <c r="BPH23" s="65"/>
      <c r="BPI23" s="65"/>
      <c r="BPJ23" s="65"/>
      <c r="BPK23" s="65"/>
      <c r="BPL23" s="65"/>
      <c r="BPM23" s="65"/>
      <c r="BPN23" s="65"/>
      <c r="BPO23" s="65"/>
      <c r="BPP23" s="65"/>
      <c r="BPQ23" s="65"/>
      <c r="BPR23" s="65"/>
      <c r="BPS23" s="65"/>
      <c r="BPT23" s="65"/>
      <c r="BPU23" s="65"/>
      <c r="BPV23" s="65"/>
      <c r="BPW23" s="65"/>
      <c r="BPX23" s="65"/>
      <c r="BPY23" s="65"/>
      <c r="BPZ23" s="65"/>
      <c r="BQA23" s="65"/>
      <c r="BQB23" s="65"/>
      <c r="BQC23" s="65"/>
      <c r="BQD23" s="65"/>
      <c r="BQE23" s="65"/>
      <c r="BQF23" s="65"/>
      <c r="BQG23" s="65"/>
      <c r="BQH23" s="65"/>
      <c r="BQI23" s="65"/>
      <c r="BQJ23" s="65"/>
      <c r="BQK23" s="65"/>
      <c r="BQL23" s="65"/>
      <c r="BQM23" s="65"/>
      <c r="BQN23" s="65"/>
      <c r="BQO23" s="65"/>
      <c r="BQP23" s="65"/>
      <c r="BQQ23" s="65"/>
      <c r="BQR23" s="65"/>
      <c r="BQS23" s="65"/>
      <c r="BQT23" s="65"/>
      <c r="BQU23" s="65"/>
      <c r="BQV23" s="65"/>
      <c r="BQW23" s="65"/>
      <c r="BQX23" s="65"/>
      <c r="BQY23" s="65"/>
      <c r="BQZ23" s="65"/>
      <c r="BRA23" s="65"/>
      <c r="BRB23" s="65"/>
      <c r="BRC23" s="65"/>
      <c r="BRD23" s="65"/>
      <c r="BRE23" s="65"/>
      <c r="BRF23" s="65"/>
      <c r="BRG23" s="65"/>
      <c r="BRH23" s="65"/>
      <c r="BRI23" s="65"/>
      <c r="BRJ23" s="65"/>
      <c r="BRK23" s="65"/>
      <c r="BRL23" s="65"/>
      <c r="BRM23" s="65"/>
      <c r="BRN23" s="65"/>
      <c r="BRO23" s="65"/>
      <c r="BRP23" s="65"/>
      <c r="BRQ23" s="65"/>
      <c r="BRR23" s="65"/>
      <c r="BRS23" s="65"/>
      <c r="BRT23" s="65"/>
      <c r="BRU23" s="65"/>
      <c r="BRV23" s="65"/>
      <c r="BRW23" s="65"/>
      <c r="BRX23" s="65"/>
      <c r="BRY23" s="65"/>
      <c r="BRZ23" s="65"/>
      <c r="BSA23" s="65"/>
      <c r="BSB23" s="65"/>
      <c r="BSC23" s="65"/>
      <c r="BSD23" s="65"/>
      <c r="BSE23" s="65"/>
      <c r="BSF23" s="65"/>
      <c r="BSG23" s="65"/>
      <c r="BSH23" s="65"/>
      <c r="BSI23" s="65"/>
      <c r="BSJ23" s="65"/>
      <c r="BSK23" s="65"/>
      <c r="BSL23" s="65"/>
      <c r="BSM23" s="65"/>
      <c r="BSN23" s="65"/>
      <c r="BSO23" s="65"/>
      <c r="BSP23" s="65"/>
      <c r="BSQ23" s="65"/>
      <c r="BSR23" s="65"/>
      <c r="BSS23" s="65"/>
      <c r="BST23" s="65"/>
      <c r="BSU23" s="65"/>
      <c r="BSV23" s="65"/>
      <c r="BSW23" s="65"/>
      <c r="BSX23" s="65"/>
      <c r="BSY23" s="65"/>
      <c r="BSZ23" s="65"/>
      <c r="BTA23" s="65"/>
      <c r="BTB23" s="65"/>
      <c r="BTC23" s="65"/>
      <c r="BTD23" s="65"/>
      <c r="BTE23" s="65"/>
      <c r="BTF23" s="65"/>
      <c r="BTG23" s="65"/>
      <c r="BTH23" s="65"/>
      <c r="BTI23" s="65"/>
      <c r="BTJ23" s="65"/>
      <c r="BTK23" s="65"/>
      <c r="BTL23" s="65"/>
      <c r="BTM23" s="65"/>
      <c r="BTN23" s="65"/>
      <c r="BTO23" s="65"/>
      <c r="BTP23" s="65"/>
      <c r="BTQ23" s="65"/>
      <c r="BTR23" s="65"/>
      <c r="BTS23" s="65"/>
      <c r="BTT23" s="65"/>
      <c r="BTU23" s="65"/>
      <c r="BTV23" s="65"/>
      <c r="BTW23" s="65"/>
      <c r="BTX23" s="65"/>
      <c r="BTY23" s="65"/>
      <c r="BTZ23" s="65"/>
      <c r="BUA23" s="65"/>
      <c r="BUB23" s="65"/>
      <c r="BUC23" s="65"/>
      <c r="BUD23" s="65"/>
      <c r="BUE23" s="65"/>
      <c r="BUF23" s="65"/>
      <c r="BUG23" s="65"/>
      <c r="BUH23" s="65"/>
      <c r="BUI23" s="65"/>
      <c r="BUJ23" s="65"/>
      <c r="BUK23" s="65"/>
      <c r="BUL23" s="65"/>
      <c r="BUM23" s="65"/>
      <c r="BUN23" s="65"/>
      <c r="BUO23" s="65"/>
      <c r="BUP23" s="65"/>
      <c r="BUQ23" s="65"/>
      <c r="BUR23" s="65"/>
      <c r="BUS23" s="65"/>
      <c r="BUT23" s="65"/>
      <c r="BUU23" s="65"/>
      <c r="BUV23" s="65"/>
      <c r="BUW23" s="65"/>
      <c r="BUX23" s="65"/>
      <c r="BUY23" s="65"/>
      <c r="BUZ23" s="65"/>
      <c r="BVA23" s="65"/>
      <c r="BVB23" s="65"/>
      <c r="BVC23" s="65"/>
      <c r="BVD23" s="65"/>
      <c r="BVE23" s="65"/>
      <c r="BVF23" s="65"/>
      <c r="BVG23" s="65"/>
      <c r="BVH23" s="65"/>
      <c r="BVI23" s="65"/>
      <c r="BVJ23" s="65"/>
      <c r="BVK23" s="65"/>
      <c r="BVL23" s="65"/>
      <c r="BVM23" s="65"/>
      <c r="BVN23" s="65"/>
      <c r="BVO23" s="65"/>
      <c r="BVP23" s="65"/>
      <c r="BVQ23" s="65"/>
      <c r="BVR23" s="65"/>
      <c r="BVS23" s="65"/>
      <c r="BVT23" s="65"/>
      <c r="BVU23" s="65"/>
      <c r="BVV23" s="65"/>
      <c r="BVW23" s="65"/>
      <c r="BVX23" s="65"/>
      <c r="BVY23" s="65"/>
      <c r="BVZ23" s="65"/>
      <c r="BWA23" s="65"/>
      <c r="BWB23" s="65"/>
      <c r="BWC23" s="65"/>
      <c r="BWD23" s="65"/>
      <c r="BWE23" s="65"/>
      <c r="BWF23" s="65"/>
      <c r="BWG23" s="65"/>
      <c r="BWH23" s="65"/>
      <c r="BWI23" s="65"/>
      <c r="BWJ23" s="65"/>
      <c r="BWK23" s="65"/>
      <c r="BWL23" s="65"/>
      <c r="BWM23" s="65"/>
      <c r="BWN23" s="65"/>
      <c r="BWO23" s="65"/>
      <c r="BWP23" s="65"/>
      <c r="BWQ23" s="65"/>
      <c r="BWR23" s="65"/>
      <c r="BWS23" s="65"/>
      <c r="BWT23" s="65"/>
      <c r="BWU23" s="65"/>
      <c r="BWV23" s="65"/>
      <c r="BWW23" s="65"/>
      <c r="BWX23" s="65"/>
      <c r="BWY23" s="65"/>
      <c r="BWZ23" s="65"/>
      <c r="BXA23" s="65"/>
      <c r="BXB23" s="65"/>
      <c r="BXC23" s="65"/>
      <c r="BXD23" s="65"/>
      <c r="BXE23" s="65"/>
      <c r="BXF23" s="65"/>
      <c r="BXG23" s="65"/>
      <c r="BXH23" s="65"/>
      <c r="BXI23" s="65"/>
      <c r="BXJ23" s="65"/>
      <c r="BXK23" s="65"/>
      <c r="BXL23" s="65"/>
      <c r="BXM23" s="65"/>
      <c r="BXN23" s="65"/>
      <c r="BXO23" s="65"/>
      <c r="BXP23" s="65"/>
      <c r="BXQ23" s="65"/>
      <c r="BXR23" s="65"/>
      <c r="BXS23" s="65"/>
      <c r="BXT23" s="65"/>
      <c r="BXU23" s="65"/>
      <c r="BXV23" s="65"/>
      <c r="BXW23" s="65"/>
      <c r="BXX23" s="65"/>
      <c r="BXY23" s="65"/>
      <c r="BXZ23" s="65"/>
      <c r="BYA23" s="65"/>
      <c r="BYB23" s="65"/>
      <c r="BYC23" s="65"/>
      <c r="BYD23" s="65"/>
      <c r="BYE23" s="65"/>
      <c r="BYF23" s="65"/>
      <c r="BYG23" s="65"/>
      <c r="BYH23" s="65"/>
      <c r="BYI23" s="65"/>
      <c r="BYJ23" s="65"/>
      <c r="BYK23" s="65"/>
      <c r="BYL23" s="65"/>
      <c r="BYM23" s="65"/>
      <c r="BYN23" s="65"/>
      <c r="BYO23" s="65"/>
      <c r="BYP23" s="65"/>
      <c r="BYQ23" s="65"/>
      <c r="BYR23" s="65"/>
      <c r="BYS23" s="65"/>
      <c r="BYT23" s="65"/>
      <c r="BYU23" s="65"/>
      <c r="BYV23" s="65"/>
      <c r="BYW23" s="65"/>
      <c r="BYX23" s="65"/>
      <c r="BYY23" s="65"/>
      <c r="BYZ23" s="65"/>
      <c r="BZA23" s="65"/>
      <c r="BZB23" s="65"/>
      <c r="BZC23" s="65"/>
      <c r="BZD23" s="65"/>
      <c r="BZE23" s="65"/>
      <c r="BZF23" s="65"/>
      <c r="BZG23" s="65"/>
      <c r="BZH23" s="65"/>
      <c r="BZI23" s="65"/>
      <c r="BZJ23" s="65"/>
      <c r="BZK23" s="65"/>
      <c r="BZL23" s="65"/>
      <c r="BZM23" s="65"/>
      <c r="BZN23" s="65"/>
      <c r="BZO23" s="65"/>
      <c r="BZP23" s="65"/>
      <c r="BZQ23" s="65"/>
      <c r="BZR23" s="65"/>
      <c r="BZS23" s="65"/>
      <c r="BZT23" s="65"/>
      <c r="BZU23" s="65"/>
      <c r="BZV23" s="65"/>
      <c r="BZW23" s="65"/>
      <c r="BZX23" s="65"/>
      <c r="BZY23" s="65"/>
      <c r="BZZ23" s="65"/>
      <c r="CAA23" s="65"/>
      <c r="CAB23" s="65"/>
      <c r="CAC23" s="65"/>
      <c r="CAD23" s="65"/>
      <c r="CAE23" s="65"/>
      <c r="CAF23" s="65"/>
      <c r="CAG23" s="65"/>
      <c r="CAH23" s="65"/>
      <c r="CAI23" s="65"/>
      <c r="CAJ23" s="65"/>
      <c r="CAK23" s="65"/>
      <c r="CAL23" s="65"/>
      <c r="CAM23" s="65"/>
      <c r="CAN23" s="65"/>
      <c r="CAO23" s="65"/>
      <c r="CAP23" s="65"/>
      <c r="CAQ23" s="65"/>
      <c r="CAR23" s="65"/>
      <c r="CAS23" s="65"/>
      <c r="CAT23" s="65"/>
      <c r="CAU23" s="65"/>
      <c r="CAV23" s="65"/>
      <c r="CAW23" s="65"/>
      <c r="CAX23" s="65"/>
      <c r="CAY23" s="65"/>
      <c r="CAZ23" s="65"/>
      <c r="CBA23" s="65"/>
      <c r="CBB23" s="65"/>
      <c r="CBC23" s="65"/>
      <c r="CBD23" s="65"/>
      <c r="CBE23" s="65"/>
      <c r="CBF23" s="65"/>
      <c r="CBG23" s="65"/>
      <c r="CBH23" s="65"/>
      <c r="CBI23" s="65"/>
      <c r="CBJ23" s="65"/>
      <c r="CBK23" s="65"/>
      <c r="CBL23" s="65"/>
      <c r="CBM23" s="65"/>
      <c r="CBN23" s="65"/>
      <c r="CBO23" s="65"/>
      <c r="CBP23" s="65"/>
      <c r="CBQ23" s="65"/>
      <c r="CBR23" s="65"/>
      <c r="CBS23" s="65"/>
      <c r="CBT23" s="65"/>
      <c r="CBU23" s="65"/>
      <c r="CBV23" s="65"/>
      <c r="CBW23" s="65"/>
      <c r="CBX23" s="65"/>
      <c r="CBY23" s="65"/>
      <c r="CBZ23" s="65"/>
      <c r="CCA23" s="65"/>
      <c r="CCB23" s="65"/>
      <c r="CCC23" s="65"/>
      <c r="CCD23" s="65"/>
      <c r="CCE23" s="65"/>
      <c r="CCF23" s="65"/>
      <c r="CCG23" s="65"/>
      <c r="CCH23" s="65"/>
      <c r="CCI23" s="65"/>
      <c r="CCJ23" s="65"/>
      <c r="CCK23" s="65"/>
      <c r="CCL23" s="65"/>
      <c r="CCM23" s="65"/>
      <c r="CCN23" s="65"/>
      <c r="CCO23" s="65"/>
      <c r="CCP23" s="65"/>
      <c r="CCQ23" s="65"/>
      <c r="CCR23" s="65"/>
      <c r="CCS23" s="65"/>
      <c r="CCT23" s="65"/>
      <c r="CCU23" s="65"/>
      <c r="CCV23" s="65"/>
      <c r="CCW23" s="65"/>
      <c r="CCX23" s="65"/>
      <c r="CCY23" s="65"/>
      <c r="CCZ23" s="65"/>
      <c r="CDA23" s="65"/>
      <c r="CDB23" s="65"/>
      <c r="CDC23" s="65"/>
      <c r="CDD23" s="65"/>
      <c r="CDE23" s="65"/>
      <c r="CDF23" s="65"/>
      <c r="CDG23" s="65"/>
      <c r="CDH23" s="65"/>
      <c r="CDI23" s="65"/>
      <c r="CDJ23" s="65"/>
      <c r="CDK23" s="65"/>
      <c r="CDL23" s="65"/>
      <c r="CDM23" s="65"/>
      <c r="CDN23" s="65"/>
      <c r="CDO23" s="65"/>
      <c r="CDP23" s="65"/>
      <c r="CDQ23" s="65"/>
      <c r="CDR23" s="65"/>
      <c r="CDS23" s="65"/>
      <c r="CDT23" s="65"/>
      <c r="CDU23" s="65"/>
      <c r="CDV23" s="65"/>
      <c r="CDW23" s="65"/>
      <c r="CDX23" s="65"/>
      <c r="CDY23" s="65"/>
      <c r="CDZ23" s="65"/>
      <c r="CEA23" s="65"/>
      <c r="CEB23" s="65"/>
      <c r="CEC23" s="65"/>
      <c r="CED23" s="65"/>
      <c r="CEE23" s="65"/>
      <c r="CEF23" s="65"/>
      <c r="CEG23" s="65"/>
      <c r="CEH23" s="65"/>
      <c r="CEI23" s="65"/>
      <c r="CEJ23" s="65"/>
      <c r="CEK23" s="65"/>
      <c r="CEL23" s="65"/>
      <c r="CEM23" s="65"/>
      <c r="CEN23" s="65"/>
      <c r="CEO23" s="65"/>
      <c r="CEP23" s="65"/>
      <c r="CEQ23" s="65"/>
      <c r="CER23" s="65"/>
      <c r="CES23" s="65"/>
      <c r="CET23" s="65"/>
      <c r="CEU23" s="65"/>
      <c r="CEV23" s="65"/>
      <c r="CEW23" s="65"/>
      <c r="CEX23" s="65"/>
      <c r="CEY23" s="65"/>
      <c r="CEZ23" s="65"/>
      <c r="CFA23" s="65"/>
      <c r="CFB23" s="65"/>
      <c r="CFC23" s="65"/>
      <c r="CFD23" s="65"/>
      <c r="CFE23" s="65"/>
      <c r="CFF23" s="65"/>
      <c r="CFG23" s="65"/>
      <c r="CFH23" s="65"/>
      <c r="CFI23" s="65"/>
      <c r="CFJ23" s="65"/>
      <c r="CFK23" s="65"/>
      <c r="CFL23" s="65"/>
      <c r="CFM23" s="65"/>
      <c r="CFN23" s="65"/>
      <c r="CFO23" s="65"/>
      <c r="CFP23" s="65"/>
      <c r="CFQ23" s="65"/>
      <c r="CFR23" s="65"/>
      <c r="CFS23" s="65"/>
      <c r="CFT23" s="65"/>
      <c r="CFU23" s="65"/>
      <c r="CFV23" s="65"/>
      <c r="CFW23" s="65"/>
      <c r="CFX23" s="65"/>
      <c r="CFY23" s="65"/>
      <c r="CFZ23" s="65"/>
      <c r="CGA23" s="65"/>
      <c r="CGB23" s="65"/>
      <c r="CGC23" s="65"/>
      <c r="CGD23" s="65"/>
      <c r="CGE23" s="65"/>
      <c r="CGF23" s="65"/>
      <c r="CGG23" s="65"/>
      <c r="CGH23" s="65"/>
      <c r="CGI23" s="65"/>
      <c r="CGJ23" s="65"/>
    </row>
    <row r="24" spans="1:2220" s="5" customFormat="1" ht="20.100000000000001" customHeight="1" x14ac:dyDescent="0.25">
      <c r="A24" s="351" t="s">
        <v>14</v>
      </c>
      <c r="B24" s="351"/>
      <c r="C24" s="351"/>
      <c r="D24" s="351"/>
      <c r="E24" s="351"/>
      <c r="F24" s="351"/>
      <c r="G24" s="351"/>
      <c r="H24" s="351"/>
      <c r="I24" s="214"/>
      <c r="J24" s="86"/>
      <c r="K24" s="361"/>
      <c r="L24" s="361"/>
      <c r="M24" s="361"/>
      <c r="N24" s="361"/>
      <c r="O24" s="361"/>
      <c r="P24" s="256"/>
      <c r="Q24" s="256"/>
      <c r="R24" s="256"/>
      <c r="S24" s="256"/>
      <c r="T24" s="256"/>
      <c r="U24" s="256"/>
      <c r="V24" s="256"/>
      <c r="W24" s="258"/>
      <c r="X24" s="258"/>
      <c r="Y24" s="258"/>
      <c r="Z24" s="258"/>
      <c r="AA24" s="259"/>
      <c r="AB24" s="259"/>
      <c r="AC24" s="25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  <c r="IW24" s="79"/>
      <c r="IX24" s="79"/>
      <c r="IY24" s="79"/>
      <c r="IZ24" s="79"/>
      <c r="JA24" s="79"/>
      <c r="JB24" s="79"/>
      <c r="JC24" s="79"/>
      <c r="JD24" s="79"/>
      <c r="JE24" s="79"/>
      <c r="JF24" s="79"/>
      <c r="JG24" s="79"/>
      <c r="JH24" s="79"/>
      <c r="JI24" s="79"/>
      <c r="JJ24" s="79"/>
      <c r="JK24" s="79"/>
      <c r="JL24" s="79"/>
      <c r="JM24" s="79"/>
      <c r="JN24" s="79"/>
      <c r="JO24" s="79"/>
      <c r="JP24" s="79"/>
      <c r="JQ24" s="79"/>
      <c r="JR24" s="79"/>
      <c r="JS24" s="79"/>
      <c r="JT24" s="79"/>
      <c r="JU24" s="79"/>
      <c r="JV24" s="79"/>
      <c r="JW24" s="79"/>
      <c r="JX24" s="79"/>
      <c r="JY24" s="79"/>
      <c r="JZ24" s="79"/>
      <c r="KA24" s="79"/>
      <c r="KB24" s="79"/>
      <c r="KC24" s="79"/>
      <c r="KD24" s="79"/>
      <c r="KE24" s="79"/>
      <c r="KF24" s="79"/>
      <c r="KG24" s="79"/>
      <c r="KH24" s="79"/>
      <c r="KI24" s="79"/>
      <c r="KJ24" s="79"/>
      <c r="KK24" s="79"/>
      <c r="KL24" s="79"/>
      <c r="KM24" s="79"/>
      <c r="KN24" s="79"/>
      <c r="KO24" s="79"/>
      <c r="KP24" s="79"/>
      <c r="KQ24" s="79"/>
      <c r="KR24" s="79"/>
      <c r="KS24" s="79"/>
      <c r="KT24" s="79"/>
      <c r="KU24" s="79"/>
      <c r="KV24" s="79"/>
      <c r="KW24" s="79"/>
      <c r="KX24" s="79"/>
      <c r="KY24" s="79"/>
      <c r="KZ24" s="79"/>
      <c r="LA24" s="79"/>
      <c r="LB24" s="79"/>
      <c r="LC24" s="79"/>
      <c r="LD24" s="79"/>
      <c r="LE24" s="79"/>
      <c r="LF24" s="79"/>
      <c r="LG24" s="79"/>
      <c r="LH24" s="79"/>
      <c r="LI24" s="79"/>
      <c r="LJ24" s="79"/>
      <c r="LK24" s="79"/>
      <c r="LL24" s="79"/>
      <c r="LM24" s="79"/>
      <c r="LN24" s="79"/>
      <c r="LO24" s="79"/>
      <c r="LP24" s="79"/>
      <c r="LQ24" s="79"/>
      <c r="LR24" s="79"/>
      <c r="LS24" s="79"/>
      <c r="LT24" s="79"/>
      <c r="LU24" s="79"/>
      <c r="LV24" s="79"/>
      <c r="LW24" s="79"/>
      <c r="LX24" s="79"/>
      <c r="LY24" s="79"/>
      <c r="LZ24" s="79"/>
      <c r="MA24" s="65"/>
      <c r="MB24" s="65"/>
      <c r="MC24" s="65"/>
      <c r="MD24" s="65"/>
      <c r="ME24" s="65"/>
      <c r="MF24" s="65"/>
      <c r="MG24" s="65"/>
      <c r="MH24" s="65"/>
      <c r="MI24" s="65"/>
      <c r="MJ24" s="65"/>
      <c r="MK24" s="65"/>
      <c r="ML24" s="65"/>
      <c r="MM24" s="65"/>
      <c r="MN24" s="65"/>
      <c r="MO24" s="65"/>
      <c r="MP24" s="65"/>
      <c r="MQ24" s="65"/>
      <c r="MR24" s="65"/>
      <c r="MS24" s="65"/>
      <c r="MT24" s="65"/>
      <c r="MU24" s="65"/>
      <c r="MV24" s="65"/>
      <c r="MW24" s="65"/>
      <c r="MX24" s="65"/>
      <c r="MY24" s="65"/>
      <c r="MZ24" s="65"/>
      <c r="NA24" s="65"/>
      <c r="NB24" s="65"/>
      <c r="NC24" s="65"/>
      <c r="ND24" s="65"/>
      <c r="NE24" s="65"/>
      <c r="NF24" s="65"/>
      <c r="NG24" s="65"/>
      <c r="NH24" s="65"/>
      <c r="NI24" s="65"/>
      <c r="NJ24" s="65"/>
      <c r="NK24" s="65"/>
      <c r="NL24" s="65"/>
      <c r="NM24" s="65"/>
      <c r="NN24" s="65"/>
      <c r="NO24" s="65"/>
      <c r="NP24" s="65"/>
      <c r="NQ24" s="65"/>
      <c r="NR24" s="65"/>
      <c r="NS24" s="65"/>
      <c r="NT24" s="65"/>
      <c r="NU24" s="65"/>
      <c r="NV24" s="65"/>
      <c r="NW24" s="65"/>
      <c r="NX24" s="65"/>
      <c r="NY24" s="65"/>
      <c r="NZ24" s="65"/>
      <c r="OA24" s="65"/>
      <c r="OB24" s="65"/>
      <c r="OC24" s="65"/>
      <c r="OD24" s="65"/>
      <c r="OE24" s="65"/>
      <c r="OF24" s="65"/>
      <c r="OG24" s="65"/>
      <c r="OH24" s="65"/>
      <c r="OI24" s="65"/>
      <c r="OJ24" s="65"/>
      <c r="OK24" s="65"/>
      <c r="OL24" s="65"/>
      <c r="OM24" s="65"/>
      <c r="ON24" s="65"/>
      <c r="OO24" s="65"/>
      <c r="OP24" s="65"/>
      <c r="OQ24" s="65"/>
      <c r="OR24" s="65"/>
      <c r="OS24" s="65"/>
      <c r="OT24" s="65"/>
      <c r="OU24" s="65"/>
      <c r="OV24" s="65"/>
      <c r="OW24" s="65"/>
      <c r="OX24" s="65"/>
      <c r="OY24" s="65"/>
      <c r="OZ24" s="65"/>
      <c r="PA24" s="65"/>
      <c r="PB24" s="65"/>
      <c r="PC24" s="65"/>
      <c r="PD24" s="65"/>
      <c r="PE24" s="65"/>
      <c r="PF24" s="65"/>
      <c r="PG24" s="65"/>
      <c r="PH24" s="65"/>
      <c r="PI24" s="65"/>
      <c r="PJ24" s="65"/>
      <c r="PK24" s="65"/>
      <c r="PL24" s="65"/>
      <c r="PM24" s="65"/>
      <c r="PN24" s="65"/>
      <c r="PO24" s="65"/>
      <c r="PP24" s="65"/>
      <c r="PQ24" s="65"/>
      <c r="PR24" s="65"/>
      <c r="PS24" s="65"/>
      <c r="PT24" s="65"/>
      <c r="PU24" s="65"/>
      <c r="PV24" s="65"/>
      <c r="PW24" s="65"/>
      <c r="PX24" s="65"/>
      <c r="PY24" s="65"/>
      <c r="PZ24" s="65"/>
      <c r="QA24" s="65"/>
      <c r="QB24" s="65"/>
      <c r="QC24" s="65"/>
      <c r="QD24" s="65"/>
      <c r="QE24" s="65"/>
      <c r="QF24" s="65"/>
      <c r="QG24" s="65"/>
      <c r="QH24" s="65"/>
      <c r="QI24" s="65"/>
      <c r="QJ24" s="65"/>
      <c r="QK24" s="65"/>
      <c r="QL24" s="65"/>
      <c r="QM24" s="65"/>
      <c r="QN24" s="65"/>
      <c r="QO24" s="65"/>
      <c r="QP24" s="65"/>
      <c r="QQ24" s="65"/>
      <c r="QR24" s="65"/>
      <c r="QS24" s="65"/>
      <c r="QT24" s="65"/>
      <c r="QU24" s="65"/>
      <c r="QV24" s="65"/>
      <c r="QW24" s="65"/>
      <c r="QX24" s="65"/>
      <c r="QY24" s="65"/>
      <c r="QZ24" s="65"/>
      <c r="RA24" s="65"/>
      <c r="RB24" s="65"/>
      <c r="RC24" s="65"/>
      <c r="RD24" s="65"/>
      <c r="RE24" s="65"/>
      <c r="RF24" s="65"/>
      <c r="RG24" s="65"/>
      <c r="RH24" s="65"/>
      <c r="RI24" s="65"/>
      <c r="RJ24" s="65"/>
      <c r="RK24" s="65"/>
      <c r="RL24" s="65"/>
      <c r="RM24" s="65"/>
      <c r="RN24" s="65"/>
      <c r="RO24" s="65"/>
      <c r="RP24" s="65"/>
      <c r="RQ24" s="65"/>
      <c r="RR24" s="65"/>
      <c r="RS24" s="65"/>
      <c r="RT24" s="65"/>
      <c r="RU24" s="65"/>
      <c r="RV24" s="65"/>
      <c r="RW24" s="65"/>
      <c r="RX24" s="65"/>
      <c r="RY24" s="65"/>
      <c r="RZ24" s="65"/>
      <c r="SA24" s="65"/>
      <c r="SB24" s="65"/>
      <c r="SC24" s="65"/>
      <c r="SD24" s="65"/>
      <c r="SE24" s="65"/>
      <c r="SF24" s="65"/>
      <c r="SG24" s="65"/>
      <c r="SH24" s="65"/>
      <c r="SI24" s="65"/>
      <c r="SJ24" s="65"/>
      <c r="SK24" s="65"/>
      <c r="SL24" s="65"/>
      <c r="SM24" s="65"/>
      <c r="SN24" s="65"/>
      <c r="SO24" s="65"/>
      <c r="SP24" s="65"/>
      <c r="SQ24" s="65"/>
      <c r="SR24" s="65"/>
      <c r="SS24" s="65"/>
      <c r="ST24" s="65"/>
      <c r="SU24" s="65"/>
      <c r="SV24" s="65"/>
      <c r="SW24" s="65"/>
      <c r="SX24" s="65"/>
      <c r="SY24" s="65"/>
      <c r="SZ24" s="65"/>
      <c r="TA24" s="65"/>
      <c r="TB24" s="65"/>
      <c r="TC24" s="65"/>
      <c r="TD24" s="65"/>
      <c r="TE24" s="65"/>
      <c r="TF24" s="65"/>
      <c r="TG24" s="65"/>
      <c r="TH24" s="65"/>
      <c r="TI24" s="65"/>
      <c r="TJ24" s="65"/>
      <c r="TK24" s="65"/>
      <c r="TL24" s="65"/>
      <c r="TM24" s="65"/>
      <c r="TN24" s="65"/>
      <c r="TO24" s="65"/>
      <c r="TP24" s="65"/>
      <c r="TQ24" s="65"/>
      <c r="TR24" s="65"/>
      <c r="TS24" s="65"/>
      <c r="TT24" s="65"/>
      <c r="TU24" s="65"/>
      <c r="TV24" s="65"/>
      <c r="TW24" s="65"/>
      <c r="TX24" s="65"/>
      <c r="TY24" s="65"/>
      <c r="TZ24" s="65"/>
      <c r="UA24" s="65"/>
      <c r="UB24" s="65"/>
      <c r="UC24" s="65"/>
      <c r="UD24" s="65"/>
      <c r="UE24" s="65"/>
      <c r="UF24" s="65"/>
      <c r="UG24" s="65"/>
      <c r="UH24" s="65"/>
      <c r="UI24" s="65"/>
      <c r="UJ24" s="65"/>
      <c r="UK24" s="65"/>
      <c r="UL24" s="65"/>
      <c r="UM24" s="65"/>
      <c r="UN24" s="65"/>
      <c r="UO24" s="65"/>
      <c r="UP24" s="65"/>
      <c r="UQ24" s="65"/>
      <c r="UR24" s="65"/>
      <c r="US24" s="65"/>
      <c r="UT24" s="65"/>
      <c r="UU24" s="65"/>
      <c r="UV24" s="65"/>
      <c r="UW24" s="65"/>
      <c r="UX24" s="65"/>
      <c r="UY24" s="65"/>
      <c r="UZ24" s="65"/>
      <c r="VA24" s="65"/>
      <c r="VB24" s="65"/>
      <c r="VC24" s="65"/>
      <c r="VD24" s="65"/>
      <c r="VE24" s="65"/>
      <c r="VF24" s="65"/>
      <c r="VG24" s="65"/>
      <c r="VH24" s="65"/>
      <c r="VI24" s="65"/>
      <c r="VJ24" s="65"/>
      <c r="VK24" s="65"/>
      <c r="VL24" s="65"/>
      <c r="VM24" s="65"/>
      <c r="VN24" s="65"/>
      <c r="VO24" s="65"/>
      <c r="VP24" s="65"/>
      <c r="VQ24" s="65"/>
      <c r="VR24" s="65"/>
      <c r="VS24" s="65"/>
      <c r="VT24" s="65"/>
      <c r="VU24" s="65"/>
      <c r="VV24" s="65"/>
      <c r="VW24" s="65"/>
      <c r="VX24" s="65"/>
      <c r="VY24" s="65"/>
      <c r="VZ24" s="65"/>
      <c r="WA24" s="65"/>
      <c r="WB24" s="65"/>
      <c r="WC24" s="65"/>
      <c r="WD24" s="65"/>
      <c r="WE24" s="65"/>
      <c r="WF24" s="65"/>
      <c r="WG24" s="65"/>
      <c r="WH24" s="65"/>
      <c r="WI24" s="65"/>
      <c r="WJ24" s="65"/>
      <c r="WK24" s="65"/>
      <c r="WL24" s="65"/>
      <c r="WM24" s="65"/>
      <c r="WN24" s="65"/>
      <c r="WO24" s="65"/>
      <c r="WP24" s="65"/>
      <c r="WQ24" s="65"/>
      <c r="WR24" s="65"/>
      <c r="WS24" s="65"/>
      <c r="WT24" s="65"/>
      <c r="WU24" s="65"/>
      <c r="WV24" s="65"/>
      <c r="WW24" s="65"/>
      <c r="WX24" s="65"/>
      <c r="WY24" s="65"/>
      <c r="WZ24" s="65"/>
      <c r="XA24" s="65"/>
      <c r="XB24" s="65"/>
      <c r="XC24" s="65"/>
      <c r="XD24" s="65"/>
      <c r="XE24" s="65"/>
      <c r="XF24" s="65"/>
      <c r="XG24" s="65"/>
      <c r="XH24" s="65"/>
      <c r="XI24" s="65"/>
      <c r="XJ24" s="65"/>
      <c r="XK24" s="65"/>
      <c r="XL24" s="65"/>
      <c r="XM24" s="65"/>
      <c r="XN24" s="65"/>
      <c r="XO24" s="65"/>
      <c r="XP24" s="65"/>
      <c r="XQ24" s="65"/>
      <c r="XR24" s="65"/>
      <c r="XS24" s="65"/>
      <c r="XT24" s="65"/>
      <c r="XU24" s="65"/>
      <c r="XV24" s="65"/>
      <c r="XW24" s="65"/>
      <c r="XX24" s="65"/>
      <c r="XY24" s="65"/>
      <c r="XZ24" s="65"/>
      <c r="YA24" s="65"/>
      <c r="YB24" s="65"/>
      <c r="YC24" s="65"/>
      <c r="YD24" s="65"/>
      <c r="YE24" s="65"/>
      <c r="YF24" s="65"/>
      <c r="YG24" s="65"/>
      <c r="YH24" s="65"/>
      <c r="YI24" s="65"/>
      <c r="YJ24" s="65"/>
      <c r="YK24" s="65"/>
      <c r="YL24" s="65"/>
      <c r="YM24" s="65"/>
      <c r="YN24" s="65"/>
      <c r="YO24" s="65"/>
      <c r="YP24" s="65"/>
      <c r="YQ24" s="65"/>
      <c r="YR24" s="65"/>
      <c r="YS24" s="65"/>
      <c r="YT24" s="65"/>
      <c r="YU24" s="65"/>
      <c r="YV24" s="65"/>
      <c r="YW24" s="65"/>
      <c r="YX24" s="65"/>
      <c r="YY24" s="65"/>
      <c r="YZ24" s="65"/>
      <c r="ZA24" s="65"/>
      <c r="ZB24" s="65"/>
      <c r="ZC24" s="65"/>
      <c r="ZD24" s="65"/>
      <c r="ZE24" s="65"/>
      <c r="ZF24" s="65"/>
      <c r="ZG24" s="65"/>
      <c r="ZH24" s="65"/>
      <c r="ZI24" s="65"/>
      <c r="ZJ24" s="65"/>
      <c r="ZK24" s="65"/>
      <c r="ZL24" s="65"/>
      <c r="ZM24" s="65"/>
      <c r="ZN24" s="65"/>
      <c r="ZO24" s="65"/>
      <c r="ZP24" s="65"/>
      <c r="ZQ24" s="65"/>
      <c r="ZR24" s="65"/>
      <c r="ZS24" s="65"/>
      <c r="ZT24" s="65"/>
      <c r="ZU24" s="65"/>
      <c r="ZV24" s="65"/>
      <c r="ZW24" s="65"/>
      <c r="ZX24" s="65"/>
      <c r="ZY24" s="65"/>
      <c r="ZZ24" s="65"/>
      <c r="AAA24" s="65"/>
      <c r="AAB24" s="65"/>
      <c r="AAC24" s="65"/>
      <c r="AAD24" s="65"/>
      <c r="AAE24" s="65"/>
      <c r="AAF24" s="65"/>
      <c r="AAG24" s="65"/>
      <c r="AAH24" s="65"/>
      <c r="AAI24" s="65"/>
      <c r="AAJ24" s="65"/>
      <c r="AAK24" s="65"/>
      <c r="AAL24" s="65"/>
      <c r="AAM24" s="65"/>
      <c r="AAN24" s="65"/>
      <c r="AAO24" s="65"/>
      <c r="AAP24" s="65"/>
      <c r="AAQ24" s="65"/>
      <c r="AAR24" s="65"/>
      <c r="AAS24" s="65"/>
      <c r="AAT24" s="65"/>
      <c r="AAU24" s="65"/>
      <c r="AAV24" s="65"/>
      <c r="AAW24" s="65"/>
      <c r="AAX24" s="65"/>
      <c r="AAY24" s="65"/>
      <c r="AAZ24" s="65"/>
      <c r="ABA24" s="65"/>
      <c r="ABB24" s="65"/>
      <c r="ABC24" s="65"/>
      <c r="ABD24" s="65"/>
      <c r="ABE24" s="65"/>
      <c r="ABF24" s="65"/>
      <c r="ABG24" s="65"/>
      <c r="ABH24" s="65"/>
      <c r="ABI24" s="65"/>
      <c r="ABJ24" s="65"/>
      <c r="ABK24" s="65"/>
      <c r="ABL24" s="65"/>
      <c r="ABM24" s="65"/>
      <c r="ABN24" s="65"/>
      <c r="ABO24" s="65"/>
      <c r="ABP24" s="65"/>
      <c r="ABQ24" s="65"/>
      <c r="ABR24" s="65"/>
      <c r="ABS24" s="65"/>
      <c r="ABT24" s="65"/>
      <c r="ABU24" s="65"/>
      <c r="ABV24" s="65"/>
      <c r="ABW24" s="65"/>
      <c r="ABX24" s="65"/>
      <c r="ABY24" s="65"/>
      <c r="ABZ24" s="65"/>
      <c r="ACA24" s="65"/>
      <c r="ACB24" s="65"/>
      <c r="ACC24" s="65"/>
      <c r="ACD24" s="65"/>
      <c r="ACE24" s="65"/>
      <c r="ACF24" s="65"/>
      <c r="ACG24" s="65"/>
      <c r="ACH24" s="65"/>
      <c r="ACI24" s="65"/>
      <c r="ACJ24" s="65"/>
      <c r="ACK24" s="65"/>
      <c r="ACL24" s="65"/>
      <c r="ACM24" s="65"/>
      <c r="ACN24" s="65"/>
      <c r="ACO24" s="65"/>
      <c r="ACP24" s="65"/>
      <c r="ACQ24" s="65"/>
      <c r="ACR24" s="65"/>
      <c r="ACS24" s="65"/>
      <c r="ACT24" s="65"/>
      <c r="ACU24" s="65"/>
      <c r="ACV24" s="65"/>
      <c r="ACW24" s="65"/>
      <c r="ACX24" s="65"/>
      <c r="ACY24" s="65"/>
      <c r="ACZ24" s="65"/>
      <c r="ADA24" s="65"/>
      <c r="ADB24" s="65"/>
      <c r="ADC24" s="65"/>
      <c r="ADD24" s="65"/>
      <c r="ADE24" s="65"/>
      <c r="ADF24" s="65"/>
      <c r="ADG24" s="65"/>
      <c r="ADH24" s="65"/>
      <c r="ADI24" s="65"/>
      <c r="ADJ24" s="65"/>
      <c r="ADK24" s="65"/>
      <c r="ADL24" s="65"/>
      <c r="ADM24" s="65"/>
      <c r="ADN24" s="65"/>
      <c r="ADO24" s="65"/>
      <c r="ADP24" s="65"/>
      <c r="ADQ24" s="65"/>
      <c r="ADR24" s="65"/>
      <c r="ADS24" s="65"/>
      <c r="ADT24" s="65"/>
      <c r="ADU24" s="65"/>
      <c r="ADV24" s="65"/>
      <c r="ADW24" s="65"/>
      <c r="ADX24" s="65"/>
      <c r="ADY24" s="65"/>
      <c r="ADZ24" s="65"/>
      <c r="AEA24" s="65"/>
      <c r="AEB24" s="65"/>
      <c r="AEC24" s="65"/>
      <c r="AED24" s="65"/>
      <c r="AEE24" s="65"/>
      <c r="AEF24" s="65"/>
      <c r="AEG24" s="65"/>
      <c r="AEH24" s="65"/>
      <c r="AEI24" s="65"/>
      <c r="AEJ24" s="65"/>
      <c r="AEK24" s="65"/>
      <c r="AEL24" s="65"/>
      <c r="AEM24" s="65"/>
      <c r="AEN24" s="65"/>
      <c r="AEO24" s="65"/>
      <c r="AEP24" s="65"/>
      <c r="AEQ24" s="65"/>
      <c r="AER24" s="65"/>
      <c r="AES24" s="65"/>
      <c r="AET24" s="65"/>
      <c r="AEU24" s="65"/>
      <c r="AEV24" s="65"/>
      <c r="AEW24" s="65"/>
      <c r="AEX24" s="65"/>
      <c r="AEY24" s="65"/>
      <c r="AEZ24" s="65"/>
      <c r="AFA24" s="65"/>
      <c r="AFB24" s="65"/>
      <c r="AFC24" s="65"/>
      <c r="AFD24" s="65"/>
      <c r="AFE24" s="65"/>
      <c r="AFF24" s="65"/>
      <c r="AFG24" s="65"/>
      <c r="AFH24" s="65"/>
      <c r="AFI24" s="65"/>
      <c r="AFJ24" s="65"/>
      <c r="AFK24" s="65"/>
      <c r="AFL24" s="65"/>
      <c r="AFM24" s="65"/>
      <c r="AFN24" s="65"/>
      <c r="AFO24" s="65"/>
      <c r="AFP24" s="65"/>
      <c r="AFQ24" s="65"/>
      <c r="AFR24" s="65"/>
      <c r="AFS24" s="65"/>
      <c r="AFT24" s="65"/>
      <c r="AFU24" s="65"/>
      <c r="AFV24" s="65"/>
      <c r="AFW24" s="65"/>
      <c r="AFX24" s="65"/>
      <c r="AFY24" s="65"/>
      <c r="AFZ24" s="65"/>
      <c r="AGA24" s="65"/>
      <c r="AGB24" s="65"/>
      <c r="AGC24" s="65"/>
      <c r="AGD24" s="65"/>
      <c r="AGE24" s="65"/>
      <c r="AGF24" s="65"/>
      <c r="AGG24" s="65"/>
      <c r="AGH24" s="65"/>
      <c r="AGI24" s="65"/>
      <c r="AGJ24" s="65"/>
      <c r="AGK24" s="65"/>
      <c r="AGL24" s="65"/>
      <c r="AGM24" s="65"/>
      <c r="AGN24" s="65"/>
      <c r="AGO24" s="65"/>
      <c r="AGP24" s="65"/>
      <c r="AGQ24" s="65"/>
      <c r="AGR24" s="65"/>
      <c r="AGS24" s="65"/>
      <c r="AGT24" s="65"/>
      <c r="AGU24" s="65"/>
      <c r="AGV24" s="65"/>
      <c r="AGW24" s="65"/>
      <c r="AGX24" s="65"/>
      <c r="AGY24" s="65"/>
      <c r="AGZ24" s="65"/>
      <c r="AHA24" s="65"/>
      <c r="AHB24" s="65"/>
      <c r="AHC24" s="65"/>
      <c r="AHD24" s="65"/>
      <c r="AHE24" s="65"/>
      <c r="AHF24" s="65"/>
      <c r="AHG24" s="65"/>
      <c r="AHH24" s="65"/>
      <c r="AHI24" s="65"/>
      <c r="AHJ24" s="65"/>
      <c r="AHK24" s="65"/>
      <c r="AHL24" s="65"/>
      <c r="AHM24" s="65"/>
      <c r="AHN24" s="65"/>
      <c r="AHO24" s="65"/>
      <c r="AHP24" s="65"/>
      <c r="AHQ24" s="65"/>
      <c r="AHR24" s="65"/>
      <c r="AHS24" s="65"/>
      <c r="AHT24" s="65"/>
      <c r="AHU24" s="65"/>
      <c r="AHV24" s="65"/>
      <c r="AHW24" s="65"/>
      <c r="AHX24" s="65"/>
      <c r="AHY24" s="65"/>
      <c r="AHZ24" s="65"/>
      <c r="AIA24" s="65"/>
      <c r="AIB24" s="65"/>
      <c r="AIC24" s="65"/>
      <c r="AID24" s="65"/>
      <c r="AIE24" s="65"/>
      <c r="AIF24" s="65"/>
      <c r="AIG24" s="65"/>
      <c r="AIH24" s="65"/>
      <c r="AII24" s="65"/>
      <c r="AIJ24" s="65"/>
      <c r="AIK24" s="65"/>
      <c r="AIL24" s="65"/>
      <c r="AIM24" s="65"/>
      <c r="AIN24" s="65"/>
      <c r="AIO24" s="65"/>
      <c r="AIP24" s="65"/>
      <c r="AIQ24" s="65"/>
      <c r="AIR24" s="65"/>
      <c r="AIS24" s="65"/>
      <c r="AIT24" s="65"/>
      <c r="AIU24" s="65"/>
      <c r="AIV24" s="65"/>
      <c r="AIW24" s="65"/>
      <c r="AIX24" s="65"/>
      <c r="AIY24" s="65"/>
      <c r="AIZ24" s="65"/>
      <c r="AJA24" s="65"/>
      <c r="AJB24" s="65"/>
      <c r="AJC24" s="65"/>
      <c r="AJD24" s="65"/>
      <c r="AJE24" s="65"/>
      <c r="AJF24" s="65"/>
      <c r="AJG24" s="65"/>
      <c r="AJH24" s="65"/>
      <c r="AJI24" s="65"/>
      <c r="AJJ24" s="65"/>
      <c r="AJK24" s="65"/>
      <c r="AJL24" s="65"/>
      <c r="AJM24" s="65"/>
      <c r="AJN24" s="65"/>
      <c r="AJO24" s="65"/>
      <c r="AJP24" s="65"/>
      <c r="AJQ24" s="65"/>
      <c r="AJR24" s="65"/>
      <c r="AJS24" s="65"/>
      <c r="AJT24" s="65"/>
      <c r="AJU24" s="65"/>
      <c r="AJV24" s="65"/>
      <c r="AJW24" s="65"/>
      <c r="AJX24" s="65"/>
      <c r="AJY24" s="65"/>
      <c r="AJZ24" s="65"/>
      <c r="AKA24" s="65"/>
      <c r="AKB24" s="65"/>
      <c r="AKC24" s="65"/>
      <c r="AKD24" s="65"/>
      <c r="AKE24" s="65"/>
      <c r="AKF24" s="65"/>
      <c r="AKG24" s="65"/>
      <c r="AKH24" s="65"/>
      <c r="AKI24" s="65"/>
      <c r="AKJ24" s="65"/>
      <c r="AKK24" s="65"/>
      <c r="AKL24" s="65"/>
      <c r="AKM24" s="65"/>
      <c r="AKN24" s="65"/>
      <c r="AKO24" s="65"/>
      <c r="AKP24" s="65"/>
      <c r="AKQ24" s="65"/>
      <c r="AKR24" s="65"/>
      <c r="AKS24" s="65"/>
      <c r="AKT24" s="65"/>
      <c r="AKU24" s="65"/>
      <c r="AKV24" s="65"/>
      <c r="AKW24" s="65"/>
      <c r="AKX24" s="65"/>
      <c r="AKY24" s="65"/>
      <c r="AKZ24" s="65"/>
      <c r="ALA24" s="65"/>
      <c r="ALB24" s="65"/>
      <c r="ALC24" s="65"/>
      <c r="ALD24" s="65"/>
      <c r="ALE24" s="65"/>
      <c r="ALF24" s="65"/>
      <c r="ALG24" s="65"/>
      <c r="ALH24" s="65"/>
      <c r="ALI24" s="65"/>
      <c r="ALJ24" s="65"/>
      <c r="ALK24" s="65"/>
      <c r="ALL24" s="65"/>
      <c r="ALM24" s="65"/>
      <c r="ALN24" s="65"/>
      <c r="ALO24" s="65"/>
      <c r="ALP24" s="65"/>
      <c r="ALQ24" s="65"/>
      <c r="ALR24" s="65"/>
      <c r="ALS24" s="65"/>
      <c r="ALT24" s="65"/>
      <c r="ALU24" s="65"/>
      <c r="ALV24" s="65"/>
      <c r="ALW24" s="65"/>
      <c r="ALX24" s="65"/>
      <c r="ALY24" s="65"/>
      <c r="ALZ24" s="65"/>
      <c r="AMA24" s="65"/>
      <c r="AMB24" s="65"/>
      <c r="AMC24" s="65"/>
      <c r="AMD24" s="65"/>
      <c r="AME24" s="65"/>
      <c r="AMF24" s="65"/>
      <c r="AMG24" s="65"/>
      <c r="AMH24" s="65"/>
      <c r="AMI24" s="65"/>
      <c r="AMJ24" s="65"/>
      <c r="AMK24" s="65"/>
      <c r="AML24" s="65"/>
      <c r="AMM24" s="65"/>
      <c r="AMN24" s="65"/>
      <c r="AMO24" s="65"/>
      <c r="AMP24" s="65"/>
      <c r="AMQ24" s="65"/>
      <c r="AMR24" s="65"/>
      <c r="AMS24" s="65"/>
      <c r="AMT24" s="65"/>
      <c r="AMU24" s="65"/>
      <c r="AMV24" s="65"/>
      <c r="AMW24" s="65"/>
      <c r="AMX24" s="65"/>
      <c r="AMY24" s="65"/>
      <c r="AMZ24" s="65"/>
      <c r="ANA24" s="65"/>
      <c r="ANB24" s="65"/>
      <c r="ANC24" s="65"/>
      <c r="AND24" s="65"/>
      <c r="ANE24" s="65"/>
      <c r="ANF24" s="65"/>
      <c r="ANG24" s="65"/>
      <c r="ANH24" s="65"/>
      <c r="ANI24" s="65"/>
      <c r="ANJ24" s="65"/>
      <c r="ANK24" s="65"/>
      <c r="ANL24" s="65"/>
      <c r="ANM24" s="65"/>
      <c r="ANN24" s="65"/>
      <c r="ANO24" s="65"/>
      <c r="ANP24" s="65"/>
      <c r="ANQ24" s="65"/>
      <c r="ANR24" s="65"/>
      <c r="ANS24" s="65"/>
      <c r="ANT24" s="65"/>
      <c r="ANU24" s="65"/>
      <c r="ANV24" s="65"/>
      <c r="ANW24" s="65"/>
      <c r="ANX24" s="65"/>
      <c r="ANY24" s="65"/>
      <c r="ANZ24" s="65"/>
      <c r="AOA24" s="65"/>
      <c r="AOB24" s="65"/>
      <c r="AOC24" s="65"/>
      <c r="AOD24" s="65"/>
      <c r="AOE24" s="65"/>
      <c r="AOF24" s="65"/>
      <c r="AOG24" s="65"/>
      <c r="AOH24" s="65"/>
      <c r="AOI24" s="65"/>
      <c r="AOJ24" s="65"/>
      <c r="AOK24" s="65"/>
      <c r="AOL24" s="65"/>
      <c r="AOM24" s="65"/>
      <c r="AON24" s="65"/>
      <c r="AOO24" s="65"/>
      <c r="AOP24" s="65"/>
      <c r="AOQ24" s="65"/>
      <c r="AOR24" s="65"/>
      <c r="AOS24" s="65"/>
      <c r="AOT24" s="65"/>
      <c r="AOU24" s="65"/>
      <c r="AOV24" s="65"/>
      <c r="AOW24" s="65"/>
      <c r="AOX24" s="65"/>
      <c r="AOY24" s="65"/>
      <c r="AOZ24" s="65"/>
      <c r="APA24" s="65"/>
      <c r="APB24" s="65"/>
      <c r="APC24" s="65"/>
      <c r="APD24" s="65"/>
      <c r="APE24" s="65"/>
      <c r="APF24" s="65"/>
      <c r="APG24" s="65"/>
      <c r="APH24" s="65"/>
      <c r="API24" s="65"/>
      <c r="APJ24" s="65"/>
      <c r="APK24" s="65"/>
      <c r="APL24" s="65"/>
      <c r="APM24" s="65"/>
      <c r="APN24" s="65"/>
      <c r="APO24" s="65"/>
      <c r="APP24" s="65"/>
      <c r="APQ24" s="65"/>
      <c r="APR24" s="65"/>
      <c r="APS24" s="65"/>
      <c r="APT24" s="65"/>
      <c r="APU24" s="65"/>
      <c r="APV24" s="65"/>
      <c r="APW24" s="65"/>
      <c r="APX24" s="65"/>
      <c r="APY24" s="65"/>
      <c r="APZ24" s="65"/>
      <c r="AQA24" s="65"/>
      <c r="AQB24" s="65"/>
      <c r="AQC24" s="65"/>
      <c r="AQD24" s="65"/>
      <c r="AQE24" s="65"/>
      <c r="AQF24" s="65"/>
      <c r="AQG24" s="65"/>
      <c r="AQH24" s="65"/>
      <c r="AQI24" s="65"/>
      <c r="AQJ24" s="65"/>
      <c r="AQK24" s="65"/>
      <c r="AQL24" s="65"/>
      <c r="AQM24" s="65"/>
      <c r="AQN24" s="65"/>
      <c r="AQO24" s="65"/>
      <c r="AQP24" s="65"/>
      <c r="AQQ24" s="65"/>
      <c r="AQR24" s="65"/>
      <c r="AQS24" s="65"/>
      <c r="AQT24" s="65"/>
      <c r="AQU24" s="65"/>
      <c r="AQV24" s="65"/>
      <c r="AQW24" s="65"/>
      <c r="AQX24" s="65"/>
      <c r="AQY24" s="65"/>
      <c r="AQZ24" s="65"/>
      <c r="ARA24" s="65"/>
      <c r="ARB24" s="65"/>
      <c r="ARC24" s="65"/>
      <c r="ARD24" s="65"/>
      <c r="ARE24" s="65"/>
      <c r="ARF24" s="65"/>
      <c r="ARG24" s="65"/>
      <c r="ARH24" s="65"/>
      <c r="ARI24" s="65"/>
      <c r="ARJ24" s="65"/>
      <c r="ARK24" s="65"/>
      <c r="ARL24" s="65"/>
      <c r="ARM24" s="65"/>
      <c r="ARN24" s="65"/>
      <c r="ARO24" s="65"/>
      <c r="ARP24" s="65"/>
      <c r="ARQ24" s="65"/>
      <c r="ARR24" s="65"/>
      <c r="ARS24" s="65"/>
      <c r="ART24" s="65"/>
      <c r="ARU24" s="65"/>
      <c r="ARV24" s="65"/>
      <c r="ARW24" s="65"/>
      <c r="ARX24" s="65"/>
      <c r="ARY24" s="65"/>
      <c r="ARZ24" s="65"/>
      <c r="ASA24" s="65"/>
      <c r="ASB24" s="65"/>
      <c r="ASC24" s="65"/>
      <c r="ASD24" s="65"/>
      <c r="ASE24" s="65"/>
      <c r="ASF24" s="65"/>
      <c r="ASG24" s="65"/>
      <c r="ASH24" s="65"/>
      <c r="ASI24" s="65"/>
      <c r="ASJ24" s="65"/>
      <c r="ASK24" s="65"/>
      <c r="ASL24" s="65"/>
      <c r="ASM24" s="65"/>
      <c r="ASN24" s="65"/>
      <c r="ASO24" s="65"/>
      <c r="ASP24" s="65"/>
      <c r="ASQ24" s="65"/>
      <c r="ASR24" s="65"/>
      <c r="ASS24" s="65"/>
      <c r="AST24" s="65"/>
      <c r="ASU24" s="65"/>
      <c r="ASV24" s="65"/>
      <c r="ASW24" s="65"/>
      <c r="ASX24" s="65"/>
      <c r="ASY24" s="65"/>
      <c r="ASZ24" s="65"/>
      <c r="ATA24" s="65"/>
      <c r="ATB24" s="65"/>
      <c r="ATC24" s="65"/>
      <c r="ATD24" s="65"/>
      <c r="ATE24" s="65"/>
      <c r="ATF24" s="65"/>
      <c r="ATG24" s="65"/>
      <c r="ATH24" s="65"/>
      <c r="ATI24" s="65"/>
      <c r="ATJ24" s="65"/>
      <c r="ATK24" s="65"/>
      <c r="ATL24" s="65"/>
      <c r="ATM24" s="65"/>
      <c r="ATN24" s="65"/>
      <c r="ATO24" s="65"/>
      <c r="ATP24" s="65"/>
      <c r="ATQ24" s="65"/>
      <c r="ATR24" s="65"/>
      <c r="ATS24" s="65"/>
      <c r="ATT24" s="65"/>
      <c r="ATU24" s="65"/>
      <c r="ATV24" s="65"/>
      <c r="ATW24" s="65"/>
      <c r="ATX24" s="65"/>
      <c r="ATY24" s="65"/>
      <c r="ATZ24" s="65"/>
      <c r="AUA24" s="65"/>
      <c r="AUB24" s="65"/>
      <c r="AUC24" s="65"/>
      <c r="AUD24" s="65"/>
      <c r="AUE24" s="65"/>
      <c r="AUF24" s="65"/>
      <c r="AUG24" s="65"/>
      <c r="AUH24" s="65"/>
      <c r="AUI24" s="65"/>
      <c r="AUJ24" s="65"/>
      <c r="AUK24" s="65"/>
      <c r="AUL24" s="65"/>
      <c r="AUM24" s="65"/>
      <c r="AUN24" s="65"/>
      <c r="AUO24" s="65"/>
      <c r="AUP24" s="65"/>
      <c r="AUQ24" s="65"/>
      <c r="AUR24" s="65"/>
      <c r="AUS24" s="65"/>
      <c r="AUT24" s="65"/>
      <c r="AUU24" s="65"/>
      <c r="AUV24" s="65"/>
      <c r="AUW24" s="65"/>
      <c r="AUX24" s="65"/>
      <c r="AUY24" s="65"/>
      <c r="AUZ24" s="65"/>
      <c r="AVA24" s="65"/>
      <c r="AVB24" s="65"/>
      <c r="AVC24" s="65"/>
      <c r="AVD24" s="65"/>
      <c r="AVE24" s="65"/>
      <c r="AVF24" s="65"/>
      <c r="AVG24" s="65"/>
      <c r="AVH24" s="65"/>
      <c r="AVI24" s="65"/>
      <c r="AVJ24" s="65"/>
      <c r="AVK24" s="65"/>
      <c r="AVL24" s="65"/>
      <c r="AVM24" s="65"/>
      <c r="AVN24" s="65"/>
      <c r="AVO24" s="65"/>
      <c r="AVP24" s="65"/>
      <c r="AVQ24" s="65"/>
      <c r="AVR24" s="65"/>
      <c r="AVS24" s="65"/>
      <c r="AVT24" s="65"/>
      <c r="AVU24" s="65"/>
      <c r="AVV24" s="65"/>
      <c r="AVW24" s="65"/>
      <c r="AVX24" s="65"/>
      <c r="AVY24" s="65"/>
      <c r="AVZ24" s="65"/>
      <c r="AWA24" s="65"/>
      <c r="AWB24" s="65"/>
      <c r="AWC24" s="65"/>
      <c r="AWD24" s="65"/>
      <c r="AWE24" s="65"/>
      <c r="AWF24" s="65"/>
      <c r="AWG24" s="65"/>
      <c r="AWH24" s="65"/>
      <c r="AWI24" s="65"/>
      <c r="AWJ24" s="65"/>
      <c r="AWK24" s="65"/>
      <c r="AWL24" s="65"/>
      <c r="AWM24" s="65"/>
      <c r="AWN24" s="65"/>
      <c r="AWO24" s="65"/>
      <c r="AWP24" s="65"/>
      <c r="AWQ24" s="65"/>
      <c r="AWR24" s="65"/>
      <c r="AWS24" s="65"/>
      <c r="AWT24" s="65"/>
      <c r="AWU24" s="65"/>
      <c r="AWV24" s="65"/>
      <c r="AWW24" s="65"/>
      <c r="AWX24" s="65"/>
      <c r="AWY24" s="65"/>
      <c r="AWZ24" s="65"/>
      <c r="AXA24" s="65"/>
      <c r="AXB24" s="65"/>
      <c r="AXC24" s="65"/>
      <c r="AXD24" s="65"/>
      <c r="AXE24" s="65"/>
      <c r="AXF24" s="65"/>
      <c r="AXG24" s="65"/>
      <c r="AXH24" s="65"/>
      <c r="AXI24" s="65"/>
      <c r="AXJ24" s="65"/>
      <c r="AXK24" s="65"/>
      <c r="AXL24" s="65"/>
      <c r="AXM24" s="65"/>
      <c r="AXN24" s="65"/>
      <c r="AXO24" s="65"/>
      <c r="AXP24" s="65"/>
      <c r="AXQ24" s="65"/>
      <c r="AXR24" s="65"/>
      <c r="AXS24" s="65"/>
      <c r="AXT24" s="65"/>
      <c r="AXU24" s="65"/>
      <c r="AXV24" s="65"/>
      <c r="AXW24" s="65"/>
      <c r="AXX24" s="65"/>
      <c r="AXY24" s="65"/>
      <c r="AXZ24" s="65"/>
      <c r="AYA24" s="65"/>
      <c r="AYB24" s="65"/>
      <c r="AYC24" s="65"/>
      <c r="AYD24" s="65"/>
      <c r="AYE24" s="65"/>
      <c r="AYF24" s="65"/>
      <c r="AYG24" s="65"/>
      <c r="AYH24" s="65"/>
      <c r="AYI24" s="65"/>
      <c r="AYJ24" s="65"/>
      <c r="AYK24" s="65"/>
      <c r="AYL24" s="65"/>
      <c r="AYM24" s="65"/>
      <c r="AYN24" s="65"/>
      <c r="AYO24" s="65"/>
      <c r="AYP24" s="65"/>
      <c r="AYQ24" s="65"/>
      <c r="AYR24" s="65"/>
      <c r="AYS24" s="65"/>
      <c r="AYT24" s="65"/>
      <c r="AYU24" s="65"/>
      <c r="AYV24" s="65"/>
      <c r="AYW24" s="65"/>
      <c r="AYX24" s="65"/>
      <c r="AYY24" s="65"/>
      <c r="AYZ24" s="65"/>
      <c r="AZA24" s="65"/>
      <c r="AZB24" s="65"/>
      <c r="AZC24" s="65"/>
      <c r="AZD24" s="65"/>
      <c r="AZE24" s="65"/>
      <c r="AZF24" s="65"/>
      <c r="AZG24" s="65"/>
      <c r="AZH24" s="65"/>
      <c r="AZI24" s="65"/>
      <c r="AZJ24" s="65"/>
      <c r="AZK24" s="65"/>
      <c r="AZL24" s="65"/>
      <c r="AZM24" s="65"/>
      <c r="AZN24" s="65"/>
      <c r="AZO24" s="65"/>
      <c r="AZP24" s="65"/>
      <c r="AZQ24" s="65"/>
      <c r="AZR24" s="65"/>
      <c r="AZS24" s="65"/>
      <c r="AZT24" s="65"/>
      <c r="AZU24" s="65"/>
      <c r="AZV24" s="65"/>
      <c r="AZW24" s="65"/>
      <c r="AZX24" s="65"/>
      <c r="AZY24" s="65"/>
      <c r="AZZ24" s="65"/>
      <c r="BAA24" s="65"/>
      <c r="BAB24" s="65"/>
      <c r="BAC24" s="65"/>
      <c r="BAD24" s="65"/>
      <c r="BAE24" s="65"/>
      <c r="BAF24" s="65"/>
      <c r="BAG24" s="65"/>
      <c r="BAH24" s="65"/>
      <c r="BAI24" s="65"/>
      <c r="BAJ24" s="65"/>
      <c r="BAK24" s="65"/>
      <c r="BAL24" s="65"/>
      <c r="BAM24" s="65"/>
      <c r="BAN24" s="65"/>
      <c r="BAO24" s="65"/>
      <c r="BAP24" s="65"/>
      <c r="BAQ24" s="65"/>
      <c r="BAR24" s="65"/>
      <c r="BAS24" s="65"/>
      <c r="BAT24" s="65"/>
      <c r="BAU24" s="65"/>
      <c r="BAV24" s="65"/>
      <c r="BAW24" s="65"/>
      <c r="BAX24" s="65"/>
      <c r="BAY24" s="65"/>
      <c r="BAZ24" s="65"/>
      <c r="BBA24" s="65"/>
      <c r="BBB24" s="65"/>
      <c r="BBC24" s="65"/>
      <c r="BBD24" s="65"/>
      <c r="BBE24" s="65"/>
      <c r="BBF24" s="65"/>
      <c r="BBG24" s="65"/>
      <c r="BBH24" s="65"/>
      <c r="BBI24" s="65"/>
      <c r="BBJ24" s="65"/>
      <c r="BBK24" s="65"/>
      <c r="BBL24" s="65"/>
      <c r="BBM24" s="65"/>
      <c r="BBN24" s="65"/>
      <c r="BBO24" s="65"/>
      <c r="BBP24" s="65"/>
      <c r="BBQ24" s="65"/>
      <c r="BBR24" s="65"/>
      <c r="BBS24" s="65"/>
      <c r="BBT24" s="65"/>
      <c r="BBU24" s="65"/>
      <c r="BBV24" s="65"/>
      <c r="BBW24" s="65"/>
      <c r="BBX24" s="65"/>
      <c r="BBY24" s="65"/>
      <c r="BBZ24" s="65"/>
      <c r="BCA24" s="65"/>
      <c r="BCB24" s="65"/>
      <c r="BCC24" s="65"/>
      <c r="BCD24" s="65"/>
      <c r="BCE24" s="65"/>
      <c r="BCF24" s="65"/>
      <c r="BCG24" s="65"/>
      <c r="BCH24" s="65"/>
      <c r="BCI24" s="65"/>
      <c r="BCJ24" s="65"/>
      <c r="BCK24" s="65"/>
      <c r="BCL24" s="65"/>
      <c r="BCM24" s="65"/>
      <c r="BCN24" s="65"/>
      <c r="BCO24" s="65"/>
      <c r="BCP24" s="65"/>
      <c r="BCQ24" s="65"/>
      <c r="BCR24" s="65"/>
      <c r="BCS24" s="65"/>
      <c r="BCT24" s="65"/>
      <c r="BCU24" s="65"/>
      <c r="BCV24" s="65"/>
      <c r="BCW24" s="65"/>
      <c r="BCX24" s="65"/>
      <c r="BCY24" s="65"/>
      <c r="BCZ24" s="65"/>
      <c r="BDA24" s="65"/>
      <c r="BDB24" s="65"/>
      <c r="BDC24" s="65"/>
      <c r="BDD24" s="65"/>
      <c r="BDE24" s="65"/>
      <c r="BDF24" s="65"/>
      <c r="BDG24" s="65"/>
      <c r="BDH24" s="65"/>
      <c r="BDI24" s="65"/>
      <c r="BDJ24" s="65"/>
      <c r="BDK24" s="65"/>
      <c r="BDL24" s="65"/>
      <c r="BDM24" s="65"/>
      <c r="BDN24" s="65"/>
      <c r="BDO24" s="65"/>
      <c r="BDP24" s="65"/>
      <c r="BDQ24" s="65"/>
      <c r="BDR24" s="65"/>
      <c r="BDS24" s="65"/>
      <c r="BDT24" s="65"/>
      <c r="BDU24" s="65"/>
      <c r="BDV24" s="65"/>
      <c r="BDW24" s="65"/>
      <c r="BDX24" s="65"/>
      <c r="BDY24" s="65"/>
      <c r="BDZ24" s="65"/>
      <c r="BEA24" s="65"/>
      <c r="BEB24" s="65"/>
      <c r="BEC24" s="65"/>
      <c r="BED24" s="65"/>
      <c r="BEE24" s="65"/>
      <c r="BEF24" s="65"/>
      <c r="BEG24" s="65"/>
      <c r="BEH24" s="65"/>
      <c r="BEI24" s="65"/>
      <c r="BEJ24" s="65"/>
      <c r="BEK24" s="65"/>
      <c r="BEL24" s="65"/>
      <c r="BEM24" s="65"/>
      <c r="BEN24" s="65"/>
      <c r="BEO24" s="65"/>
      <c r="BEP24" s="65"/>
      <c r="BEQ24" s="65"/>
      <c r="BER24" s="65"/>
      <c r="BES24" s="65"/>
      <c r="BET24" s="65"/>
      <c r="BEU24" s="65"/>
      <c r="BEV24" s="65"/>
      <c r="BEW24" s="65"/>
      <c r="BEX24" s="65"/>
      <c r="BEY24" s="65"/>
      <c r="BEZ24" s="65"/>
      <c r="BFA24" s="65"/>
      <c r="BFB24" s="65"/>
      <c r="BFC24" s="65"/>
      <c r="BFD24" s="65"/>
      <c r="BFE24" s="65"/>
      <c r="BFF24" s="65"/>
      <c r="BFG24" s="65"/>
      <c r="BFH24" s="65"/>
      <c r="BFI24" s="65"/>
      <c r="BFJ24" s="65"/>
      <c r="BFK24" s="65"/>
      <c r="BFL24" s="65"/>
      <c r="BFM24" s="65"/>
      <c r="BFN24" s="65"/>
      <c r="BFO24" s="65"/>
      <c r="BFP24" s="65"/>
      <c r="BFQ24" s="65"/>
      <c r="BFR24" s="65"/>
      <c r="BFS24" s="65"/>
      <c r="BFT24" s="65"/>
      <c r="BFU24" s="65"/>
      <c r="BFV24" s="65"/>
      <c r="BFW24" s="65"/>
      <c r="BFX24" s="65"/>
      <c r="BFY24" s="65"/>
      <c r="BFZ24" s="65"/>
      <c r="BGA24" s="65"/>
      <c r="BGB24" s="65"/>
      <c r="BGC24" s="65"/>
      <c r="BGD24" s="65"/>
      <c r="BGE24" s="65"/>
      <c r="BGF24" s="65"/>
      <c r="BGG24" s="65"/>
      <c r="BGH24" s="65"/>
      <c r="BGI24" s="65"/>
      <c r="BGJ24" s="65"/>
      <c r="BGK24" s="65"/>
      <c r="BGL24" s="65"/>
      <c r="BGM24" s="65"/>
      <c r="BGN24" s="65"/>
      <c r="BGO24" s="65"/>
      <c r="BGP24" s="65"/>
      <c r="BGQ24" s="65"/>
      <c r="BGR24" s="65"/>
      <c r="BGS24" s="65"/>
      <c r="BGT24" s="65"/>
      <c r="BGU24" s="65"/>
      <c r="BGV24" s="65"/>
      <c r="BGW24" s="65"/>
      <c r="BGX24" s="65"/>
      <c r="BGY24" s="65"/>
      <c r="BGZ24" s="65"/>
      <c r="BHA24" s="65"/>
      <c r="BHB24" s="65"/>
      <c r="BHC24" s="65"/>
      <c r="BHD24" s="65"/>
      <c r="BHE24" s="65"/>
      <c r="BHF24" s="65"/>
      <c r="BHG24" s="65"/>
      <c r="BHH24" s="65"/>
      <c r="BHI24" s="65"/>
      <c r="BHJ24" s="65"/>
      <c r="BHK24" s="65"/>
      <c r="BHL24" s="65"/>
      <c r="BHM24" s="65"/>
      <c r="BHN24" s="65"/>
      <c r="BHO24" s="65"/>
      <c r="BHP24" s="65"/>
      <c r="BHQ24" s="65"/>
      <c r="BHR24" s="65"/>
      <c r="BHS24" s="65"/>
      <c r="BHT24" s="65"/>
      <c r="BHU24" s="65"/>
      <c r="BHV24" s="65"/>
      <c r="BHW24" s="65"/>
      <c r="BHX24" s="65"/>
      <c r="BHY24" s="65"/>
      <c r="BHZ24" s="65"/>
      <c r="BIA24" s="65"/>
      <c r="BIB24" s="65"/>
      <c r="BIC24" s="65"/>
      <c r="BID24" s="65"/>
      <c r="BIE24" s="65"/>
      <c r="BIF24" s="65"/>
      <c r="BIG24" s="65"/>
      <c r="BIH24" s="65"/>
      <c r="BII24" s="65"/>
      <c r="BIJ24" s="65"/>
      <c r="BIK24" s="65"/>
      <c r="BIL24" s="65"/>
      <c r="BIM24" s="65"/>
      <c r="BIN24" s="65"/>
      <c r="BIO24" s="65"/>
      <c r="BIP24" s="65"/>
      <c r="BIQ24" s="65"/>
      <c r="BIR24" s="65"/>
      <c r="BIS24" s="65"/>
      <c r="BIT24" s="65"/>
      <c r="BIU24" s="65"/>
      <c r="BIV24" s="65"/>
      <c r="BIW24" s="65"/>
      <c r="BIX24" s="65"/>
      <c r="BIY24" s="65"/>
      <c r="BIZ24" s="65"/>
      <c r="BJA24" s="65"/>
      <c r="BJB24" s="65"/>
      <c r="BJC24" s="65"/>
      <c r="BJD24" s="65"/>
      <c r="BJE24" s="65"/>
      <c r="BJF24" s="65"/>
      <c r="BJG24" s="65"/>
      <c r="BJH24" s="65"/>
      <c r="BJI24" s="65"/>
      <c r="BJJ24" s="65"/>
      <c r="BJK24" s="65"/>
      <c r="BJL24" s="65"/>
      <c r="BJM24" s="65"/>
      <c r="BJN24" s="65"/>
      <c r="BJO24" s="65"/>
      <c r="BJP24" s="65"/>
      <c r="BJQ24" s="65"/>
      <c r="BJR24" s="65"/>
      <c r="BJS24" s="65"/>
      <c r="BJT24" s="65"/>
      <c r="BJU24" s="65"/>
      <c r="BJV24" s="65"/>
      <c r="BJW24" s="65"/>
      <c r="BJX24" s="65"/>
      <c r="BJY24" s="65"/>
      <c r="BJZ24" s="65"/>
      <c r="BKA24" s="65"/>
      <c r="BKB24" s="65"/>
      <c r="BKC24" s="65"/>
      <c r="BKD24" s="65"/>
      <c r="BKE24" s="65"/>
      <c r="BKF24" s="65"/>
      <c r="BKG24" s="65"/>
      <c r="BKH24" s="65"/>
      <c r="BKI24" s="65"/>
      <c r="BKJ24" s="65"/>
      <c r="BKK24" s="65"/>
      <c r="BKL24" s="65"/>
      <c r="BKM24" s="65"/>
      <c r="BKN24" s="65"/>
      <c r="BKO24" s="65"/>
      <c r="BKP24" s="65"/>
      <c r="BKQ24" s="65"/>
      <c r="BKR24" s="65"/>
      <c r="BKS24" s="65"/>
      <c r="BKT24" s="65"/>
      <c r="BKU24" s="65"/>
      <c r="BKV24" s="65"/>
      <c r="BKW24" s="65"/>
      <c r="BKX24" s="65"/>
      <c r="BKY24" s="65"/>
      <c r="BKZ24" s="65"/>
      <c r="BLA24" s="65"/>
      <c r="BLB24" s="65"/>
      <c r="BLC24" s="65"/>
      <c r="BLD24" s="65"/>
      <c r="BLE24" s="65"/>
      <c r="BLF24" s="65"/>
      <c r="BLG24" s="65"/>
      <c r="BLH24" s="65"/>
      <c r="BLI24" s="65"/>
      <c r="BLJ24" s="65"/>
      <c r="BLK24" s="65"/>
      <c r="BLL24" s="65"/>
      <c r="BLM24" s="65"/>
      <c r="BLN24" s="65"/>
      <c r="BLO24" s="65"/>
      <c r="BLP24" s="65"/>
      <c r="BLQ24" s="65"/>
      <c r="BLR24" s="65"/>
      <c r="BLS24" s="65"/>
      <c r="BLT24" s="65"/>
      <c r="BLU24" s="65"/>
      <c r="BLV24" s="65"/>
      <c r="BLW24" s="65"/>
      <c r="BLX24" s="65"/>
      <c r="BLY24" s="65"/>
      <c r="BLZ24" s="65"/>
      <c r="BMA24" s="65"/>
      <c r="BMB24" s="65"/>
      <c r="BMC24" s="65"/>
      <c r="BMD24" s="65"/>
      <c r="BME24" s="65"/>
      <c r="BMF24" s="65"/>
      <c r="BMG24" s="65"/>
      <c r="BMH24" s="65"/>
      <c r="BMI24" s="65"/>
      <c r="BMJ24" s="65"/>
      <c r="BMK24" s="65"/>
      <c r="BML24" s="65"/>
      <c r="BMM24" s="65"/>
      <c r="BMN24" s="65"/>
      <c r="BMO24" s="65"/>
      <c r="BMP24" s="65"/>
      <c r="BMQ24" s="65"/>
      <c r="BMR24" s="65"/>
      <c r="BMS24" s="65"/>
      <c r="BMT24" s="65"/>
      <c r="BMU24" s="65"/>
      <c r="BMV24" s="65"/>
      <c r="BMW24" s="65"/>
      <c r="BMX24" s="65"/>
      <c r="BMY24" s="65"/>
      <c r="BMZ24" s="65"/>
      <c r="BNA24" s="65"/>
      <c r="BNB24" s="65"/>
      <c r="BNC24" s="65"/>
      <c r="BND24" s="65"/>
      <c r="BNE24" s="65"/>
      <c r="BNF24" s="65"/>
      <c r="BNG24" s="65"/>
      <c r="BNH24" s="65"/>
      <c r="BNI24" s="65"/>
      <c r="BNJ24" s="65"/>
      <c r="BNK24" s="65"/>
      <c r="BNL24" s="65"/>
      <c r="BNM24" s="65"/>
      <c r="BNN24" s="65"/>
      <c r="BNO24" s="65"/>
      <c r="BNP24" s="65"/>
      <c r="BNQ24" s="65"/>
      <c r="BNR24" s="65"/>
      <c r="BNS24" s="65"/>
      <c r="BNT24" s="65"/>
      <c r="BNU24" s="65"/>
      <c r="BNV24" s="65"/>
      <c r="BNW24" s="65"/>
      <c r="BNX24" s="65"/>
      <c r="BNY24" s="65"/>
      <c r="BNZ24" s="65"/>
      <c r="BOA24" s="65"/>
      <c r="BOB24" s="65"/>
      <c r="BOC24" s="65"/>
      <c r="BOD24" s="65"/>
      <c r="BOE24" s="65"/>
      <c r="BOF24" s="65"/>
      <c r="BOG24" s="65"/>
      <c r="BOH24" s="65"/>
      <c r="BOI24" s="65"/>
      <c r="BOJ24" s="65"/>
      <c r="BOK24" s="65"/>
      <c r="BOL24" s="65"/>
      <c r="BOM24" s="65"/>
      <c r="BON24" s="65"/>
      <c r="BOO24" s="65"/>
      <c r="BOP24" s="65"/>
      <c r="BOQ24" s="65"/>
      <c r="BOR24" s="65"/>
      <c r="BOS24" s="65"/>
      <c r="BOT24" s="65"/>
      <c r="BOU24" s="65"/>
      <c r="BOV24" s="65"/>
      <c r="BOW24" s="65"/>
      <c r="BOX24" s="65"/>
      <c r="BOY24" s="65"/>
      <c r="BOZ24" s="65"/>
      <c r="BPA24" s="65"/>
      <c r="BPB24" s="65"/>
      <c r="BPC24" s="65"/>
      <c r="BPD24" s="65"/>
      <c r="BPE24" s="65"/>
      <c r="BPF24" s="65"/>
      <c r="BPG24" s="65"/>
      <c r="BPH24" s="65"/>
      <c r="BPI24" s="65"/>
      <c r="BPJ24" s="65"/>
      <c r="BPK24" s="65"/>
      <c r="BPL24" s="65"/>
      <c r="BPM24" s="65"/>
      <c r="BPN24" s="65"/>
      <c r="BPO24" s="65"/>
      <c r="BPP24" s="65"/>
      <c r="BPQ24" s="65"/>
      <c r="BPR24" s="65"/>
      <c r="BPS24" s="65"/>
      <c r="BPT24" s="65"/>
      <c r="BPU24" s="65"/>
      <c r="BPV24" s="65"/>
      <c r="BPW24" s="65"/>
      <c r="BPX24" s="65"/>
      <c r="BPY24" s="65"/>
      <c r="BPZ24" s="65"/>
      <c r="BQA24" s="65"/>
      <c r="BQB24" s="65"/>
      <c r="BQC24" s="65"/>
      <c r="BQD24" s="65"/>
      <c r="BQE24" s="65"/>
      <c r="BQF24" s="65"/>
      <c r="BQG24" s="65"/>
      <c r="BQH24" s="65"/>
      <c r="BQI24" s="65"/>
      <c r="BQJ24" s="65"/>
      <c r="BQK24" s="65"/>
      <c r="BQL24" s="65"/>
      <c r="BQM24" s="65"/>
      <c r="BQN24" s="65"/>
      <c r="BQO24" s="65"/>
      <c r="BQP24" s="65"/>
      <c r="BQQ24" s="65"/>
      <c r="BQR24" s="65"/>
      <c r="BQS24" s="65"/>
      <c r="BQT24" s="65"/>
      <c r="BQU24" s="65"/>
      <c r="BQV24" s="65"/>
      <c r="BQW24" s="65"/>
      <c r="BQX24" s="65"/>
      <c r="BQY24" s="65"/>
      <c r="BQZ24" s="65"/>
      <c r="BRA24" s="65"/>
      <c r="BRB24" s="65"/>
      <c r="BRC24" s="65"/>
      <c r="BRD24" s="65"/>
      <c r="BRE24" s="65"/>
      <c r="BRF24" s="65"/>
      <c r="BRG24" s="65"/>
      <c r="BRH24" s="65"/>
      <c r="BRI24" s="65"/>
      <c r="BRJ24" s="65"/>
      <c r="BRK24" s="65"/>
      <c r="BRL24" s="65"/>
      <c r="BRM24" s="65"/>
      <c r="BRN24" s="65"/>
      <c r="BRO24" s="65"/>
      <c r="BRP24" s="65"/>
      <c r="BRQ24" s="65"/>
      <c r="BRR24" s="65"/>
      <c r="BRS24" s="65"/>
      <c r="BRT24" s="65"/>
      <c r="BRU24" s="65"/>
      <c r="BRV24" s="65"/>
      <c r="BRW24" s="65"/>
      <c r="BRX24" s="65"/>
      <c r="BRY24" s="65"/>
      <c r="BRZ24" s="65"/>
      <c r="BSA24" s="65"/>
      <c r="BSB24" s="65"/>
      <c r="BSC24" s="65"/>
      <c r="BSD24" s="65"/>
      <c r="BSE24" s="65"/>
      <c r="BSF24" s="65"/>
      <c r="BSG24" s="65"/>
      <c r="BSH24" s="65"/>
      <c r="BSI24" s="65"/>
      <c r="BSJ24" s="65"/>
      <c r="BSK24" s="65"/>
      <c r="BSL24" s="65"/>
      <c r="BSM24" s="65"/>
      <c r="BSN24" s="65"/>
      <c r="BSO24" s="65"/>
      <c r="BSP24" s="65"/>
      <c r="BSQ24" s="65"/>
      <c r="BSR24" s="65"/>
      <c r="BSS24" s="65"/>
      <c r="BST24" s="65"/>
      <c r="BSU24" s="65"/>
      <c r="BSV24" s="65"/>
      <c r="BSW24" s="65"/>
      <c r="BSX24" s="65"/>
      <c r="BSY24" s="65"/>
      <c r="BSZ24" s="65"/>
      <c r="BTA24" s="65"/>
      <c r="BTB24" s="65"/>
      <c r="BTC24" s="65"/>
      <c r="BTD24" s="65"/>
      <c r="BTE24" s="65"/>
      <c r="BTF24" s="65"/>
      <c r="BTG24" s="65"/>
      <c r="BTH24" s="65"/>
      <c r="BTI24" s="65"/>
      <c r="BTJ24" s="65"/>
      <c r="BTK24" s="65"/>
      <c r="BTL24" s="65"/>
      <c r="BTM24" s="65"/>
      <c r="BTN24" s="65"/>
      <c r="BTO24" s="65"/>
      <c r="BTP24" s="65"/>
      <c r="BTQ24" s="65"/>
      <c r="BTR24" s="65"/>
      <c r="BTS24" s="65"/>
      <c r="BTT24" s="65"/>
      <c r="BTU24" s="65"/>
      <c r="BTV24" s="65"/>
      <c r="BTW24" s="65"/>
      <c r="BTX24" s="65"/>
      <c r="BTY24" s="65"/>
      <c r="BTZ24" s="65"/>
      <c r="BUA24" s="65"/>
      <c r="BUB24" s="65"/>
      <c r="BUC24" s="65"/>
      <c r="BUD24" s="65"/>
      <c r="BUE24" s="65"/>
      <c r="BUF24" s="65"/>
      <c r="BUG24" s="65"/>
      <c r="BUH24" s="65"/>
      <c r="BUI24" s="65"/>
      <c r="BUJ24" s="65"/>
      <c r="BUK24" s="65"/>
      <c r="BUL24" s="65"/>
      <c r="BUM24" s="65"/>
      <c r="BUN24" s="65"/>
      <c r="BUO24" s="65"/>
      <c r="BUP24" s="65"/>
      <c r="BUQ24" s="65"/>
      <c r="BUR24" s="65"/>
      <c r="BUS24" s="65"/>
      <c r="BUT24" s="65"/>
      <c r="BUU24" s="65"/>
      <c r="BUV24" s="65"/>
      <c r="BUW24" s="65"/>
      <c r="BUX24" s="65"/>
      <c r="BUY24" s="65"/>
      <c r="BUZ24" s="65"/>
      <c r="BVA24" s="65"/>
      <c r="BVB24" s="65"/>
      <c r="BVC24" s="65"/>
      <c r="BVD24" s="65"/>
      <c r="BVE24" s="65"/>
      <c r="BVF24" s="65"/>
      <c r="BVG24" s="65"/>
      <c r="BVH24" s="65"/>
      <c r="BVI24" s="65"/>
      <c r="BVJ24" s="65"/>
      <c r="BVK24" s="65"/>
      <c r="BVL24" s="65"/>
      <c r="BVM24" s="65"/>
      <c r="BVN24" s="65"/>
      <c r="BVO24" s="65"/>
      <c r="BVP24" s="65"/>
      <c r="BVQ24" s="65"/>
      <c r="BVR24" s="65"/>
      <c r="BVS24" s="65"/>
      <c r="BVT24" s="65"/>
      <c r="BVU24" s="65"/>
      <c r="BVV24" s="65"/>
      <c r="BVW24" s="65"/>
      <c r="BVX24" s="65"/>
      <c r="BVY24" s="65"/>
      <c r="BVZ24" s="65"/>
      <c r="BWA24" s="65"/>
      <c r="BWB24" s="65"/>
      <c r="BWC24" s="65"/>
      <c r="BWD24" s="65"/>
      <c r="BWE24" s="65"/>
      <c r="BWF24" s="65"/>
      <c r="BWG24" s="65"/>
      <c r="BWH24" s="65"/>
      <c r="BWI24" s="65"/>
      <c r="BWJ24" s="65"/>
      <c r="BWK24" s="65"/>
      <c r="BWL24" s="65"/>
      <c r="BWM24" s="65"/>
      <c r="BWN24" s="65"/>
      <c r="BWO24" s="65"/>
      <c r="BWP24" s="65"/>
      <c r="BWQ24" s="65"/>
      <c r="BWR24" s="65"/>
      <c r="BWS24" s="65"/>
      <c r="BWT24" s="65"/>
      <c r="BWU24" s="65"/>
      <c r="BWV24" s="65"/>
      <c r="BWW24" s="65"/>
      <c r="BWX24" s="65"/>
      <c r="BWY24" s="65"/>
      <c r="BWZ24" s="65"/>
      <c r="BXA24" s="65"/>
      <c r="BXB24" s="65"/>
      <c r="BXC24" s="65"/>
      <c r="BXD24" s="65"/>
      <c r="BXE24" s="65"/>
      <c r="BXF24" s="65"/>
      <c r="BXG24" s="65"/>
      <c r="BXH24" s="65"/>
      <c r="BXI24" s="65"/>
      <c r="BXJ24" s="65"/>
      <c r="BXK24" s="65"/>
      <c r="BXL24" s="65"/>
      <c r="BXM24" s="65"/>
      <c r="BXN24" s="65"/>
      <c r="BXO24" s="65"/>
      <c r="BXP24" s="65"/>
      <c r="BXQ24" s="65"/>
      <c r="BXR24" s="65"/>
      <c r="BXS24" s="65"/>
      <c r="BXT24" s="65"/>
      <c r="BXU24" s="65"/>
      <c r="BXV24" s="65"/>
      <c r="BXW24" s="65"/>
      <c r="BXX24" s="65"/>
      <c r="BXY24" s="65"/>
      <c r="BXZ24" s="65"/>
      <c r="BYA24" s="65"/>
      <c r="BYB24" s="65"/>
      <c r="BYC24" s="65"/>
      <c r="BYD24" s="65"/>
      <c r="BYE24" s="65"/>
      <c r="BYF24" s="65"/>
      <c r="BYG24" s="65"/>
      <c r="BYH24" s="65"/>
      <c r="BYI24" s="65"/>
      <c r="BYJ24" s="65"/>
      <c r="BYK24" s="65"/>
      <c r="BYL24" s="65"/>
      <c r="BYM24" s="65"/>
      <c r="BYN24" s="65"/>
      <c r="BYO24" s="65"/>
      <c r="BYP24" s="65"/>
      <c r="BYQ24" s="65"/>
      <c r="BYR24" s="65"/>
      <c r="BYS24" s="65"/>
      <c r="BYT24" s="65"/>
      <c r="BYU24" s="65"/>
      <c r="BYV24" s="65"/>
      <c r="BYW24" s="65"/>
      <c r="BYX24" s="65"/>
      <c r="BYY24" s="65"/>
      <c r="BYZ24" s="65"/>
      <c r="BZA24" s="65"/>
      <c r="BZB24" s="65"/>
      <c r="BZC24" s="65"/>
      <c r="BZD24" s="65"/>
      <c r="BZE24" s="65"/>
      <c r="BZF24" s="65"/>
      <c r="BZG24" s="65"/>
      <c r="BZH24" s="65"/>
      <c r="BZI24" s="65"/>
      <c r="BZJ24" s="65"/>
      <c r="BZK24" s="65"/>
      <c r="BZL24" s="65"/>
      <c r="BZM24" s="65"/>
      <c r="BZN24" s="65"/>
      <c r="BZO24" s="65"/>
      <c r="BZP24" s="65"/>
      <c r="BZQ24" s="65"/>
      <c r="BZR24" s="65"/>
      <c r="BZS24" s="65"/>
      <c r="BZT24" s="65"/>
      <c r="BZU24" s="65"/>
      <c r="BZV24" s="65"/>
      <c r="BZW24" s="65"/>
      <c r="BZX24" s="65"/>
      <c r="BZY24" s="65"/>
      <c r="BZZ24" s="65"/>
      <c r="CAA24" s="65"/>
      <c r="CAB24" s="65"/>
      <c r="CAC24" s="65"/>
      <c r="CAD24" s="65"/>
      <c r="CAE24" s="65"/>
      <c r="CAF24" s="65"/>
      <c r="CAG24" s="65"/>
      <c r="CAH24" s="65"/>
      <c r="CAI24" s="65"/>
      <c r="CAJ24" s="65"/>
      <c r="CAK24" s="65"/>
      <c r="CAL24" s="65"/>
      <c r="CAM24" s="65"/>
      <c r="CAN24" s="65"/>
      <c r="CAO24" s="65"/>
      <c r="CAP24" s="65"/>
      <c r="CAQ24" s="65"/>
      <c r="CAR24" s="65"/>
      <c r="CAS24" s="65"/>
      <c r="CAT24" s="65"/>
      <c r="CAU24" s="65"/>
      <c r="CAV24" s="65"/>
      <c r="CAW24" s="65"/>
      <c r="CAX24" s="65"/>
      <c r="CAY24" s="65"/>
      <c r="CAZ24" s="65"/>
      <c r="CBA24" s="65"/>
      <c r="CBB24" s="65"/>
      <c r="CBC24" s="65"/>
      <c r="CBD24" s="65"/>
      <c r="CBE24" s="65"/>
      <c r="CBF24" s="65"/>
      <c r="CBG24" s="65"/>
      <c r="CBH24" s="65"/>
      <c r="CBI24" s="65"/>
      <c r="CBJ24" s="65"/>
      <c r="CBK24" s="65"/>
      <c r="CBL24" s="65"/>
      <c r="CBM24" s="65"/>
      <c r="CBN24" s="65"/>
      <c r="CBO24" s="65"/>
      <c r="CBP24" s="65"/>
      <c r="CBQ24" s="65"/>
      <c r="CBR24" s="65"/>
      <c r="CBS24" s="65"/>
      <c r="CBT24" s="65"/>
      <c r="CBU24" s="65"/>
      <c r="CBV24" s="65"/>
      <c r="CBW24" s="65"/>
      <c r="CBX24" s="65"/>
      <c r="CBY24" s="65"/>
      <c r="CBZ24" s="65"/>
      <c r="CCA24" s="65"/>
      <c r="CCB24" s="65"/>
      <c r="CCC24" s="65"/>
      <c r="CCD24" s="65"/>
      <c r="CCE24" s="65"/>
      <c r="CCF24" s="65"/>
      <c r="CCG24" s="65"/>
      <c r="CCH24" s="65"/>
      <c r="CCI24" s="65"/>
      <c r="CCJ24" s="65"/>
      <c r="CCK24" s="65"/>
      <c r="CCL24" s="65"/>
      <c r="CCM24" s="65"/>
      <c r="CCN24" s="65"/>
      <c r="CCO24" s="65"/>
      <c r="CCP24" s="65"/>
      <c r="CCQ24" s="65"/>
      <c r="CCR24" s="65"/>
      <c r="CCS24" s="65"/>
      <c r="CCT24" s="65"/>
      <c r="CCU24" s="65"/>
      <c r="CCV24" s="65"/>
      <c r="CCW24" s="65"/>
      <c r="CCX24" s="65"/>
      <c r="CCY24" s="65"/>
      <c r="CCZ24" s="65"/>
      <c r="CDA24" s="65"/>
      <c r="CDB24" s="65"/>
      <c r="CDC24" s="65"/>
      <c r="CDD24" s="65"/>
      <c r="CDE24" s="65"/>
      <c r="CDF24" s="65"/>
      <c r="CDG24" s="65"/>
      <c r="CDH24" s="65"/>
      <c r="CDI24" s="65"/>
      <c r="CDJ24" s="65"/>
      <c r="CDK24" s="65"/>
      <c r="CDL24" s="65"/>
      <c r="CDM24" s="65"/>
      <c r="CDN24" s="65"/>
      <c r="CDO24" s="65"/>
      <c r="CDP24" s="65"/>
      <c r="CDQ24" s="65"/>
      <c r="CDR24" s="65"/>
      <c r="CDS24" s="65"/>
      <c r="CDT24" s="65"/>
      <c r="CDU24" s="65"/>
      <c r="CDV24" s="65"/>
      <c r="CDW24" s="65"/>
      <c r="CDX24" s="65"/>
      <c r="CDY24" s="65"/>
      <c r="CDZ24" s="65"/>
      <c r="CEA24" s="65"/>
      <c r="CEB24" s="65"/>
      <c r="CEC24" s="65"/>
      <c r="CED24" s="65"/>
      <c r="CEE24" s="65"/>
      <c r="CEF24" s="65"/>
      <c r="CEG24" s="65"/>
      <c r="CEH24" s="65"/>
      <c r="CEI24" s="65"/>
      <c r="CEJ24" s="65"/>
      <c r="CEK24" s="65"/>
      <c r="CEL24" s="65"/>
      <c r="CEM24" s="65"/>
      <c r="CEN24" s="65"/>
      <c r="CEO24" s="65"/>
      <c r="CEP24" s="65"/>
      <c r="CEQ24" s="65"/>
      <c r="CER24" s="65"/>
      <c r="CES24" s="65"/>
      <c r="CET24" s="65"/>
      <c r="CEU24" s="65"/>
      <c r="CEV24" s="65"/>
      <c r="CEW24" s="65"/>
      <c r="CEX24" s="65"/>
      <c r="CEY24" s="65"/>
      <c r="CEZ24" s="65"/>
      <c r="CFA24" s="65"/>
      <c r="CFB24" s="65"/>
      <c r="CFC24" s="65"/>
      <c r="CFD24" s="65"/>
      <c r="CFE24" s="65"/>
      <c r="CFF24" s="65"/>
      <c r="CFG24" s="65"/>
      <c r="CFH24" s="65"/>
      <c r="CFI24" s="65"/>
      <c r="CFJ24" s="65"/>
      <c r="CFK24" s="65"/>
      <c r="CFL24" s="65"/>
      <c r="CFM24" s="65"/>
      <c r="CFN24" s="65"/>
      <c r="CFO24" s="65"/>
      <c r="CFP24" s="65"/>
      <c r="CFQ24" s="65"/>
      <c r="CFR24" s="65"/>
      <c r="CFS24" s="65"/>
      <c r="CFT24" s="65"/>
      <c r="CFU24" s="65"/>
      <c r="CFV24" s="65"/>
      <c r="CFW24" s="65"/>
      <c r="CFX24" s="65"/>
      <c r="CFY24" s="65"/>
      <c r="CFZ24" s="65"/>
      <c r="CGA24" s="65"/>
      <c r="CGB24" s="65"/>
      <c r="CGC24" s="65"/>
      <c r="CGD24" s="65"/>
      <c r="CGE24" s="65"/>
      <c r="CGF24" s="65"/>
      <c r="CGG24" s="65"/>
      <c r="CGH24" s="65"/>
      <c r="CGI24" s="65"/>
      <c r="CGJ24" s="65"/>
    </row>
    <row r="25" spans="1:2220" s="5" customFormat="1" ht="8.25" customHeight="1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215"/>
      <c r="K25" s="215"/>
      <c r="L25" s="215"/>
      <c r="M25" s="215"/>
      <c r="N25" s="215"/>
      <c r="O25" s="215"/>
      <c r="P25" s="256"/>
      <c r="Q25" s="256"/>
      <c r="R25" s="256"/>
      <c r="S25" s="256"/>
      <c r="T25" s="256"/>
      <c r="U25" s="256"/>
      <c r="V25" s="256"/>
      <c r="W25" s="258"/>
      <c r="X25" s="258"/>
      <c r="Y25" s="258"/>
      <c r="Z25" s="258"/>
      <c r="AA25" s="259"/>
      <c r="AB25" s="259"/>
      <c r="AC25" s="25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  <c r="IW25" s="79"/>
      <c r="IX25" s="79"/>
      <c r="IY25" s="79"/>
      <c r="IZ25" s="79"/>
      <c r="JA25" s="79"/>
      <c r="JB25" s="79"/>
      <c r="JC25" s="79"/>
      <c r="JD25" s="79"/>
      <c r="JE25" s="79"/>
      <c r="JF25" s="79"/>
      <c r="JG25" s="79"/>
      <c r="JH25" s="79"/>
      <c r="JI25" s="79"/>
      <c r="JJ25" s="79"/>
      <c r="JK25" s="79"/>
      <c r="JL25" s="79"/>
      <c r="JM25" s="79"/>
      <c r="JN25" s="79"/>
      <c r="JO25" s="79"/>
      <c r="JP25" s="79"/>
      <c r="JQ25" s="79"/>
      <c r="JR25" s="79"/>
      <c r="JS25" s="79"/>
      <c r="JT25" s="79"/>
      <c r="JU25" s="79"/>
      <c r="JV25" s="79"/>
      <c r="JW25" s="79"/>
      <c r="JX25" s="79"/>
      <c r="JY25" s="79"/>
      <c r="JZ25" s="79"/>
      <c r="KA25" s="79"/>
      <c r="KB25" s="79"/>
      <c r="KC25" s="79"/>
      <c r="KD25" s="79"/>
      <c r="KE25" s="79"/>
      <c r="KF25" s="79"/>
      <c r="KG25" s="79"/>
      <c r="KH25" s="79"/>
      <c r="KI25" s="79"/>
      <c r="KJ25" s="79"/>
      <c r="KK25" s="79"/>
      <c r="KL25" s="79"/>
      <c r="KM25" s="79"/>
      <c r="KN25" s="79"/>
      <c r="KO25" s="79"/>
      <c r="KP25" s="79"/>
      <c r="KQ25" s="79"/>
      <c r="KR25" s="79"/>
      <c r="KS25" s="79"/>
      <c r="KT25" s="79"/>
      <c r="KU25" s="79"/>
      <c r="KV25" s="79"/>
      <c r="KW25" s="79"/>
      <c r="KX25" s="79"/>
      <c r="KY25" s="79"/>
      <c r="KZ25" s="79"/>
      <c r="LA25" s="79"/>
      <c r="LB25" s="79"/>
      <c r="LC25" s="79"/>
      <c r="LD25" s="79"/>
      <c r="LE25" s="79"/>
      <c r="LF25" s="79"/>
      <c r="LG25" s="79"/>
      <c r="LH25" s="79"/>
      <c r="LI25" s="79"/>
      <c r="LJ25" s="79"/>
      <c r="LK25" s="79"/>
      <c r="LL25" s="79"/>
      <c r="LM25" s="79"/>
      <c r="LN25" s="79"/>
      <c r="LO25" s="79"/>
      <c r="LP25" s="79"/>
      <c r="LQ25" s="79"/>
      <c r="LR25" s="79"/>
      <c r="LS25" s="79"/>
      <c r="LT25" s="79"/>
      <c r="LU25" s="79"/>
      <c r="LV25" s="79"/>
      <c r="LW25" s="79"/>
      <c r="LX25" s="79"/>
      <c r="LY25" s="79"/>
      <c r="LZ25" s="79"/>
      <c r="MA25" s="65"/>
      <c r="MB25" s="65"/>
      <c r="MC25" s="65"/>
      <c r="MD25" s="65"/>
      <c r="ME25" s="65"/>
      <c r="MF25" s="65"/>
      <c r="MG25" s="65"/>
      <c r="MH25" s="65"/>
      <c r="MI25" s="65"/>
      <c r="MJ25" s="65"/>
      <c r="MK25" s="65"/>
      <c r="ML25" s="65"/>
      <c r="MM25" s="65"/>
      <c r="MN25" s="65"/>
      <c r="MO25" s="65"/>
      <c r="MP25" s="65"/>
      <c r="MQ25" s="65"/>
      <c r="MR25" s="65"/>
      <c r="MS25" s="65"/>
      <c r="MT25" s="65"/>
      <c r="MU25" s="65"/>
      <c r="MV25" s="65"/>
      <c r="MW25" s="65"/>
      <c r="MX25" s="65"/>
      <c r="MY25" s="65"/>
      <c r="MZ25" s="65"/>
      <c r="NA25" s="65"/>
      <c r="NB25" s="65"/>
      <c r="NC25" s="65"/>
      <c r="ND25" s="65"/>
      <c r="NE25" s="65"/>
      <c r="NF25" s="65"/>
      <c r="NG25" s="65"/>
      <c r="NH25" s="65"/>
      <c r="NI25" s="65"/>
      <c r="NJ25" s="65"/>
      <c r="NK25" s="65"/>
      <c r="NL25" s="65"/>
      <c r="NM25" s="65"/>
      <c r="NN25" s="65"/>
      <c r="NO25" s="65"/>
      <c r="NP25" s="65"/>
      <c r="NQ25" s="65"/>
      <c r="NR25" s="65"/>
      <c r="NS25" s="65"/>
      <c r="NT25" s="65"/>
      <c r="NU25" s="65"/>
      <c r="NV25" s="65"/>
      <c r="NW25" s="65"/>
      <c r="NX25" s="65"/>
      <c r="NY25" s="65"/>
      <c r="NZ25" s="65"/>
      <c r="OA25" s="65"/>
      <c r="OB25" s="65"/>
      <c r="OC25" s="65"/>
      <c r="OD25" s="65"/>
      <c r="OE25" s="65"/>
      <c r="OF25" s="65"/>
      <c r="OG25" s="65"/>
      <c r="OH25" s="65"/>
      <c r="OI25" s="65"/>
      <c r="OJ25" s="65"/>
      <c r="OK25" s="65"/>
      <c r="OL25" s="65"/>
      <c r="OM25" s="65"/>
      <c r="ON25" s="65"/>
      <c r="OO25" s="65"/>
      <c r="OP25" s="65"/>
      <c r="OQ25" s="65"/>
      <c r="OR25" s="65"/>
      <c r="OS25" s="65"/>
      <c r="OT25" s="65"/>
      <c r="OU25" s="65"/>
      <c r="OV25" s="65"/>
      <c r="OW25" s="65"/>
      <c r="OX25" s="65"/>
      <c r="OY25" s="65"/>
      <c r="OZ25" s="65"/>
      <c r="PA25" s="65"/>
      <c r="PB25" s="65"/>
      <c r="PC25" s="65"/>
      <c r="PD25" s="65"/>
      <c r="PE25" s="65"/>
      <c r="PF25" s="65"/>
      <c r="PG25" s="65"/>
      <c r="PH25" s="65"/>
      <c r="PI25" s="65"/>
      <c r="PJ25" s="65"/>
      <c r="PK25" s="65"/>
      <c r="PL25" s="65"/>
      <c r="PM25" s="65"/>
      <c r="PN25" s="65"/>
      <c r="PO25" s="65"/>
      <c r="PP25" s="65"/>
      <c r="PQ25" s="65"/>
      <c r="PR25" s="65"/>
      <c r="PS25" s="65"/>
      <c r="PT25" s="65"/>
      <c r="PU25" s="65"/>
      <c r="PV25" s="65"/>
      <c r="PW25" s="65"/>
      <c r="PX25" s="65"/>
      <c r="PY25" s="65"/>
      <c r="PZ25" s="65"/>
      <c r="QA25" s="65"/>
      <c r="QB25" s="65"/>
      <c r="QC25" s="65"/>
      <c r="QD25" s="65"/>
      <c r="QE25" s="65"/>
      <c r="QF25" s="65"/>
      <c r="QG25" s="65"/>
      <c r="QH25" s="65"/>
      <c r="QI25" s="65"/>
      <c r="QJ25" s="65"/>
      <c r="QK25" s="65"/>
      <c r="QL25" s="65"/>
      <c r="QM25" s="65"/>
      <c r="QN25" s="65"/>
      <c r="QO25" s="65"/>
      <c r="QP25" s="65"/>
      <c r="QQ25" s="65"/>
      <c r="QR25" s="65"/>
      <c r="QS25" s="65"/>
      <c r="QT25" s="65"/>
      <c r="QU25" s="65"/>
      <c r="QV25" s="65"/>
      <c r="QW25" s="65"/>
      <c r="QX25" s="65"/>
      <c r="QY25" s="65"/>
      <c r="QZ25" s="65"/>
      <c r="RA25" s="65"/>
      <c r="RB25" s="65"/>
      <c r="RC25" s="65"/>
      <c r="RD25" s="65"/>
      <c r="RE25" s="65"/>
      <c r="RF25" s="65"/>
      <c r="RG25" s="65"/>
      <c r="RH25" s="65"/>
      <c r="RI25" s="65"/>
      <c r="RJ25" s="65"/>
      <c r="RK25" s="65"/>
      <c r="RL25" s="65"/>
      <c r="RM25" s="65"/>
      <c r="RN25" s="65"/>
      <c r="RO25" s="65"/>
      <c r="RP25" s="65"/>
      <c r="RQ25" s="65"/>
      <c r="RR25" s="65"/>
      <c r="RS25" s="65"/>
      <c r="RT25" s="65"/>
      <c r="RU25" s="65"/>
      <c r="RV25" s="65"/>
      <c r="RW25" s="65"/>
      <c r="RX25" s="65"/>
      <c r="RY25" s="65"/>
      <c r="RZ25" s="65"/>
      <c r="SA25" s="65"/>
      <c r="SB25" s="65"/>
      <c r="SC25" s="65"/>
      <c r="SD25" s="65"/>
      <c r="SE25" s="65"/>
      <c r="SF25" s="65"/>
      <c r="SG25" s="65"/>
      <c r="SH25" s="65"/>
      <c r="SI25" s="65"/>
      <c r="SJ25" s="65"/>
      <c r="SK25" s="65"/>
      <c r="SL25" s="65"/>
      <c r="SM25" s="65"/>
      <c r="SN25" s="65"/>
      <c r="SO25" s="65"/>
      <c r="SP25" s="65"/>
      <c r="SQ25" s="65"/>
      <c r="SR25" s="65"/>
      <c r="SS25" s="65"/>
      <c r="ST25" s="65"/>
      <c r="SU25" s="65"/>
      <c r="SV25" s="65"/>
      <c r="SW25" s="65"/>
      <c r="SX25" s="65"/>
      <c r="SY25" s="65"/>
      <c r="SZ25" s="65"/>
      <c r="TA25" s="65"/>
      <c r="TB25" s="65"/>
      <c r="TC25" s="65"/>
      <c r="TD25" s="65"/>
      <c r="TE25" s="65"/>
      <c r="TF25" s="65"/>
      <c r="TG25" s="65"/>
      <c r="TH25" s="65"/>
      <c r="TI25" s="65"/>
      <c r="TJ25" s="65"/>
      <c r="TK25" s="65"/>
      <c r="TL25" s="65"/>
      <c r="TM25" s="65"/>
      <c r="TN25" s="65"/>
      <c r="TO25" s="65"/>
      <c r="TP25" s="65"/>
      <c r="TQ25" s="65"/>
      <c r="TR25" s="65"/>
      <c r="TS25" s="65"/>
      <c r="TT25" s="65"/>
      <c r="TU25" s="65"/>
      <c r="TV25" s="65"/>
      <c r="TW25" s="65"/>
      <c r="TX25" s="65"/>
      <c r="TY25" s="65"/>
      <c r="TZ25" s="65"/>
      <c r="UA25" s="65"/>
      <c r="UB25" s="65"/>
      <c r="UC25" s="65"/>
      <c r="UD25" s="65"/>
      <c r="UE25" s="65"/>
      <c r="UF25" s="65"/>
      <c r="UG25" s="65"/>
      <c r="UH25" s="65"/>
      <c r="UI25" s="65"/>
      <c r="UJ25" s="65"/>
      <c r="UK25" s="65"/>
      <c r="UL25" s="65"/>
      <c r="UM25" s="65"/>
      <c r="UN25" s="65"/>
      <c r="UO25" s="65"/>
      <c r="UP25" s="65"/>
      <c r="UQ25" s="65"/>
      <c r="UR25" s="65"/>
      <c r="US25" s="65"/>
      <c r="UT25" s="65"/>
      <c r="UU25" s="65"/>
      <c r="UV25" s="65"/>
      <c r="UW25" s="65"/>
      <c r="UX25" s="65"/>
      <c r="UY25" s="65"/>
      <c r="UZ25" s="65"/>
      <c r="VA25" s="65"/>
      <c r="VB25" s="65"/>
      <c r="VC25" s="65"/>
      <c r="VD25" s="65"/>
      <c r="VE25" s="65"/>
      <c r="VF25" s="65"/>
      <c r="VG25" s="65"/>
      <c r="VH25" s="65"/>
      <c r="VI25" s="65"/>
      <c r="VJ25" s="65"/>
      <c r="VK25" s="65"/>
      <c r="VL25" s="65"/>
      <c r="VM25" s="65"/>
      <c r="VN25" s="65"/>
      <c r="VO25" s="65"/>
      <c r="VP25" s="65"/>
      <c r="VQ25" s="65"/>
      <c r="VR25" s="65"/>
      <c r="VS25" s="65"/>
      <c r="VT25" s="65"/>
      <c r="VU25" s="65"/>
      <c r="VV25" s="65"/>
      <c r="VW25" s="65"/>
      <c r="VX25" s="65"/>
      <c r="VY25" s="65"/>
      <c r="VZ25" s="65"/>
      <c r="WA25" s="65"/>
      <c r="WB25" s="65"/>
      <c r="WC25" s="65"/>
      <c r="WD25" s="65"/>
      <c r="WE25" s="65"/>
      <c r="WF25" s="65"/>
      <c r="WG25" s="65"/>
      <c r="WH25" s="65"/>
      <c r="WI25" s="65"/>
      <c r="WJ25" s="65"/>
      <c r="WK25" s="65"/>
      <c r="WL25" s="65"/>
      <c r="WM25" s="65"/>
      <c r="WN25" s="65"/>
      <c r="WO25" s="65"/>
      <c r="WP25" s="65"/>
      <c r="WQ25" s="65"/>
      <c r="WR25" s="65"/>
      <c r="WS25" s="65"/>
      <c r="WT25" s="65"/>
      <c r="WU25" s="65"/>
      <c r="WV25" s="65"/>
      <c r="WW25" s="65"/>
      <c r="WX25" s="65"/>
      <c r="WY25" s="65"/>
      <c r="WZ25" s="65"/>
      <c r="XA25" s="65"/>
      <c r="XB25" s="65"/>
      <c r="XC25" s="65"/>
      <c r="XD25" s="65"/>
      <c r="XE25" s="65"/>
      <c r="XF25" s="65"/>
      <c r="XG25" s="65"/>
      <c r="XH25" s="65"/>
      <c r="XI25" s="65"/>
      <c r="XJ25" s="65"/>
      <c r="XK25" s="65"/>
      <c r="XL25" s="65"/>
      <c r="XM25" s="65"/>
      <c r="XN25" s="65"/>
      <c r="XO25" s="65"/>
      <c r="XP25" s="65"/>
      <c r="XQ25" s="65"/>
      <c r="XR25" s="65"/>
      <c r="XS25" s="65"/>
      <c r="XT25" s="65"/>
      <c r="XU25" s="65"/>
      <c r="XV25" s="65"/>
      <c r="XW25" s="65"/>
      <c r="XX25" s="65"/>
      <c r="XY25" s="65"/>
      <c r="XZ25" s="65"/>
      <c r="YA25" s="65"/>
      <c r="YB25" s="65"/>
      <c r="YC25" s="65"/>
      <c r="YD25" s="65"/>
      <c r="YE25" s="65"/>
      <c r="YF25" s="65"/>
      <c r="YG25" s="65"/>
      <c r="YH25" s="65"/>
      <c r="YI25" s="65"/>
      <c r="YJ25" s="65"/>
      <c r="YK25" s="65"/>
      <c r="YL25" s="65"/>
      <c r="YM25" s="65"/>
      <c r="YN25" s="65"/>
      <c r="YO25" s="65"/>
      <c r="YP25" s="65"/>
      <c r="YQ25" s="65"/>
      <c r="YR25" s="65"/>
      <c r="YS25" s="65"/>
      <c r="YT25" s="65"/>
      <c r="YU25" s="65"/>
      <c r="YV25" s="65"/>
      <c r="YW25" s="65"/>
      <c r="YX25" s="65"/>
      <c r="YY25" s="65"/>
      <c r="YZ25" s="65"/>
      <c r="ZA25" s="65"/>
      <c r="ZB25" s="65"/>
      <c r="ZC25" s="65"/>
      <c r="ZD25" s="65"/>
      <c r="ZE25" s="65"/>
      <c r="ZF25" s="65"/>
      <c r="ZG25" s="65"/>
      <c r="ZH25" s="65"/>
      <c r="ZI25" s="65"/>
      <c r="ZJ25" s="65"/>
      <c r="ZK25" s="65"/>
      <c r="ZL25" s="65"/>
      <c r="ZM25" s="65"/>
      <c r="ZN25" s="65"/>
      <c r="ZO25" s="65"/>
      <c r="ZP25" s="65"/>
      <c r="ZQ25" s="65"/>
      <c r="ZR25" s="65"/>
      <c r="ZS25" s="65"/>
      <c r="ZT25" s="65"/>
      <c r="ZU25" s="65"/>
      <c r="ZV25" s="65"/>
      <c r="ZW25" s="65"/>
      <c r="ZX25" s="65"/>
      <c r="ZY25" s="65"/>
      <c r="ZZ25" s="65"/>
      <c r="AAA25" s="65"/>
      <c r="AAB25" s="65"/>
      <c r="AAC25" s="65"/>
      <c r="AAD25" s="65"/>
      <c r="AAE25" s="65"/>
      <c r="AAF25" s="65"/>
      <c r="AAG25" s="65"/>
      <c r="AAH25" s="65"/>
      <c r="AAI25" s="65"/>
      <c r="AAJ25" s="65"/>
      <c r="AAK25" s="65"/>
      <c r="AAL25" s="65"/>
      <c r="AAM25" s="65"/>
      <c r="AAN25" s="65"/>
      <c r="AAO25" s="65"/>
      <c r="AAP25" s="65"/>
      <c r="AAQ25" s="65"/>
      <c r="AAR25" s="65"/>
      <c r="AAS25" s="65"/>
      <c r="AAT25" s="65"/>
      <c r="AAU25" s="65"/>
      <c r="AAV25" s="65"/>
      <c r="AAW25" s="65"/>
      <c r="AAX25" s="65"/>
      <c r="AAY25" s="65"/>
      <c r="AAZ25" s="65"/>
      <c r="ABA25" s="65"/>
      <c r="ABB25" s="65"/>
      <c r="ABC25" s="65"/>
      <c r="ABD25" s="65"/>
      <c r="ABE25" s="65"/>
      <c r="ABF25" s="65"/>
      <c r="ABG25" s="65"/>
      <c r="ABH25" s="65"/>
      <c r="ABI25" s="65"/>
      <c r="ABJ25" s="65"/>
      <c r="ABK25" s="65"/>
      <c r="ABL25" s="65"/>
      <c r="ABM25" s="65"/>
      <c r="ABN25" s="65"/>
      <c r="ABO25" s="65"/>
      <c r="ABP25" s="65"/>
      <c r="ABQ25" s="65"/>
      <c r="ABR25" s="65"/>
      <c r="ABS25" s="65"/>
      <c r="ABT25" s="65"/>
      <c r="ABU25" s="65"/>
      <c r="ABV25" s="65"/>
      <c r="ABW25" s="65"/>
      <c r="ABX25" s="65"/>
      <c r="ABY25" s="65"/>
      <c r="ABZ25" s="65"/>
      <c r="ACA25" s="65"/>
      <c r="ACB25" s="65"/>
      <c r="ACC25" s="65"/>
      <c r="ACD25" s="65"/>
      <c r="ACE25" s="65"/>
      <c r="ACF25" s="65"/>
      <c r="ACG25" s="65"/>
      <c r="ACH25" s="65"/>
      <c r="ACI25" s="65"/>
      <c r="ACJ25" s="65"/>
      <c r="ACK25" s="65"/>
      <c r="ACL25" s="65"/>
      <c r="ACM25" s="65"/>
      <c r="ACN25" s="65"/>
      <c r="ACO25" s="65"/>
      <c r="ACP25" s="65"/>
      <c r="ACQ25" s="65"/>
      <c r="ACR25" s="65"/>
      <c r="ACS25" s="65"/>
      <c r="ACT25" s="65"/>
      <c r="ACU25" s="65"/>
      <c r="ACV25" s="65"/>
      <c r="ACW25" s="65"/>
      <c r="ACX25" s="65"/>
      <c r="ACY25" s="65"/>
      <c r="ACZ25" s="65"/>
      <c r="ADA25" s="65"/>
      <c r="ADB25" s="65"/>
      <c r="ADC25" s="65"/>
      <c r="ADD25" s="65"/>
      <c r="ADE25" s="65"/>
      <c r="ADF25" s="65"/>
      <c r="ADG25" s="65"/>
      <c r="ADH25" s="65"/>
      <c r="ADI25" s="65"/>
      <c r="ADJ25" s="65"/>
      <c r="ADK25" s="65"/>
      <c r="ADL25" s="65"/>
      <c r="ADM25" s="65"/>
      <c r="ADN25" s="65"/>
      <c r="ADO25" s="65"/>
      <c r="ADP25" s="65"/>
      <c r="ADQ25" s="65"/>
      <c r="ADR25" s="65"/>
      <c r="ADS25" s="65"/>
      <c r="ADT25" s="65"/>
      <c r="ADU25" s="65"/>
      <c r="ADV25" s="65"/>
      <c r="ADW25" s="65"/>
      <c r="ADX25" s="65"/>
      <c r="ADY25" s="65"/>
      <c r="ADZ25" s="65"/>
      <c r="AEA25" s="65"/>
      <c r="AEB25" s="65"/>
      <c r="AEC25" s="65"/>
      <c r="AED25" s="65"/>
      <c r="AEE25" s="65"/>
      <c r="AEF25" s="65"/>
      <c r="AEG25" s="65"/>
      <c r="AEH25" s="65"/>
      <c r="AEI25" s="65"/>
      <c r="AEJ25" s="65"/>
      <c r="AEK25" s="65"/>
      <c r="AEL25" s="65"/>
      <c r="AEM25" s="65"/>
      <c r="AEN25" s="65"/>
      <c r="AEO25" s="65"/>
      <c r="AEP25" s="65"/>
      <c r="AEQ25" s="65"/>
      <c r="AER25" s="65"/>
      <c r="AES25" s="65"/>
      <c r="AET25" s="65"/>
      <c r="AEU25" s="65"/>
      <c r="AEV25" s="65"/>
      <c r="AEW25" s="65"/>
      <c r="AEX25" s="65"/>
      <c r="AEY25" s="65"/>
      <c r="AEZ25" s="65"/>
      <c r="AFA25" s="65"/>
      <c r="AFB25" s="65"/>
      <c r="AFC25" s="65"/>
      <c r="AFD25" s="65"/>
      <c r="AFE25" s="65"/>
      <c r="AFF25" s="65"/>
      <c r="AFG25" s="65"/>
      <c r="AFH25" s="65"/>
      <c r="AFI25" s="65"/>
      <c r="AFJ25" s="65"/>
      <c r="AFK25" s="65"/>
      <c r="AFL25" s="65"/>
      <c r="AFM25" s="65"/>
      <c r="AFN25" s="65"/>
      <c r="AFO25" s="65"/>
      <c r="AFP25" s="65"/>
      <c r="AFQ25" s="65"/>
      <c r="AFR25" s="65"/>
      <c r="AFS25" s="65"/>
      <c r="AFT25" s="65"/>
      <c r="AFU25" s="65"/>
      <c r="AFV25" s="65"/>
      <c r="AFW25" s="65"/>
      <c r="AFX25" s="65"/>
      <c r="AFY25" s="65"/>
      <c r="AFZ25" s="65"/>
      <c r="AGA25" s="65"/>
      <c r="AGB25" s="65"/>
      <c r="AGC25" s="65"/>
      <c r="AGD25" s="65"/>
      <c r="AGE25" s="65"/>
      <c r="AGF25" s="65"/>
      <c r="AGG25" s="65"/>
      <c r="AGH25" s="65"/>
      <c r="AGI25" s="65"/>
      <c r="AGJ25" s="65"/>
      <c r="AGK25" s="65"/>
      <c r="AGL25" s="65"/>
      <c r="AGM25" s="65"/>
      <c r="AGN25" s="65"/>
      <c r="AGO25" s="65"/>
      <c r="AGP25" s="65"/>
      <c r="AGQ25" s="65"/>
      <c r="AGR25" s="65"/>
      <c r="AGS25" s="65"/>
      <c r="AGT25" s="65"/>
      <c r="AGU25" s="65"/>
      <c r="AGV25" s="65"/>
      <c r="AGW25" s="65"/>
      <c r="AGX25" s="65"/>
      <c r="AGY25" s="65"/>
      <c r="AGZ25" s="65"/>
      <c r="AHA25" s="65"/>
      <c r="AHB25" s="65"/>
      <c r="AHC25" s="65"/>
      <c r="AHD25" s="65"/>
      <c r="AHE25" s="65"/>
      <c r="AHF25" s="65"/>
      <c r="AHG25" s="65"/>
      <c r="AHH25" s="65"/>
      <c r="AHI25" s="65"/>
      <c r="AHJ25" s="65"/>
      <c r="AHK25" s="65"/>
      <c r="AHL25" s="65"/>
      <c r="AHM25" s="65"/>
      <c r="AHN25" s="65"/>
      <c r="AHO25" s="65"/>
      <c r="AHP25" s="65"/>
      <c r="AHQ25" s="65"/>
      <c r="AHR25" s="65"/>
      <c r="AHS25" s="65"/>
      <c r="AHT25" s="65"/>
      <c r="AHU25" s="65"/>
      <c r="AHV25" s="65"/>
      <c r="AHW25" s="65"/>
      <c r="AHX25" s="65"/>
      <c r="AHY25" s="65"/>
      <c r="AHZ25" s="65"/>
      <c r="AIA25" s="65"/>
      <c r="AIB25" s="65"/>
      <c r="AIC25" s="65"/>
      <c r="AID25" s="65"/>
      <c r="AIE25" s="65"/>
      <c r="AIF25" s="65"/>
      <c r="AIG25" s="65"/>
      <c r="AIH25" s="65"/>
      <c r="AII25" s="65"/>
      <c r="AIJ25" s="65"/>
      <c r="AIK25" s="65"/>
      <c r="AIL25" s="65"/>
      <c r="AIM25" s="65"/>
      <c r="AIN25" s="65"/>
      <c r="AIO25" s="65"/>
      <c r="AIP25" s="65"/>
      <c r="AIQ25" s="65"/>
      <c r="AIR25" s="65"/>
      <c r="AIS25" s="65"/>
      <c r="AIT25" s="65"/>
      <c r="AIU25" s="65"/>
      <c r="AIV25" s="65"/>
      <c r="AIW25" s="65"/>
      <c r="AIX25" s="65"/>
      <c r="AIY25" s="65"/>
      <c r="AIZ25" s="65"/>
      <c r="AJA25" s="65"/>
      <c r="AJB25" s="65"/>
      <c r="AJC25" s="65"/>
      <c r="AJD25" s="65"/>
      <c r="AJE25" s="65"/>
      <c r="AJF25" s="65"/>
      <c r="AJG25" s="65"/>
      <c r="AJH25" s="65"/>
      <c r="AJI25" s="65"/>
      <c r="AJJ25" s="65"/>
      <c r="AJK25" s="65"/>
      <c r="AJL25" s="65"/>
      <c r="AJM25" s="65"/>
      <c r="AJN25" s="65"/>
      <c r="AJO25" s="65"/>
      <c r="AJP25" s="65"/>
      <c r="AJQ25" s="65"/>
      <c r="AJR25" s="65"/>
      <c r="AJS25" s="65"/>
      <c r="AJT25" s="65"/>
      <c r="AJU25" s="65"/>
      <c r="AJV25" s="65"/>
      <c r="AJW25" s="65"/>
      <c r="AJX25" s="65"/>
      <c r="AJY25" s="65"/>
      <c r="AJZ25" s="65"/>
      <c r="AKA25" s="65"/>
      <c r="AKB25" s="65"/>
      <c r="AKC25" s="65"/>
      <c r="AKD25" s="65"/>
      <c r="AKE25" s="65"/>
      <c r="AKF25" s="65"/>
      <c r="AKG25" s="65"/>
      <c r="AKH25" s="65"/>
      <c r="AKI25" s="65"/>
      <c r="AKJ25" s="65"/>
      <c r="AKK25" s="65"/>
      <c r="AKL25" s="65"/>
      <c r="AKM25" s="65"/>
      <c r="AKN25" s="65"/>
      <c r="AKO25" s="65"/>
      <c r="AKP25" s="65"/>
      <c r="AKQ25" s="65"/>
      <c r="AKR25" s="65"/>
      <c r="AKS25" s="65"/>
      <c r="AKT25" s="65"/>
      <c r="AKU25" s="65"/>
      <c r="AKV25" s="65"/>
      <c r="AKW25" s="65"/>
      <c r="AKX25" s="65"/>
      <c r="AKY25" s="65"/>
      <c r="AKZ25" s="65"/>
      <c r="ALA25" s="65"/>
      <c r="ALB25" s="65"/>
      <c r="ALC25" s="65"/>
      <c r="ALD25" s="65"/>
      <c r="ALE25" s="65"/>
      <c r="ALF25" s="65"/>
      <c r="ALG25" s="65"/>
      <c r="ALH25" s="65"/>
      <c r="ALI25" s="65"/>
      <c r="ALJ25" s="65"/>
      <c r="ALK25" s="65"/>
      <c r="ALL25" s="65"/>
      <c r="ALM25" s="65"/>
      <c r="ALN25" s="65"/>
      <c r="ALO25" s="65"/>
      <c r="ALP25" s="65"/>
      <c r="ALQ25" s="65"/>
      <c r="ALR25" s="65"/>
      <c r="ALS25" s="65"/>
      <c r="ALT25" s="65"/>
      <c r="ALU25" s="65"/>
      <c r="ALV25" s="65"/>
      <c r="ALW25" s="65"/>
      <c r="ALX25" s="65"/>
      <c r="ALY25" s="65"/>
      <c r="ALZ25" s="65"/>
      <c r="AMA25" s="65"/>
      <c r="AMB25" s="65"/>
      <c r="AMC25" s="65"/>
      <c r="AMD25" s="65"/>
      <c r="AME25" s="65"/>
      <c r="AMF25" s="65"/>
      <c r="AMG25" s="65"/>
      <c r="AMH25" s="65"/>
      <c r="AMI25" s="65"/>
      <c r="AMJ25" s="65"/>
      <c r="AMK25" s="65"/>
      <c r="AML25" s="65"/>
      <c r="AMM25" s="65"/>
      <c r="AMN25" s="65"/>
      <c r="AMO25" s="65"/>
      <c r="AMP25" s="65"/>
      <c r="AMQ25" s="65"/>
      <c r="AMR25" s="65"/>
      <c r="AMS25" s="65"/>
      <c r="AMT25" s="65"/>
      <c r="AMU25" s="65"/>
      <c r="AMV25" s="65"/>
      <c r="AMW25" s="65"/>
      <c r="AMX25" s="65"/>
      <c r="AMY25" s="65"/>
      <c r="AMZ25" s="65"/>
      <c r="ANA25" s="65"/>
      <c r="ANB25" s="65"/>
      <c r="ANC25" s="65"/>
      <c r="AND25" s="65"/>
      <c r="ANE25" s="65"/>
      <c r="ANF25" s="65"/>
      <c r="ANG25" s="65"/>
      <c r="ANH25" s="65"/>
      <c r="ANI25" s="65"/>
      <c r="ANJ25" s="65"/>
      <c r="ANK25" s="65"/>
      <c r="ANL25" s="65"/>
      <c r="ANM25" s="65"/>
      <c r="ANN25" s="65"/>
      <c r="ANO25" s="65"/>
      <c r="ANP25" s="65"/>
      <c r="ANQ25" s="65"/>
      <c r="ANR25" s="65"/>
      <c r="ANS25" s="65"/>
      <c r="ANT25" s="65"/>
      <c r="ANU25" s="65"/>
      <c r="ANV25" s="65"/>
      <c r="ANW25" s="65"/>
      <c r="ANX25" s="65"/>
      <c r="ANY25" s="65"/>
      <c r="ANZ25" s="65"/>
      <c r="AOA25" s="65"/>
      <c r="AOB25" s="65"/>
      <c r="AOC25" s="65"/>
      <c r="AOD25" s="65"/>
      <c r="AOE25" s="65"/>
      <c r="AOF25" s="65"/>
      <c r="AOG25" s="65"/>
      <c r="AOH25" s="65"/>
      <c r="AOI25" s="65"/>
      <c r="AOJ25" s="65"/>
      <c r="AOK25" s="65"/>
      <c r="AOL25" s="65"/>
      <c r="AOM25" s="65"/>
      <c r="AON25" s="65"/>
      <c r="AOO25" s="65"/>
      <c r="AOP25" s="65"/>
      <c r="AOQ25" s="65"/>
      <c r="AOR25" s="65"/>
      <c r="AOS25" s="65"/>
      <c r="AOT25" s="65"/>
      <c r="AOU25" s="65"/>
      <c r="AOV25" s="65"/>
      <c r="AOW25" s="65"/>
      <c r="AOX25" s="65"/>
      <c r="AOY25" s="65"/>
      <c r="AOZ25" s="65"/>
      <c r="APA25" s="65"/>
      <c r="APB25" s="65"/>
      <c r="APC25" s="65"/>
      <c r="APD25" s="65"/>
      <c r="APE25" s="65"/>
      <c r="APF25" s="65"/>
      <c r="APG25" s="65"/>
      <c r="APH25" s="65"/>
      <c r="API25" s="65"/>
      <c r="APJ25" s="65"/>
      <c r="APK25" s="65"/>
      <c r="APL25" s="65"/>
      <c r="APM25" s="65"/>
      <c r="APN25" s="65"/>
      <c r="APO25" s="65"/>
      <c r="APP25" s="65"/>
      <c r="APQ25" s="65"/>
      <c r="APR25" s="65"/>
      <c r="APS25" s="65"/>
      <c r="APT25" s="65"/>
      <c r="APU25" s="65"/>
      <c r="APV25" s="65"/>
      <c r="APW25" s="65"/>
      <c r="APX25" s="65"/>
      <c r="APY25" s="65"/>
      <c r="APZ25" s="65"/>
      <c r="AQA25" s="65"/>
      <c r="AQB25" s="65"/>
      <c r="AQC25" s="65"/>
      <c r="AQD25" s="65"/>
      <c r="AQE25" s="65"/>
      <c r="AQF25" s="65"/>
      <c r="AQG25" s="65"/>
      <c r="AQH25" s="65"/>
      <c r="AQI25" s="65"/>
      <c r="AQJ25" s="65"/>
      <c r="AQK25" s="65"/>
      <c r="AQL25" s="65"/>
      <c r="AQM25" s="65"/>
      <c r="AQN25" s="65"/>
      <c r="AQO25" s="65"/>
      <c r="AQP25" s="65"/>
      <c r="AQQ25" s="65"/>
      <c r="AQR25" s="65"/>
      <c r="AQS25" s="65"/>
      <c r="AQT25" s="65"/>
      <c r="AQU25" s="65"/>
      <c r="AQV25" s="65"/>
      <c r="AQW25" s="65"/>
      <c r="AQX25" s="65"/>
      <c r="AQY25" s="65"/>
      <c r="AQZ25" s="65"/>
      <c r="ARA25" s="65"/>
      <c r="ARB25" s="65"/>
      <c r="ARC25" s="65"/>
      <c r="ARD25" s="65"/>
      <c r="ARE25" s="65"/>
      <c r="ARF25" s="65"/>
      <c r="ARG25" s="65"/>
      <c r="ARH25" s="65"/>
      <c r="ARI25" s="65"/>
      <c r="ARJ25" s="65"/>
      <c r="ARK25" s="65"/>
      <c r="ARL25" s="65"/>
      <c r="ARM25" s="65"/>
      <c r="ARN25" s="65"/>
      <c r="ARO25" s="65"/>
      <c r="ARP25" s="65"/>
      <c r="ARQ25" s="65"/>
      <c r="ARR25" s="65"/>
      <c r="ARS25" s="65"/>
      <c r="ART25" s="65"/>
      <c r="ARU25" s="65"/>
      <c r="ARV25" s="65"/>
      <c r="ARW25" s="65"/>
      <c r="ARX25" s="65"/>
      <c r="ARY25" s="65"/>
      <c r="ARZ25" s="65"/>
      <c r="ASA25" s="65"/>
      <c r="ASB25" s="65"/>
      <c r="ASC25" s="65"/>
      <c r="ASD25" s="65"/>
      <c r="ASE25" s="65"/>
      <c r="ASF25" s="65"/>
      <c r="ASG25" s="65"/>
      <c r="ASH25" s="65"/>
      <c r="ASI25" s="65"/>
      <c r="ASJ25" s="65"/>
      <c r="ASK25" s="65"/>
      <c r="ASL25" s="65"/>
      <c r="ASM25" s="65"/>
      <c r="ASN25" s="65"/>
      <c r="ASO25" s="65"/>
      <c r="ASP25" s="65"/>
      <c r="ASQ25" s="65"/>
      <c r="ASR25" s="65"/>
      <c r="ASS25" s="65"/>
      <c r="AST25" s="65"/>
      <c r="ASU25" s="65"/>
      <c r="ASV25" s="65"/>
      <c r="ASW25" s="65"/>
      <c r="ASX25" s="65"/>
      <c r="ASY25" s="65"/>
      <c r="ASZ25" s="65"/>
      <c r="ATA25" s="65"/>
      <c r="ATB25" s="65"/>
      <c r="ATC25" s="65"/>
      <c r="ATD25" s="65"/>
      <c r="ATE25" s="65"/>
      <c r="ATF25" s="65"/>
      <c r="ATG25" s="65"/>
      <c r="ATH25" s="65"/>
      <c r="ATI25" s="65"/>
      <c r="ATJ25" s="65"/>
      <c r="ATK25" s="65"/>
      <c r="ATL25" s="65"/>
      <c r="ATM25" s="65"/>
      <c r="ATN25" s="65"/>
      <c r="ATO25" s="65"/>
      <c r="ATP25" s="65"/>
      <c r="ATQ25" s="65"/>
      <c r="ATR25" s="65"/>
      <c r="ATS25" s="65"/>
      <c r="ATT25" s="65"/>
      <c r="ATU25" s="65"/>
      <c r="ATV25" s="65"/>
      <c r="ATW25" s="65"/>
      <c r="ATX25" s="65"/>
      <c r="ATY25" s="65"/>
      <c r="ATZ25" s="65"/>
      <c r="AUA25" s="65"/>
      <c r="AUB25" s="65"/>
      <c r="AUC25" s="65"/>
      <c r="AUD25" s="65"/>
      <c r="AUE25" s="65"/>
      <c r="AUF25" s="65"/>
      <c r="AUG25" s="65"/>
      <c r="AUH25" s="65"/>
      <c r="AUI25" s="65"/>
      <c r="AUJ25" s="65"/>
      <c r="AUK25" s="65"/>
      <c r="AUL25" s="65"/>
      <c r="AUM25" s="65"/>
      <c r="AUN25" s="65"/>
      <c r="AUO25" s="65"/>
      <c r="AUP25" s="65"/>
      <c r="AUQ25" s="65"/>
      <c r="AUR25" s="65"/>
      <c r="AUS25" s="65"/>
      <c r="AUT25" s="65"/>
      <c r="AUU25" s="65"/>
      <c r="AUV25" s="65"/>
      <c r="AUW25" s="65"/>
      <c r="AUX25" s="65"/>
      <c r="AUY25" s="65"/>
      <c r="AUZ25" s="65"/>
      <c r="AVA25" s="65"/>
      <c r="AVB25" s="65"/>
      <c r="AVC25" s="65"/>
      <c r="AVD25" s="65"/>
      <c r="AVE25" s="65"/>
      <c r="AVF25" s="65"/>
      <c r="AVG25" s="65"/>
      <c r="AVH25" s="65"/>
      <c r="AVI25" s="65"/>
      <c r="AVJ25" s="65"/>
      <c r="AVK25" s="65"/>
      <c r="AVL25" s="65"/>
      <c r="AVM25" s="65"/>
      <c r="AVN25" s="65"/>
      <c r="AVO25" s="65"/>
      <c r="AVP25" s="65"/>
      <c r="AVQ25" s="65"/>
      <c r="AVR25" s="65"/>
      <c r="AVS25" s="65"/>
      <c r="AVT25" s="65"/>
      <c r="AVU25" s="65"/>
      <c r="AVV25" s="65"/>
      <c r="AVW25" s="65"/>
      <c r="AVX25" s="65"/>
      <c r="AVY25" s="65"/>
      <c r="AVZ25" s="65"/>
      <c r="AWA25" s="65"/>
      <c r="AWB25" s="65"/>
      <c r="AWC25" s="65"/>
      <c r="AWD25" s="65"/>
      <c r="AWE25" s="65"/>
      <c r="AWF25" s="65"/>
      <c r="AWG25" s="65"/>
      <c r="AWH25" s="65"/>
      <c r="AWI25" s="65"/>
      <c r="AWJ25" s="65"/>
      <c r="AWK25" s="65"/>
      <c r="AWL25" s="65"/>
      <c r="AWM25" s="65"/>
      <c r="AWN25" s="65"/>
      <c r="AWO25" s="65"/>
      <c r="AWP25" s="65"/>
      <c r="AWQ25" s="65"/>
      <c r="AWR25" s="65"/>
      <c r="AWS25" s="65"/>
      <c r="AWT25" s="65"/>
      <c r="AWU25" s="65"/>
      <c r="AWV25" s="65"/>
      <c r="AWW25" s="65"/>
      <c r="AWX25" s="65"/>
      <c r="AWY25" s="65"/>
      <c r="AWZ25" s="65"/>
      <c r="AXA25" s="65"/>
      <c r="AXB25" s="65"/>
      <c r="AXC25" s="65"/>
      <c r="AXD25" s="65"/>
      <c r="AXE25" s="65"/>
      <c r="AXF25" s="65"/>
      <c r="AXG25" s="65"/>
      <c r="AXH25" s="65"/>
      <c r="AXI25" s="65"/>
      <c r="AXJ25" s="65"/>
      <c r="AXK25" s="65"/>
      <c r="AXL25" s="65"/>
      <c r="AXM25" s="65"/>
      <c r="AXN25" s="65"/>
      <c r="AXO25" s="65"/>
      <c r="AXP25" s="65"/>
      <c r="AXQ25" s="65"/>
      <c r="AXR25" s="65"/>
      <c r="AXS25" s="65"/>
      <c r="AXT25" s="65"/>
      <c r="AXU25" s="65"/>
      <c r="AXV25" s="65"/>
      <c r="AXW25" s="65"/>
      <c r="AXX25" s="65"/>
      <c r="AXY25" s="65"/>
      <c r="AXZ25" s="65"/>
      <c r="AYA25" s="65"/>
      <c r="AYB25" s="65"/>
      <c r="AYC25" s="65"/>
      <c r="AYD25" s="65"/>
      <c r="AYE25" s="65"/>
      <c r="AYF25" s="65"/>
      <c r="AYG25" s="65"/>
      <c r="AYH25" s="65"/>
      <c r="AYI25" s="65"/>
      <c r="AYJ25" s="65"/>
      <c r="AYK25" s="65"/>
      <c r="AYL25" s="65"/>
      <c r="AYM25" s="65"/>
      <c r="AYN25" s="65"/>
      <c r="AYO25" s="65"/>
      <c r="AYP25" s="65"/>
      <c r="AYQ25" s="65"/>
      <c r="AYR25" s="65"/>
      <c r="AYS25" s="65"/>
      <c r="AYT25" s="65"/>
      <c r="AYU25" s="65"/>
      <c r="AYV25" s="65"/>
      <c r="AYW25" s="65"/>
      <c r="AYX25" s="65"/>
      <c r="AYY25" s="65"/>
      <c r="AYZ25" s="65"/>
      <c r="AZA25" s="65"/>
      <c r="AZB25" s="65"/>
      <c r="AZC25" s="65"/>
      <c r="AZD25" s="65"/>
      <c r="AZE25" s="65"/>
      <c r="AZF25" s="65"/>
      <c r="AZG25" s="65"/>
      <c r="AZH25" s="65"/>
      <c r="AZI25" s="65"/>
      <c r="AZJ25" s="65"/>
      <c r="AZK25" s="65"/>
      <c r="AZL25" s="65"/>
      <c r="AZM25" s="65"/>
      <c r="AZN25" s="65"/>
      <c r="AZO25" s="65"/>
      <c r="AZP25" s="65"/>
      <c r="AZQ25" s="65"/>
      <c r="AZR25" s="65"/>
      <c r="AZS25" s="65"/>
      <c r="AZT25" s="65"/>
      <c r="AZU25" s="65"/>
      <c r="AZV25" s="65"/>
      <c r="AZW25" s="65"/>
      <c r="AZX25" s="65"/>
      <c r="AZY25" s="65"/>
      <c r="AZZ25" s="65"/>
      <c r="BAA25" s="65"/>
      <c r="BAB25" s="65"/>
      <c r="BAC25" s="65"/>
      <c r="BAD25" s="65"/>
      <c r="BAE25" s="65"/>
      <c r="BAF25" s="65"/>
      <c r="BAG25" s="65"/>
      <c r="BAH25" s="65"/>
      <c r="BAI25" s="65"/>
      <c r="BAJ25" s="65"/>
      <c r="BAK25" s="65"/>
      <c r="BAL25" s="65"/>
      <c r="BAM25" s="65"/>
      <c r="BAN25" s="65"/>
      <c r="BAO25" s="65"/>
      <c r="BAP25" s="65"/>
      <c r="BAQ25" s="65"/>
      <c r="BAR25" s="65"/>
      <c r="BAS25" s="65"/>
      <c r="BAT25" s="65"/>
      <c r="BAU25" s="65"/>
      <c r="BAV25" s="65"/>
      <c r="BAW25" s="65"/>
      <c r="BAX25" s="65"/>
      <c r="BAY25" s="65"/>
      <c r="BAZ25" s="65"/>
      <c r="BBA25" s="65"/>
      <c r="BBB25" s="65"/>
      <c r="BBC25" s="65"/>
      <c r="BBD25" s="65"/>
      <c r="BBE25" s="65"/>
      <c r="BBF25" s="65"/>
      <c r="BBG25" s="65"/>
      <c r="BBH25" s="65"/>
      <c r="BBI25" s="65"/>
      <c r="BBJ25" s="65"/>
      <c r="BBK25" s="65"/>
      <c r="BBL25" s="65"/>
      <c r="BBM25" s="65"/>
      <c r="BBN25" s="65"/>
      <c r="BBO25" s="65"/>
      <c r="BBP25" s="65"/>
      <c r="BBQ25" s="65"/>
      <c r="BBR25" s="65"/>
      <c r="BBS25" s="65"/>
      <c r="BBT25" s="65"/>
      <c r="BBU25" s="65"/>
      <c r="BBV25" s="65"/>
      <c r="BBW25" s="65"/>
      <c r="BBX25" s="65"/>
      <c r="BBY25" s="65"/>
      <c r="BBZ25" s="65"/>
      <c r="BCA25" s="65"/>
      <c r="BCB25" s="65"/>
      <c r="BCC25" s="65"/>
      <c r="BCD25" s="65"/>
      <c r="BCE25" s="65"/>
      <c r="BCF25" s="65"/>
      <c r="BCG25" s="65"/>
      <c r="BCH25" s="65"/>
      <c r="BCI25" s="65"/>
      <c r="BCJ25" s="65"/>
      <c r="BCK25" s="65"/>
      <c r="BCL25" s="65"/>
      <c r="BCM25" s="65"/>
      <c r="BCN25" s="65"/>
      <c r="BCO25" s="65"/>
      <c r="BCP25" s="65"/>
      <c r="BCQ25" s="65"/>
      <c r="BCR25" s="65"/>
      <c r="BCS25" s="65"/>
      <c r="BCT25" s="65"/>
      <c r="BCU25" s="65"/>
      <c r="BCV25" s="65"/>
      <c r="BCW25" s="65"/>
      <c r="BCX25" s="65"/>
      <c r="BCY25" s="65"/>
      <c r="BCZ25" s="65"/>
      <c r="BDA25" s="65"/>
      <c r="BDB25" s="65"/>
      <c r="BDC25" s="65"/>
      <c r="BDD25" s="65"/>
      <c r="BDE25" s="65"/>
      <c r="BDF25" s="65"/>
      <c r="BDG25" s="65"/>
      <c r="BDH25" s="65"/>
      <c r="BDI25" s="65"/>
      <c r="BDJ25" s="65"/>
      <c r="BDK25" s="65"/>
      <c r="BDL25" s="65"/>
      <c r="BDM25" s="65"/>
      <c r="BDN25" s="65"/>
      <c r="BDO25" s="65"/>
      <c r="BDP25" s="65"/>
      <c r="BDQ25" s="65"/>
      <c r="BDR25" s="65"/>
      <c r="BDS25" s="65"/>
      <c r="BDT25" s="65"/>
      <c r="BDU25" s="65"/>
      <c r="BDV25" s="65"/>
      <c r="BDW25" s="65"/>
      <c r="BDX25" s="65"/>
      <c r="BDY25" s="65"/>
      <c r="BDZ25" s="65"/>
      <c r="BEA25" s="65"/>
      <c r="BEB25" s="65"/>
      <c r="BEC25" s="65"/>
      <c r="BED25" s="65"/>
      <c r="BEE25" s="65"/>
      <c r="BEF25" s="65"/>
      <c r="BEG25" s="65"/>
      <c r="BEH25" s="65"/>
      <c r="BEI25" s="65"/>
      <c r="BEJ25" s="65"/>
      <c r="BEK25" s="65"/>
      <c r="BEL25" s="65"/>
      <c r="BEM25" s="65"/>
      <c r="BEN25" s="65"/>
      <c r="BEO25" s="65"/>
      <c r="BEP25" s="65"/>
      <c r="BEQ25" s="65"/>
      <c r="BER25" s="65"/>
      <c r="BES25" s="65"/>
      <c r="BET25" s="65"/>
      <c r="BEU25" s="65"/>
      <c r="BEV25" s="65"/>
      <c r="BEW25" s="65"/>
      <c r="BEX25" s="65"/>
      <c r="BEY25" s="65"/>
      <c r="BEZ25" s="65"/>
      <c r="BFA25" s="65"/>
      <c r="BFB25" s="65"/>
      <c r="BFC25" s="65"/>
      <c r="BFD25" s="65"/>
      <c r="BFE25" s="65"/>
      <c r="BFF25" s="65"/>
      <c r="BFG25" s="65"/>
      <c r="BFH25" s="65"/>
      <c r="BFI25" s="65"/>
      <c r="BFJ25" s="65"/>
      <c r="BFK25" s="65"/>
      <c r="BFL25" s="65"/>
      <c r="BFM25" s="65"/>
      <c r="BFN25" s="65"/>
      <c r="BFO25" s="65"/>
      <c r="BFP25" s="65"/>
      <c r="BFQ25" s="65"/>
      <c r="BFR25" s="65"/>
      <c r="BFS25" s="65"/>
      <c r="BFT25" s="65"/>
      <c r="BFU25" s="65"/>
      <c r="BFV25" s="65"/>
      <c r="BFW25" s="65"/>
      <c r="BFX25" s="65"/>
      <c r="BFY25" s="65"/>
      <c r="BFZ25" s="65"/>
      <c r="BGA25" s="65"/>
      <c r="BGB25" s="65"/>
      <c r="BGC25" s="65"/>
      <c r="BGD25" s="65"/>
      <c r="BGE25" s="65"/>
      <c r="BGF25" s="65"/>
      <c r="BGG25" s="65"/>
      <c r="BGH25" s="65"/>
      <c r="BGI25" s="65"/>
      <c r="BGJ25" s="65"/>
      <c r="BGK25" s="65"/>
      <c r="BGL25" s="65"/>
      <c r="BGM25" s="65"/>
      <c r="BGN25" s="65"/>
      <c r="BGO25" s="65"/>
      <c r="BGP25" s="65"/>
      <c r="BGQ25" s="65"/>
      <c r="BGR25" s="65"/>
      <c r="BGS25" s="65"/>
      <c r="BGT25" s="65"/>
      <c r="BGU25" s="65"/>
      <c r="BGV25" s="65"/>
      <c r="BGW25" s="65"/>
      <c r="BGX25" s="65"/>
      <c r="BGY25" s="65"/>
      <c r="BGZ25" s="65"/>
      <c r="BHA25" s="65"/>
      <c r="BHB25" s="65"/>
      <c r="BHC25" s="65"/>
      <c r="BHD25" s="65"/>
      <c r="BHE25" s="65"/>
      <c r="BHF25" s="65"/>
      <c r="BHG25" s="65"/>
      <c r="BHH25" s="65"/>
      <c r="BHI25" s="65"/>
      <c r="BHJ25" s="65"/>
      <c r="BHK25" s="65"/>
      <c r="BHL25" s="65"/>
      <c r="BHM25" s="65"/>
      <c r="BHN25" s="65"/>
      <c r="BHO25" s="65"/>
      <c r="BHP25" s="65"/>
      <c r="BHQ25" s="65"/>
      <c r="BHR25" s="65"/>
      <c r="BHS25" s="65"/>
      <c r="BHT25" s="65"/>
      <c r="BHU25" s="65"/>
      <c r="BHV25" s="65"/>
      <c r="BHW25" s="65"/>
      <c r="BHX25" s="65"/>
      <c r="BHY25" s="65"/>
      <c r="BHZ25" s="65"/>
      <c r="BIA25" s="65"/>
      <c r="BIB25" s="65"/>
      <c r="BIC25" s="65"/>
      <c r="BID25" s="65"/>
      <c r="BIE25" s="65"/>
      <c r="BIF25" s="65"/>
      <c r="BIG25" s="65"/>
      <c r="BIH25" s="65"/>
      <c r="BII25" s="65"/>
      <c r="BIJ25" s="65"/>
      <c r="BIK25" s="65"/>
      <c r="BIL25" s="65"/>
      <c r="BIM25" s="65"/>
      <c r="BIN25" s="65"/>
      <c r="BIO25" s="65"/>
      <c r="BIP25" s="65"/>
      <c r="BIQ25" s="65"/>
      <c r="BIR25" s="65"/>
      <c r="BIS25" s="65"/>
      <c r="BIT25" s="65"/>
      <c r="BIU25" s="65"/>
      <c r="BIV25" s="65"/>
      <c r="BIW25" s="65"/>
      <c r="BIX25" s="65"/>
      <c r="BIY25" s="65"/>
      <c r="BIZ25" s="65"/>
      <c r="BJA25" s="65"/>
      <c r="BJB25" s="65"/>
      <c r="BJC25" s="65"/>
      <c r="BJD25" s="65"/>
      <c r="BJE25" s="65"/>
      <c r="BJF25" s="65"/>
      <c r="BJG25" s="65"/>
      <c r="BJH25" s="65"/>
      <c r="BJI25" s="65"/>
      <c r="BJJ25" s="65"/>
      <c r="BJK25" s="65"/>
      <c r="BJL25" s="65"/>
      <c r="BJM25" s="65"/>
      <c r="BJN25" s="65"/>
      <c r="BJO25" s="65"/>
      <c r="BJP25" s="65"/>
      <c r="BJQ25" s="65"/>
      <c r="BJR25" s="65"/>
      <c r="BJS25" s="65"/>
      <c r="BJT25" s="65"/>
      <c r="BJU25" s="65"/>
      <c r="BJV25" s="65"/>
      <c r="BJW25" s="65"/>
      <c r="BJX25" s="65"/>
      <c r="BJY25" s="65"/>
      <c r="BJZ25" s="65"/>
      <c r="BKA25" s="65"/>
      <c r="BKB25" s="65"/>
      <c r="BKC25" s="65"/>
      <c r="BKD25" s="65"/>
      <c r="BKE25" s="65"/>
      <c r="BKF25" s="65"/>
      <c r="BKG25" s="65"/>
      <c r="BKH25" s="65"/>
      <c r="BKI25" s="65"/>
      <c r="BKJ25" s="65"/>
      <c r="BKK25" s="65"/>
      <c r="BKL25" s="65"/>
      <c r="BKM25" s="65"/>
      <c r="BKN25" s="65"/>
      <c r="BKO25" s="65"/>
      <c r="BKP25" s="65"/>
      <c r="BKQ25" s="65"/>
      <c r="BKR25" s="65"/>
      <c r="BKS25" s="65"/>
      <c r="BKT25" s="65"/>
      <c r="BKU25" s="65"/>
      <c r="BKV25" s="65"/>
      <c r="BKW25" s="65"/>
      <c r="BKX25" s="65"/>
      <c r="BKY25" s="65"/>
      <c r="BKZ25" s="65"/>
      <c r="BLA25" s="65"/>
      <c r="BLB25" s="65"/>
      <c r="BLC25" s="65"/>
      <c r="BLD25" s="65"/>
      <c r="BLE25" s="65"/>
      <c r="BLF25" s="65"/>
      <c r="BLG25" s="65"/>
      <c r="BLH25" s="65"/>
      <c r="BLI25" s="65"/>
      <c r="BLJ25" s="65"/>
      <c r="BLK25" s="65"/>
      <c r="BLL25" s="65"/>
      <c r="BLM25" s="65"/>
      <c r="BLN25" s="65"/>
      <c r="BLO25" s="65"/>
      <c r="BLP25" s="65"/>
      <c r="BLQ25" s="65"/>
      <c r="BLR25" s="65"/>
      <c r="BLS25" s="65"/>
      <c r="BLT25" s="65"/>
      <c r="BLU25" s="65"/>
      <c r="BLV25" s="65"/>
      <c r="BLW25" s="65"/>
      <c r="BLX25" s="65"/>
      <c r="BLY25" s="65"/>
      <c r="BLZ25" s="65"/>
      <c r="BMA25" s="65"/>
      <c r="BMB25" s="65"/>
      <c r="BMC25" s="65"/>
      <c r="BMD25" s="65"/>
      <c r="BME25" s="65"/>
      <c r="BMF25" s="65"/>
      <c r="BMG25" s="65"/>
      <c r="BMH25" s="65"/>
      <c r="BMI25" s="65"/>
      <c r="BMJ25" s="65"/>
      <c r="BMK25" s="65"/>
      <c r="BML25" s="65"/>
      <c r="BMM25" s="65"/>
      <c r="BMN25" s="65"/>
      <c r="BMO25" s="65"/>
      <c r="BMP25" s="65"/>
      <c r="BMQ25" s="65"/>
      <c r="BMR25" s="65"/>
      <c r="BMS25" s="65"/>
      <c r="BMT25" s="65"/>
      <c r="BMU25" s="65"/>
      <c r="BMV25" s="65"/>
      <c r="BMW25" s="65"/>
      <c r="BMX25" s="65"/>
      <c r="BMY25" s="65"/>
      <c r="BMZ25" s="65"/>
      <c r="BNA25" s="65"/>
      <c r="BNB25" s="65"/>
      <c r="BNC25" s="65"/>
      <c r="BND25" s="65"/>
      <c r="BNE25" s="65"/>
      <c r="BNF25" s="65"/>
      <c r="BNG25" s="65"/>
      <c r="BNH25" s="65"/>
      <c r="BNI25" s="65"/>
      <c r="BNJ25" s="65"/>
      <c r="BNK25" s="65"/>
      <c r="BNL25" s="65"/>
      <c r="BNM25" s="65"/>
      <c r="BNN25" s="65"/>
      <c r="BNO25" s="65"/>
      <c r="BNP25" s="65"/>
      <c r="BNQ25" s="65"/>
      <c r="BNR25" s="65"/>
      <c r="BNS25" s="65"/>
      <c r="BNT25" s="65"/>
      <c r="BNU25" s="65"/>
      <c r="BNV25" s="65"/>
      <c r="BNW25" s="65"/>
      <c r="BNX25" s="65"/>
      <c r="BNY25" s="65"/>
      <c r="BNZ25" s="65"/>
      <c r="BOA25" s="65"/>
      <c r="BOB25" s="65"/>
      <c r="BOC25" s="65"/>
      <c r="BOD25" s="65"/>
      <c r="BOE25" s="65"/>
      <c r="BOF25" s="65"/>
      <c r="BOG25" s="65"/>
      <c r="BOH25" s="65"/>
      <c r="BOI25" s="65"/>
      <c r="BOJ25" s="65"/>
      <c r="BOK25" s="65"/>
      <c r="BOL25" s="65"/>
      <c r="BOM25" s="65"/>
      <c r="BON25" s="65"/>
      <c r="BOO25" s="65"/>
      <c r="BOP25" s="65"/>
      <c r="BOQ25" s="65"/>
      <c r="BOR25" s="65"/>
      <c r="BOS25" s="65"/>
      <c r="BOT25" s="65"/>
      <c r="BOU25" s="65"/>
      <c r="BOV25" s="65"/>
      <c r="BOW25" s="65"/>
      <c r="BOX25" s="65"/>
      <c r="BOY25" s="65"/>
      <c r="BOZ25" s="65"/>
      <c r="BPA25" s="65"/>
      <c r="BPB25" s="65"/>
      <c r="BPC25" s="65"/>
      <c r="BPD25" s="65"/>
      <c r="BPE25" s="65"/>
      <c r="BPF25" s="65"/>
      <c r="BPG25" s="65"/>
      <c r="BPH25" s="65"/>
      <c r="BPI25" s="65"/>
      <c r="BPJ25" s="65"/>
      <c r="BPK25" s="65"/>
      <c r="BPL25" s="65"/>
      <c r="BPM25" s="65"/>
      <c r="BPN25" s="65"/>
      <c r="BPO25" s="65"/>
      <c r="BPP25" s="65"/>
      <c r="BPQ25" s="65"/>
      <c r="BPR25" s="65"/>
      <c r="BPS25" s="65"/>
      <c r="BPT25" s="65"/>
      <c r="BPU25" s="65"/>
      <c r="BPV25" s="65"/>
      <c r="BPW25" s="65"/>
      <c r="BPX25" s="65"/>
      <c r="BPY25" s="65"/>
      <c r="BPZ25" s="65"/>
      <c r="BQA25" s="65"/>
      <c r="BQB25" s="65"/>
      <c r="BQC25" s="65"/>
      <c r="BQD25" s="65"/>
      <c r="BQE25" s="65"/>
      <c r="BQF25" s="65"/>
      <c r="BQG25" s="65"/>
      <c r="BQH25" s="65"/>
      <c r="BQI25" s="65"/>
      <c r="BQJ25" s="65"/>
      <c r="BQK25" s="65"/>
      <c r="BQL25" s="65"/>
      <c r="BQM25" s="65"/>
      <c r="BQN25" s="65"/>
      <c r="BQO25" s="65"/>
      <c r="BQP25" s="65"/>
      <c r="BQQ25" s="65"/>
      <c r="BQR25" s="65"/>
      <c r="BQS25" s="65"/>
      <c r="BQT25" s="65"/>
      <c r="BQU25" s="65"/>
      <c r="BQV25" s="65"/>
      <c r="BQW25" s="65"/>
      <c r="BQX25" s="65"/>
      <c r="BQY25" s="65"/>
      <c r="BQZ25" s="65"/>
      <c r="BRA25" s="65"/>
      <c r="BRB25" s="65"/>
      <c r="BRC25" s="65"/>
      <c r="BRD25" s="65"/>
      <c r="BRE25" s="65"/>
      <c r="BRF25" s="65"/>
      <c r="BRG25" s="65"/>
      <c r="BRH25" s="65"/>
      <c r="BRI25" s="65"/>
      <c r="BRJ25" s="65"/>
      <c r="BRK25" s="65"/>
      <c r="BRL25" s="65"/>
      <c r="BRM25" s="65"/>
      <c r="BRN25" s="65"/>
      <c r="BRO25" s="65"/>
      <c r="BRP25" s="65"/>
      <c r="BRQ25" s="65"/>
      <c r="BRR25" s="65"/>
      <c r="BRS25" s="65"/>
      <c r="BRT25" s="65"/>
      <c r="BRU25" s="65"/>
      <c r="BRV25" s="65"/>
      <c r="BRW25" s="65"/>
      <c r="BRX25" s="65"/>
      <c r="BRY25" s="65"/>
      <c r="BRZ25" s="65"/>
      <c r="BSA25" s="65"/>
      <c r="BSB25" s="65"/>
      <c r="BSC25" s="65"/>
      <c r="BSD25" s="65"/>
      <c r="BSE25" s="65"/>
      <c r="BSF25" s="65"/>
      <c r="BSG25" s="65"/>
      <c r="BSH25" s="65"/>
      <c r="BSI25" s="65"/>
      <c r="BSJ25" s="65"/>
      <c r="BSK25" s="65"/>
      <c r="BSL25" s="65"/>
      <c r="BSM25" s="65"/>
      <c r="BSN25" s="65"/>
      <c r="BSO25" s="65"/>
      <c r="BSP25" s="65"/>
      <c r="BSQ25" s="65"/>
      <c r="BSR25" s="65"/>
      <c r="BSS25" s="65"/>
      <c r="BST25" s="65"/>
      <c r="BSU25" s="65"/>
      <c r="BSV25" s="65"/>
      <c r="BSW25" s="65"/>
      <c r="BSX25" s="65"/>
      <c r="BSY25" s="65"/>
      <c r="BSZ25" s="65"/>
      <c r="BTA25" s="65"/>
      <c r="BTB25" s="65"/>
      <c r="BTC25" s="65"/>
      <c r="BTD25" s="65"/>
      <c r="BTE25" s="65"/>
      <c r="BTF25" s="65"/>
      <c r="BTG25" s="65"/>
      <c r="BTH25" s="65"/>
      <c r="BTI25" s="65"/>
      <c r="BTJ25" s="65"/>
      <c r="BTK25" s="65"/>
      <c r="BTL25" s="65"/>
      <c r="BTM25" s="65"/>
      <c r="BTN25" s="65"/>
      <c r="BTO25" s="65"/>
      <c r="BTP25" s="65"/>
      <c r="BTQ25" s="65"/>
      <c r="BTR25" s="65"/>
      <c r="BTS25" s="65"/>
      <c r="BTT25" s="65"/>
      <c r="BTU25" s="65"/>
      <c r="BTV25" s="65"/>
      <c r="BTW25" s="65"/>
      <c r="BTX25" s="65"/>
      <c r="BTY25" s="65"/>
      <c r="BTZ25" s="65"/>
      <c r="BUA25" s="65"/>
      <c r="BUB25" s="65"/>
      <c r="BUC25" s="65"/>
      <c r="BUD25" s="65"/>
      <c r="BUE25" s="65"/>
      <c r="BUF25" s="65"/>
      <c r="BUG25" s="65"/>
      <c r="BUH25" s="65"/>
      <c r="BUI25" s="65"/>
      <c r="BUJ25" s="65"/>
      <c r="BUK25" s="65"/>
      <c r="BUL25" s="65"/>
      <c r="BUM25" s="65"/>
      <c r="BUN25" s="65"/>
      <c r="BUO25" s="65"/>
      <c r="BUP25" s="65"/>
      <c r="BUQ25" s="65"/>
      <c r="BUR25" s="65"/>
      <c r="BUS25" s="65"/>
      <c r="BUT25" s="65"/>
      <c r="BUU25" s="65"/>
      <c r="BUV25" s="65"/>
      <c r="BUW25" s="65"/>
      <c r="BUX25" s="65"/>
      <c r="BUY25" s="65"/>
      <c r="BUZ25" s="65"/>
      <c r="BVA25" s="65"/>
      <c r="BVB25" s="65"/>
      <c r="BVC25" s="65"/>
      <c r="BVD25" s="65"/>
      <c r="BVE25" s="65"/>
      <c r="BVF25" s="65"/>
      <c r="BVG25" s="65"/>
      <c r="BVH25" s="65"/>
      <c r="BVI25" s="65"/>
      <c r="BVJ25" s="65"/>
      <c r="BVK25" s="65"/>
      <c r="BVL25" s="65"/>
      <c r="BVM25" s="65"/>
      <c r="BVN25" s="65"/>
      <c r="BVO25" s="65"/>
      <c r="BVP25" s="65"/>
      <c r="BVQ25" s="65"/>
      <c r="BVR25" s="65"/>
      <c r="BVS25" s="65"/>
      <c r="BVT25" s="65"/>
      <c r="BVU25" s="65"/>
      <c r="BVV25" s="65"/>
      <c r="BVW25" s="65"/>
      <c r="BVX25" s="65"/>
      <c r="BVY25" s="65"/>
      <c r="BVZ25" s="65"/>
      <c r="BWA25" s="65"/>
      <c r="BWB25" s="65"/>
      <c r="BWC25" s="65"/>
      <c r="BWD25" s="65"/>
      <c r="BWE25" s="65"/>
      <c r="BWF25" s="65"/>
      <c r="BWG25" s="65"/>
      <c r="BWH25" s="65"/>
      <c r="BWI25" s="65"/>
      <c r="BWJ25" s="65"/>
      <c r="BWK25" s="65"/>
      <c r="BWL25" s="65"/>
      <c r="BWM25" s="65"/>
      <c r="BWN25" s="65"/>
      <c r="BWO25" s="65"/>
      <c r="BWP25" s="65"/>
      <c r="BWQ25" s="65"/>
      <c r="BWR25" s="65"/>
      <c r="BWS25" s="65"/>
      <c r="BWT25" s="65"/>
      <c r="BWU25" s="65"/>
      <c r="BWV25" s="65"/>
      <c r="BWW25" s="65"/>
      <c r="BWX25" s="65"/>
      <c r="BWY25" s="65"/>
      <c r="BWZ25" s="65"/>
      <c r="BXA25" s="65"/>
      <c r="BXB25" s="65"/>
      <c r="BXC25" s="65"/>
      <c r="BXD25" s="65"/>
      <c r="BXE25" s="65"/>
      <c r="BXF25" s="65"/>
      <c r="BXG25" s="65"/>
      <c r="BXH25" s="65"/>
      <c r="BXI25" s="65"/>
      <c r="BXJ25" s="65"/>
      <c r="BXK25" s="65"/>
      <c r="BXL25" s="65"/>
      <c r="BXM25" s="65"/>
      <c r="BXN25" s="65"/>
      <c r="BXO25" s="65"/>
      <c r="BXP25" s="65"/>
      <c r="BXQ25" s="65"/>
      <c r="BXR25" s="65"/>
      <c r="BXS25" s="65"/>
      <c r="BXT25" s="65"/>
      <c r="BXU25" s="65"/>
      <c r="BXV25" s="65"/>
      <c r="BXW25" s="65"/>
      <c r="BXX25" s="65"/>
      <c r="BXY25" s="65"/>
      <c r="BXZ25" s="65"/>
      <c r="BYA25" s="65"/>
      <c r="BYB25" s="65"/>
      <c r="BYC25" s="65"/>
      <c r="BYD25" s="65"/>
      <c r="BYE25" s="65"/>
      <c r="BYF25" s="65"/>
      <c r="BYG25" s="65"/>
      <c r="BYH25" s="65"/>
      <c r="BYI25" s="65"/>
      <c r="BYJ25" s="65"/>
      <c r="BYK25" s="65"/>
      <c r="BYL25" s="65"/>
      <c r="BYM25" s="65"/>
      <c r="BYN25" s="65"/>
      <c r="BYO25" s="65"/>
      <c r="BYP25" s="65"/>
      <c r="BYQ25" s="65"/>
      <c r="BYR25" s="65"/>
      <c r="BYS25" s="65"/>
      <c r="BYT25" s="65"/>
      <c r="BYU25" s="65"/>
      <c r="BYV25" s="65"/>
      <c r="BYW25" s="65"/>
      <c r="BYX25" s="65"/>
      <c r="BYY25" s="65"/>
      <c r="BYZ25" s="65"/>
      <c r="BZA25" s="65"/>
      <c r="BZB25" s="65"/>
      <c r="BZC25" s="65"/>
      <c r="BZD25" s="65"/>
      <c r="BZE25" s="65"/>
      <c r="BZF25" s="65"/>
      <c r="BZG25" s="65"/>
      <c r="BZH25" s="65"/>
      <c r="BZI25" s="65"/>
      <c r="BZJ25" s="65"/>
      <c r="BZK25" s="65"/>
      <c r="BZL25" s="65"/>
      <c r="BZM25" s="65"/>
      <c r="BZN25" s="65"/>
      <c r="BZO25" s="65"/>
      <c r="BZP25" s="65"/>
      <c r="BZQ25" s="65"/>
      <c r="BZR25" s="65"/>
      <c r="BZS25" s="65"/>
      <c r="BZT25" s="65"/>
      <c r="BZU25" s="65"/>
      <c r="BZV25" s="65"/>
      <c r="BZW25" s="65"/>
      <c r="BZX25" s="65"/>
      <c r="BZY25" s="65"/>
      <c r="BZZ25" s="65"/>
      <c r="CAA25" s="65"/>
      <c r="CAB25" s="65"/>
      <c r="CAC25" s="65"/>
      <c r="CAD25" s="65"/>
      <c r="CAE25" s="65"/>
      <c r="CAF25" s="65"/>
      <c r="CAG25" s="65"/>
      <c r="CAH25" s="65"/>
      <c r="CAI25" s="65"/>
      <c r="CAJ25" s="65"/>
      <c r="CAK25" s="65"/>
      <c r="CAL25" s="65"/>
      <c r="CAM25" s="65"/>
      <c r="CAN25" s="65"/>
      <c r="CAO25" s="65"/>
      <c r="CAP25" s="65"/>
      <c r="CAQ25" s="65"/>
      <c r="CAR25" s="65"/>
      <c r="CAS25" s="65"/>
      <c r="CAT25" s="65"/>
      <c r="CAU25" s="65"/>
      <c r="CAV25" s="65"/>
      <c r="CAW25" s="65"/>
      <c r="CAX25" s="65"/>
      <c r="CAY25" s="65"/>
      <c r="CAZ25" s="65"/>
      <c r="CBA25" s="65"/>
      <c r="CBB25" s="65"/>
      <c r="CBC25" s="65"/>
      <c r="CBD25" s="65"/>
      <c r="CBE25" s="65"/>
      <c r="CBF25" s="65"/>
      <c r="CBG25" s="65"/>
      <c r="CBH25" s="65"/>
      <c r="CBI25" s="65"/>
      <c r="CBJ25" s="65"/>
      <c r="CBK25" s="65"/>
      <c r="CBL25" s="65"/>
      <c r="CBM25" s="65"/>
      <c r="CBN25" s="65"/>
      <c r="CBO25" s="65"/>
      <c r="CBP25" s="65"/>
      <c r="CBQ25" s="65"/>
      <c r="CBR25" s="65"/>
      <c r="CBS25" s="65"/>
      <c r="CBT25" s="65"/>
      <c r="CBU25" s="65"/>
      <c r="CBV25" s="65"/>
      <c r="CBW25" s="65"/>
      <c r="CBX25" s="65"/>
      <c r="CBY25" s="65"/>
      <c r="CBZ25" s="65"/>
      <c r="CCA25" s="65"/>
      <c r="CCB25" s="65"/>
      <c r="CCC25" s="65"/>
      <c r="CCD25" s="65"/>
      <c r="CCE25" s="65"/>
      <c r="CCF25" s="65"/>
      <c r="CCG25" s="65"/>
      <c r="CCH25" s="65"/>
      <c r="CCI25" s="65"/>
      <c r="CCJ25" s="65"/>
      <c r="CCK25" s="65"/>
      <c r="CCL25" s="65"/>
      <c r="CCM25" s="65"/>
      <c r="CCN25" s="65"/>
      <c r="CCO25" s="65"/>
      <c r="CCP25" s="65"/>
      <c r="CCQ25" s="65"/>
      <c r="CCR25" s="65"/>
      <c r="CCS25" s="65"/>
      <c r="CCT25" s="65"/>
      <c r="CCU25" s="65"/>
      <c r="CCV25" s="65"/>
      <c r="CCW25" s="65"/>
      <c r="CCX25" s="65"/>
      <c r="CCY25" s="65"/>
      <c r="CCZ25" s="65"/>
      <c r="CDA25" s="65"/>
      <c r="CDB25" s="65"/>
      <c r="CDC25" s="65"/>
      <c r="CDD25" s="65"/>
      <c r="CDE25" s="65"/>
      <c r="CDF25" s="65"/>
      <c r="CDG25" s="65"/>
      <c r="CDH25" s="65"/>
      <c r="CDI25" s="65"/>
      <c r="CDJ25" s="65"/>
      <c r="CDK25" s="65"/>
      <c r="CDL25" s="65"/>
      <c r="CDM25" s="65"/>
      <c r="CDN25" s="65"/>
      <c r="CDO25" s="65"/>
      <c r="CDP25" s="65"/>
      <c r="CDQ25" s="65"/>
      <c r="CDR25" s="65"/>
      <c r="CDS25" s="65"/>
      <c r="CDT25" s="65"/>
      <c r="CDU25" s="65"/>
      <c r="CDV25" s="65"/>
      <c r="CDW25" s="65"/>
      <c r="CDX25" s="65"/>
      <c r="CDY25" s="65"/>
      <c r="CDZ25" s="65"/>
      <c r="CEA25" s="65"/>
      <c r="CEB25" s="65"/>
      <c r="CEC25" s="65"/>
      <c r="CED25" s="65"/>
      <c r="CEE25" s="65"/>
      <c r="CEF25" s="65"/>
      <c r="CEG25" s="65"/>
      <c r="CEH25" s="65"/>
      <c r="CEI25" s="65"/>
      <c r="CEJ25" s="65"/>
      <c r="CEK25" s="65"/>
      <c r="CEL25" s="65"/>
      <c r="CEM25" s="65"/>
      <c r="CEN25" s="65"/>
      <c r="CEO25" s="65"/>
      <c r="CEP25" s="65"/>
      <c r="CEQ25" s="65"/>
      <c r="CER25" s="65"/>
      <c r="CES25" s="65"/>
      <c r="CET25" s="65"/>
      <c r="CEU25" s="65"/>
      <c r="CEV25" s="65"/>
      <c r="CEW25" s="65"/>
      <c r="CEX25" s="65"/>
      <c r="CEY25" s="65"/>
      <c r="CEZ25" s="65"/>
      <c r="CFA25" s="65"/>
      <c r="CFB25" s="65"/>
      <c r="CFC25" s="65"/>
      <c r="CFD25" s="65"/>
      <c r="CFE25" s="65"/>
      <c r="CFF25" s="65"/>
      <c r="CFG25" s="65"/>
      <c r="CFH25" s="65"/>
      <c r="CFI25" s="65"/>
      <c r="CFJ25" s="65"/>
      <c r="CFK25" s="65"/>
      <c r="CFL25" s="65"/>
      <c r="CFM25" s="65"/>
      <c r="CFN25" s="65"/>
      <c r="CFO25" s="65"/>
      <c r="CFP25" s="65"/>
      <c r="CFQ25" s="65"/>
      <c r="CFR25" s="65"/>
      <c r="CFS25" s="65"/>
      <c r="CFT25" s="65"/>
      <c r="CFU25" s="65"/>
      <c r="CFV25" s="65"/>
      <c r="CFW25" s="65"/>
      <c r="CFX25" s="65"/>
      <c r="CFY25" s="65"/>
      <c r="CFZ25" s="65"/>
      <c r="CGA25" s="65"/>
      <c r="CGB25" s="65"/>
      <c r="CGC25" s="65"/>
      <c r="CGD25" s="65"/>
      <c r="CGE25" s="65"/>
      <c r="CGF25" s="65"/>
      <c r="CGG25" s="65"/>
      <c r="CGH25" s="65"/>
      <c r="CGI25" s="65"/>
      <c r="CGJ25" s="65"/>
    </row>
    <row r="26" spans="1:2220" s="5" customFormat="1" ht="20.100000000000001" customHeight="1" x14ac:dyDescent="0.25">
      <c r="A26" s="351" t="s">
        <v>37</v>
      </c>
      <c r="B26" s="351"/>
      <c r="C26" s="351"/>
      <c r="D26" s="351"/>
      <c r="E26" s="351"/>
      <c r="F26" s="351"/>
      <c r="G26" s="351"/>
      <c r="H26" s="351"/>
      <c r="I26" s="214"/>
      <c r="J26" s="86"/>
      <c r="K26" s="362" t="s">
        <v>39</v>
      </c>
      <c r="L26" s="363"/>
      <c r="M26" s="363"/>
      <c r="N26" s="363"/>
      <c r="O26" s="363"/>
      <c r="P26" s="256"/>
      <c r="Q26" s="256"/>
      <c r="R26" s="256"/>
      <c r="S26" s="256"/>
      <c r="T26" s="256"/>
      <c r="U26" s="256"/>
      <c r="V26" s="256"/>
      <c r="W26" s="258"/>
      <c r="X26" s="258"/>
      <c r="Y26" s="258"/>
      <c r="Z26" s="258"/>
      <c r="AA26" s="259"/>
      <c r="AB26" s="259"/>
      <c r="AC26" s="25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9"/>
      <c r="IW26" s="79"/>
      <c r="IX26" s="79"/>
      <c r="IY26" s="79"/>
      <c r="IZ26" s="79"/>
      <c r="JA26" s="79"/>
      <c r="JB26" s="79"/>
      <c r="JC26" s="79"/>
      <c r="JD26" s="79"/>
      <c r="JE26" s="79"/>
      <c r="JF26" s="79"/>
      <c r="JG26" s="79"/>
      <c r="JH26" s="79"/>
      <c r="JI26" s="79"/>
      <c r="JJ26" s="79"/>
      <c r="JK26" s="79"/>
      <c r="JL26" s="79"/>
      <c r="JM26" s="79"/>
      <c r="JN26" s="79"/>
      <c r="JO26" s="79"/>
      <c r="JP26" s="79"/>
      <c r="JQ26" s="79"/>
      <c r="JR26" s="79"/>
      <c r="JS26" s="79"/>
      <c r="JT26" s="79"/>
      <c r="JU26" s="79"/>
      <c r="JV26" s="79"/>
      <c r="JW26" s="79"/>
      <c r="JX26" s="79"/>
      <c r="JY26" s="79"/>
      <c r="JZ26" s="79"/>
      <c r="KA26" s="79"/>
      <c r="KB26" s="79"/>
      <c r="KC26" s="79"/>
      <c r="KD26" s="79"/>
      <c r="KE26" s="79"/>
      <c r="KF26" s="79"/>
      <c r="KG26" s="79"/>
      <c r="KH26" s="79"/>
      <c r="KI26" s="79"/>
      <c r="KJ26" s="79"/>
      <c r="KK26" s="79"/>
      <c r="KL26" s="79"/>
      <c r="KM26" s="79"/>
      <c r="KN26" s="79"/>
      <c r="KO26" s="79"/>
      <c r="KP26" s="79"/>
      <c r="KQ26" s="79"/>
      <c r="KR26" s="79"/>
      <c r="KS26" s="79"/>
      <c r="KT26" s="79"/>
      <c r="KU26" s="79"/>
      <c r="KV26" s="79"/>
      <c r="KW26" s="79"/>
      <c r="KX26" s="79"/>
      <c r="KY26" s="79"/>
      <c r="KZ26" s="79"/>
      <c r="LA26" s="79"/>
      <c r="LB26" s="79"/>
      <c r="LC26" s="79"/>
      <c r="LD26" s="79"/>
      <c r="LE26" s="79"/>
      <c r="LF26" s="79"/>
      <c r="LG26" s="79"/>
      <c r="LH26" s="79"/>
      <c r="LI26" s="79"/>
      <c r="LJ26" s="79"/>
      <c r="LK26" s="79"/>
      <c r="LL26" s="79"/>
      <c r="LM26" s="79"/>
      <c r="LN26" s="79"/>
      <c r="LO26" s="79"/>
      <c r="LP26" s="79"/>
      <c r="LQ26" s="79"/>
      <c r="LR26" s="79"/>
      <c r="LS26" s="79"/>
      <c r="LT26" s="79"/>
      <c r="LU26" s="79"/>
      <c r="LV26" s="79"/>
      <c r="LW26" s="79"/>
      <c r="LX26" s="79"/>
      <c r="LY26" s="79"/>
      <c r="LZ26" s="79"/>
      <c r="MA26" s="65"/>
      <c r="MB26" s="65"/>
      <c r="MC26" s="65"/>
      <c r="MD26" s="65"/>
      <c r="ME26" s="65"/>
      <c r="MF26" s="65"/>
      <c r="MG26" s="65"/>
      <c r="MH26" s="65"/>
      <c r="MI26" s="65"/>
      <c r="MJ26" s="65"/>
      <c r="MK26" s="65"/>
      <c r="ML26" s="65"/>
      <c r="MM26" s="65"/>
      <c r="MN26" s="65"/>
      <c r="MO26" s="65"/>
      <c r="MP26" s="65"/>
      <c r="MQ26" s="65"/>
      <c r="MR26" s="65"/>
      <c r="MS26" s="65"/>
      <c r="MT26" s="65"/>
      <c r="MU26" s="65"/>
      <c r="MV26" s="65"/>
      <c r="MW26" s="65"/>
      <c r="MX26" s="65"/>
      <c r="MY26" s="65"/>
      <c r="MZ26" s="65"/>
      <c r="NA26" s="65"/>
      <c r="NB26" s="65"/>
      <c r="NC26" s="65"/>
      <c r="ND26" s="65"/>
      <c r="NE26" s="65"/>
      <c r="NF26" s="65"/>
      <c r="NG26" s="65"/>
      <c r="NH26" s="65"/>
      <c r="NI26" s="65"/>
      <c r="NJ26" s="65"/>
      <c r="NK26" s="65"/>
      <c r="NL26" s="65"/>
      <c r="NM26" s="65"/>
      <c r="NN26" s="65"/>
      <c r="NO26" s="65"/>
      <c r="NP26" s="65"/>
      <c r="NQ26" s="65"/>
      <c r="NR26" s="65"/>
      <c r="NS26" s="65"/>
      <c r="NT26" s="65"/>
      <c r="NU26" s="65"/>
      <c r="NV26" s="65"/>
      <c r="NW26" s="65"/>
      <c r="NX26" s="65"/>
      <c r="NY26" s="65"/>
      <c r="NZ26" s="65"/>
      <c r="OA26" s="65"/>
      <c r="OB26" s="65"/>
      <c r="OC26" s="65"/>
      <c r="OD26" s="65"/>
      <c r="OE26" s="65"/>
      <c r="OF26" s="65"/>
      <c r="OG26" s="65"/>
      <c r="OH26" s="65"/>
      <c r="OI26" s="65"/>
      <c r="OJ26" s="65"/>
      <c r="OK26" s="65"/>
      <c r="OL26" s="65"/>
      <c r="OM26" s="65"/>
      <c r="ON26" s="65"/>
      <c r="OO26" s="65"/>
      <c r="OP26" s="65"/>
      <c r="OQ26" s="65"/>
      <c r="OR26" s="65"/>
      <c r="OS26" s="65"/>
      <c r="OT26" s="65"/>
      <c r="OU26" s="65"/>
      <c r="OV26" s="65"/>
      <c r="OW26" s="65"/>
      <c r="OX26" s="65"/>
      <c r="OY26" s="65"/>
      <c r="OZ26" s="65"/>
      <c r="PA26" s="65"/>
      <c r="PB26" s="65"/>
      <c r="PC26" s="65"/>
      <c r="PD26" s="65"/>
      <c r="PE26" s="65"/>
      <c r="PF26" s="65"/>
      <c r="PG26" s="65"/>
      <c r="PH26" s="65"/>
      <c r="PI26" s="65"/>
      <c r="PJ26" s="65"/>
      <c r="PK26" s="65"/>
      <c r="PL26" s="65"/>
      <c r="PM26" s="65"/>
      <c r="PN26" s="65"/>
      <c r="PO26" s="65"/>
      <c r="PP26" s="65"/>
      <c r="PQ26" s="65"/>
      <c r="PR26" s="65"/>
      <c r="PS26" s="65"/>
      <c r="PT26" s="65"/>
      <c r="PU26" s="65"/>
      <c r="PV26" s="65"/>
      <c r="PW26" s="65"/>
      <c r="PX26" s="65"/>
      <c r="PY26" s="65"/>
      <c r="PZ26" s="65"/>
      <c r="QA26" s="65"/>
      <c r="QB26" s="65"/>
      <c r="QC26" s="65"/>
      <c r="QD26" s="65"/>
      <c r="QE26" s="65"/>
      <c r="QF26" s="65"/>
      <c r="QG26" s="65"/>
      <c r="QH26" s="65"/>
      <c r="QI26" s="65"/>
      <c r="QJ26" s="65"/>
      <c r="QK26" s="65"/>
      <c r="QL26" s="65"/>
      <c r="QM26" s="65"/>
      <c r="QN26" s="65"/>
      <c r="QO26" s="65"/>
      <c r="QP26" s="65"/>
      <c r="QQ26" s="65"/>
      <c r="QR26" s="65"/>
      <c r="QS26" s="65"/>
      <c r="QT26" s="65"/>
      <c r="QU26" s="65"/>
      <c r="QV26" s="65"/>
      <c r="QW26" s="65"/>
      <c r="QX26" s="65"/>
      <c r="QY26" s="65"/>
      <c r="QZ26" s="65"/>
      <c r="RA26" s="65"/>
      <c r="RB26" s="65"/>
      <c r="RC26" s="65"/>
      <c r="RD26" s="65"/>
      <c r="RE26" s="65"/>
      <c r="RF26" s="65"/>
      <c r="RG26" s="65"/>
      <c r="RH26" s="65"/>
      <c r="RI26" s="65"/>
      <c r="RJ26" s="65"/>
      <c r="RK26" s="65"/>
      <c r="RL26" s="65"/>
      <c r="RM26" s="65"/>
      <c r="RN26" s="65"/>
      <c r="RO26" s="65"/>
      <c r="RP26" s="65"/>
      <c r="RQ26" s="65"/>
      <c r="RR26" s="65"/>
      <c r="RS26" s="65"/>
      <c r="RT26" s="65"/>
      <c r="RU26" s="65"/>
      <c r="RV26" s="65"/>
      <c r="RW26" s="65"/>
      <c r="RX26" s="65"/>
      <c r="RY26" s="65"/>
      <c r="RZ26" s="65"/>
      <c r="SA26" s="65"/>
      <c r="SB26" s="65"/>
      <c r="SC26" s="65"/>
      <c r="SD26" s="65"/>
      <c r="SE26" s="65"/>
      <c r="SF26" s="65"/>
      <c r="SG26" s="65"/>
      <c r="SH26" s="65"/>
      <c r="SI26" s="65"/>
      <c r="SJ26" s="65"/>
      <c r="SK26" s="65"/>
      <c r="SL26" s="65"/>
      <c r="SM26" s="65"/>
      <c r="SN26" s="65"/>
      <c r="SO26" s="65"/>
      <c r="SP26" s="65"/>
      <c r="SQ26" s="65"/>
      <c r="SR26" s="65"/>
      <c r="SS26" s="65"/>
      <c r="ST26" s="65"/>
      <c r="SU26" s="65"/>
      <c r="SV26" s="65"/>
      <c r="SW26" s="65"/>
      <c r="SX26" s="65"/>
      <c r="SY26" s="65"/>
      <c r="SZ26" s="65"/>
      <c r="TA26" s="65"/>
      <c r="TB26" s="65"/>
      <c r="TC26" s="65"/>
      <c r="TD26" s="65"/>
      <c r="TE26" s="65"/>
      <c r="TF26" s="65"/>
      <c r="TG26" s="65"/>
      <c r="TH26" s="65"/>
      <c r="TI26" s="65"/>
      <c r="TJ26" s="65"/>
      <c r="TK26" s="65"/>
      <c r="TL26" s="65"/>
      <c r="TM26" s="65"/>
      <c r="TN26" s="65"/>
      <c r="TO26" s="65"/>
      <c r="TP26" s="65"/>
      <c r="TQ26" s="65"/>
      <c r="TR26" s="65"/>
      <c r="TS26" s="65"/>
      <c r="TT26" s="65"/>
      <c r="TU26" s="65"/>
      <c r="TV26" s="65"/>
      <c r="TW26" s="65"/>
      <c r="TX26" s="65"/>
      <c r="TY26" s="65"/>
      <c r="TZ26" s="65"/>
      <c r="UA26" s="65"/>
      <c r="UB26" s="65"/>
      <c r="UC26" s="65"/>
      <c r="UD26" s="65"/>
      <c r="UE26" s="65"/>
      <c r="UF26" s="65"/>
      <c r="UG26" s="65"/>
      <c r="UH26" s="65"/>
      <c r="UI26" s="65"/>
      <c r="UJ26" s="65"/>
      <c r="UK26" s="65"/>
      <c r="UL26" s="65"/>
      <c r="UM26" s="65"/>
      <c r="UN26" s="65"/>
      <c r="UO26" s="65"/>
      <c r="UP26" s="65"/>
      <c r="UQ26" s="65"/>
      <c r="UR26" s="65"/>
      <c r="US26" s="65"/>
      <c r="UT26" s="65"/>
      <c r="UU26" s="65"/>
      <c r="UV26" s="65"/>
      <c r="UW26" s="65"/>
      <c r="UX26" s="65"/>
      <c r="UY26" s="65"/>
      <c r="UZ26" s="65"/>
      <c r="VA26" s="65"/>
      <c r="VB26" s="65"/>
      <c r="VC26" s="65"/>
      <c r="VD26" s="65"/>
      <c r="VE26" s="65"/>
      <c r="VF26" s="65"/>
      <c r="VG26" s="65"/>
      <c r="VH26" s="65"/>
      <c r="VI26" s="65"/>
      <c r="VJ26" s="65"/>
      <c r="VK26" s="65"/>
      <c r="VL26" s="65"/>
      <c r="VM26" s="65"/>
      <c r="VN26" s="65"/>
      <c r="VO26" s="65"/>
      <c r="VP26" s="65"/>
      <c r="VQ26" s="65"/>
      <c r="VR26" s="65"/>
      <c r="VS26" s="65"/>
      <c r="VT26" s="65"/>
      <c r="VU26" s="65"/>
      <c r="VV26" s="65"/>
      <c r="VW26" s="65"/>
      <c r="VX26" s="65"/>
      <c r="VY26" s="65"/>
      <c r="VZ26" s="65"/>
      <c r="WA26" s="65"/>
      <c r="WB26" s="65"/>
      <c r="WC26" s="65"/>
      <c r="WD26" s="65"/>
      <c r="WE26" s="65"/>
      <c r="WF26" s="65"/>
      <c r="WG26" s="65"/>
      <c r="WH26" s="65"/>
      <c r="WI26" s="65"/>
      <c r="WJ26" s="65"/>
      <c r="WK26" s="65"/>
      <c r="WL26" s="65"/>
      <c r="WM26" s="65"/>
      <c r="WN26" s="65"/>
      <c r="WO26" s="65"/>
      <c r="WP26" s="65"/>
      <c r="WQ26" s="65"/>
      <c r="WR26" s="65"/>
      <c r="WS26" s="65"/>
      <c r="WT26" s="65"/>
      <c r="WU26" s="65"/>
      <c r="WV26" s="65"/>
      <c r="WW26" s="65"/>
      <c r="WX26" s="65"/>
      <c r="WY26" s="65"/>
      <c r="WZ26" s="65"/>
      <c r="XA26" s="65"/>
      <c r="XB26" s="65"/>
      <c r="XC26" s="65"/>
      <c r="XD26" s="65"/>
      <c r="XE26" s="65"/>
      <c r="XF26" s="65"/>
      <c r="XG26" s="65"/>
      <c r="XH26" s="65"/>
      <c r="XI26" s="65"/>
      <c r="XJ26" s="65"/>
      <c r="XK26" s="65"/>
      <c r="XL26" s="65"/>
      <c r="XM26" s="65"/>
      <c r="XN26" s="65"/>
      <c r="XO26" s="65"/>
      <c r="XP26" s="65"/>
      <c r="XQ26" s="65"/>
      <c r="XR26" s="65"/>
      <c r="XS26" s="65"/>
      <c r="XT26" s="65"/>
      <c r="XU26" s="65"/>
      <c r="XV26" s="65"/>
      <c r="XW26" s="65"/>
      <c r="XX26" s="65"/>
      <c r="XY26" s="65"/>
      <c r="XZ26" s="65"/>
      <c r="YA26" s="65"/>
      <c r="YB26" s="65"/>
      <c r="YC26" s="65"/>
      <c r="YD26" s="65"/>
      <c r="YE26" s="65"/>
      <c r="YF26" s="65"/>
      <c r="YG26" s="65"/>
      <c r="YH26" s="65"/>
      <c r="YI26" s="65"/>
      <c r="YJ26" s="65"/>
      <c r="YK26" s="65"/>
      <c r="YL26" s="65"/>
      <c r="YM26" s="65"/>
      <c r="YN26" s="65"/>
      <c r="YO26" s="65"/>
      <c r="YP26" s="65"/>
      <c r="YQ26" s="65"/>
      <c r="YR26" s="65"/>
      <c r="YS26" s="65"/>
      <c r="YT26" s="65"/>
      <c r="YU26" s="65"/>
      <c r="YV26" s="65"/>
      <c r="YW26" s="65"/>
      <c r="YX26" s="65"/>
      <c r="YY26" s="65"/>
      <c r="YZ26" s="65"/>
      <c r="ZA26" s="65"/>
      <c r="ZB26" s="65"/>
      <c r="ZC26" s="65"/>
      <c r="ZD26" s="65"/>
      <c r="ZE26" s="65"/>
      <c r="ZF26" s="65"/>
      <c r="ZG26" s="65"/>
      <c r="ZH26" s="65"/>
      <c r="ZI26" s="65"/>
      <c r="ZJ26" s="65"/>
      <c r="ZK26" s="65"/>
      <c r="ZL26" s="65"/>
      <c r="ZM26" s="65"/>
      <c r="ZN26" s="65"/>
      <c r="ZO26" s="65"/>
      <c r="ZP26" s="65"/>
      <c r="ZQ26" s="65"/>
      <c r="ZR26" s="65"/>
      <c r="ZS26" s="65"/>
      <c r="ZT26" s="65"/>
      <c r="ZU26" s="65"/>
      <c r="ZV26" s="65"/>
      <c r="ZW26" s="65"/>
      <c r="ZX26" s="65"/>
      <c r="ZY26" s="65"/>
      <c r="ZZ26" s="65"/>
      <c r="AAA26" s="65"/>
      <c r="AAB26" s="65"/>
      <c r="AAC26" s="65"/>
      <c r="AAD26" s="65"/>
      <c r="AAE26" s="65"/>
      <c r="AAF26" s="65"/>
      <c r="AAG26" s="65"/>
      <c r="AAH26" s="65"/>
      <c r="AAI26" s="65"/>
      <c r="AAJ26" s="65"/>
      <c r="AAK26" s="65"/>
      <c r="AAL26" s="65"/>
      <c r="AAM26" s="65"/>
      <c r="AAN26" s="65"/>
      <c r="AAO26" s="65"/>
      <c r="AAP26" s="65"/>
      <c r="AAQ26" s="65"/>
      <c r="AAR26" s="65"/>
      <c r="AAS26" s="65"/>
      <c r="AAT26" s="65"/>
      <c r="AAU26" s="65"/>
      <c r="AAV26" s="65"/>
      <c r="AAW26" s="65"/>
      <c r="AAX26" s="65"/>
      <c r="AAY26" s="65"/>
      <c r="AAZ26" s="65"/>
      <c r="ABA26" s="65"/>
      <c r="ABB26" s="65"/>
      <c r="ABC26" s="65"/>
      <c r="ABD26" s="65"/>
      <c r="ABE26" s="65"/>
      <c r="ABF26" s="65"/>
      <c r="ABG26" s="65"/>
      <c r="ABH26" s="65"/>
      <c r="ABI26" s="65"/>
      <c r="ABJ26" s="65"/>
      <c r="ABK26" s="65"/>
      <c r="ABL26" s="65"/>
      <c r="ABM26" s="65"/>
      <c r="ABN26" s="65"/>
      <c r="ABO26" s="65"/>
      <c r="ABP26" s="65"/>
      <c r="ABQ26" s="65"/>
      <c r="ABR26" s="65"/>
      <c r="ABS26" s="65"/>
      <c r="ABT26" s="65"/>
      <c r="ABU26" s="65"/>
      <c r="ABV26" s="65"/>
      <c r="ABW26" s="65"/>
      <c r="ABX26" s="65"/>
      <c r="ABY26" s="65"/>
      <c r="ABZ26" s="65"/>
      <c r="ACA26" s="65"/>
      <c r="ACB26" s="65"/>
      <c r="ACC26" s="65"/>
      <c r="ACD26" s="65"/>
      <c r="ACE26" s="65"/>
      <c r="ACF26" s="65"/>
      <c r="ACG26" s="65"/>
      <c r="ACH26" s="65"/>
      <c r="ACI26" s="65"/>
      <c r="ACJ26" s="65"/>
      <c r="ACK26" s="65"/>
      <c r="ACL26" s="65"/>
      <c r="ACM26" s="65"/>
      <c r="ACN26" s="65"/>
      <c r="ACO26" s="65"/>
      <c r="ACP26" s="65"/>
      <c r="ACQ26" s="65"/>
      <c r="ACR26" s="65"/>
      <c r="ACS26" s="65"/>
      <c r="ACT26" s="65"/>
      <c r="ACU26" s="65"/>
      <c r="ACV26" s="65"/>
      <c r="ACW26" s="65"/>
      <c r="ACX26" s="65"/>
      <c r="ACY26" s="65"/>
      <c r="ACZ26" s="65"/>
      <c r="ADA26" s="65"/>
      <c r="ADB26" s="65"/>
      <c r="ADC26" s="65"/>
      <c r="ADD26" s="65"/>
      <c r="ADE26" s="65"/>
      <c r="ADF26" s="65"/>
      <c r="ADG26" s="65"/>
      <c r="ADH26" s="65"/>
      <c r="ADI26" s="65"/>
      <c r="ADJ26" s="65"/>
      <c r="ADK26" s="65"/>
      <c r="ADL26" s="65"/>
      <c r="ADM26" s="65"/>
      <c r="ADN26" s="65"/>
      <c r="ADO26" s="65"/>
      <c r="ADP26" s="65"/>
      <c r="ADQ26" s="65"/>
      <c r="ADR26" s="65"/>
      <c r="ADS26" s="65"/>
      <c r="ADT26" s="65"/>
      <c r="ADU26" s="65"/>
      <c r="ADV26" s="65"/>
      <c r="ADW26" s="65"/>
      <c r="ADX26" s="65"/>
      <c r="ADY26" s="65"/>
      <c r="ADZ26" s="65"/>
      <c r="AEA26" s="65"/>
      <c r="AEB26" s="65"/>
      <c r="AEC26" s="65"/>
      <c r="AED26" s="65"/>
      <c r="AEE26" s="65"/>
      <c r="AEF26" s="65"/>
      <c r="AEG26" s="65"/>
      <c r="AEH26" s="65"/>
      <c r="AEI26" s="65"/>
      <c r="AEJ26" s="65"/>
      <c r="AEK26" s="65"/>
      <c r="AEL26" s="65"/>
      <c r="AEM26" s="65"/>
      <c r="AEN26" s="65"/>
      <c r="AEO26" s="65"/>
      <c r="AEP26" s="65"/>
      <c r="AEQ26" s="65"/>
      <c r="AER26" s="65"/>
      <c r="AES26" s="65"/>
      <c r="AET26" s="65"/>
      <c r="AEU26" s="65"/>
      <c r="AEV26" s="65"/>
      <c r="AEW26" s="65"/>
      <c r="AEX26" s="65"/>
      <c r="AEY26" s="65"/>
      <c r="AEZ26" s="65"/>
      <c r="AFA26" s="65"/>
      <c r="AFB26" s="65"/>
      <c r="AFC26" s="65"/>
      <c r="AFD26" s="65"/>
      <c r="AFE26" s="65"/>
      <c r="AFF26" s="65"/>
      <c r="AFG26" s="65"/>
      <c r="AFH26" s="65"/>
      <c r="AFI26" s="65"/>
      <c r="AFJ26" s="65"/>
      <c r="AFK26" s="65"/>
      <c r="AFL26" s="65"/>
      <c r="AFM26" s="65"/>
      <c r="AFN26" s="65"/>
      <c r="AFO26" s="65"/>
      <c r="AFP26" s="65"/>
      <c r="AFQ26" s="65"/>
      <c r="AFR26" s="65"/>
      <c r="AFS26" s="65"/>
      <c r="AFT26" s="65"/>
      <c r="AFU26" s="65"/>
      <c r="AFV26" s="65"/>
      <c r="AFW26" s="65"/>
      <c r="AFX26" s="65"/>
      <c r="AFY26" s="65"/>
      <c r="AFZ26" s="65"/>
      <c r="AGA26" s="65"/>
      <c r="AGB26" s="65"/>
      <c r="AGC26" s="65"/>
      <c r="AGD26" s="65"/>
      <c r="AGE26" s="65"/>
      <c r="AGF26" s="65"/>
      <c r="AGG26" s="65"/>
      <c r="AGH26" s="65"/>
      <c r="AGI26" s="65"/>
      <c r="AGJ26" s="65"/>
      <c r="AGK26" s="65"/>
      <c r="AGL26" s="65"/>
      <c r="AGM26" s="65"/>
      <c r="AGN26" s="65"/>
      <c r="AGO26" s="65"/>
      <c r="AGP26" s="65"/>
      <c r="AGQ26" s="65"/>
      <c r="AGR26" s="65"/>
      <c r="AGS26" s="65"/>
      <c r="AGT26" s="65"/>
      <c r="AGU26" s="65"/>
      <c r="AGV26" s="65"/>
      <c r="AGW26" s="65"/>
      <c r="AGX26" s="65"/>
      <c r="AGY26" s="65"/>
      <c r="AGZ26" s="65"/>
      <c r="AHA26" s="65"/>
      <c r="AHB26" s="65"/>
      <c r="AHC26" s="65"/>
      <c r="AHD26" s="65"/>
      <c r="AHE26" s="65"/>
      <c r="AHF26" s="65"/>
      <c r="AHG26" s="65"/>
      <c r="AHH26" s="65"/>
      <c r="AHI26" s="65"/>
      <c r="AHJ26" s="65"/>
      <c r="AHK26" s="65"/>
      <c r="AHL26" s="65"/>
      <c r="AHM26" s="65"/>
      <c r="AHN26" s="65"/>
      <c r="AHO26" s="65"/>
      <c r="AHP26" s="65"/>
      <c r="AHQ26" s="65"/>
      <c r="AHR26" s="65"/>
      <c r="AHS26" s="65"/>
      <c r="AHT26" s="65"/>
      <c r="AHU26" s="65"/>
      <c r="AHV26" s="65"/>
      <c r="AHW26" s="65"/>
      <c r="AHX26" s="65"/>
      <c r="AHY26" s="65"/>
      <c r="AHZ26" s="65"/>
      <c r="AIA26" s="65"/>
      <c r="AIB26" s="65"/>
      <c r="AIC26" s="65"/>
      <c r="AID26" s="65"/>
      <c r="AIE26" s="65"/>
      <c r="AIF26" s="65"/>
      <c r="AIG26" s="65"/>
      <c r="AIH26" s="65"/>
      <c r="AII26" s="65"/>
      <c r="AIJ26" s="65"/>
      <c r="AIK26" s="65"/>
      <c r="AIL26" s="65"/>
      <c r="AIM26" s="65"/>
      <c r="AIN26" s="65"/>
      <c r="AIO26" s="65"/>
      <c r="AIP26" s="65"/>
      <c r="AIQ26" s="65"/>
      <c r="AIR26" s="65"/>
      <c r="AIS26" s="65"/>
      <c r="AIT26" s="65"/>
      <c r="AIU26" s="65"/>
      <c r="AIV26" s="65"/>
      <c r="AIW26" s="65"/>
      <c r="AIX26" s="65"/>
      <c r="AIY26" s="65"/>
      <c r="AIZ26" s="65"/>
      <c r="AJA26" s="65"/>
      <c r="AJB26" s="65"/>
      <c r="AJC26" s="65"/>
      <c r="AJD26" s="65"/>
      <c r="AJE26" s="65"/>
      <c r="AJF26" s="65"/>
      <c r="AJG26" s="65"/>
      <c r="AJH26" s="65"/>
      <c r="AJI26" s="65"/>
      <c r="AJJ26" s="65"/>
      <c r="AJK26" s="65"/>
      <c r="AJL26" s="65"/>
      <c r="AJM26" s="65"/>
      <c r="AJN26" s="65"/>
      <c r="AJO26" s="65"/>
      <c r="AJP26" s="65"/>
      <c r="AJQ26" s="65"/>
      <c r="AJR26" s="65"/>
      <c r="AJS26" s="65"/>
      <c r="AJT26" s="65"/>
      <c r="AJU26" s="65"/>
      <c r="AJV26" s="65"/>
      <c r="AJW26" s="65"/>
      <c r="AJX26" s="65"/>
      <c r="AJY26" s="65"/>
      <c r="AJZ26" s="65"/>
      <c r="AKA26" s="65"/>
      <c r="AKB26" s="65"/>
      <c r="AKC26" s="65"/>
      <c r="AKD26" s="65"/>
      <c r="AKE26" s="65"/>
      <c r="AKF26" s="65"/>
      <c r="AKG26" s="65"/>
      <c r="AKH26" s="65"/>
      <c r="AKI26" s="65"/>
      <c r="AKJ26" s="65"/>
      <c r="AKK26" s="65"/>
      <c r="AKL26" s="65"/>
      <c r="AKM26" s="65"/>
      <c r="AKN26" s="65"/>
      <c r="AKO26" s="65"/>
      <c r="AKP26" s="65"/>
      <c r="AKQ26" s="65"/>
      <c r="AKR26" s="65"/>
      <c r="AKS26" s="65"/>
      <c r="AKT26" s="65"/>
      <c r="AKU26" s="65"/>
      <c r="AKV26" s="65"/>
      <c r="AKW26" s="65"/>
      <c r="AKX26" s="65"/>
      <c r="AKY26" s="65"/>
      <c r="AKZ26" s="65"/>
      <c r="ALA26" s="65"/>
      <c r="ALB26" s="65"/>
      <c r="ALC26" s="65"/>
      <c r="ALD26" s="65"/>
      <c r="ALE26" s="65"/>
      <c r="ALF26" s="65"/>
      <c r="ALG26" s="65"/>
      <c r="ALH26" s="65"/>
      <c r="ALI26" s="65"/>
      <c r="ALJ26" s="65"/>
      <c r="ALK26" s="65"/>
      <c r="ALL26" s="65"/>
      <c r="ALM26" s="65"/>
      <c r="ALN26" s="65"/>
      <c r="ALO26" s="65"/>
      <c r="ALP26" s="65"/>
      <c r="ALQ26" s="65"/>
      <c r="ALR26" s="65"/>
      <c r="ALS26" s="65"/>
      <c r="ALT26" s="65"/>
      <c r="ALU26" s="65"/>
      <c r="ALV26" s="65"/>
      <c r="ALW26" s="65"/>
      <c r="ALX26" s="65"/>
      <c r="ALY26" s="65"/>
      <c r="ALZ26" s="65"/>
      <c r="AMA26" s="65"/>
      <c r="AMB26" s="65"/>
      <c r="AMC26" s="65"/>
      <c r="AMD26" s="65"/>
      <c r="AME26" s="65"/>
      <c r="AMF26" s="65"/>
      <c r="AMG26" s="65"/>
      <c r="AMH26" s="65"/>
      <c r="AMI26" s="65"/>
      <c r="AMJ26" s="65"/>
      <c r="AMK26" s="65"/>
      <c r="AML26" s="65"/>
      <c r="AMM26" s="65"/>
      <c r="AMN26" s="65"/>
      <c r="AMO26" s="65"/>
      <c r="AMP26" s="65"/>
      <c r="AMQ26" s="65"/>
      <c r="AMR26" s="65"/>
      <c r="AMS26" s="65"/>
      <c r="AMT26" s="65"/>
      <c r="AMU26" s="65"/>
      <c r="AMV26" s="65"/>
      <c r="AMW26" s="65"/>
      <c r="AMX26" s="65"/>
      <c r="AMY26" s="65"/>
      <c r="AMZ26" s="65"/>
      <c r="ANA26" s="65"/>
      <c r="ANB26" s="65"/>
      <c r="ANC26" s="65"/>
      <c r="AND26" s="65"/>
      <c r="ANE26" s="65"/>
      <c r="ANF26" s="65"/>
      <c r="ANG26" s="65"/>
      <c r="ANH26" s="65"/>
      <c r="ANI26" s="65"/>
      <c r="ANJ26" s="65"/>
      <c r="ANK26" s="65"/>
      <c r="ANL26" s="65"/>
      <c r="ANM26" s="65"/>
      <c r="ANN26" s="65"/>
      <c r="ANO26" s="65"/>
      <c r="ANP26" s="65"/>
      <c r="ANQ26" s="65"/>
      <c r="ANR26" s="65"/>
      <c r="ANS26" s="65"/>
      <c r="ANT26" s="65"/>
      <c r="ANU26" s="65"/>
      <c r="ANV26" s="65"/>
      <c r="ANW26" s="65"/>
      <c r="ANX26" s="65"/>
      <c r="ANY26" s="65"/>
      <c r="ANZ26" s="65"/>
      <c r="AOA26" s="65"/>
      <c r="AOB26" s="65"/>
      <c r="AOC26" s="65"/>
      <c r="AOD26" s="65"/>
      <c r="AOE26" s="65"/>
      <c r="AOF26" s="65"/>
      <c r="AOG26" s="65"/>
      <c r="AOH26" s="65"/>
      <c r="AOI26" s="65"/>
      <c r="AOJ26" s="65"/>
      <c r="AOK26" s="65"/>
      <c r="AOL26" s="65"/>
      <c r="AOM26" s="65"/>
      <c r="AON26" s="65"/>
      <c r="AOO26" s="65"/>
      <c r="AOP26" s="65"/>
      <c r="AOQ26" s="65"/>
      <c r="AOR26" s="65"/>
      <c r="AOS26" s="65"/>
      <c r="AOT26" s="65"/>
      <c r="AOU26" s="65"/>
      <c r="AOV26" s="65"/>
      <c r="AOW26" s="65"/>
      <c r="AOX26" s="65"/>
      <c r="AOY26" s="65"/>
      <c r="AOZ26" s="65"/>
      <c r="APA26" s="65"/>
      <c r="APB26" s="65"/>
      <c r="APC26" s="65"/>
      <c r="APD26" s="65"/>
      <c r="APE26" s="65"/>
      <c r="APF26" s="65"/>
      <c r="APG26" s="65"/>
      <c r="APH26" s="65"/>
      <c r="API26" s="65"/>
      <c r="APJ26" s="65"/>
      <c r="APK26" s="65"/>
      <c r="APL26" s="65"/>
      <c r="APM26" s="65"/>
      <c r="APN26" s="65"/>
      <c r="APO26" s="65"/>
      <c r="APP26" s="65"/>
      <c r="APQ26" s="65"/>
      <c r="APR26" s="65"/>
      <c r="APS26" s="65"/>
      <c r="APT26" s="65"/>
      <c r="APU26" s="65"/>
      <c r="APV26" s="65"/>
      <c r="APW26" s="65"/>
      <c r="APX26" s="65"/>
      <c r="APY26" s="65"/>
      <c r="APZ26" s="65"/>
      <c r="AQA26" s="65"/>
      <c r="AQB26" s="65"/>
      <c r="AQC26" s="65"/>
      <c r="AQD26" s="65"/>
      <c r="AQE26" s="65"/>
      <c r="AQF26" s="65"/>
      <c r="AQG26" s="65"/>
      <c r="AQH26" s="65"/>
      <c r="AQI26" s="65"/>
      <c r="AQJ26" s="65"/>
      <c r="AQK26" s="65"/>
      <c r="AQL26" s="65"/>
      <c r="AQM26" s="65"/>
      <c r="AQN26" s="65"/>
      <c r="AQO26" s="65"/>
      <c r="AQP26" s="65"/>
      <c r="AQQ26" s="65"/>
      <c r="AQR26" s="65"/>
      <c r="AQS26" s="65"/>
      <c r="AQT26" s="65"/>
      <c r="AQU26" s="65"/>
      <c r="AQV26" s="65"/>
      <c r="AQW26" s="65"/>
      <c r="AQX26" s="65"/>
      <c r="AQY26" s="65"/>
      <c r="AQZ26" s="65"/>
      <c r="ARA26" s="65"/>
      <c r="ARB26" s="65"/>
      <c r="ARC26" s="65"/>
      <c r="ARD26" s="65"/>
      <c r="ARE26" s="65"/>
      <c r="ARF26" s="65"/>
      <c r="ARG26" s="65"/>
      <c r="ARH26" s="65"/>
      <c r="ARI26" s="65"/>
      <c r="ARJ26" s="65"/>
      <c r="ARK26" s="65"/>
      <c r="ARL26" s="65"/>
      <c r="ARM26" s="65"/>
      <c r="ARN26" s="65"/>
      <c r="ARO26" s="65"/>
      <c r="ARP26" s="65"/>
      <c r="ARQ26" s="65"/>
      <c r="ARR26" s="65"/>
      <c r="ARS26" s="65"/>
      <c r="ART26" s="65"/>
      <c r="ARU26" s="65"/>
      <c r="ARV26" s="65"/>
      <c r="ARW26" s="65"/>
      <c r="ARX26" s="65"/>
      <c r="ARY26" s="65"/>
      <c r="ARZ26" s="65"/>
      <c r="ASA26" s="65"/>
      <c r="ASB26" s="65"/>
      <c r="ASC26" s="65"/>
      <c r="ASD26" s="65"/>
      <c r="ASE26" s="65"/>
      <c r="ASF26" s="65"/>
      <c r="ASG26" s="65"/>
      <c r="ASH26" s="65"/>
      <c r="ASI26" s="65"/>
      <c r="ASJ26" s="65"/>
      <c r="ASK26" s="65"/>
      <c r="ASL26" s="65"/>
      <c r="ASM26" s="65"/>
      <c r="ASN26" s="65"/>
      <c r="ASO26" s="65"/>
      <c r="ASP26" s="65"/>
      <c r="ASQ26" s="65"/>
      <c r="ASR26" s="65"/>
      <c r="ASS26" s="65"/>
      <c r="AST26" s="65"/>
      <c r="ASU26" s="65"/>
      <c r="ASV26" s="65"/>
      <c r="ASW26" s="65"/>
      <c r="ASX26" s="65"/>
      <c r="ASY26" s="65"/>
      <c r="ASZ26" s="65"/>
      <c r="ATA26" s="65"/>
      <c r="ATB26" s="65"/>
      <c r="ATC26" s="65"/>
      <c r="ATD26" s="65"/>
      <c r="ATE26" s="65"/>
      <c r="ATF26" s="65"/>
      <c r="ATG26" s="65"/>
      <c r="ATH26" s="65"/>
      <c r="ATI26" s="65"/>
      <c r="ATJ26" s="65"/>
      <c r="ATK26" s="65"/>
      <c r="ATL26" s="65"/>
      <c r="ATM26" s="65"/>
      <c r="ATN26" s="65"/>
      <c r="ATO26" s="65"/>
      <c r="ATP26" s="65"/>
      <c r="ATQ26" s="65"/>
      <c r="ATR26" s="65"/>
      <c r="ATS26" s="65"/>
      <c r="ATT26" s="65"/>
      <c r="ATU26" s="65"/>
      <c r="ATV26" s="65"/>
      <c r="ATW26" s="65"/>
      <c r="ATX26" s="65"/>
      <c r="ATY26" s="65"/>
      <c r="ATZ26" s="65"/>
      <c r="AUA26" s="65"/>
      <c r="AUB26" s="65"/>
      <c r="AUC26" s="65"/>
      <c r="AUD26" s="65"/>
      <c r="AUE26" s="65"/>
      <c r="AUF26" s="65"/>
      <c r="AUG26" s="65"/>
      <c r="AUH26" s="65"/>
      <c r="AUI26" s="65"/>
      <c r="AUJ26" s="65"/>
      <c r="AUK26" s="65"/>
      <c r="AUL26" s="65"/>
      <c r="AUM26" s="65"/>
      <c r="AUN26" s="65"/>
      <c r="AUO26" s="65"/>
      <c r="AUP26" s="65"/>
      <c r="AUQ26" s="65"/>
      <c r="AUR26" s="65"/>
      <c r="AUS26" s="65"/>
      <c r="AUT26" s="65"/>
      <c r="AUU26" s="65"/>
      <c r="AUV26" s="65"/>
      <c r="AUW26" s="65"/>
      <c r="AUX26" s="65"/>
      <c r="AUY26" s="65"/>
      <c r="AUZ26" s="65"/>
      <c r="AVA26" s="65"/>
      <c r="AVB26" s="65"/>
      <c r="AVC26" s="65"/>
      <c r="AVD26" s="65"/>
      <c r="AVE26" s="65"/>
      <c r="AVF26" s="65"/>
      <c r="AVG26" s="65"/>
      <c r="AVH26" s="65"/>
      <c r="AVI26" s="65"/>
      <c r="AVJ26" s="65"/>
      <c r="AVK26" s="65"/>
      <c r="AVL26" s="65"/>
      <c r="AVM26" s="65"/>
      <c r="AVN26" s="65"/>
      <c r="AVO26" s="65"/>
      <c r="AVP26" s="65"/>
      <c r="AVQ26" s="65"/>
      <c r="AVR26" s="65"/>
      <c r="AVS26" s="65"/>
      <c r="AVT26" s="65"/>
      <c r="AVU26" s="65"/>
      <c r="AVV26" s="65"/>
      <c r="AVW26" s="65"/>
      <c r="AVX26" s="65"/>
      <c r="AVY26" s="65"/>
      <c r="AVZ26" s="65"/>
      <c r="AWA26" s="65"/>
      <c r="AWB26" s="65"/>
      <c r="AWC26" s="65"/>
      <c r="AWD26" s="65"/>
      <c r="AWE26" s="65"/>
      <c r="AWF26" s="65"/>
      <c r="AWG26" s="65"/>
      <c r="AWH26" s="65"/>
      <c r="AWI26" s="65"/>
      <c r="AWJ26" s="65"/>
      <c r="AWK26" s="65"/>
      <c r="AWL26" s="65"/>
      <c r="AWM26" s="65"/>
      <c r="AWN26" s="65"/>
      <c r="AWO26" s="65"/>
      <c r="AWP26" s="65"/>
      <c r="AWQ26" s="65"/>
      <c r="AWR26" s="65"/>
      <c r="AWS26" s="65"/>
      <c r="AWT26" s="65"/>
      <c r="AWU26" s="65"/>
      <c r="AWV26" s="65"/>
      <c r="AWW26" s="65"/>
      <c r="AWX26" s="65"/>
      <c r="AWY26" s="65"/>
      <c r="AWZ26" s="65"/>
      <c r="AXA26" s="65"/>
      <c r="AXB26" s="65"/>
      <c r="AXC26" s="65"/>
      <c r="AXD26" s="65"/>
      <c r="AXE26" s="65"/>
      <c r="AXF26" s="65"/>
      <c r="AXG26" s="65"/>
      <c r="AXH26" s="65"/>
      <c r="AXI26" s="65"/>
      <c r="AXJ26" s="65"/>
      <c r="AXK26" s="65"/>
      <c r="AXL26" s="65"/>
      <c r="AXM26" s="65"/>
      <c r="AXN26" s="65"/>
      <c r="AXO26" s="65"/>
      <c r="AXP26" s="65"/>
      <c r="AXQ26" s="65"/>
      <c r="AXR26" s="65"/>
      <c r="AXS26" s="65"/>
      <c r="AXT26" s="65"/>
      <c r="AXU26" s="65"/>
      <c r="AXV26" s="65"/>
      <c r="AXW26" s="65"/>
      <c r="AXX26" s="65"/>
      <c r="AXY26" s="65"/>
      <c r="AXZ26" s="65"/>
      <c r="AYA26" s="65"/>
      <c r="AYB26" s="65"/>
      <c r="AYC26" s="65"/>
      <c r="AYD26" s="65"/>
      <c r="AYE26" s="65"/>
      <c r="AYF26" s="65"/>
      <c r="AYG26" s="65"/>
      <c r="AYH26" s="65"/>
      <c r="AYI26" s="65"/>
      <c r="AYJ26" s="65"/>
      <c r="AYK26" s="65"/>
      <c r="AYL26" s="65"/>
      <c r="AYM26" s="65"/>
      <c r="AYN26" s="65"/>
      <c r="AYO26" s="65"/>
      <c r="AYP26" s="65"/>
      <c r="AYQ26" s="65"/>
      <c r="AYR26" s="65"/>
      <c r="AYS26" s="65"/>
      <c r="AYT26" s="65"/>
      <c r="AYU26" s="65"/>
      <c r="AYV26" s="65"/>
      <c r="AYW26" s="65"/>
      <c r="AYX26" s="65"/>
      <c r="AYY26" s="65"/>
      <c r="AYZ26" s="65"/>
      <c r="AZA26" s="65"/>
      <c r="AZB26" s="65"/>
      <c r="AZC26" s="65"/>
      <c r="AZD26" s="65"/>
      <c r="AZE26" s="65"/>
      <c r="AZF26" s="65"/>
      <c r="AZG26" s="65"/>
      <c r="AZH26" s="65"/>
      <c r="AZI26" s="65"/>
      <c r="AZJ26" s="65"/>
      <c r="AZK26" s="65"/>
      <c r="AZL26" s="65"/>
      <c r="AZM26" s="65"/>
      <c r="AZN26" s="65"/>
      <c r="AZO26" s="65"/>
      <c r="AZP26" s="65"/>
      <c r="AZQ26" s="65"/>
      <c r="AZR26" s="65"/>
      <c r="AZS26" s="65"/>
      <c r="AZT26" s="65"/>
      <c r="AZU26" s="65"/>
      <c r="AZV26" s="65"/>
      <c r="AZW26" s="65"/>
      <c r="AZX26" s="65"/>
      <c r="AZY26" s="65"/>
      <c r="AZZ26" s="65"/>
      <c r="BAA26" s="65"/>
      <c r="BAB26" s="65"/>
      <c r="BAC26" s="65"/>
      <c r="BAD26" s="65"/>
      <c r="BAE26" s="65"/>
      <c r="BAF26" s="65"/>
      <c r="BAG26" s="65"/>
      <c r="BAH26" s="65"/>
      <c r="BAI26" s="65"/>
      <c r="BAJ26" s="65"/>
      <c r="BAK26" s="65"/>
      <c r="BAL26" s="65"/>
      <c r="BAM26" s="65"/>
      <c r="BAN26" s="65"/>
      <c r="BAO26" s="65"/>
      <c r="BAP26" s="65"/>
      <c r="BAQ26" s="65"/>
      <c r="BAR26" s="65"/>
      <c r="BAS26" s="65"/>
      <c r="BAT26" s="65"/>
      <c r="BAU26" s="65"/>
      <c r="BAV26" s="65"/>
      <c r="BAW26" s="65"/>
      <c r="BAX26" s="65"/>
      <c r="BAY26" s="65"/>
      <c r="BAZ26" s="65"/>
      <c r="BBA26" s="65"/>
      <c r="BBB26" s="65"/>
      <c r="BBC26" s="65"/>
      <c r="BBD26" s="65"/>
      <c r="BBE26" s="65"/>
      <c r="BBF26" s="65"/>
      <c r="BBG26" s="65"/>
      <c r="BBH26" s="65"/>
      <c r="BBI26" s="65"/>
      <c r="BBJ26" s="65"/>
      <c r="BBK26" s="65"/>
      <c r="BBL26" s="65"/>
      <c r="BBM26" s="65"/>
      <c r="BBN26" s="65"/>
      <c r="BBO26" s="65"/>
      <c r="BBP26" s="65"/>
      <c r="BBQ26" s="65"/>
      <c r="BBR26" s="65"/>
      <c r="BBS26" s="65"/>
      <c r="BBT26" s="65"/>
      <c r="BBU26" s="65"/>
      <c r="BBV26" s="65"/>
      <c r="BBW26" s="65"/>
      <c r="BBX26" s="65"/>
      <c r="BBY26" s="65"/>
      <c r="BBZ26" s="65"/>
      <c r="BCA26" s="65"/>
      <c r="BCB26" s="65"/>
      <c r="BCC26" s="65"/>
      <c r="BCD26" s="65"/>
      <c r="BCE26" s="65"/>
      <c r="BCF26" s="65"/>
      <c r="BCG26" s="65"/>
      <c r="BCH26" s="65"/>
      <c r="BCI26" s="65"/>
      <c r="BCJ26" s="65"/>
      <c r="BCK26" s="65"/>
      <c r="BCL26" s="65"/>
      <c r="BCM26" s="65"/>
      <c r="BCN26" s="65"/>
      <c r="BCO26" s="65"/>
      <c r="BCP26" s="65"/>
      <c r="BCQ26" s="65"/>
      <c r="BCR26" s="65"/>
      <c r="BCS26" s="65"/>
      <c r="BCT26" s="65"/>
      <c r="BCU26" s="65"/>
      <c r="BCV26" s="65"/>
      <c r="BCW26" s="65"/>
      <c r="BCX26" s="65"/>
      <c r="BCY26" s="65"/>
      <c r="BCZ26" s="65"/>
      <c r="BDA26" s="65"/>
      <c r="BDB26" s="65"/>
      <c r="BDC26" s="65"/>
      <c r="BDD26" s="65"/>
      <c r="BDE26" s="65"/>
      <c r="BDF26" s="65"/>
      <c r="BDG26" s="65"/>
      <c r="BDH26" s="65"/>
      <c r="BDI26" s="65"/>
      <c r="BDJ26" s="65"/>
      <c r="BDK26" s="65"/>
      <c r="BDL26" s="65"/>
      <c r="BDM26" s="65"/>
      <c r="BDN26" s="65"/>
      <c r="BDO26" s="65"/>
      <c r="BDP26" s="65"/>
      <c r="BDQ26" s="65"/>
      <c r="BDR26" s="65"/>
      <c r="BDS26" s="65"/>
      <c r="BDT26" s="65"/>
      <c r="BDU26" s="65"/>
      <c r="BDV26" s="65"/>
      <c r="BDW26" s="65"/>
      <c r="BDX26" s="65"/>
      <c r="BDY26" s="65"/>
      <c r="BDZ26" s="65"/>
      <c r="BEA26" s="65"/>
      <c r="BEB26" s="65"/>
      <c r="BEC26" s="65"/>
      <c r="BED26" s="65"/>
      <c r="BEE26" s="65"/>
      <c r="BEF26" s="65"/>
      <c r="BEG26" s="65"/>
      <c r="BEH26" s="65"/>
      <c r="BEI26" s="65"/>
      <c r="BEJ26" s="65"/>
      <c r="BEK26" s="65"/>
      <c r="BEL26" s="65"/>
      <c r="BEM26" s="65"/>
      <c r="BEN26" s="65"/>
      <c r="BEO26" s="65"/>
      <c r="BEP26" s="65"/>
      <c r="BEQ26" s="65"/>
      <c r="BER26" s="65"/>
      <c r="BES26" s="65"/>
      <c r="BET26" s="65"/>
      <c r="BEU26" s="65"/>
      <c r="BEV26" s="65"/>
      <c r="BEW26" s="65"/>
      <c r="BEX26" s="65"/>
      <c r="BEY26" s="65"/>
      <c r="BEZ26" s="65"/>
      <c r="BFA26" s="65"/>
      <c r="BFB26" s="65"/>
      <c r="BFC26" s="65"/>
      <c r="BFD26" s="65"/>
      <c r="BFE26" s="65"/>
      <c r="BFF26" s="65"/>
      <c r="BFG26" s="65"/>
      <c r="BFH26" s="65"/>
      <c r="BFI26" s="65"/>
      <c r="BFJ26" s="65"/>
      <c r="BFK26" s="65"/>
      <c r="BFL26" s="65"/>
      <c r="BFM26" s="65"/>
      <c r="BFN26" s="65"/>
      <c r="BFO26" s="65"/>
      <c r="BFP26" s="65"/>
      <c r="BFQ26" s="65"/>
      <c r="BFR26" s="65"/>
      <c r="BFS26" s="65"/>
      <c r="BFT26" s="65"/>
      <c r="BFU26" s="65"/>
      <c r="BFV26" s="65"/>
      <c r="BFW26" s="65"/>
      <c r="BFX26" s="65"/>
      <c r="BFY26" s="65"/>
      <c r="BFZ26" s="65"/>
      <c r="BGA26" s="65"/>
      <c r="BGB26" s="65"/>
      <c r="BGC26" s="65"/>
      <c r="BGD26" s="65"/>
      <c r="BGE26" s="65"/>
      <c r="BGF26" s="65"/>
      <c r="BGG26" s="65"/>
      <c r="BGH26" s="65"/>
      <c r="BGI26" s="65"/>
      <c r="BGJ26" s="65"/>
      <c r="BGK26" s="65"/>
      <c r="BGL26" s="65"/>
      <c r="BGM26" s="65"/>
      <c r="BGN26" s="65"/>
      <c r="BGO26" s="65"/>
      <c r="BGP26" s="65"/>
      <c r="BGQ26" s="65"/>
      <c r="BGR26" s="65"/>
      <c r="BGS26" s="65"/>
      <c r="BGT26" s="65"/>
      <c r="BGU26" s="65"/>
      <c r="BGV26" s="65"/>
      <c r="BGW26" s="65"/>
      <c r="BGX26" s="65"/>
      <c r="BGY26" s="65"/>
      <c r="BGZ26" s="65"/>
      <c r="BHA26" s="65"/>
      <c r="BHB26" s="65"/>
      <c r="BHC26" s="65"/>
      <c r="BHD26" s="65"/>
      <c r="BHE26" s="65"/>
      <c r="BHF26" s="65"/>
      <c r="BHG26" s="65"/>
      <c r="BHH26" s="65"/>
      <c r="BHI26" s="65"/>
      <c r="BHJ26" s="65"/>
      <c r="BHK26" s="65"/>
      <c r="BHL26" s="65"/>
      <c r="BHM26" s="65"/>
      <c r="BHN26" s="65"/>
      <c r="BHO26" s="65"/>
      <c r="BHP26" s="65"/>
      <c r="BHQ26" s="65"/>
      <c r="BHR26" s="65"/>
      <c r="BHS26" s="65"/>
      <c r="BHT26" s="65"/>
      <c r="BHU26" s="65"/>
      <c r="BHV26" s="65"/>
      <c r="BHW26" s="65"/>
      <c r="BHX26" s="65"/>
      <c r="BHY26" s="65"/>
      <c r="BHZ26" s="65"/>
      <c r="BIA26" s="65"/>
      <c r="BIB26" s="65"/>
      <c r="BIC26" s="65"/>
      <c r="BID26" s="65"/>
      <c r="BIE26" s="65"/>
      <c r="BIF26" s="65"/>
      <c r="BIG26" s="65"/>
      <c r="BIH26" s="65"/>
      <c r="BII26" s="65"/>
      <c r="BIJ26" s="65"/>
      <c r="BIK26" s="65"/>
      <c r="BIL26" s="65"/>
      <c r="BIM26" s="65"/>
      <c r="BIN26" s="65"/>
      <c r="BIO26" s="65"/>
      <c r="BIP26" s="65"/>
      <c r="BIQ26" s="65"/>
      <c r="BIR26" s="65"/>
      <c r="BIS26" s="65"/>
      <c r="BIT26" s="65"/>
      <c r="BIU26" s="65"/>
      <c r="BIV26" s="65"/>
      <c r="BIW26" s="65"/>
      <c r="BIX26" s="65"/>
      <c r="BIY26" s="65"/>
      <c r="BIZ26" s="65"/>
      <c r="BJA26" s="65"/>
      <c r="BJB26" s="65"/>
      <c r="BJC26" s="65"/>
      <c r="BJD26" s="65"/>
      <c r="BJE26" s="65"/>
      <c r="BJF26" s="65"/>
      <c r="BJG26" s="65"/>
      <c r="BJH26" s="65"/>
      <c r="BJI26" s="65"/>
      <c r="BJJ26" s="65"/>
      <c r="BJK26" s="65"/>
      <c r="BJL26" s="65"/>
      <c r="BJM26" s="65"/>
      <c r="BJN26" s="65"/>
      <c r="BJO26" s="65"/>
      <c r="BJP26" s="65"/>
      <c r="BJQ26" s="65"/>
      <c r="BJR26" s="65"/>
      <c r="BJS26" s="65"/>
      <c r="BJT26" s="65"/>
      <c r="BJU26" s="65"/>
      <c r="BJV26" s="65"/>
      <c r="BJW26" s="65"/>
      <c r="BJX26" s="65"/>
      <c r="BJY26" s="65"/>
      <c r="BJZ26" s="65"/>
      <c r="BKA26" s="65"/>
      <c r="BKB26" s="65"/>
      <c r="BKC26" s="65"/>
      <c r="BKD26" s="65"/>
      <c r="BKE26" s="65"/>
      <c r="BKF26" s="65"/>
      <c r="BKG26" s="65"/>
      <c r="BKH26" s="65"/>
      <c r="BKI26" s="65"/>
      <c r="BKJ26" s="65"/>
      <c r="BKK26" s="65"/>
      <c r="BKL26" s="65"/>
      <c r="BKM26" s="65"/>
      <c r="BKN26" s="65"/>
      <c r="BKO26" s="65"/>
      <c r="BKP26" s="65"/>
      <c r="BKQ26" s="65"/>
      <c r="BKR26" s="65"/>
      <c r="BKS26" s="65"/>
      <c r="BKT26" s="65"/>
      <c r="BKU26" s="65"/>
      <c r="BKV26" s="65"/>
      <c r="BKW26" s="65"/>
      <c r="BKX26" s="65"/>
      <c r="BKY26" s="65"/>
      <c r="BKZ26" s="65"/>
      <c r="BLA26" s="65"/>
      <c r="BLB26" s="65"/>
      <c r="BLC26" s="65"/>
      <c r="BLD26" s="65"/>
      <c r="BLE26" s="65"/>
      <c r="BLF26" s="65"/>
      <c r="BLG26" s="65"/>
      <c r="BLH26" s="65"/>
      <c r="BLI26" s="65"/>
      <c r="BLJ26" s="65"/>
      <c r="BLK26" s="65"/>
      <c r="BLL26" s="65"/>
      <c r="BLM26" s="65"/>
      <c r="BLN26" s="65"/>
      <c r="BLO26" s="65"/>
      <c r="BLP26" s="65"/>
      <c r="BLQ26" s="65"/>
      <c r="BLR26" s="65"/>
      <c r="BLS26" s="65"/>
      <c r="BLT26" s="65"/>
      <c r="BLU26" s="65"/>
      <c r="BLV26" s="65"/>
      <c r="BLW26" s="65"/>
      <c r="BLX26" s="65"/>
      <c r="BLY26" s="65"/>
      <c r="BLZ26" s="65"/>
      <c r="BMA26" s="65"/>
      <c r="BMB26" s="65"/>
      <c r="BMC26" s="65"/>
      <c r="BMD26" s="65"/>
      <c r="BME26" s="65"/>
      <c r="BMF26" s="65"/>
      <c r="BMG26" s="65"/>
      <c r="BMH26" s="65"/>
      <c r="BMI26" s="65"/>
      <c r="BMJ26" s="65"/>
      <c r="BMK26" s="65"/>
      <c r="BML26" s="65"/>
      <c r="BMM26" s="65"/>
      <c r="BMN26" s="65"/>
      <c r="BMO26" s="65"/>
      <c r="BMP26" s="65"/>
      <c r="BMQ26" s="65"/>
      <c r="BMR26" s="65"/>
      <c r="BMS26" s="65"/>
      <c r="BMT26" s="65"/>
      <c r="BMU26" s="65"/>
      <c r="BMV26" s="65"/>
      <c r="BMW26" s="65"/>
      <c r="BMX26" s="65"/>
      <c r="BMY26" s="65"/>
      <c r="BMZ26" s="65"/>
      <c r="BNA26" s="65"/>
      <c r="BNB26" s="65"/>
      <c r="BNC26" s="65"/>
      <c r="BND26" s="65"/>
      <c r="BNE26" s="65"/>
      <c r="BNF26" s="65"/>
      <c r="BNG26" s="65"/>
      <c r="BNH26" s="65"/>
      <c r="BNI26" s="65"/>
      <c r="BNJ26" s="65"/>
      <c r="BNK26" s="65"/>
      <c r="BNL26" s="65"/>
      <c r="BNM26" s="65"/>
      <c r="BNN26" s="65"/>
      <c r="BNO26" s="65"/>
      <c r="BNP26" s="65"/>
      <c r="BNQ26" s="65"/>
      <c r="BNR26" s="65"/>
      <c r="BNS26" s="65"/>
      <c r="BNT26" s="65"/>
      <c r="BNU26" s="65"/>
      <c r="BNV26" s="65"/>
      <c r="BNW26" s="65"/>
      <c r="BNX26" s="65"/>
      <c r="BNY26" s="65"/>
      <c r="BNZ26" s="65"/>
      <c r="BOA26" s="65"/>
      <c r="BOB26" s="65"/>
      <c r="BOC26" s="65"/>
      <c r="BOD26" s="65"/>
      <c r="BOE26" s="65"/>
      <c r="BOF26" s="65"/>
      <c r="BOG26" s="65"/>
      <c r="BOH26" s="65"/>
      <c r="BOI26" s="65"/>
      <c r="BOJ26" s="65"/>
      <c r="BOK26" s="65"/>
      <c r="BOL26" s="65"/>
      <c r="BOM26" s="65"/>
      <c r="BON26" s="65"/>
      <c r="BOO26" s="65"/>
      <c r="BOP26" s="65"/>
      <c r="BOQ26" s="65"/>
      <c r="BOR26" s="65"/>
      <c r="BOS26" s="65"/>
      <c r="BOT26" s="65"/>
      <c r="BOU26" s="65"/>
      <c r="BOV26" s="65"/>
      <c r="BOW26" s="65"/>
      <c r="BOX26" s="65"/>
      <c r="BOY26" s="65"/>
      <c r="BOZ26" s="65"/>
      <c r="BPA26" s="65"/>
      <c r="BPB26" s="65"/>
      <c r="BPC26" s="65"/>
      <c r="BPD26" s="65"/>
      <c r="BPE26" s="65"/>
      <c r="BPF26" s="65"/>
      <c r="BPG26" s="65"/>
      <c r="BPH26" s="65"/>
      <c r="BPI26" s="65"/>
      <c r="BPJ26" s="65"/>
      <c r="BPK26" s="65"/>
      <c r="BPL26" s="65"/>
      <c r="BPM26" s="65"/>
      <c r="BPN26" s="65"/>
      <c r="BPO26" s="65"/>
      <c r="BPP26" s="65"/>
      <c r="BPQ26" s="65"/>
      <c r="BPR26" s="65"/>
      <c r="BPS26" s="65"/>
      <c r="BPT26" s="65"/>
      <c r="BPU26" s="65"/>
      <c r="BPV26" s="65"/>
      <c r="BPW26" s="65"/>
      <c r="BPX26" s="65"/>
      <c r="BPY26" s="65"/>
      <c r="BPZ26" s="65"/>
      <c r="BQA26" s="65"/>
      <c r="BQB26" s="65"/>
      <c r="BQC26" s="65"/>
      <c r="BQD26" s="65"/>
      <c r="BQE26" s="65"/>
      <c r="BQF26" s="65"/>
      <c r="BQG26" s="65"/>
      <c r="BQH26" s="65"/>
      <c r="BQI26" s="65"/>
      <c r="BQJ26" s="65"/>
      <c r="BQK26" s="65"/>
      <c r="BQL26" s="65"/>
      <c r="BQM26" s="65"/>
      <c r="BQN26" s="65"/>
      <c r="BQO26" s="65"/>
      <c r="BQP26" s="65"/>
      <c r="BQQ26" s="65"/>
      <c r="BQR26" s="65"/>
      <c r="BQS26" s="65"/>
      <c r="BQT26" s="65"/>
      <c r="BQU26" s="65"/>
      <c r="BQV26" s="65"/>
      <c r="BQW26" s="65"/>
      <c r="BQX26" s="65"/>
      <c r="BQY26" s="65"/>
      <c r="BQZ26" s="65"/>
      <c r="BRA26" s="65"/>
      <c r="BRB26" s="65"/>
      <c r="BRC26" s="65"/>
      <c r="BRD26" s="65"/>
      <c r="BRE26" s="65"/>
      <c r="BRF26" s="65"/>
      <c r="BRG26" s="65"/>
      <c r="BRH26" s="65"/>
      <c r="BRI26" s="65"/>
      <c r="BRJ26" s="65"/>
      <c r="BRK26" s="65"/>
      <c r="BRL26" s="65"/>
      <c r="BRM26" s="65"/>
      <c r="BRN26" s="65"/>
      <c r="BRO26" s="65"/>
      <c r="BRP26" s="65"/>
      <c r="BRQ26" s="65"/>
      <c r="BRR26" s="65"/>
      <c r="BRS26" s="65"/>
      <c r="BRT26" s="65"/>
      <c r="BRU26" s="65"/>
      <c r="BRV26" s="65"/>
      <c r="BRW26" s="65"/>
      <c r="BRX26" s="65"/>
      <c r="BRY26" s="65"/>
      <c r="BRZ26" s="65"/>
      <c r="BSA26" s="65"/>
      <c r="BSB26" s="65"/>
      <c r="BSC26" s="65"/>
      <c r="BSD26" s="65"/>
      <c r="BSE26" s="65"/>
      <c r="BSF26" s="65"/>
      <c r="BSG26" s="65"/>
      <c r="BSH26" s="65"/>
      <c r="BSI26" s="65"/>
      <c r="BSJ26" s="65"/>
      <c r="BSK26" s="65"/>
      <c r="BSL26" s="65"/>
      <c r="BSM26" s="65"/>
      <c r="BSN26" s="65"/>
      <c r="BSO26" s="65"/>
      <c r="BSP26" s="65"/>
      <c r="BSQ26" s="65"/>
      <c r="BSR26" s="65"/>
      <c r="BSS26" s="65"/>
      <c r="BST26" s="65"/>
      <c r="BSU26" s="65"/>
      <c r="BSV26" s="65"/>
      <c r="BSW26" s="65"/>
      <c r="BSX26" s="65"/>
      <c r="BSY26" s="65"/>
      <c r="BSZ26" s="65"/>
      <c r="BTA26" s="65"/>
      <c r="BTB26" s="65"/>
      <c r="BTC26" s="65"/>
      <c r="BTD26" s="65"/>
      <c r="BTE26" s="65"/>
      <c r="BTF26" s="65"/>
      <c r="BTG26" s="65"/>
      <c r="BTH26" s="65"/>
      <c r="BTI26" s="65"/>
      <c r="BTJ26" s="65"/>
      <c r="BTK26" s="65"/>
      <c r="BTL26" s="65"/>
      <c r="BTM26" s="65"/>
      <c r="BTN26" s="65"/>
      <c r="BTO26" s="65"/>
      <c r="BTP26" s="65"/>
      <c r="BTQ26" s="65"/>
      <c r="BTR26" s="65"/>
      <c r="BTS26" s="65"/>
      <c r="BTT26" s="65"/>
      <c r="BTU26" s="65"/>
      <c r="BTV26" s="65"/>
      <c r="BTW26" s="65"/>
      <c r="BTX26" s="65"/>
      <c r="BTY26" s="65"/>
      <c r="BTZ26" s="65"/>
      <c r="BUA26" s="65"/>
      <c r="BUB26" s="65"/>
      <c r="BUC26" s="65"/>
      <c r="BUD26" s="65"/>
      <c r="BUE26" s="65"/>
      <c r="BUF26" s="65"/>
      <c r="BUG26" s="65"/>
      <c r="BUH26" s="65"/>
      <c r="BUI26" s="65"/>
      <c r="BUJ26" s="65"/>
      <c r="BUK26" s="65"/>
      <c r="BUL26" s="65"/>
      <c r="BUM26" s="65"/>
      <c r="BUN26" s="65"/>
      <c r="BUO26" s="65"/>
      <c r="BUP26" s="65"/>
      <c r="BUQ26" s="65"/>
      <c r="BUR26" s="65"/>
      <c r="BUS26" s="65"/>
      <c r="BUT26" s="65"/>
      <c r="BUU26" s="65"/>
      <c r="BUV26" s="65"/>
      <c r="BUW26" s="65"/>
      <c r="BUX26" s="65"/>
      <c r="BUY26" s="65"/>
      <c r="BUZ26" s="65"/>
      <c r="BVA26" s="65"/>
      <c r="BVB26" s="65"/>
      <c r="BVC26" s="65"/>
      <c r="BVD26" s="65"/>
      <c r="BVE26" s="65"/>
      <c r="BVF26" s="65"/>
      <c r="BVG26" s="65"/>
      <c r="BVH26" s="65"/>
      <c r="BVI26" s="65"/>
      <c r="BVJ26" s="65"/>
      <c r="BVK26" s="65"/>
      <c r="BVL26" s="65"/>
      <c r="BVM26" s="65"/>
      <c r="BVN26" s="65"/>
      <c r="BVO26" s="65"/>
      <c r="BVP26" s="65"/>
      <c r="BVQ26" s="65"/>
      <c r="BVR26" s="65"/>
      <c r="BVS26" s="65"/>
      <c r="BVT26" s="65"/>
      <c r="BVU26" s="65"/>
      <c r="BVV26" s="65"/>
      <c r="BVW26" s="65"/>
      <c r="BVX26" s="65"/>
      <c r="BVY26" s="65"/>
      <c r="BVZ26" s="65"/>
      <c r="BWA26" s="65"/>
      <c r="BWB26" s="65"/>
      <c r="BWC26" s="65"/>
      <c r="BWD26" s="65"/>
      <c r="BWE26" s="65"/>
      <c r="BWF26" s="65"/>
      <c r="BWG26" s="65"/>
      <c r="BWH26" s="65"/>
      <c r="BWI26" s="65"/>
      <c r="BWJ26" s="65"/>
      <c r="BWK26" s="65"/>
      <c r="BWL26" s="65"/>
      <c r="BWM26" s="65"/>
      <c r="BWN26" s="65"/>
      <c r="BWO26" s="65"/>
      <c r="BWP26" s="65"/>
      <c r="BWQ26" s="65"/>
      <c r="BWR26" s="65"/>
      <c r="BWS26" s="65"/>
      <c r="BWT26" s="65"/>
      <c r="BWU26" s="65"/>
      <c r="BWV26" s="65"/>
      <c r="BWW26" s="65"/>
      <c r="BWX26" s="65"/>
      <c r="BWY26" s="65"/>
      <c r="BWZ26" s="65"/>
      <c r="BXA26" s="65"/>
      <c r="BXB26" s="65"/>
      <c r="BXC26" s="65"/>
      <c r="BXD26" s="65"/>
      <c r="BXE26" s="65"/>
      <c r="BXF26" s="65"/>
      <c r="BXG26" s="65"/>
      <c r="BXH26" s="65"/>
      <c r="BXI26" s="65"/>
      <c r="BXJ26" s="65"/>
      <c r="BXK26" s="65"/>
      <c r="BXL26" s="65"/>
      <c r="BXM26" s="65"/>
      <c r="BXN26" s="65"/>
      <c r="BXO26" s="65"/>
      <c r="BXP26" s="65"/>
      <c r="BXQ26" s="65"/>
      <c r="BXR26" s="65"/>
      <c r="BXS26" s="65"/>
      <c r="BXT26" s="65"/>
      <c r="BXU26" s="65"/>
      <c r="BXV26" s="65"/>
      <c r="BXW26" s="65"/>
      <c r="BXX26" s="65"/>
      <c r="BXY26" s="65"/>
      <c r="BXZ26" s="65"/>
      <c r="BYA26" s="65"/>
      <c r="BYB26" s="65"/>
      <c r="BYC26" s="65"/>
      <c r="BYD26" s="65"/>
      <c r="BYE26" s="65"/>
      <c r="BYF26" s="65"/>
      <c r="BYG26" s="65"/>
      <c r="BYH26" s="65"/>
      <c r="BYI26" s="65"/>
      <c r="BYJ26" s="65"/>
      <c r="BYK26" s="65"/>
      <c r="BYL26" s="65"/>
      <c r="BYM26" s="65"/>
      <c r="BYN26" s="65"/>
      <c r="BYO26" s="65"/>
      <c r="BYP26" s="65"/>
      <c r="BYQ26" s="65"/>
      <c r="BYR26" s="65"/>
      <c r="BYS26" s="65"/>
      <c r="BYT26" s="65"/>
      <c r="BYU26" s="65"/>
      <c r="BYV26" s="65"/>
      <c r="BYW26" s="65"/>
      <c r="BYX26" s="65"/>
      <c r="BYY26" s="65"/>
      <c r="BYZ26" s="65"/>
      <c r="BZA26" s="65"/>
      <c r="BZB26" s="65"/>
      <c r="BZC26" s="65"/>
      <c r="BZD26" s="65"/>
      <c r="BZE26" s="65"/>
      <c r="BZF26" s="65"/>
      <c r="BZG26" s="65"/>
      <c r="BZH26" s="65"/>
      <c r="BZI26" s="65"/>
      <c r="BZJ26" s="65"/>
      <c r="BZK26" s="65"/>
      <c r="BZL26" s="65"/>
      <c r="BZM26" s="65"/>
      <c r="BZN26" s="65"/>
      <c r="BZO26" s="65"/>
      <c r="BZP26" s="65"/>
      <c r="BZQ26" s="65"/>
      <c r="BZR26" s="65"/>
      <c r="BZS26" s="65"/>
      <c r="BZT26" s="65"/>
      <c r="BZU26" s="65"/>
      <c r="BZV26" s="65"/>
      <c r="BZW26" s="65"/>
      <c r="BZX26" s="65"/>
      <c r="BZY26" s="65"/>
      <c r="BZZ26" s="65"/>
      <c r="CAA26" s="65"/>
      <c r="CAB26" s="65"/>
      <c r="CAC26" s="65"/>
      <c r="CAD26" s="65"/>
      <c r="CAE26" s="65"/>
      <c r="CAF26" s="65"/>
      <c r="CAG26" s="65"/>
      <c r="CAH26" s="65"/>
      <c r="CAI26" s="65"/>
      <c r="CAJ26" s="65"/>
      <c r="CAK26" s="65"/>
      <c r="CAL26" s="65"/>
      <c r="CAM26" s="65"/>
      <c r="CAN26" s="65"/>
      <c r="CAO26" s="65"/>
      <c r="CAP26" s="65"/>
      <c r="CAQ26" s="65"/>
      <c r="CAR26" s="65"/>
      <c r="CAS26" s="65"/>
      <c r="CAT26" s="65"/>
      <c r="CAU26" s="65"/>
      <c r="CAV26" s="65"/>
      <c r="CAW26" s="65"/>
      <c r="CAX26" s="65"/>
      <c r="CAY26" s="65"/>
      <c r="CAZ26" s="65"/>
      <c r="CBA26" s="65"/>
      <c r="CBB26" s="65"/>
      <c r="CBC26" s="65"/>
      <c r="CBD26" s="65"/>
      <c r="CBE26" s="65"/>
      <c r="CBF26" s="65"/>
      <c r="CBG26" s="65"/>
      <c r="CBH26" s="65"/>
      <c r="CBI26" s="65"/>
      <c r="CBJ26" s="65"/>
      <c r="CBK26" s="65"/>
      <c r="CBL26" s="65"/>
      <c r="CBM26" s="65"/>
      <c r="CBN26" s="65"/>
      <c r="CBO26" s="65"/>
      <c r="CBP26" s="65"/>
      <c r="CBQ26" s="65"/>
      <c r="CBR26" s="65"/>
      <c r="CBS26" s="65"/>
      <c r="CBT26" s="65"/>
      <c r="CBU26" s="65"/>
      <c r="CBV26" s="65"/>
      <c r="CBW26" s="65"/>
      <c r="CBX26" s="65"/>
      <c r="CBY26" s="65"/>
      <c r="CBZ26" s="65"/>
      <c r="CCA26" s="65"/>
      <c r="CCB26" s="65"/>
      <c r="CCC26" s="65"/>
      <c r="CCD26" s="65"/>
      <c r="CCE26" s="65"/>
      <c r="CCF26" s="65"/>
      <c r="CCG26" s="65"/>
      <c r="CCH26" s="65"/>
      <c r="CCI26" s="65"/>
      <c r="CCJ26" s="65"/>
      <c r="CCK26" s="65"/>
      <c r="CCL26" s="65"/>
      <c r="CCM26" s="65"/>
      <c r="CCN26" s="65"/>
      <c r="CCO26" s="65"/>
      <c r="CCP26" s="65"/>
      <c r="CCQ26" s="65"/>
      <c r="CCR26" s="65"/>
      <c r="CCS26" s="65"/>
      <c r="CCT26" s="65"/>
      <c r="CCU26" s="65"/>
      <c r="CCV26" s="65"/>
      <c r="CCW26" s="65"/>
      <c r="CCX26" s="65"/>
      <c r="CCY26" s="65"/>
      <c r="CCZ26" s="65"/>
      <c r="CDA26" s="65"/>
      <c r="CDB26" s="65"/>
      <c r="CDC26" s="65"/>
      <c r="CDD26" s="65"/>
      <c r="CDE26" s="65"/>
      <c r="CDF26" s="65"/>
      <c r="CDG26" s="65"/>
      <c r="CDH26" s="65"/>
      <c r="CDI26" s="65"/>
      <c r="CDJ26" s="65"/>
      <c r="CDK26" s="65"/>
      <c r="CDL26" s="65"/>
      <c r="CDM26" s="65"/>
      <c r="CDN26" s="65"/>
      <c r="CDO26" s="65"/>
      <c r="CDP26" s="65"/>
      <c r="CDQ26" s="65"/>
      <c r="CDR26" s="65"/>
      <c r="CDS26" s="65"/>
      <c r="CDT26" s="65"/>
      <c r="CDU26" s="65"/>
      <c r="CDV26" s="65"/>
      <c r="CDW26" s="65"/>
      <c r="CDX26" s="65"/>
      <c r="CDY26" s="65"/>
      <c r="CDZ26" s="65"/>
      <c r="CEA26" s="65"/>
      <c r="CEB26" s="65"/>
      <c r="CEC26" s="65"/>
      <c r="CED26" s="65"/>
      <c r="CEE26" s="65"/>
      <c r="CEF26" s="65"/>
      <c r="CEG26" s="65"/>
      <c r="CEH26" s="65"/>
      <c r="CEI26" s="65"/>
      <c r="CEJ26" s="65"/>
      <c r="CEK26" s="65"/>
      <c r="CEL26" s="65"/>
      <c r="CEM26" s="65"/>
      <c r="CEN26" s="65"/>
      <c r="CEO26" s="65"/>
      <c r="CEP26" s="65"/>
      <c r="CEQ26" s="65"/>
      <c r="CER26" s="65"/>
      <c r="CES26" s="65"/>
      <c r="CET26" s="65"/>
      <c r="CEU26" s="65"/>
      <c r="CEV26" s="65"/>
      <c r="CEW26" s="65"/>
      <c r="CEX26" s="65"/>
      <c r="CEY26" s="65"/>
      <c r="CEZ26" s="65"/>
      <c r="CFA26" s="65"/>
      <c r="CFB26" s="65"/>
      <c r="CFC26" s="65"/>
      <c r="CFD26" s="65"/>
      <c r="CFE26" s="65"/>
      <c r="CFF26" s="65"/>
      <c r="CFG26" s="65"/>
      <c r="CFH26" s="65"/>
      <c r="CFI26" s="65"/>
      <c r="CFJ26" s="65"/>
      <c r="CFK26" s="65"/>
      <c r="CFL26" s="65"/>
      <c r="CFM26" s="65"/>
      <c r="CFN26" s="65"/>
      <c r="CFO26" s="65"/>
      <c r="CFP26" s="65"/>
      <c r="CFQ26" s="65"/>
      <c r="CFR26" s="65"/>
      <c r="CFS26" s="65"/>
      <c r="CFT26" s="65"/>
      <c r="CFU26" s="65"/>
      <c r="CFV26" s="65"/>
      <c r="CFW26" s="65"/>
      <c r="CFX26" s="65"/>
      <c r="CFY26" s="65"/>
      <c r="CFZ26" s="65"/>
      <c r="CGA26" s="65"/>
      <c r="CGB26" s="65"/>
      <c r="CGC26" s="65"/>
      <c r="CGD26" s="65"/>
      <c r="CGE26" s="65"/>
      <c r="CGF26" s="65"/>
      <c r="CGG26" s="65"/>
      <c r="CGH26" s="65"/>
      <c r="CGI26" s="65"/>
      <c r="CGJ26" s="65"/>
    </row>
    <row r="27" spans="1:2220" s="5" customFormat="1" ht="15" x14ac:dyDescent="0.2">
      <c r="A27" s="64"/>
      <c r="B27" s="64"/>
      <c r="C27" s="64"/>
      <c r="D27" s="64"/>
      <c r="E27" s="64"/>
      <c r="F27" s="64"/>
      <c r="G27" s="64"/>
      <c r="H27" s="200"/>
      <c r="I27" s="200"/>
      <c r="J27" s="200"/>
      <c r="K27" s="411" t="s">
        <v>40</v>
      </c>
      <c r="L27" s="412"/>
      <c r="M27" s="412"/>
      <c r="N27" s="412"/>
      <c r="O27" s="412"/>
      <c r="P27" s="256"/>
      <c r="Q27" s="256"/>
      <c r="R27" s="256"/>
      <c r="S27" s="256"/>
      <c r="T27" s="256"/>
      <c r="U27" s="256"/>
      <c r="V27" s="256"/>
      <c r="W27" s="258"/>
      <c r="X27" s="258"/>
      <c r="Y27" s="258"/>
      <c r="Z27" s="258"/>
      <c r="AA27" s="259"/>
      <c r="AB27" s="259"/>
      <c r="AC27" s="25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79"/>
      <c r="IW27" s="79"/>
      <c r="IX27" s="79"/>
      <c r="IY27" s="79"/>
      <c r="IZ27" s="79"/>
      <c r="JA27" s="79"/>
      <c r="JB27" s="79"/>
      <c r="JC27" s="79"/>
      <c r="JD27" s="79"/>
      <c r="JE27" s="79"/>
      <c r="JF27" s="79"/>
      <c r="JG27" s="79"/>
      <c r="JH27" s="79"/>
      <c r="JI27" s="79"/>
      <c r="JJ27" s="79"/>
      <c r="JK27" s="79"/>
      <c r="JL27" s="79"/>
      <c r="JM27" s="79"/>
      <c r="JN27" s="79"/>
      <c r="JO27" s="79"/>
      <c r="JP27" s="79"/>
      <c r="JQ27" s="79"/>
      <c r="JR27" s="79"/>
      <c r="JS27" s="79"/>
      <c r="JT27" s="79"/>
      <c r="JU27" s="79"/>
      <c r="JV27" s="79"/>
      <c r="JW27" s="79"/>
      <c r="JX27" s="79"/>
      <c r="JY27" s="79"/>
      <c r="JZ27" s="79"/>
      <c r="KA27" s="79"/>
      <c r="KB27" s="79"/>
      <c r="KC27" s="79"/>
      <c r="KD27" s="79"/>
      <c r="KE27" s="79"/>
      <c r="KF27" s="79"/>
      <c r="KG27" s="79"/>
      <c r="KH27" s="79"/>
      <c r="KI27" s="79"/>
      <c r="KJ27" s="79"/>
      <c r="KK27" s="79"/>
      <c r="KL27" s="79"/>
      <c r="KM27" s="79"/>
      <c r="KN27" s="79"/>
      <c r="KO27" s="79"/>
      <c r="KP27" s="79"/>
      <c r="KQ27" s="79"/>
      <c r="KR27" s="79"/>
      <c r="KS27" s="79"/>
      <c r="KT27" s="79"/>
      <c r="KU27" s="79"/>
      <c r="KV27" s="79"/>
      <c r="KW27" s="79"/>
      <c r="KX27" s="79"/>
      <c r="KY27" s="79"/>
      <c r="KZ27" s="79"/>
      <c r="LA27" s="79"/>
      <c r="LB27" s="79"/>
      <c r="LC27" s="79"/>
      <c r="LD27" s="79"/>
      <c r="LE27" s="79"/>
      <c r="LF27" s="79"/>
      <c r="LG27" s="79"/>
      <c r="LH27" s="79"/>
      <c r="LI27" s="79"/>
      <c r="LJ27" s="79"/>
      <c r="LK27" s="79"/>
      <c r="LL27" s="79"/>
      <c r="LM27" s="79"/>
      <c r="LN27" s="79"/>
      <c r="LO27" s="79"/>
      <c r="LP27" s="79"/>
      <c r="LQ27" s="79"/>
      <c r="LR27" s="79"/>
      <c r="LS27" s="79"/>
      <c r="LT27" s="79"/>
      <c r="LU27" s="79"/>
      <c r="LV27" s="79"/>
      <c r="LW27" s="79"/>
      <c r="LX27" s="79"/>
      <c r="LY27" s="79"/>
      <c r="LZ27" s="79"/>
      <c r="MA27" s="65"/>
      <c r="MB27" s="65"/>
      <c r="MC27" s="65"/>
      <c r="MD27" s="65"/>
      <c r="ME27" s="65"/>
      <c r="MF27" s="65"/>
      <c r="MG27" s="65"/>
      <c r="MH27" s="65"/>
      <c r="MI27" s="65"/>
      <c r="MJ27" s="65"/>
      <c r="MK27" s="65"/>
      <c r="ML27" s="65"/>
      <c r="MM27" s="65"/>
      <c r="MN27" s="65"/>
      <c r="MO27" s="65"/>
      <c r="MP27" s="65"/>
      <c r="MQ27" s="65"/>
      <c r="MR27" s="65"/>
      <c r="MS27" s="65"/>
      <c r="MT27" s="65"/>
      <c r="MU27" s="65"/>
      <c r="MV27" s="65"/>
      <c r="MW27" s="65"/>
      <c r="MX27" s="65"/>
      <c r="MY27" s="65"/>
      <c r="MZ27" s="65"/>
      <c r="NA27" s="65"/>
      <c r="NB27" s="65"/>
      <c r="NC27" s="65"/>
      <c r="ND27" s="65"/>
      <c r="NE27" s="65"/>
      <c r="NF27" s="65"/>
      <c r="NG27" s="65"/>
      <c r="NH27" s="65"/>
      <c r="NI27" s="65"/>
      <c r="NJ27" s="65"/>
      <c r="NK27" s="65"/>
      <c r="NL27" s="65"/>
      <c r="NM27" s="65"/>
      <c r="NN27" s="65"/>
      <c r="NO27" s="65"/>
      <c r="NP27" s="65"/>
      <c r="NQ27" s="65"/>
      <c r="NR27" s="65"/>
      <c r="NS27" s="65"/>
      <c r="NT27" s="65"/>
      <c r="NU27" s="65"/>
      <c r="NV27" s="65"/>
      <c r="NW27" s="65"/>
      <c r="NX27" s="65"/>
      <c r="NY27" s="65"/>
      <c r="NZ27" s="65"/>
      <c r="OA27" s="65"/>
      <c r="OB27" s="65"/>
      <c r="OC27" s="65"/>
      <c r="OD27" s="65"/>
      <c r="OE27" s="65"/>
      <c r="OF27" s="65"/>
      <c r="OG27" s="65"/>
      <c r="OH27" s="65"/>
      <c r="OI27" s="65"/>
      <c r="OJ27" s="65"/>
      <c r="OK27" s="65"/>
      <c r="OL27" s="65"/>
      <c r="OM27" s="65"/>
      <c r="ON27" s="65"/>
      <c r="OO27" s="65"/>
      <c r="OP27" s="65"/>
      <c r="OQ27" s="65"/>
      <c r="OR27" s="65"/>
      <c r="OS27" s="65"/>
      <c r="OT27" s="65"/>
      <c r="OU27" s="65"/>
      <c r="OV27" s="65"/>
      <c r="OW27" s="65"/>
      <c r="OX27" s="65"/>
      <c r="OY27" s="65"/>
      <c r="OZ27" s="65"/>
      <c r="PA27" s="65"/>
      <c r="PB27" s="65"/>
      <c r="PC27" s="65"/>
      <c r="PD27" s="65"/>
      <c r="PE27" s="65"/>
      <c r="PF27" s="65"/>
      <c r="PG27" s="65"/>
      <c r="PH27" s="65"/>
      <c r="PI27" s="65"/>
      <c r="PJ27" s="65"/>
      <c r="PK27" s="65"/>
      <c r="PL27" s="65"/>
      <c r="PM27" s="65"/>
      <c r="PN27" s="65"/>
      <c r="PO27" s="65"/>
      <c r="PP27" s="65"/>
      <c r="PQ27" s="65"/>
      <c r="PR27" s="65"/>
      <c r="PS27" s="65"/>
      <c r="PT27" s="65"/>
      <c r="PU27" s="65"/>
      <c r="PV27" s="65"/>
      <c r="PW27" s="65"/>
      <c r="PX27" s="65"/>
      <c r="PY27" s="65"/>
      <c r="PZ27" s="65"/>
      <c r="QA27" s="65"/>
      <c r="QB27" s="65"/>
      <c r="QC27" s="65"/>
      <c r="QD27" s="65"/>
      <c r="QE27" s="65"/>
      <c r="QF27" s="65"/>
      <c r="QG27" s="65"/>
      <c r="QH27" s="65"/>
      <c r="QI27" s="65"/>
      <c r="QJ27" s="65"/>
      <c r="QK27" s="65"/>
      <c r="QL27" s="65"/>
      <c r="QM27" s="65"/>
      <c r="QN27" s="65"/>
      <c r="QO27" s="65"/>
      <c r="QP27" s="65"/>
      <c r="QQ27" s="65"/>
      <c r="QR27" s="65"/>
      <c r="QS27" s="65"/>
      <c r="QT27" s="65"/>
      <c r="QU27" s="65"/>
      <c r="QV27" s="65"/>
      <c r="QW27" s="65"/>
      <c r="QX27" s="65"/>
      <c r="QY27" s="65"/>
      <c r="QZ27" s="65"/>
      <c r="RA27" s="65"/>
      <c r="RB27" s="65"/>
      <c r="RC27" s="65"/>
      <c r="RD27" s="65"/>
      <c r="RE27" s="65"/>
      <c r="RF27" s="65"/>
      <c r="RG27" s="65"/>
      <c r="RH27" s="65"/>
      <c r="RI27" s="65"/>
      <c r="RJ27" s="65"/>
      <c r="RK27" s="65"/>
      <c r="RL27" s="65"/>
      <c r="RM27" s="65"/>
      <c r="RN27" s="65"/>
      <c r="RO27" s="65"/>
      <c r="RP27" s="65"/>
      <c r="RQ27" s="65"/>
      <c r="RR27" s="65"/>
      <c r="RS27" s="65"/>
      <c r="RT27" s="65"/>
      <c r="RU27" s="65"/>
      <c r="RV27" s="65"/>
      <c r="RW27" s="65"/>
      <c r="RX27" s="65"/>
      <c r="RY27" s="65"/>
      <c r="RZ27" s="65"/>
      <c r="SA27" s="65"/>
      <c r="SB27" s="65"/>
      <c r="SC27" s="65"/>
      <c r="SD27" s="65"/>
      <c r="SE27" s="65"/>
      <c r="SF27" s="65"/>
      <c r="SG27" s="65"/>
      <c r="SH27" s="65"/>
      <c r="SI27" s="65"/>
      <c r="SJ27" s="65"/>
      <c r="SK27" s="65"/>
      <c r="SL27" s="65"/>
      <c r="SM27" s="65"/>
      <c r="SN27" s="65"/>
      <c r="SO27" s="65"/>
      <c r="SP27" s="65"/>
      <c r="SQ27" s="65"/>
      <c r="SR27" s="65"/>
      <c r="SS27" s="65"/>
      <c r="ST27" s="65"/>
      <c r="SU27" s="65"/>
      <c r="SV27" s="65"/>
      <c r="SW27" s="65"/>
      <c r="SX27" s="65"/>
      <c r="SY27" s="65"/>
      <c r="SZ27" s="65"/>
      <c r="TA27" s="65"/>
      <c r="TB27" s="65"/>
      <c r="TC27" s="65"/>
      <c r="TD27" s="65"/>
      <c r="TE27" s="65"/>
      <c r="TF27" s="65"/>
      <c r="TG27" s="65"/>
      <c r="TH27" s="65"/>
      <c r="TI27" s="65"/>
      <c r="TJ27" s="65"/>
      <c r="TK27" s="65"/>
      <c r="TL27" s="65"/>
      <c r="TM27" s="65"/>
      <c r="TN27" s="65"/>
      <c r="TO27" s="65"/>
      <c r="TP27" s="65"/>
      <c r="TQ27" s="65"/>
      <c r="TR27" s="65"/>
      <c r="TS27" s="65"/>
      <c r="TT27" s="65"/>
      <c r="TU27" s="65"/>
      <c r="TV27" s="65"/>
      <c r="TW27" s="65"/>
      <c r="TX27" s="65"/>
      <c r="TY27" s="65"/>
      <c r="TZ27" s="65"/>
      <c r="UA27" s="65"/>
      <c r="UB27" s="65"/>
      <c r="UC27" s="65"/>
      <c r="UD27" s="65"/>
      <c r="UE27" s="65"/>
      <c r="UF27" s="65"/>
      <c r="UG27" s="65"/>
      <c r="UH27" s="65"/>
      <c r="UI27" s="65"/>
      <c r="UJ27" s="65"/>
      <c r="UK27" s="65"/>
      <c r="UL27" s="65"/>
      <c r="UM27" s="65"/>
      <c r="UN27" s="65"/>
      <c r="UO27" s="65"/>
      <c r="UP27" s="65"/>
      <c r="UQ27" s="65"/>
      <c r="UR27" s="65"/>
      <c r="US27" s="65"/>
      <c r="UT27" s="65"/>
      <c r="UU27" s="65"/>
      <c r="UV27" s="65"/>
      <c r="UW27" s="65"/>
      <c r="UX27" s="65"/>
      <c r="UY27" s="65"/>
      <c r="UZ27" s="65"/>
      <c r="VA27" s="65"/>
      <c r="VB27" s="65"/>
      <c r="VC27" s="65"/>
      <c r="VD27" s="65"/>
      <c r="VE27" s="65"/>
      <c r="VF27" s="65"/>
      <c r="VG27" s="65"/>
      <c r="VH27" s="65"/>
      <c r="VI27" s="65"/>
      <c r="VJ27" s="65"/>
      <c r="VK27" s="65"/>
      <c r="VL27" s="65"/>
      <c r="VM27" s="65"/>
      <c r="VN27" s="65"/>
      <c r="VO27" s="65"/>
      <c r="VP27" s="65"/>
      <c r="VQ27" s="65"/>
      <c r="VR27" s="65"/>
      <c r="VS27" s="65"/>
      <c r="VT27" s="65"/>
      <c r="VU27" s="65"/>
      <c r="VV27" s="65"/>
      <c r="VW27" s="65"/>
      <c r="VX27" s="65"/>
      <c r="VY27" s="65"/>
      <c r="VZ27" s="65"/>
      <c r="WA27" s="65"/>
      <c r="WB27" s="65"/>
      <c r="WC27" s="65"/>
      <c r="WD27" s="65"/>
      <c r="WE27" s="65"/>
      <c r="WF27" s="65"/>
      <c r="WG27" s="65"/>
      <c r="WH27" s="65"/>
      <c r="WI27" s="65"/>
      <c r="WJ27" s="65"/>
      <c r="WK27" s="65"/>
      <c r="WL27" s="65"/>
      <c r="WM27" s="65"/>
      <c r="WN27" s="65"/>
      <c r="WO27" s="65"/>
      <c r="WP27" s="65"/>
      <c r="WQ27" s="65"/>
      <c r="WR27" s="65"/>
      <c r="WS27" s="65"/>
      <c r="WT27" s="65"/>
      <c r="WU27" s="65"/>
      <c r="WV27" s="65"/>
      <c r="WW27" s="65"/>
      <c r="WX27" s="65"/>
      <c r="WY27" s="65"/>
      <c r="WZ27" s="65"/>
      <c r="XA27" s="65"/>
      <c r="XB27" s="65"/>
      <c r="XC27" s="65"/>
      <c r="XD27" s="65"/>
      <c r="XE27" s="65"/>
      <c r="XF27" s="65"/>
      <c r="XG27" s="65"/>
      <c r="XH27" s="65"/>
      <c r="XI27" s="65"/>
      <c r="XJ27" s="65"/>
      <c r="XK27" s="65"/>
      <c r="XL27" s="65"/>
      <c r="XM27" s="65"/>
      <c r="XN27" s="65"/>
      <c r="XO27" s="65"/>
      <c r="XP27" s="65"/>
      <c r="XQ27" s="65"/>
      <c r="XR27" s="65"/>
      <c r="XS27" s="65"/>
      <c r="XT27" s="65"/>
      <c r="XU27" s="65"/>
      <c r="XV27" s="65"/>
      <c r="XW27" s="65"/>
      <c r="XX27" s="65"/>
      <c r="XY27" s="65"/>
      <c r="XZ27" s="65"/>
      <c r="YA27" s="65"/>
      <c r="YB27" s="65"/>
      <c r="YC27" s="65"/>
      <c r="YD27" s="65"/>
      <c r="YE27" s="65"/>
      <c r="YF27" s="65"/>
      <c r="YG27" s="65"/>
      <c r="YH27" s="65"/>
      <c r="YI27" s="65"/>
      <c r="YJ27" s="65"/>
      <c r="YK27" s="65"/>
      <c r="YL27" s="65"/>
      <c r="YM27" s="65"/>
      <c r="YN27" s="65"/>
      <c r="YO27" s="65"/>
      <c r="YP27" s="65"/>
      <c r="YQ27" s="65"/>
      <c r="YR27" s="65"/>
      <c r="YS27" s="65"/>
      <c r="YT27" s="65"/>
      <c r="YU27" s="65"/>
      <c r="YV27" s="65"/>
      <c r="YW27" s="65"/>
      <c r="YX27" s="65"/>
      <c r="YY27" s="65"/>
      <c r="YZ27" s="65"/>
      <c r="ZA27" s="65"/>
      <c r="ZB27" s="65"/>
      <c r="ZC27" s="65"/>
      <c r="ZD27" s="65"/>
      <c r="ZE27" s="65"/>
      <c r="ZF27" s="65"/>
      <c r="ZG27" s="65"/>
      <c r="ZH27" s="65"/>
      <c r="ZI27" s="65"/>
      <c r="ZJ27" s="65"/>
      <c r="ZK27" s="65"/>
      <c r="ZL27" s="65"/>
      <c r="ZM27" s="65"/>
      <c r="ZN27" s="65"/>
      <c r="ZO27" s="65"/>
      <c r="ZP27" s="65"/>
      <c r="ZQ27" s="65"/>
      <c r="ZR27" s="65"/>
      <c r="ZS27" s="65"/>
      <c r="ZT27" s="65"/>
      <c r="ZU27" s="65"/>
      <c r="ZV27" s="65"/>
      <c r="ZW27" s="65"/>
      <c r="ZX27" s="65"/>
      <c r="ZY27" s="65"/>
      <c r="ZZ27" s="65"/>
      <c r="AAA27" s="65"/>
      <c r="AAB27" s="65"/>
      <c r="AAC27" s="65"/>
      <c r="AAD27" s="65"/>
      <c r="AAE27" s="65"/>
      <c r="AAF27" s="65"/>
      <c r="AAG27" s="65"/>
      <c r="AAH27" s="65"/>
      <c r="AAI27" s="65"/>
      <c r="AAJ27" s="65"/>
      <c r="AAK27" s="65"/>
      <c r="AAL27" s="65"/>
      <c r="AAM27" s="65"/>
      <c r="AAN27" s="65"/>
      <c r="AAO27" s="65"/>
      <c r="AAP27" s="65"/>
      <c r="AAQ27" s="65"/>
      <c r="AAR27" s="65"/>
      <c r="AAS27" s="65"/>
      <c r="AAT27" s="65"/>
      <c r="AAU27" s="65"/>
      <c r="AAV27" s="65"/>
      <c r="AAW27" s="65"/>
      <c r="AAX27" s="65"/>
      <c r="AAY27" s="65"/>
      <c r="AAZ27" s="65"/>
      <c r="ABA27" s="65"/>
      <c r="ABB27" s="65"/>
      <c r="ABC27" s="65"/>
      <c r="ABD27" s="65"/>
      <c r="ABE27" s="65"/>
      <c r="ABF27" s="65"/>
      <c r="ABG27" s="65"/>
      <c r="ABH27" s="65"/>
      <c r="ABI27" s="65"/>
      <c r="ABJ27" s="65"/>
      <c r="ABK27" s="65"/>
      <c r="ABL27" s="65"/>
      <c r="ABM27" s="65"/>
      <c r="ABN27" s="65"/>
      <c r="ABO27" s="65"/>
      <c r="ABP27" s="65"/>
      <c r="ABQ27" s="65"/>
      <c r="ABR27" s="65"/>
      <c r="ABS27" s="65"/>
      <c r="ABT27" s="65"/>
      <c r="ABU27" s="65"/>
      <c r="ABV27" s="65"/>
      <c r="ABW27" s="65"/>
      <c r="ABX27" s="65"/>
      <c r="ABY27" s="65"/>
      <c r="ABZ27" s="65"/>
      <c r="ACA27" s="65"/>
      <c r="ACB27" s="65"/>
      <c r="ACC27" s="65"/>
      <c r="ACD27" s="65"/>
      <c r="ACE27" s="65"/>
      <c r="ACF27" s="65"/>
      <c r="ACG27" s="65"/>
      <c r="ACH27" s="65"/>
      <c r="ACI27" s="65"/>
      <c r="ACJ27" s="65"/>
      <c r="ACK27" s="65"/>
      <c r="ACL27" s="65"/>
      <c r="ACM27" s="65"/>
      <c r="ACN27" s="65"/>
      <c r="ACO27" s="65"/>
      <c r="ACP27" s="65"/>
      <c r="ACQ27" s="65"/>
      <c r="ACR27" s="65"/>
      <c r="ACS27" s="65"/>
      <c r="ACT27" s="65"/>
      <c r="ACU27" s="65"/>
      <c r="ACV27" s="65"/>
      <c r="ACW27" s="65"/>
      <c r="ACX27" s="65"/>
      <c r="ACY27" s="65"/>
      <c r="ACZ27" s="65"/>
      <c r="ADA27" s="65"/>
      <c r="ADB27" s="65"/>
      <c r="ADC27" s="65"/>
      <c r="ADD27" s="65"/>
      <c r="ADE27" s="65"/>
      <c r="ADF27" s="65"/>
      <c r="ADG27" s="65"/>
      <c r="ADH27" s="65"/>
      <c r="ADI27" s="65"/>
      <c r="ADJ27" s="65"/>
      <c r="ADK27" s="65"/>
      <c r="ADL27" s="65"/>
      <c r="ADM27" s="65"/>
      <c r="ADN27" s="65"/>
      <c r="ADO27" s="65"/>
      <c r="ADP27" s="65"/>
      <c r="ADQ27" s="65"/>
      <c r="ADR27" s="65"/>
      <c r="ADS27" s="65"/>
      <c r="ADT27" s="65"/>
      <c r="ADU27" s="65"/>
      <c r="ADV27" s="65"/>
      <c r="ADW27" s="65"/>
      <c r="ADX27" s="65"/>
      <c r="ADY27" s="65"/>
      <c r="ADZ27" s="65"/>
      <c r="AEA27" s="65"/>
      <c r="AEB27" s="65"/>
      <c r="AEC27" s="65"/>
      <c r="AED27" s="65"/>
      <c r="AEE27" s="65"/>
      <c r="AEF27" s="65"/>
      <c r="AEG27" s="65"/>
      <c r="AEH27" s="65"/>
      <c r="AEI27" s="65"/>
      <c r="AEJ27" s="65"/>
      <c r="AEK27" s="65"/>
      <c r="AEL27" s="65"/>
      <c r="AEM27" s="65"/>
      <c r="AEN27" s="65"/>
      <c r="AEO27" s="65"/>
      <c r="AEP27" s="65"/>
      <c r="AEQ27" s="65"/>
      <c r="AER27" s="65"/>
      <c r="AES27" s="65"/>
      <c r="AET27" s="65"/>
      <c r="AEU27" s="65"/>
      <c r="AEV27" s="65"/>
      <c r="AEW27" s="65"/>
      <c r="AEX27" s="65"/>
      <c r="AEY27" s="65"/>
      <c r="AEZ27" s="65"/>
      <c r="AFA27" s="65"/>
      <c r="AFB27" s="65"/>
      <c r="AFC27" s="65"/>
      <c r="AFD27" s="65"/>
      <c r="AFE27" s="65"/>
      <c r="AFF27" s="65"/>
      <c r="AFG27" s="65"/>
      <c r="AFH27" s="65"/>
      <c r="AFI27" s="65"/>
      <c r="AFJ27" s="65"/>
      <c r="AFK27" s="65"/>
      <c r="AFL27" s="65"/>
      <c r="AFM27" s="65"/>
      <c r="AFN27" s="65"/>
      <c r="AFO27" s="65"/>
      <c r="AFP27" s="65"/>
      <c r="AFQ27" s="65"/>
      <c r="AFR27" s="65"/>
      <c r="AFS27" s="65"/>
      <c r="AFT27" s="65"/>
      <c r="AFU27" s="65"/>
      <c r="AFV27" s="65"/>
      <c r="AFW27" s="65"/>
      <c r="AFX27" s="65"/>
      <c r="AFY27" s="65"/>
      <c r="AFZ27" s="65"/>
      <c r="AGA27" s="65"/>
      <c r="AGB27" s="65"/>
      <c r="AGC27" s="65"/>
      <c r="AGD27" s="65"/>
      <c r="AGE27" s="65"/>
      <c r="AGF27" s="65"/>
      <c r="AGG27" s="65"/>
      <c r="AGH27" s="65"/>
      <c r="AGI27" s="65"/>
      <c r="AGJ27" s="65"/>
      <c r="AGK27" s="65"/>
      <c r="AGL27" s="65"/>
      <c r="AGM27" s="65"/>
      <c r="AGN27" s="65"/>
      <c r="AGO27" s="65"/>
      <c r="AGP27" s="65"/>
      <c r="AGQ27" s="65"/>
      <c r="AGR27" s="65"/>
      <c r="AGS27" s="65"/>
      <c r="AGT27" s="65"/>
      <c r="AGU27" s="65"/>
      <c r="AGV27" s="65"/>
      <c r="AGW27" s="65"/>
      <c r="AGX27" s="65"/>
      <c r="AGY27" s="65"/>
      <c r="AGZ27" s="65"/>
      <c r="AHA27" s="65"/>
      <c r="AHB27" s="65"/>
      <c r="AHC27" s="65"/>
      <c r="AHD27" s="65"/>
      <c r="AHE27" s="65"/>
      <c r="AHF27" s="65"/>
      <c r="AHG27" s="65"/>
      <c r="AHH27" s="65"/>
      <c r="AHI27" s="65"/>
      <c r="AHJ27" s="65"/>
      <c r="AHK27" s="65"/>
      <c r="AHL27" s="65"/>
      <c r="AHM27" s="65"/>
      <c r="AHN27" s="65"/>
      <c r="AHO27" s="65"/>
      <c r="AHP27" s="65"/>
      <c r="AHQ27" s="65"/>
      <c r="AHR27" s="65"/>
      <c r="AHS27" s="65"/>
      <c r="AHT27" s="65"/>
      <c r="AHU27" s="65"/>
      <c r="AHV27" s="65"/>
      <c r="AHW27" s="65"/>
      <c r="AHX27" s="65"/>
      <c r="AHY27" s="65"/>
      <c r="AHZ27" s="65"/>
      <c r="AIA27" s="65"/>
      <c r="AIB27" s="65"/>
      <c r="AIC27" s="65"/>
      <c r="AID27" s="65"/>
      <c r="AIE27" s="65"/>
      <c r="AIF27" s="65"/>
      <c r="AIG27" s="65"/>
      <c r="AIH27" s="65"/>
      <c r="AII27" s="65"/>
      <c r="AIJ27" s="65"/>
      <c r="AIK27" s="65"/>
      <c r="AIL27" s="65"/>
      <c r="AIM27" s="65"/>
      <c r="AIN27" s="65"/>
      <c r="AIO27" s="65"/>
      <c r="AIP27" s="65"/>
      <c r="AIQ27" s="65"/>
      <c r="AIR27" s="65"/>
      <c r="AIS27" s="65"/>
      <c r="AIT27" s="65"/>
      <c r="AIU27" s="65"/>
      <c r="AIV27" s="65"/>
      <c r="AIW27" s="65"/>
      <c r="AIX27" s="65"/>
      <c r="AIY27" s="65"/>
      <c r="AIZ27" s="65"/>
      <c r="AJA27" s="65"/>
      <c r="AJB27" s="65"/>
      <c r="AJC27" s="65"/>
      <c r="AJD27" s="65"/>
      <c r="AJE27" s="65"/>
      <c r="AJF27" s="65"/>
      <c r="AJG27" s="65"/>
      <c r="AJH27" s="65"/>
      <c r="AJI27" s="65"/>
      <c r="AJJ27" s="65"/>
      <c r="AJK27" s="65"/>
      <c r="AJL27" s="65"/>
      <c r="AJM27" s="65"/>
      <c r="AJN27" s="65"/>
      <c r="AJO27" s="65"/>
      <c r="AJP27" s="65"/>
      <c r="AJQ27" s="65"/>
      <c r="AJR27" s="65"/>
      <c r="AJS27" s="65"/>
      <c r="AJT27" s="65"/>
      <c r="AJU27" s="65"/>
      <c r="AJV27" s="65"/>
      <c r="AJW27" s="65"/>
      <c r="AJX27" s="65"/>
      <c r="AJY27" s="65"/>
      <c r="AJZ27" s="65"/>
      <c r="AKA27" s="65"/>
      <c r="AKB27" s="65"/>
      <c r="AKC27" s="65"/>
      <c r="AKD27" s="65"/>
      <c r="AKE27" s="65"/>
      <c r="AKF27" s="65"/>
      <c r="AKG27" s="65"/>
      <c r="AKH27" s="65"/>
      <c r="AKI27" s="65"/>
      <c r="AKJ27" s="65"/>
      <c r="AKK27" s="65"/>
      <c r="AKL27" s="65"/>
      <c r="AKM27" s="65"/>
      <c r="AKN27" s="65"/>
      <c r="AKO27" s="65"/>
      <c r="AKP27" s="65"/>
      <c r="AKQ27" s="65"/>
      <c r="AKR27" s="65"/>
      <c r="AKS27" s="65"/>
      <c r="AKT27" s="65"/>
      <c r="AKU27" s="65"/>
      <c r="AKV27" s="65"/>
      <c r="AKW27" s="65"/>
      <c r="AKX27" s="65"/>
      <c r="AKY27" s="65"/>
      <c r="AKZ27" s="65"/>
      <c r="ALA27" s="65"/>
      <c r="ALB27" s="65"/>
      <c r="ALC27" s="65"/>
      <c r="ALD27" s="65"/>
      <c r="ALE27" s="65"/>
      <c r="ALF27" s="65"/>
      <c r="ALG27" s="65"/>
      <c r="ALH27" s="65"/>
      <c r="ALI27" s="65"/>
      <c r="ALJ27" s="65"/>
      <c r="ALK27" s="65"/>
      <c r="ALL27" s="65"/>
      <c r="ALM27" s="65"/>
      <c r="ALN27" s="65"/>
      <c r="ALO27" s="65"/>
      <c r="ALP27" s="65"/>
      <c r="ALQ27" s="65"/>
      <c r="ALR27" s="65"/>
      <c r="ALS27" s="65"/>
      <c r="ALT27" s="65"/>
      <c r="ALU27" s="65"/>
      <c r="ALV27" s="65"/>
      <c r="ALW27" s="65"/>
      <c r="ALX27" s="65"/>
      <c r="ALY27" s="65"/>
      <c r="ALZ27" s="65"/>
      <c r="AMA27" s="65"/>
      <c r="AMB27" s="65"/>
      <c r="AMC27" s="65"/>
      <c r="AMD27" s="65"/>
      <c r="AME27" s="65"/>
      <c r="AMF27" s="65"/>
      <c r="AMG27" s="65"/>
      <c r="AMH27" s="65"/>
      <c r="AMI27" s="65"/>
      <c r="AMJ27" s="65"/>
      <c r="AMK27" s="65"/>
      <c r="AML27" s="65"/>
      <c r="AMM27" s="65"/>
      <c r="AMN27" s="65"/>
      <c r="AMO27" s="65"/>
      <c r="AMP27" s="65"/>
      <c r="AMQ27" s="65"/>
      <c r="AMR27" s="65"/>
      <c r="AMS27" s="65"/>
      <c r="AMT27" s="65"/>
      <c r="AMU27" s="65"/>
      <c r="AMV27" s="65"/>
      <c r="AMW27" s="65"/>
      <c r="AMX27" s="65"/>
      <c r="AMY27" s="65"/>
      <c r="AMZ27" s="65"/>
      <c r="ANA27" s="65"/>
      <c r="ANB27" s="65"/>
      <c r="ANC27" s="65"/>
      <c r="AND27" s="65"/>
      <c r="ANE27" s="65"/>
      <c r="ANF27" s="65"/>
      <c r="ANG27" s="65"/>
      <c r="ANH27" s="65"/>
      <c r="ANI27" s="65"/>
      <c r="ANJ27" s="65"/>
      <c r="ANK27" s="65"/>
      <c r="ANL27" s="65"/>
      <c r="ANM27" s="65"/>
      <c r="ANN27" s="65"/>
      <c r="ANO27" s="65"/>
      <c r="ANP27" s="65"/>
      <c r="ANQ27" s="65"/>
      <c r="ANR27" s="65"/>
      <c r="ANS27" s="65"/>
      <c r="ANT27" s="65"/>
      <c r="ANU27" s="65"/>
      <c r="ANV27" s="65"/>
      <c r="ANW27" s="65"/>
      <c r="ANX27" s="65"/>
      <c r="ANY27" s="65"/>
      <c r="ANZ27" s="65"/>
      <c r="AOA27" s="65"/>
      <c r="AOB27" s="65"/>
      <c r="AOC27" s="65"/>
      <c r="AOD27" s="65"/>
      <c r="AOE27" s="65"/>
      <c r="AOF27" s="65"/>
      <c r="AOG27" s="65"/>
      <c r="AOH27" s="65"/>
      <c r="AOI27" s="65"/>
      <c r="AOJ27" s="65"/>
      <c r="AOK27" s="65"/>
      <c r="AOL27" s="65"/>
      <c r="AOM27" s="65"/>
      <c r="AON27" s="65"/>
      <c r="AOO27" s="65"/>
      <c r="AOP27" s="65"/>
      <c r="AOQ27" s="65"/>
      <c r="AOR27" s="65"/>
      <c r="AOS27" s="65"/>
      <c r="AOT27" s="65"/>
      <c r="AOU27" s="65"/>
      <c r="AOV27" s="65"/>
      <c r="AOW27" s="65"/>
      <c r="AOX27" s="65"/>
      <c r="AOY27" s="65"/>
      <c r="AOZ27" s="65"/>
      <c r="APA27" s="65"/>
      <c r="APB27" s="65"/>
      <c r="APC27" s="65"/>
      <c r="APD27" s="65"/>
      <c r="APE27" s="65"/>
      <c r="APF27" s="65"/>
      <c r="APG27" s="65"/>
      <c r="APH27" s="65"/>
      <c r="API27" s="65"/>
      <c r="APJ27" s="65"/>
      <c r="APK27" s="65"/>
      <c r="APL27" s="65"/>
      <c r="APM27" s="65"/>
      <c r="APN27" s="65"/>
      <c r="APO27" s="65"/>
      <c r="APP27" s="65"/>
      <c r="APQ27" s="65"/>
      <c r="APR27" s="65"/>
      <c r="APS27" s="65"/>
      <c r="APT27" s="65"/>
      <c r="APU27" s="65"/>
      <c r="APV27" s="65"/>
      <c r="APW27" s="65"/>
      <c r="APX27" s="65"/>
      <c r="APY27" s="65"/>
      <c r="APZ27" s="65"/>
      <c r="AQA27" s="65"/>
      <c r="AQB27" s="65"/>
      <c r="AQC27" s="65"/>
      <c r="AQD27" s="65"/>
      <c r="AQE27" s="65"/>
      <c r="AQF27" s="65"/>
      <c r="AQG27" s="65"/>
      <c r="AQH27" s="65"/>
      <c r="AQI27" s="65"/>
      <c r="AQJ27" s="65"/>
      <c r="AQK27" s="65"/>
      <c r="AQL27" s="65"/>
      <c r="AQM27" s="65"/>
      <c r="AQN27" s="65"/>
      <c r="AQO27" s="65"/>
      <c r="AQP27" s="65"/>
      <c r="AQQ27" s="65"/>
      <c r="AQR27" s="65"/>
      <c r="AQS27" s="65"/>
      <c r="AQT27" s="65"/>
      <c r="AQU27" s="65"/>
      <c r="AQV27" s="65"/>
      <c r="AQW27" s="65"/>
      <c r="AQX27" s="65"/>
      <c r="AQY27" s="65"/>
      <c r="AQZ27" s="65"/>
      <c r="ARA27" s="65"/>
      <c r="ARB27" s="65"/>
      <c r="ARC27" s="65"/>
      <c r="ARD27" s="65"/>
      <c r="ARE27" s="65"/>
      <c r="ARF27" s="65"/>
      <c r="ARG27" s="65"/>
      <c r="ARH27" s="65"/>
      <c r="ARI27" s="65"/>
      <c r="ARJ27" s="65"/>
      <c r="ARK27" s="65"/>
      <c r="ARL27" s="65"/>
      <c r="ARM27" s="65"/>
      <c r="ARN27" s="65"/>
      <c r="ARO27" s="65"/>
      <c r="ARP27" s="65"/>
      <c r="ARQ27" s="65"/>
      <c r="ARR27" s="65"/>
      <c r="ARS27" s="65"/>
      <c r="ART27" s="65"/>
      <c r="ARU27" s="65"/>
      <c r="ARV27" s="65"/>
      <c r="ARW27" s="65"/>
      <c r="ARX27" s="65"/>
      <c r="ARY27" s="65"/>
      <c r="ARZ27" s="65"/>
      <c r="ASA27" s="65"/>
      <c r="ASB27" s="65"/>
      <c r="ASC27" s="65"/>
      <c r="ASD27" s="65"/>
      <c r="ASE27" s="65"/>
      <c r="ASF27" s="65"/>
      <c r="ASG27" s="65"/>
      <c r="ASH27" s="65"/>
      <c r="ASI27" s="65"/>
      <c r="ASJ27" s="65"/>
      <c r="ASK27" s="65"/>
      <c r="ASL27" s="65"/>
      <c r="ASM27" s="65"/>
      <c r="ASN27" s="65"/>
      <c r="ASO27" s="65"/>
      <c r="ASP27" s="65"/>
      <c r="ASQ27" s="65"/>
      <c r="ASR27" s="65"/>
      <c r="ASS27" s="65"/>
      <c r="AST27" s="65"/>
      <c r="ASU27" s="65"/>
      <c r="ASV27" s="65"/>
      <c r="ASW27" s="65"/>
      <c r="ASX27" s="65"/>
      <c r="ASY27" s="65"/>
      <c r="ASZ27" s="65"/>
      <c r="ATA27" s="65"/>
      <c r="ATB27" s="65"/>
      <c r="ATC27" s="65"/>
      <c r="ATD27" s="65"/>
      <c r="ATE27" s="65"/>
      <c r="ATF27" s="65"/>
      <c r="ATG27" s="65"/>
      <c r="ATH27" s="65"/>
      <c r="ATI27" s="65"/>
      <c r="ATJ27" s="65"/>
      <c r="ATK27" s="65"/>
      <c r="ATL27" s="65"/>
      <c r="ATM27" s="65"/>
      <c r="ATN27" s="65"/>
      <c r="ATO27" s="65"/>
      <c r="ATP27" s="65"/>
      <c r="ATQ27" s="65"/>
      <c r="ATR27" s="65"/>
      <c r="ATS27" s="65"/>
      <c r="ATT27" s="65"/>
      <c r="ATU27" s="65"/>
      <c r="ATV27" s="65"/>
      <c r="ATW27" s="65"/>
      <c r="ATX27" s="65"/>
      <c r="ATY27" s="65"/>
      <c r="ATZ27" s="65"/>
      <c r="AUA27" s="65"/>
      <c r="AUB27" s="65"/>
      <c r="AUC27" s="65"/>
      <c r="AUD27" s="65"/>
      <c r="AUE27" s="65"/>
      <c r="AUF27" s="65"/>
      <c r="AUG27" s="65"/>
      <c r="AUH27" s="65"/>
      <c r="AUI27" s="65"/>
      <c r="AUJ27" s="65"/>
      <c r="AUK27" s="65"/>
      <c r="AUL27" s="65"/>
      <c r="AUM27" s="65"/>
      <c r="AUN27" s="65"/>
      <c r="AUO27" s="65"/>
      <c r="AUP27" s="65"/>
      <c r="AUQ27" s="65"/>
      <c r="AUR27" s="65"/>
      <c r="AUS27" s="65"/>
      <c r="AUT27" s="65"/>
      <c r="AUU27" s="65"/>
      <c r="AUV27" s="65"/>
      <c r="AUW27" s="65"/>
      <c r="AUX27" s="65"/>
      <c r="AUY27" s="65"/>
      <c r="AUZ27" s="65"/>
      <c r="AVA27" s="65"/>
      <c r="AVB27" s="65"/>
      <c r="AVC27" s="65"/>
      <c r="AVD27" s="65"/>
      <c r="AVE27" s="65"/>
      <c r="AVF27" s="65"/>
      <c r="AVG27" s="65"/>
      <c r="AVH27" s="65"/>
      <c r="AVI27" s="65"/>
      <c r="AVJ27" s="65"/>
      <c r="AVK27" s="65"/>
      <c r="AVL27" s="65"/>
      <c r="AVM27" s="65"/>
      <c r="AVN27" s="65"/>
      <c r="AVO27" s="65"/>
      <c r="AVP27" s="65"/>
      <c r="AVQ27" s="65"/>
      <c r="AVR27" s="65"/>
      <c r="AVS27" s="65"/>
      <c r="AVT27" s="65"/>
      <c r="AVU27" s="65"/>
      <c r="AVV27" s="65"/>
      <c r="AVW27" s="65"/>
      <c r="AVX27" s="65"/>
      <c r="AVY27" s="65"/>
      <c r="AVZ27" s="65"/>
      <c r="AWA27" s="65"/>
      <c r="AWB27" s="65"/>
      <c r="AWC27" s="65"/>
      <c r="AWD27" s="65"/>
      <c r="AWE27" s="65"/>
      <c r="AWF27" s="65"/>
      <c r="AWG27" s="65"/>
      <c r="AWH27" s="65"/>
      <c r="AWI27" s="65"/>
      <c r="AWJ27" s="65"/>
      <c r="AWK27" s="65"/>
      <c r="AWL27" s="65"/>
      <c r="AWM27" s="65"/>
      <c r="AWN27" s="65"/>
      <c r="AWO27" s="65"/>
      <c r="AWP27" s="65"/>
      <c r="AWQ27" s="65"/>
      <c r="AWR27" s="65"/>
      <c r="AWS27" s="65"/>
      <c r="AWT27" s="65"/>
      <c r="AWU27" s="65"/>
      <c r="AWV27" s="65"/>
      <c r="AWW27" s="65"/>
      <c r="AWX27" s="65"/>
      <c r="AWY27" s="65"/>
      <c r="AWZ27" s="65"/>
      <c r="AXA27" s="65"/>
      <c r="AXB27" s="65"/>
      <c r="AXC27" s="65"/>
      <c r="AXD27" s="65"/>
      <c r="AXE27" s="65"/>
      <c r="AXF27" s="65"/>
      <c r="AXG27" s="65"/>
      <c r="AXH27" s="65"/>
      <c r="AXI27" s="65"/>
      <c r="AXJ27" s="65"/>
      <c r="AXK27" s="65"/>
      <c r="AXL27" s="65"/>
      <c r="AXM27" s="65"/>
      <c r="AXN27" s="65"/>
      <c r="AXO27" s="65"/>
      <c r="AXP27" s="65"/>
      <c r="AXQ27" s="65"/>
      <c r="AXR27" s="65"/>
      <c r="AXS27" s="65"/>
      <c r="AXT27" s="65"/>
      <c r="AXU27" s="65"/>
      <c r="AXV27" s="65"/>
      <c r="AXW27" s="65"/>
      <c r="AXX27" s="65"/>
      <c r="AXY27" s="65"/>
      <c r="AXZ27" s="65"/>
      <c r="AYA27" s="65"/>
      <c r="AYB27" s="65"/>
      <c r="AYC27" s="65"/>
      <c r="AYD27" s="65"/>
      <c r="AYE27" s="65"/>
      <c r="AYF27" s="65"/>
      <c r="AYG27" s="65"/>
      <c r="AYH27" s="65"/>
      <c r="AYI27" s="65"/>
      <c r="AYJ27" s="65"/>
      <c r="AYK27" s="65"/>
      <c r="AYL27" s="65"/>
      <c r="AYM27" s="65"/>
      <c r="AYN27" s="65"/>
      <c r="AYO27" s="65"/>
      <c r="AYP27" s="65"/>
      <c r="AYQ27" s="65"/>
      <c r="AYR27" s="65"/>
      <c r="AYS27" s="65"/>
      <c r="AYT27" s="65"/>
      <c r="AYU27" s="65"/>
      <c r="AYV27" s="65"/>
      <c r="AYW27" s="65"/>
      <c r="AYX27" s="65"/>
      <c r="AYY27" s="65"/>
      <c r="AYZ27" s="65"/>
      <c r="AZA27" s="65"/>
      <c r="AZB27" s="65"/>
      <c r="AZC27" s="65"/>
      <c r="AZD27" s="65"/>
      <c r="AZE27" s="65"/>
      <c r="AZF27" s="65"/>
      <c r="AZG27" s="65"/>
      <c r="AZH27" s="65"/>
      <c r="AZI27" s="65"/>
      <c r="AZJ27" s="65"/>
      <c r="AZK27" s="65"/>
      <c r="AZL27" s="65"/>
      <c r="AZM27" s="65"/>
      <c r="AZN27" s="65"/>
      <c r="AZO27" s="65"/>
      <c r="AZP27" s="65"/>
      <c r="AZQ27" s="65"/>
      <c r="AZR27" s="65"/>
      <c r="AZS27" s="65"/>
      <c r="AZT27" s="65"/>
      <c r="AZU27" s="65"/>
      <c r="AZV27" s="65"/>
      <c r="AZW27" s="65"/>
      <c r="AZX27" s="65"/>
      <c r="AZY27" s="65"/>
      <c r="AZZ27" s="65"/>
      <c r="BAA27" s="65"/>
      <c r="BAB27" s="65"/>
      <c r="BAC27" s="65"/>
      <c r="BAD27" s="65"/>
      <c r="BAE27" s="65"/>
      <c r="BAF27" s="65"/>
      <c r="BAG27" s="65"/>
      <c r="BAH27" s="65"/>
      <c r="BAI27" s="65"/>
      <c r="BAJ27" s="65"/>
      <c r="BAK27" s="65"/>
      <c r="BAL27" s="65"/>
      <c r="BAM27" s="65"/>
      <c r="BAN27" s="65"/>
      <c r="BAO27" s="65"/>
      <c r="BAP27" s="65"/>
      <c r="BAQ27" s="65"/>
      <c r="BAR27" s="65"/>
      <c r="BAS27" s="65"/>
      <c r="BAT27" s="65"/>
      <c r="BAU27" s="65"/>
      <c r="BAV27" s="65"/>
      <c r="BAW27" s="65"/>
      <c r="BAX27" s="65"/>
      <c r="BAY27" s="65"/>
      <c r="BAZ27" s="65"/>
      <c r="BBA27" s="65"/>
      <c r="BBB27" s="65"/>
      <c r="BBC27" s="65"/>
      <c r="BBD27" s="65"/>
      <c r="BBE27" s="65"/>
      <c r="BBF27" s="65"/>
      <c r="BBG27" s="65"/>
      <c r="BBH27" s="65"/>
      <c r="BBI27" s="65"/>
      <c r="BBJ27" s="65"/>
      <c r="BBK27" s="65"/>
      <c r="BBL27" s="65"/>
      <c r="BBM27" s="65"/>
      <c r="BBN27" s="65"/>
      <c r="BBO27" s="65"/>
      <c r="BBP27" s="65"/>
      <c r="BBQ27" s="65"/>
      <c r="BBR27" s="65"/>
      <c r="BBS27" s="65"/>
      <c r="BBT27" s="65"/>
      <c r="BBU27" s="65"/>
      <c r="BBV27" s="65"/>
      <c r="BBW27" s="65"/>
      <c r="BBX27" s="65"/>
      <c r="BBY27" s="65"/>
      <c r="BBZ27" s="65"/>
      <c r="BCA27" s="65"/>
      <c r="BCB27" s="65"/>
      <c r="BCC27" s="65"/>
      <c r="BCD27" s="65"/>
      <c r="BCE27" s="65"/>
      <c r="BCF27" s="65"/>
      <c r="BCG27" s="65"/>
      <c r="BCH27" s="65"/>
      <c r="BCI27" s="65"/>
      <c r="BCJ27" s="65"/>
      <c r="BCK27" s="65"/>
      <c r="BCL27" s="65"/>
      <c r="BCM27" s="65"/>
      <c r="BCN27" s="65"/>
      <c r="BCO27" s="65"/>
      <c r="BCP27" s="65"/>
      <c r="BCQ27" s="65"/>
      <c r="BCR27" s="65"/>
      <c r="BCS27" s="65"/>
      <c r="BCT27" s="65"/>
      <c r="BCU27" s="65"/>
      <c r="BCV27" s="65"/>
      <c r="BCW27" s="65"/>
      <c r="BCX27" s="65"/>
      <c r="BCY27" s="65"/>
      <c r="BCZ27" s="65"/>
      <c r="BDA27" s="65"/>
      <c r="BDB27" s="65"/>
      <c r="BDC27" s="65"/>
      <c r="BDD27" s="65"/>
      <c r="BDE27" s="65"/>
      <c r="BDF27" s="65"/>
      <c r="BDG27" s="65"/>
      <c r="BDH27" s="65"/>
      <c r="BDI27" s="65"/>
      <c r="BDJ27" s="65"/>
      <c r="BDK27" s="65"/>
      <c r="BDL27" s="65"/>
      <c r="BDM27" s="65"/>
      <c r="BDN27" s="65"/>
      <c r="BDO27" s="65"/>
      <c r="BDP27" s="65"/>
      <c r="BDQ27" s="65"/>
      <c r="BDR27" s="65"/>
      <c r="BDS27" s="65"/>
      <c r="BDT27" s="65"/>
      <c r="BDU27" s="65"/>
      <c r="BDV27" s="65"/>
      <c r="BDW27" s="65"/>
      <c r="BDX27" s="65"/>
      <c r="BDY27" s="65"/>
      <c r="BDZ27" s="65"/>
      <c r="BEA27" s="65"/>
      <c r="BEB27" s="65"/>
      <c r="BEC27" s="65"/>
      <c r="BED27" s="65"/>
      <c r="BEE27" s="65"/>
      <c r="BEF27" s="65"/>
      <c r="BEG27" s="65"/>
      <c r="BEH27" s="65"/>
      <c r="BEI27" s="65"/>
      <c r="BEJ27" s="65"/>
      <c r="BEK27" s="65"/>
      <c r="BEL27" s="65"/>
      <c r="BEM27" s="65"/>
      <c r="BEN27" s="65"/>
      <c r="BEO27" s="65"/>
      <c r="BEP27" s="65"/>
      <c r="BEQ27" s="65"/>
      <c r="BER27" s="65"/>
      <c r="BES27" s="65"/>
      <c r="BET27" s="65"/>
      <c r="BEU27" s="65"/>
      <c r="BEV27" s="65"/>
      <c r="BEW27" s="65"/>
      <c r="BEX27" s="65"/>
      <c r="BEY27" s="65"/>
      <c r="BEZ27" s="65"/>
      <c r="BFA27" s="65"/>
      <c r="BFB27" s="65"/>
      <c r="BFC27" s="65"/>
      <c r="BFD27" s="65"/>
      <c r="BFE27" s="65"/>
      <c r="BFF27" s="65"/>
      <c r="BFG27" s="65"/>
      <c r="BFH27" s="65"/>
      <c r="BFI27" s="65"/>
      <c r="BFJ27" s="65"/>
      <c r="BFK27" s="65"/>
      <c r="BFL27" s="65"/>
      <c r="BFM27" s="65"/>
      <c r="BFN27" s="65"/>
      <c r="BFO27" s="65"/>
      <c r="BFP27" s="65"/>
      <c r="BFQ27" s="65"/>
      <c r="BFR27" s="65"/>
      <c r="BFS27" s="65"/>
      <c r="BFT27" s="65"/>
      <c r="BFU27" s="65"/>
      <c r="BFV27" s="65"/>
      <c r="BFW27" s="65"/>
      <c r="BFX27" s="65"/>
      <c r="BFY27" s="65"/>
      <c r="BFZ27" s="65"/>
      <c r="BGA27" s="65"/>
      <c r="BGB27" s="65"/>
      <c r="BGC27" s="65"/>
      <c r="BGD27" s="65"/>
      <c r="BGE27" s="65"/>
      <c r="BGF27" s="65"/>
      <c r="BGG27" s="65"/>
      <c r="BGH27" s="65"/>
      <c r="BGI27" s="65"/>
      <c r="BGJ27" s="65"/>
      <c r="BGK27" s="65"/>
      <c r="BGL27" s="65"/>
      <c r="BGM27" s="65"/>
      <c r="BGN27" s="65"/>
      <c r="BGO27" s="65"/>
      <c r="BGP27" s="65"/>
      <c r="BGQ27" s="65"/>
      <c r="BGR27" s="65"/>
      <c r="BGS27" s="65"/>
      <c r="BGT27" s="65"/>
      <c r="BGU27" s="65"/>
      <c r="BGV27" s="65"/>
      <c r="BGW27" s="65"/>
      <c r="BGX27" s="65"/>
      <c r="BGY27" s="65"/>
      <c r="BGZ27" s="65"/>
      <c r="BHA27" s="65"/>
      <c r="BHB27" s="65"/>
      <c r="BHC27" s="65"/>
      <c r="BHD27" s="65"/>
      <c r="BHE27" s="65"/>
      <c r="BHF27" s="65"/>
      <c r="BHG27" s="65"/>
      <c r="BHH27" s="65"/>
      <c r="BHI27" s="65"/>
      <c r="BHJ27" s="65"/>
      <c r="BHK27" s="65"/>
      <c r="BHL27" s="65"/>
      <c r="BHM27" s="65"/>
      <c r="BHN27" s="65"/>
      <c r="BHO27" s="65"/>
      <c r="BHP27" s="65"/>
      <c r="BHQ27" s="65"/>
      <c r="BHR27" s="65"/>
      <c r="BHS27" s="65"/>
      <c r="BHT27" s="65"/>
      <c r="BHU27" s="65"/>
      <c r="BHV27" s="65"/>
      <c r="BHW27" s="65"/>
      <c r="BHX27" s="65"/>
      <c r="BHY27" s="65"/>
      <c r="BHZ27" s="65"/>
      <c r="BIA27" s="65"/>
      <c r="BIB27" s="65"/>
      <c r="BIC27" s="65"/>
      <c r="BID27" s="65"/>
      <c r="BIE27" s="65"/>
      <c r="BIF27" s="65"/>
      <c r="BIG27" s="65"/>
      <c r="BIH27" s="65"/>
      <c r="BII27" s="65"/>
      <c r="BIJ27" s="65"/>
      <c r="BIK27" s="65"/>
      <c r="BIL27" s="65"/>
      <c r="BIM27" s="65"/>
      <c r="BIN27" s="65"/>
      <c r="BIO27" s="65"/>
      <c r="BIP27" s="65"/>
      <c r="BIQ27" s="65"/>
      <c r="BIR27" s="65"/>
      <c r="BIS27" s="65"/>
      <c r="BIT27" s="65"/>
      <c r="BIU27" s="65"/>
      <c r="BIV27" s="65"/>
      <c r="BIW27" s="65"/>
      <c r="BIX27" s="65"/>
      <c r="BIY27" s="65"/>
      <c r="BIZ27" s="65"/>
      <c r="BJA27" s="65"/>
      <c r="BJB27" s="65"/>
      <c r="BJC27" s="65"/>
      <c r="BJD27" s="65"/>
      <c r="BJE27" s="65"/>
      <c r="BJF27" s="65"/>
      <c r="BJG27" s="65"/>
      <c r="BJH27" s="65"/>
      <c r="BJI27" s="65"/>
      <c r="BJJ27" s="65"/>
      <c r="BJK27" s="65"/>
      <c r="BJL27" s="65"/>
      <c r="BJM27" s="65"/>
      <c r="BJN27" s="65"/>
      <c r="BJO27" s="65"/>
      <c r="BJP27" s="65"/>
      <c r="BJQ27" s="65"/>
      <c r="BJR27" s="65"/>
      <c r="BJS27" s="65"/>
      <c r="BJT27" s="65"/>
      <c r="BJU27" s="65"/>
      <c r="BJV27" s="65"/>
      <c r="BJW27" s="65"/>
      <c r="BJX27" s="65"/>
      <c r="BJY27" s="65"/>
      <c r="BJZ27" s="65"/>
      <c r="BKA27" s="65"/>
      <c r="BKB27" s="65"/>
      <c r="BKC27" s="65"/>
      <c r="BKD27" s="65"/>
      <c r="BKE27" s="65"/>
      <c r="BKF27" s="65"/>
      <c r="BKG27" s="65"/>
      <c r="BKH27" s="65"/>
      <c r="BKI27" s="65"/>
      <c r="BKJ27" s="65"/>
      <c r="BKK27" s="65"/>
      <c r="BKL27" s="65"/>
      <c r="BKM27" s="65"/>
      <c r="BKN27" s="65"/>
      <c r="BKO27" s="65"/>
      <c r="BKP27" s="65"/>
      <c r="BKQ27" s="65"/>
      <c r="BKR27" s="65"/>
      <c r="BKS27" s="65"/>
      <c r="BKT27" s="65"/>
      <c r="BKU27" s="65"/>
      <c r="BKV27" s="65"/>
      <c r="BKW27" s="65"/>
      <c r="BKX27" s="65"/>
      <c r="BKY27" s="65"/>
      <c r="BKZ27" s="65"/>
      <c r="BLA27" s="65"/>
      <c r="BLB27" s="65"/>
      <c r="BLC27" s="65"/>
      <c r="BLD27" s="65"/>
      <c r="BLE27" s="65"/>
      <c r="BLF27" s="65"/>
      <c r="BLG27" s="65"/>
      <c r="BLH27" s="65"/>
      <c r="BLI27" s="65"/>
      <c r="BLJ27" s="65"/>
      <c r="BLK27" s="65"/>
      <c r="BLL27" s="65"/>
      <c r="BLM27" s="65"/>
      <c r="BLN27" s="65"/>
      <c r="BLO27" s="65"/>
      <c r="BLP27" s="65"/>
      <c r="BLQ27" s="65"/>
      <c r="BLR27" s="65"/>
      <c r="BLS27" s="65"/>
      <c r="BLT27" s="65"/>
      <c r="BLU27" s="65"/>
      <c r="BLV27" s="65"/>
      <c r="BLW27" s="65"/>
      <c r="BLX27" s="65"/>
      <c r="BLY27" s="65"/>
      <c r="BLZ27" s="65"/>
      <c r="BMA27" s="65"/>
      <c r="BMB27" s="65"/>
      <c r="BMC27" s="65"/>
      <c r="BMD27" s="65"/>
      <c r="BME27" s="65"/>
      <c r="BMF27" s="65"/>
      <c r="BMG27" s="65"/>
      <c r="BMH27" s="65"/>
      <c r="BMI27" s="65"/>
      <c r="BMJ27" s="65"/>
      <c r="BMK27" s="65"/>
      <c r="BML27" s="65"/>
      <c r="BMM27" s="65"/>
      <c r="BMN27" s="65"/>
      <c r="BMO27" s="65"/>
      <c r="BMP27" s="65"/>
      <c r="BMQ27" s="65"/>
      <c r="BMR27" s="65"/>
      <c r="BMS27" s="65"/>
      <c r="BMT27" s="65"/>
      <c r="BMU27" s="65"/>
      <c r="BMV27" s="65"/>
      <c r="BMW27" s="65"/>
      <c r="BMX27" s="65"/>
      <c r="BMY27" s="65"/>
      <c r="BMZ27" s="65"/>
      <c r="BNA27" s="65"/>
      <c r="BNB27" s="65"/>
      <c r="BNC27" s="65"/>
      <c r="BND27" s="65"/>
      <c r="BNE27" s="65"/>
      <c r="BNF27" s="65"/>
      <c r="BNG27" s="65"/>
      <c r="BNH27" s="65"/>
      <c r="BNI27" s="65"/>
      <c r="BNJ27" s="65"/>
      <c r="BNK27" s="65"/>
      <c r="BNL27" s="65"/>
      <c r="BNM27" s="65"/>
      <c r="BNN27" s="65"/>
      <c r="BNO27" s="65"/>
      <c r="BNP27" s="65"/>
      <c r="BNQ27" s="65"/>
      <c r="BNR27" s="65"/>
      <c r="BNS27" s="65"/>
      <c r="BNT27" s="65"/>
      <c r="BNU27" s="65"/>
      <c r="BNV27" s="65"/>
      <c r="BNW27" s="65"/>
      <c r="BNX27" s="65"/>
      <c r="BNY27" s="65"/>
      <c r="BNZ27" s="65"/>
      <c r="BOA27" s="65"/>
      <c r="BOB27" s="65"/>
      <c r="BOC27" s="65"/>
      <c r="BOD27" s="65"/>
      <c r="BOE27" s="65"/>
      <c r="BOF27" s="65"/>
      <c r="BOG27" s="65"/>
      <c r="BOH27" s="65"/>
      <c r="BOI27" s="65"/>
      <c r="BOJ27" s="65"/>
      <c r="BOK27" s="65"/>
      <c r="BOL27" s="65"/>
      <c r="BOM27" s="65"/>
      <c r="BON27" s="65"/>
      <c r="BOO27" s="65"/>
      <c r="BOP27" s="65"/>
      <c r="BOQ27" s="65"/>
      <c r="BOR27" s="65"/>
      <c r="BOS27" s="65"/>
      <c r="BOT27" s="65"/>
      <c r="BOU27" s="65"/>
      <c r="BOV27" s="65"/>
      <c r="BOW27" s="65"/>
      <c r="BOX27" s="65"/>
      <c r="BOY27" s="65"/>
      <c r="BOZ27" s="65"/>
      <c r="BPA27" s="65"/>
      <c r="BPB27" s="65"/>
      <c r="BPC27" s="65"/>
      <c r="BPD27" s="65"/>
      <c r="BPE27" s="65"/>
      <c r="BPF27" s="65"/>
      <c r="BPG27" s="65"/>
      <c r="BPH27" s="65"/>
      <c r="BPI27" s="65"/>
      <c r="BPJ27" s="65"/>
      <c r="BPK27" s="65"/>
      <c r="BPL27" s="65"/>
      <c r="BPM27" s="65"/>
      <c r="BPN27" s="65"/>
      <c r="BPO27" s="65"/>
      <c r="BPP27" s="65"/>
      <c r="BPQ27" s="65"/>
      <c r="BPR27" s="65"/>
      <c r="BPS27" s="65"/>
      <c r="BPT27" s="65"/>
      <c r="BPU27" s="65"/>
      <c r="BPV27" s="65"/>
      <c r="BPW27" s="65"/>
      <c r="BPX27" s="65"/>
      <c r="BPY27" s="65"/>
      <c r="BPZ27" s="65"/>
      <c r="BQA27" s="65"/>
      <c r="BQB27" s="65"/>
      <c r="BQC27" s="65"/>
      <c r="BQD27" s="65"/>
      <c r="BQE27" s="65"/>
      <c r="BQF27" s="65"/>
      <c r="BQG27" s="65"/>
      <c r="BQH27" s="65"/>
      <c r="BQI27" s="65"/>
      <c r="BQJ27" s="65"/>
      <c r="BQK27" s="65"/>
      <c r="BQL27" s="65"/>
      <c r="BQM27" s="65"/>
      <c r="BQN27" s="65"/>
      <c r="BQO27" s="65"/>
      <c r="BQP27" s="65"/>
      <c r="BQQ27" s="65"/>
      <c r="BQR27" s="65"/>
      <c r="BQS27" s="65"/>
      <c r="BQT27" s="65"/>
      <c r="BQU27" s="65"/>
      <c r="BQV27" s="65"/>
      <c r="BQW27" s="65"/>
      <c r="BQX27" s="65"/>
      <c r="BQY27" s="65"/>
      <c r="BQZ27" s="65"/>
      <c r="BRA27" s="65"/>
      <c r="BRB27" s="65"/>
      <c r="BRC27" s="65"/>
      <c r="BRD27" s="65"/>
      <c r="BRE27" s="65"/>
      <c r="BRF27" s="65"/>
      <c r="BRG27" s="65"/>
      <c r="BRH27" s="65"/>
      <c r="BRI27" s="65"/>
      <c r="BRJ27" s="65"/>
      <c r="BRK27" s="65"/>
      <c r="BRL27" s="65"/>
      <c r="BRM27" s="65"/>
      <c r="BRN27" s="65"/>
      <c r="BRO27" s="65"/>
      <c r="BRP27" s="65"/>
      <c r="BRQ27" s="65"/>
      <c r="BRR27" s="65"/>
      <c r="BRS27" s="65"/>
      <c r="BRT27" s="65"/>
      <c r="BRU27" s="65"/>
      <c r="BRV27" s="65"/>
      <c r="BRW27" s="65"/>
      <c r="BRX27" s="65"/>
      <c r="BRY27" s="65"/>
      <c r="BRZ27" s="65"/>
      <c r="BSA27" s="65"/>
      <c r="BSB27" s="65"/>
      <c r="BSC27" s="65"/>
      <c r="BSD27" s="65"/>
      <c r="BSE27" s="65"/>
      <c r="BSF27" s="65"/>
      <c r="BSG27" s="65"/>
      <c r="BSH27" s="65"/>
      <c r="BSI27" s="65"/>
      <c r="BSJ27" s="65"/>
      <c r="BSK27" s="65"/>
      <c r="BSL27" s="65"/>
      <c r="BSM27" s="65"/>
      <c r="BSN27" s="65"/>
      <c r="BSO27" s="65"/>
      <c r="BSP27" s="65"/>
      <c r="BSQ27" s="65"/>
      <c r="BSR27" s="65"/>
      <c r="BSS27" s="65"/>
      <c r="BST27" s="65"/>
      <c r="BSU27" s="65"/>
      <c r="BSV27" s="65"/>
      <c r="BSW27" s="65"/>
      <c r="BSX27" s="65"/>
      <c r="BSY27" s="65"/>
      <c r="BSZ27" s="65"/>
      <c r="BTA27" s="65"/>
      <c r="BTB27" s="65"/>
      <c r="BTC27" s="65"/>
      <c r="BTD27" s="65"/>
      <c r="BTE27" s="65"/>
      <c r="BTF27" s="65"/>
      <c r="BTG27" s="65"/>
      <c r="BTH27" s="65"/>
      <c r="BTI27" s="65"/>
      <c r="BTJ27" s="65"/>
      <c r="BTK27" s="65"/>
      <c r="BTL27" s="65"/>
      <c r="BTM27" s="65"/>
      <c r="BTN27" s="65"/>
      <c r="BTO27" s="65"/>
      <c r="BTP27" s="65"/>
      <c r="BTQ27" s="65"/>
      <c r="BTR27" s="65"/>
      <c r="BTS27" s="65"/>
      <c r="BTT27" s="65"/>
      <c r="BTU27" s="65"/>
      <c r="BTV27" s="65"/>
      <c r="BTW27" s="65"/>
      <c r="BTX27" s="65"/>
      <c r="BTY27" s="65"/>
      <c r="BTZ27" s="65"/>
      <c r="BUA27" s="65"/>
      <c r="BUB27" s="65"/>
      <c r="BUC27" s="65"/>
      <c r="BUD27" s="65"/>
      <c r="BUE27" s="65"/>
      <c r="BUF27" s="65"/>
      <c r="BUG27" s="65"/>
      <c r="BUH27" s="65"/>
      <c r="BUI27" s="65"/>
      <c r="BUJ27" s="65"/>
      <c r="BUK27" s="65"/>
      <c r="BUL27" s="65"/>
      <c r="BUM27" s="65"/>
      <c r="BUN27" s="65"/>
      <c r="BUO27" s="65"/>
      <c r="BUP27" s="65"/>
      <c r="BUQ27" s="65"/>
      <c r="BUR27" s="65"/>
      <c r="BUS27" s="65"/>
      <c r="BUT27" s="65"/>
      <c r="BUU27" s="65"/>
      <c r="BUV27" s="65"/>
      <c r="BUW27" s="65"/>
      <c r="BUX27" s="65"/>
      <c r="BUY27" s="65"/>
      <c r="BUZ27" s="65"/>
      <c r="BVA27" s="65"/>
      <c r="BVB27" s="65"/>
      <c r="BVC27" s="65"/>
      <c r="BVD27" s="65"/>
      <c r="BVE27" s="65"/>
      <c r="BVF27" s="65"/>
      <c r="BVG27" s="65"/>
      <c r="BVH27" s="65"/>
      <c r="BVI27" s="65"/>
      <c r="BVJ27" s="65"/>
      <c r="BVK27" s="65"/>
      <c r="BVL27" s="65"/>
      <c r="BVM27" s="65"/>
      <c r="BVN27" s="65"/>
      <c r="BVO27" s="65"/>
      <c r="BVP27" s="65"/>
      <c r="BVQ27" s="65"/>
      <c r="BVR27" s="65"/>
      <c r="BVS27" s="65"/>
      <c r="BVT27" s="65"/>
      <c r="BVU27" s="65"/>
      <c r="BVV27" s="65"/>
      <c r="BVW27" s="65"/>
      <c r="BVX27" s="65"/>
      <c r="BVY27" s="65"/>
      <c r="BVZ27" s="65"/>
      <c r="BWA27" s="65"/>
      <c r="BWB27" s="65"/>
      <c r="BWC27" s="65"/>
      <c r="BWD27" s="65"/>
      <c r="BWE27" s="65"/>
      <c r="BWF27" s="65"/>
      <c r="BWG27" s="65"/>
      <c r="BWH27" s="65"/>
      <c r="BWI27" s="65"/>
      <c r="BWJ27" s="65"/>
      <c r="BWK27" s="65"/>
      <c r="BWL27" s="65"/>
      <c r="BWM27" s="65"/>
      <c r="BWN27" s="65"/>
      <c r="BWO27" s="65"/>
      <c r="BWP27" s="65"/>
      <c r="BWQ27" s="65"/>
      <c r="BWR27" s="65"/>
      <c r="BWS27" s="65"/>
      <c r="BWT27" s="65"/>
      <c r="BWU27" s="65"/>
      <c r="BWV27" s="65"/>
      <c r="BWW27" s="65"/>
      <c r="BWX27" s="65"/>
      <c r="BWY27" s="65"/>
      <c r="BWZ27" s="65"/>
      <c r="BXA27" s="65"/>
      <c r="BXB27" s="65"/>
      <c r="BXC27" s="65"/>
      <c r="BXD27" s="65"/>
      <c r="BXE27" s="65"/>
      <c r="BXF27" s="65"/>
      <c r="BXG27" s="65"/>
      <c r="BXH27" s="65"/>
      <c r="BXI27" s="65"/>
      <c r="BXJ27" s="65"/>
      <c r="BXK27" s="65"/>
      <c r="BXL27" s="65"/>
      <c r="BXM27" s="65"/>
      <c r="BXN27" s="65"/>
      <c r="BXO27" s="65"/>
      <c r="BXP27" s="65"/>
      <c r="BXQ27" s="65"/>
      <c r="BXR27" s="65"/>
      <c r="BXS27" s="65"/>
      <c r="BXT27" s="65"/>
      <c r="BXU27" s="65"/>
      <c r="BXV27" s="65"/>
      <c r="BXW27" s="65"/>
      <c r="BXX27" s="65"/>
      <c r="BXY27" s="65"/>
      <c r="BXZ27" s="65"/>
      <c r="BYA27" s="65"/>
      <c r="BYB27" s="65"/>
      <c r="BYC27" s="65"/>
      <c r="BYD27" s="65"/>
      <c r="BYE27" s="65"/>
      <c r="BYF27" s="65"/>
      <c r="BYG27" s="65"/>
      <c r="BYH27" s="65"/>
      <c r="BYI27" s="65"/>
      <c r="BYJ27" s="65"/>
      <c r="BYK27" s="65"/>
      <c r="BYL27" s="65"/>
      <c r="BYM27" s="65"/>
      <c r="BYN27" s="65"/>
      <c r="BYO27" s="65"/>
      <c r="BYP27" s="65"/>
      <c r="BYQ27" s="65"/>
      <c r="BYR27" s="65"/>
      <c r="BYS27" s="65"/>
      <c r="BYT27" s="65"/>
      <c r="BYU27" s="65"/>
      <c r="BYV27" s="65"/>
      <c r="BYW27" s="65"/>
      <c r="BYX27" s="65"/>
      <c r="BYY27" s="65"/>
      <c r="BYZ27" s="65"/>
      <c r="BZA27" s="65"/>
      <c r="BZB27" s="65"/>
      <c r="BZC27" s="65"/>
      <c r="BZD27" s="65"/>
      <c r="BZE27" s="65"/>
      <c r="BZF27" s="65"/>
      <c r="BZG27" s="65"/>
      <c r="BZH27" s="65"/>
      <c r="BZI27" s="65"/>
      <c r="BZJ27" s="65"/>
      <c r="BZK27" s="65"/>
      <c r="BZL27" s="65"/>
      <c r="BZM27" s="65"/>
      <c r="BZN27" s="65"/>
      <c r="BZO27" s="65"/>
      <c r="BZP27" s="65"/>
      <c r="BZQ27" s="65"/>
      <c r="BZR27" s="65"/>
      <c r="BZS27" s="65"/>
      <c r="BZT27" s="65"/>
      <c r="BZU27" s="65"/>
      <c r="BZV27" s="65"/>
      <c r="BZW27" s="65"/>
      <c r="BZX27" s="65"/>
      <c r="BZY27" s="65"/>
      <c r="BZZ27" s="65"/>
      <c r="CAA27" s="65"/>
      <c r="CAB27" s="65"/>
      <c r="CAC27" s="65"/>
      <c r="CAD27" s="65"/>
      <c r="CAE27" s="65"/>
      <c r="CAF27" s="65"/>
      <c r="CAG27" s="65"/>
      <c r="CAH27" s="65"/>
      <c r="CAI27" s="65"/>
      <c r="CAJ27" s="65"/>
      <c r="CAK27" s="65"/>
      <c r="CAL27" s="65"/>
      <c r="CAM27" s="65"/>
      <c r="CAN27" s="65"/>
      <c r="CAO27" s="65"/>
      <c r="CAP27" s="65"/>
      <c r="CAQ27" s="65"/>
      <c r="CAR27" s="65"/>
      <c r="CAS27" s="65"/>
      <c r="CAT27" s="65"/>
      <c r="CAU27" s="65"/>
      <c r="CAV27" s="65"/>
      <c r="CAW27" s="65"/>
      <c r="CAX27" s="65"/>
      <c r="CAY27" s="65"/>
      <c r="CAZ27" s="65"/>
      <c r="CBA27" s="65"/>
      <c r="CBB27" s="65"/>
      <c r="CBC27" s="65"/>
      <c r="CBD27" s="65"/>
      <c r="CBE27" s="65"/>
      <c r="CBF27" s="65"/>
      <c r="CBG27" s="65"/>
      <c r="CBH27" s="65"/>
      <c r="CBI27" s="65"/>
      <c r="CBJ27" s="65"/>
      <c r="CBK27" s="65"/>
      <c r="CBL27" s="65"/>
      <c r="CBM27" s="65"/>
      <c r="CBN27" s="65"/>
      <c r="CBO27" s="65"/>
      <c r="CBP27" s="65"/>
      <c r="CBQ27" s="65"/>
      <c r="CBR27" s="65"/>
      <c r="CBS27" s="65"/>
      <c r="CBT27" s="65"/>
      <c r="CBU27" s="65"/>
      <c r="CBV27" s="65"/>
      <c r="CBW27" s="65"/>
      <c r="CBX27" s="65"/>
      <c r="CBY27" s="65"/>
      <c r="CBZ27" s="65"/>
      <c r="CCA27" s="65"/>
      <c r="CCB27" s="65"/>
      <c r="CCC27" s="65"/>
      <c r="CCD27" s="65"/>
      <c r="CCE27" s="65"/>
      <c r="CCF27" s="65"/>
      <c r="CCG27" s="65"/>
      <c r="CCH27" s="65"/>
      <c r="CCI27" s="65"/>
      <c r="CCJ27" s="65"/>
      <c r="CCK27" s="65"/>
      <c r="CCL27" s="65"/>
      <c r="CCM27" s="65"/>
      <c r="CCN27" s="65"/>
      <c r="CCO27" s="65"/>
      <c r="CCP27" s="65"/>
      <c r="CCQ27" s="65"/>
      <c r="CCR27" s="65"/>
      <c r="CCS27" s="65"/>
      <c r="CCT27" s="65"/>
      <c r="CCU27" s="65"/>
      <c r="CCV27" s="65"/>
      <c r="CCW27" s="65"/>
      <c r="CCX27" s="65"/>
      <c r="CCY27" s="65"/>
      <c r="CCZ27" s="65"/>
      <c r="CDA27" s="65"/>
      <c r="CDB27" s="65"/>
      <c r="CDC27" s="65"/>
      <c r="CDD27" s="65"/>
      <c r="CDE27" s="65"/>
      <c r="CDF27" s="65"/>
      <c r="CDG27" s="65"/>
      <c r="CDH27" s="65"/>
      <c r="CDI27" s="65"/>
      <c r="CDJ27" s="65"/>
      <c r="CDK27" s="65"/>
      <c r="CDL27" s="65"/>
      <c r="CDM27" s="65"/>
      <c r="CDN27" s="65"/>
      <c r="CDO27" s="65"/>
      <c r="CDP27" s="65"/>
      <c r="CDQ27" s="65"/>
      <c r="CDR27" s="65"/>
      <c r="CDS27" s="65"/>
      <c r="CDT27" s="65"/>
      <c r="CDU27" s="65"/>
      <c r="CDV27" s="65"/>
      <c r="CDW27" s="65"/>
      <c r="CDX27" s="65"/>
      <c r="CDY27" s="65"/>
      <c r="CDZ27" s="65"/>
      <c r="CEA27" s="65"/>
      <c r="CEB27" s="65"/>
      <c r="CEC27" s="65"/>
      <c r="CED27" s="65"/>
      <c r="CEE27" s="65"/>
      <c r="CEF27" s="65"/>
      <c r="CEG27" s="65"/>
      <c r="CEH27" s="65"/>
      <c r="CEI27" s="65"/>
      <c r="CEJ27" s="65"/>
      <c r="CEK27" s="65"/>
      <c r="CEL27" s="65"/>
      <c r="CEM27" s="65"/>
      <c r="CEN27" s="65"/>
      <c r="CEO27" s="65"/>
      <c r="CEP27" s="65"/>
      <c r="CEQ27" s="65"/>
      <c r="CER27" s="65"/>
      <c r="CES27" s="65"/>
      <c r="CET27" s="65"/>
      <c r="CEU27" s="65"/>
      <c r="CEV27" s="65"/>
      <c r="CEW27" s="65"/>
      <c r="CEX27" s="65"/>
      <c r="CEY27" s="65"/>
      <c r="CEZ27" s="65"/>
      <c r="CFA27" s="65"/>
      <c r="CFB27" s="65"/>
      <c r="CFC27" s="65"/>
      <c r="CFD27" s="65"/>
      <c r="CFE27" s="65"/>
      <c r="CFF27" s="65"/>
      <c r="CFG27" s="65"/>
      <c r="CFH27" s="65"/>
      <c r="CFI27" s="65"/>
      <c r="CFJ27" s="65"/>
      <c r="CFK27" s="65"/>
      <c r="CFL27" s="65"/>
      <c r="CFM27" s="65"/>
      <c r="CFN27" s="65"/>
      <c r="CFO27" s="65"/>
      <c r="CFP27" s="65"/>
      <c r="CFQ27" s="65"/>
      <c r="CFR27" s="65"/>
      <c r="CFS27" s="65"/>
      <c r="CFT27" s="65"/>
      <c r="CFU27" s="65"/>
      <c r="CFV27" s="65"/>
      <c r="CFW27" s="65"/>
      <c r="CFX27" s="65"/>
      <c r="CFY27" s="65"/>
      <c r="CFZ27" s="65"/>
      <c r="CGA27" s="65"/>
      <c r="CGB27" s="65"/>
      <c r="CGC27" s="65"/>
      <c r="CGD27" s="65"/>
      <c r="CGE27" s="65"/>
      <c r="CGF27" s="65"/>
      <c r="CGG27" s="65"/>
      <c r="CGH27" s="65"/>
      <c r="CGI27" s="65"/>
      <c r="CGJ27" s="65"/>
    </row>
    <row r="28" spans="1:2220" s="6" customFormat="1" ht="15.75" x14ac:dyDescent="0.25">
      <c r="A28" s="91"/>
      <c r="B28" s="91"/>
      <c r="C28" s="91"/>
      <c r="D28" s="68"/>
      <c r="E28" s="68"/>
      <c r="F28" s="68"/>
      <c r="G28" s="68"/>
      <c r="H28" s="10"/>
      <c r="I28" s="11"/>
      <c r="J28" s="10"/>
      <c r="K28" s="352" t="s">
        <v>42</v>
      </c>
      <c r="L28" s="353"/>
      <c r="M28" s="353"/>
      <c r="N28" s="353"/>
      <c r="O28" s="353"/>
      <c r="P28" s="256"/>
      <c r="Q28" s="256"/>
      <c r="R28" s="256"/>
      <c r="S28" s="256"/>
      <c r="T28" s="256"/>
      <c r="U28" s="256"/>
      <c r="V28" s="256"/>
      <c r="W28" s="258"/>
      <c r="X28" s="258"/>
      <c r="Y28" s="258"/>
      <c r="Z28" s="258"/>
      <c r="AA28" s="259"/>
      <c r="AB28" s="259"/>
      <c r="AC28" s="259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/>
      <c r="MP28" s="46"/>
      <c r="MQ28" s="46"/>
      <c r="MR28" s="46"/>
      <c r="MS28" s="46"/>
      <c r="MT28" s="46"/>
      <c r="MU28" s="46"/>
      <c r="MV28" s="46"/>
      <c r="MW28" s="46"/>
      <c r="MX28" s="46"/>
      <c r="MY28" s="46"/>
      <c r="MZ28" s="46"/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  <c r="OG28" s="46"/>
      <c r="OH28" s="46"/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/>
      <c r="QA28" s="46"/>
      <c r="QB28" s="46"/>
      <c r="QC28" s="46"/>
      <c r="QD28" s="46"/>
      <c r="QE28" s="46"/>
      <c r="QF28" s="46"/>
      <c r="QG28" s="46"/>
      <c r="QH28" s="46"/>
      <c r="QI28" s="46"/>
      <c r="QJ28" s="46"/>
      <c r="QK28" s="46"/>
      <c r="QL28" s="46"/>
      <c r="QM28" s="46"/>
      <c r="QN28" s="46"/>
      <c r="QO28" s="46"/>
      <c r="QP28" s="46"/>
      <c r="QQ28" s="46"/>
      <c r="QR28" s="46"/>
      <c r="QS28" s="46"/>
      <c r="QT28" s="46"/>
      <c r="QU28" s="46"/>
      <c r="QV28" s="46"/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/>
      <c r="RM28" s="46"/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/>
      <c r="RY28" s="46"/>
      <c r="RZ28" s="46"/>
      <c r="SA28" s="46"/>
      <c r="SB28" s="46"/>
      <c r="SC28" s="46"/>
      <c r="SD28" s="46"/>
      <c r="SE28" s="46"/>
      <c r="SF28" s="46"/>
      <c r="SG28" s="46"/>
      <c r="SH28" s="46"/>
      <c r="SI28" s="46"/>
      <c r="SJ28" s="46"/>
      <c r="SK28" s="46"/>
      <c r="SL28" s="46"/>
      <c r="SM28" s="46"/>
      <c r="SN28" s="46"/>
      <c r="SO28" s="46"/>
      <c r="SP28" s="46"/>
      <c r="SQ28" s="46"/>
      <c r="SR28" s="46"/>
      <c r="SS28" s="46"/>
      <c r="ST28" s="46"/>
      <c r="SU28" s="46"/>
      <c r="SV28" s="46"/>
      <c r="SW28" s="46"/>
      <c r="SX28" s="46"/>
      <c r="SY28" s="46"/>
      <c r="SZ28" s="46"/>
      <c r="TA28" s="46"/>
      <c r="TB28" s="46"/>
      <c r="TC28" s="46"/>
      <c r="TD28" s="46"/>
      <c r="TE28" s="46"/>
      <c r="TF28" s="46"/>
      <c r="TG28" s="46"/>
      <c r="TH28" s="46"/>
      <c r="TI28" s="46"/>
      <c r="TJ28" s="46"/>
      <c r="TK28" s="46"/>
      <c r="TL28" s="46"/>
      <c r="TM28" s="46"/>
      <c r="TN28" s="46"/>
      <c r="TO28" s="46"/>
      <c r="TP28" s="46"/>
      <c r="TQ28" s="46"/>
      <c r="TR28" s="46"/>
      <c r="TS28" s="46"/>
      <c r="TT28" s="46"/>
      <c r="TU28" s="46"/>
      <c r="TV28" s="46"/>
      <c r="TW28" s="46"/>
      <c r="TX28" s="46"/>
      <c r="TY28" s="46"/>
      <c r="TZ28" s="46"/>
      <c r="UA28" s="46"/>
      <c r="UB28" s="46"/>
      <c r="UC28" s="46"/>
      <c r="UD28" s="46"/>
      <c r="UE28" s="46"/>
      <c r="UF28" s="46"/>
      <c r="UG28" s="46"/>
      <c r="UH28" s="46"/>
      <c r="UI28" s="46"/>
      <c r="UJ28" s="46"/>
      <c r="UK28" s="46"/>
      <c r="UL28" s="46"/>
      <c r="UM28" s="46"/>
      <c r="UN28" s="46"/>
      <c r="UO28" s="46"/>
      <c r="UP28" s="46"/>
      <c r="UQ28" s="46"/>
      <c r="UR28" s="46"/>
      <c r="US28" s="46"/>
      <c r="UT28" s="46"/>
      <c r="UU28" s="46"/>
      <c r="UV28" s="46"/>
      <c r="UW28" s="46"/>
      <c r="UX28" s="46"/>
      <c r="UY28" s="46"/>
      <c r="UZ28" s="46"/>
      <c r="VA28" s="46"/>
      <c r="VB28" s="46"/>
      <c r="VC28" s="46"/>
      <c r="VD28" s="46"/>
      <c r="VE28" s="46"/>
      <c r="VF28" s="46"/>
      <c r="VG28" s="46"/>
      <c r="VH28" s="46"/>
      <c r="VI28" s="46"/>
      <c r="VJ28" s="46"/>
      <c r="VK28" s="46"/>
      <c r="VL28" s="46"/>
      <c r="VM28" s="46"/>
      <c r="VN28" s="46"/>
      <c r="VO28" s="46"/>
      <c r="VP28" s="46"/>
      <c r="VQ28" s="46"/>
      <c r="VR28" s="46"/>
      <c r="VS28" s="46"/>
      <c r="VT28" s="46"/>
      <c r="VU28" s="46"/>
      <c r="VV28" s="46"/>
      <c r="VW28" s="46"/>
      <c r="VX28" s="46"/>
      <c r="VY28" s="46"/>
      <c r="VZ28" s="46"/>
      <c r="WA28" s="46"/>
      <c r="WB28" s="46"/>
      <c r="WC28" s="46"/>
      <c r="WD28" s="46"/>
      <c r="WE28" s="46"/>
      <c r="WF28" s="46"/>
      <c r="WG28" s="46"/>
      <c r="WH28" s="46"/>
      <c r="WI28" s="46"/>
      <c r="WJ28" s="46"/>
      <c r="WK28" s="46"/>
      <c r="WL28" s="46"/>
      <c r="WM28" s="46"/>
      <c r="WN28" s="46"/>
      <c r="WO28" s="46"/>
      <c r="WP28" s="46"/>
      <c r="WQ28" s="46"/>
      <c r="WR28" s="46"/>
      <c r="WS28" s="46"/>
      <c r="WT28" s="46"/>
      <c r="WU28" s="46"/>
      <c r="WV28" s="46"/>
      <c r="WW28" s="46"/>
      <c r="WX28" s="46"/>
      <c r="WY28" s="46"/>
      <c r="WZ28" s="46"/>
      <c r="XA28" s="46"/>
      <c r="XB28" s="46"/>
      <c r="XC28" s="46"/>
      <c r="XD28" s="46"/>
      <c r="XE28" s="46"/>
      <c r="XF28" s="46"/>
      <c r="XG28" s="46"/>
      <c r="XH28" s="46"/>
      <c r="XI28" s="46"/>
      <c r="XJ28" s="46"/>
      <c r="XK28" s="46"/>
      <c r="XL28" s="46"/>
      <c r="XM28" s="46"/>
      <c r="XN28" s="46"/>
      <c r="XO28" s="46"/>
      <c r="XP28" s="46"/>
      <c r="XQ28" s="46"/>
      <c r="XR28" s="46"/>
      <c r="XS28" s="46"/>
      <c r="XT28" s="46"/>
      <c r="XU28" s="46"/>
      <c r="XV28" s="46"/>
      <c r="XW28" s="46"/>
      <c r="XX28" s="46"/>
      <c r="XY28" s="46"/>
      <c r="XZ28" s="46"/>
      <c r="YA28" s="46"/>
      <c r="YB28" s="46"/>
      <c r="YC28" s="46"/>
      <c r="YD28" s="46"/>
      <c r="YE28" s="46"/>
      <c r="YF28" s="46"/>
      <c r="YG28" s="46"/>
      <c r="YH28" s="46"/>
      <c r="YI28" s="46"/>
      <c r="YJ28" s="46"/>
      <c r="YK28" s="46"/>
      <c r="YL28" s="46"/>
      <c r="YM28" s="46"/>
      <c r="YN28" s="46"/>
      <c r="YO28" s="46"/>
      <c r="YP28" s="46"/>
      <c r="YQ28" s="46"/>
      <c r="YR28" s="46"/>
      <c r="YS28" s="46"/>
      <c r="YT28" s="46"/>
      <c r="YU28" s="46"/>
      <c r="YV28" s="46"/>
      <c r="YW28" s="46"/>
      <c r="YX28" s="46"/>
      <c r="YY28" s="46"/>
      <c r="YZ28" s="46"/>
      <c r="ZA28" s="46"/>
      <c r="ZB28" s="46"/>
      <c r="ZC28" s="46"/>
      <c r="ZD28" s="46"/>
      <c r="ZE28" s="46"/>
      <c r="ZF28" s="46"/>
      <c r="ZG28" s="46"/>
      <c r="ZH28" s="46"/>
      <c r="ZI28" s="46"/>
      <c r="ZJ28" s="46"/>
      <c r="ZK28" s="46"/>
      <c r="ZL28" s="46"/>
      <c r="ZM28" s="46"/>
      <c r="ZN28" s="46"/>
      <c r="ZO28" s="46"/>
      <c r="ZP28" s="46"/>
      <c r="ZQ28" s="46"/>
      <c r="ZR28" s="46"/>
      <c r="ZS28" s="46"/>
      <c r="ZT28" s="46"/>
      <c r="ZU28" s="46"/>
      <c r="ZV28" s="46"/>
      <c r="ZW28" s="46"/>
      <c r="ZX28" s="46"/>
      <c r="ZY28" s="46"/>
      <c r="ZZ28" s="46"/>
      <c r="AAA28" s="46"/>
      <c r="AAB28" s="46"/>
      <c r="AAC28" s="46"/>
      <c r="AAD28" s="46"/>
      <c r="AAE28" s="46"/>
      <c r="AAF28" s="46"/>
      <c r="AAG28" s="46"/>
      <c r="AAH28" s="46"/>
      <c r="AAI28" s="46"/>
      <c r="AAJ28" s="46"/>
      <c r="AAK28" s="46"/>
      <c r="AAL28" s="46"/>
      <c r="AAM28" s="46"/>
      <c r="AAN28" s="46"/>
      <c r="AAO28" s="46"/>
      <c r="AAP28" s="46"/>
      <c r="AAQ28" s="46"/>
      <c r="AAR28" s="46"/>
      <c r="AAS28" s="46"/>
      <c r="AAT28" s="46"/>
      <c r="AAU28" s="46"/>
      <c r="AAV28" s="46"/>
      <c r="AAW28" s="46"/>
      <c r="AAX28" s="46"/>
      <c r="AAY28" s="46"/>
      <c r="AAZ28" s="46"/>
      <c r="ABA28" s="46"/>
      <c r="ABB28" s="46"/>
      <c r="ABC28" s="46"/>
      <c r="ABD28" s="46"/>
      <c r="ABE28" s="46"/>
      <c r="ABF28" s="46"/>
      <c r="ABG28" s="46"/>
      <c r="ABH28" s="46"/>
      <c r="ABI28" s="46"/>
      <c r="ABJ28" s="46"/>
      <c r="ABK28" s="46"/>
      <c r="ABL28" s="46"/>
      <c r="ABM28" s="46"/>
      <c r="ABN28" s="46"/>
      <c r="ABO28" s="46"/>
      <c r="ABP28" s="46"/>
      <c r="ABQ28" s="46"/>
      <c r="ABR28" s="46"/>
      <c r="ABS28" s="46"/>
      <c r="ABT28" s="46"/>
      <c r="ABU28" s="46"/>
      <c r="ABV28" s="46"/>
      <c r="ABW28" s="46"/>
      <c r="ABX28" s="46"/>
      <c r="ABY28" s="46"/>
      <c r="ABZ28" s="46"/>
      <c r="ACA28" s="46"/>
      <c r="ACB28" s="46"/>
      <c r="ACC28" s="46"/>
      <c r="ACD28" s="46"/>
      <c r="ACE28" s="46"/>
      <c r="ACF28" s="46"/>
      <c r="ACG28" s="46"/>
      <c r="ACH28" s="46"/>
      <c r="ACI28" s="46"/>
      <c r="ACJ28" s="46"/>
      <c r="ACK28" s="46"/>
      <c r="ACL28" s="46"/>
      <c r="ACM28" s="46"/>
      <c r="ACN28" s="46"/>
      <c r="ACO28" s="46"/>
      <c r="ACP28" s="46"/>
      <c r="ACQ28" s="46"/>
      <c r="ACR28" s="46"/>
      <c r="ACS28" s="46"/>
      <c r="ACT28" s="46"/>
      <c r="ACU28" s="46"/>
      <c r="ACV28" s="46"/>
      <c r="ACW28" s="46"/>
      <c r="ACX28" s="46"/>
      <c r="ACY28" s="46"/>
      <c r="ACZ28" s="46"/>
      <c r="ADA28" s="46"/>
      <c r="ADB28" s="46"/>
      <c r="ADC28" s="46"/>
      <c r="ADD28" s="46"/>
      <c r="ADE28" s="46"/>
      <c r="ADF28" s="46"/>
      <c r="ADG28" s="46"/>
      <c r="ADH28" s="46"/>
      <c r="ADI28" s="46"/>
      <c r="ADJ28" s="46"/>
      <c r="ADK28" s="46"/>
      <c r="ADL28" s="46"/>
      <c r="ADM28" s="46"/>
      <c r="ADN28" s="46"/>
      <c r="ADO28" s="46"/>
      <c r="ADP28" s="46"/>
      <c r="ADQ28" s="46"/>
      <c r="ADR28" s="46"/>
      <c r="ADS28" s="46"/>
      <c r="ADT28" s="46"/>
      <c r="ADU28" s="46"/>
      <c r="ADV28" s="46"/>
      <c r="ADW28" s="46"/>
      <c r="ADX28" s="46"/>
      <c r="ADY28" s="46"/>
      <c r="ADZ28" s="46"/>
      <c r="AEA28" s="46"/>
      <c r="AEB28" s="46"/>
      <c r="AEC28" s="46"/>
      <c r="AED28" s="46"/>
      <c r="AEE28" s="46"/>
      <c r="AEF28" s="46"/>
      <c r="AEG28" s="46"/>
      <c r="AEH28" s="46"/>
      <c r="AEI28" s="46"/>
      <c r="AEJ28" s="46"/>
      <c r="AEK28" s="46"/>
      <c r="AEL28" s="46"/>
      <c r="AEM28" s="46"/>
      <c r="AEN28" s="46"/>
      <c r="AEO28" s="46"/>
      <c r="AEP28" s="46"/>
      <c r="AEQ28" s="46"/>
      <c r="AER28" s="46"/>
      <c r="AES28" s="46"/>
      <c r="AET28" s="46"/>
      <c r="AEU28" s="46"/>
      <c r="AEV28" s="46"/>
      <c r="AEW28" s="46"/>
      <c r="AEX28" s="46"/>
      <c r="AEY28" s="46"/>
      <c r="AEZ28" s="46"/>
      <c r="AFA28" s="46"/>
      <c r="AFB28" s="46"/>
      <c r="AFC28" s="46"/>
      <c r="AFD28" s="46"/>
      <c r="AFE28" s="46"/>
      <c r="AFF28" s="46"/>
      <c r="AFG28" s="46"/>
      <c r="AFH28" s="46"/>
      <c r="AFI28" s="46"/>
      <c r="AFJ28" s="46"/>
      <c r="AFK28" s="46"/>
      <c r="AFL28" s="46"/>
      <c r="AFM28" s="46"/>
      <c r="AFN28" s="46"/>
      <c r="AFO28" s="46"/>
      <c r="AFP28" s="46"/>
      <c r="AFQ28" s="46"/>
      <c r="AFR28" s="46"/>
      <c r="AFS28" s="46"/>
      <c r="AFT28" s="46"/>
      <c r="AFU28" s="46"/>
      <c r="AFV28" s="46"/>
      <c r="AFW28" s="46"/>
      <c r="AFX28" s="46"/>
      <c r="AFY28" s="46"/>
      <c r="AFZ28" s="46"/>
      <c r="AGA28" s="46"/>
      <c r="AGB28" s="46"/>
      <c r="AGC28" s="46"/>
      <c r="AGD28" s="46"/>
      <c r="AGE28" s="46"/>
      <c r="AGF28" s="46"/>
      <c r="AGG28" s="46"/>
      <c r="AGH28" s="46"/>
      <c r="AGI28" s="46"/>
      <c r="AGJ28" s="46"/>
      <c r="AGK28" s="46"/>
      <c r="AGL28" s="46"/>
      <c r="AGM28" s="46"/>
      <c r="AGN28" s="46"/>
      <c r="AGO28" s="46"/>
      <c r="AGP28" s="46"/>
      <c r="AGQ28" s="46"/>
      <c r="AGR28" s="46"/>
      <c r="AGS28" s="46"/>
      <c r="AGT28" s="46"/>
      <c r="AGU28" s="46"/>
      <c r="AGV28" s="46"/>
      <c r="AGW28" s="46"/>
      <c r="AGX28" s="46"/>
      <c r="AGY28" s="46"/>
      <c r="AGZ28" s="46"/>
      <c r="AHA28" s="46"/>
      <c r="AHB28" s="46"/>
      <c r="AHC28" s="46"/>
      <c r="AHD28" s="46"/>
      <c r="AHE28" s="46"/>
      <c r="AHF28" s="46"/>
      <c r="AHG28" s="46"/>
      <c r="AHH28" s="46"/>
      <c r="AHI28" s="46"/>
      <c r="AHJ28" s="46"/>
      <c r="AHK28" s="46"/>
      <c r="AHL28" s="46"/>
      <c r="AHM28" s="46"/>
      <c r="AHN28" s="46"/>
      <c r="AHO28" s="46"/>
      <c r="AHP28" s="46"/>
      <c r="AHQ28" s="46"/>
      <c r="AHR28" s="46"/>
      <c r="AHS28" s="46"/>
      <c r="AHT28" s="46"/>
      <c r="AHU28" s="46"/>
      <c r="AHV28" s="46"/>
      <c r="AHW28" s="46"/>
      <c r="AHX28" s="46"/>
      <c r="AHY28" s="46"/>
      <c r="AHZ28" s="46"/>
      <c r="AIA28" s="46"/>
      <c r="AIB28" s="46"/>
      <c r="AIC28" s="46"/>
      <c r="AID28" s="46"/>
      <c r="AIE28" s="46"/>
      <c r="AIF28" s="46"/>
      <c r="AIG28" s="46"/>
      <c r="AIH28" s="46"/>
      <c r="AII28" s="46"/>
      <c r="AIJ28" s="46"/>
      <c r="AIK28" s="46"/>
      <c r="AIL28" s="46"/>
      <c r="AIM28" s="46"/>
      <c r="AIN28" s="46"/>
      <c r="AIO28" s="46"/>
      <c r="AIP28" s="46"/>
      <c r="AIQ28" s="46"/>
      <c r="AIR28" s="46"/>
      <c r="AIS28" s="46"/>
      <c r="AIT28" s="46"/>
      <c r="AIU28" s="46"/>
      <c r="AIV28" s="46"/>
      <c r="AIW28" s="46"/>
      <c r="AIX28" s="46"/>
      <c r="AIY28" s="46"/>
      <c r="AIZ28" s="46"/>
      <c r="AJA28" s="46"/>
      <c r="AJB28" s="46"/>
      <c r="AJC28" s="46"/>
      <c r="AJD28" s="46"/>
      <c r="AJE28" s="46"/>
      <c r="AJF28" s="46"/>
      <c r="AJG28" s="46"/>
      <c r="AJH28" s="46"/>
      <c r="AJI28" s="46"/>
      <c r="AJJ28" s="46"/>
      <c r="AJK28" s="46"/>
      <c r="AJL28" s="46"/>
      <c r="AJM28" s="46"/>
      <c r="AJN28" s="46"/>
      <c r="AJO28" s="46"/>
      <c r="AJP28" s="46"/>
      <c r="AJQ28" s="46"/>
      <c r="AJR28" s="46"/>
      <c r="AJS28" s="46"/>
      <c r="AJT28" s="46"/>
      <c r="AJU28" s="46"/>
      <c r="AJV28" s="46"/>
      <c r="AJW28" s="46"/>
      <c r="AJX28" s="46"/>
      <c r="AJY28" s="46"/>
      <c r="AJZ28" s="46"/>
      <c r="AKA28" s="46"/>
      <c r="AKB28" s="46"/>
      <c r="AKC28" s="46"/>
      <c r="AKD28" s="46"/>
      <c r="AKE28" s="46"/>
      <c r="AKF28" s="46"/>
      <c r="AKG28" s="46"/>
      <c r="AKH28" s="46"/>
      <c r="AKI28" s="46"/>
      <c r="AKJ28" s="46"/>
      <c r="AKK28" s="46"/>
      <c r="AKL28" s="46"/>
      <c r="AKM28" s="46"/>
      <c r="AKN28" s="46"/>
      <c r="AKO28" s="46"/>
      <c r="AKP28" s="46"/>
      <c r="AKQ28" s="46"/>
      <c r="AKR28" s="46"/>
      <c r="AKS28" s="46"/>
      <c r="AKT28" s="46"/>
      <c r="AKU28" s="46"/>
      <c r="AKV28" s="46"/>
      <c r="AKW28" s="46"/>
      <c r="AKX28" s="46"/>
      <c r="AKY28" s="46"/>
      <c r="AKZ28" s="46"/>
      <c r="ALA28" s="46"/>
      <c r="ALB28" s="46"/>
      <c r="ALC28" s="46"/>
      <c r="ALD28" s="46"/>
      <c r="ALE28" s="46"/>
      <c r="ALF28" s="46"/>
      <c r="ALG28" s="46"/>
      <c r="ALH28" s="46"/>
      <c r="ALI28" s="46"/>
      <c r="ALJ28" s="46"/>
      <c r="ALK28" s="46"/>
      <c r="ALL28" s="46"/>
      <c r="ALM28" s="46"/>
      <c r="ALN28" s="46"/>
      <c r="ALO28" s="46"/>
      <c r="ALP28" s="46"/>
      <c r="ALQ28" s="46"/>
      <c r="ALR28" s="46"/>
      <c r="ALS28" s="46"/>
      <c r="ALT28" s="46"/>
      <c r="ALU28" s="46"/>
      <c r="ALV28" s="46"/>
      <c r="ALW28" s="46"/>
      <c r="ALX28" s="46"/>
      <c r="ALY28" s="46"/>
      <c r="ALZ28" s="46"/>
      <c r="AMA28" s="46"/>
      <c r="AMB28" s="46"/>
      <c r="AMC28" s="46"/>
      <c r="AMD28" s="46"/>
      <c r="AME28" s="46"/>
      <c r="AMF28" s="46"/>
      <c r="AMG28" s="46"/>
      <c r="AMH28" s="46"/>
      <c r="AMI28" s="46"/>
      <c r="AMJ28" s="46"/>
      <c r="AMK28" s="46"/>
      <c r="AML28" s="46"/>
      <c r="AMM28" s="46"/>
      <c r="AMN28" s="46"/>
      <c r="AMO28" s="46"/>
      <c r="AMP28" s="46"/>
      <c r="AMQ28" s="46"/>
      <c r="AMR28" s="46"/>
      <c r="AMS28" s="46"/>
      <c r="AMT28" s="46"/>
      <c r="AMU28" s="46"/>
      <c r="AMV28" s="46"/>
      <c r="AMW28" s="46"/>
      <c r="AMX28" s="46"/>
      <c r="AMY28" s="46"/>
      <c r="AMZ28" s="46"/>
      <c r="ANA28" s="46"/>
      <c r="ANB28" s="46"/>
      <c r="ANC28" s="46"/>
      <c r="AND28" s="46"/>
      <c r="ANE28" s="46"/>
      <c r="ANF28" s="46"/>
      <c r="ANG28" s="46"/>
      <c r="ANH28" s="46"/>
      <c r="ANI28" s="46"/>
      <c r="ANJ28" s="46"/>
      <c r="ANK28" s="46"/>
      <c r="ANL28" s="46"/>
      <c r="ANM28" s="46"/>
      <c r="ANN28" s="46"/>
      <c r="ANO28" s="46"/>
      <c r="ANP28" s="46"/>
      <c r="ANQ28" s="46"/>
      <c r="ANR28" s="46"/>
      <c r="ANS28" s="46"/>
      <c r="ANT28" s="46"/>
      <c r="ANU28" s="46"/>
      <c r="ANV28" s="46"/>
      <c r="ANW28" s="46"/>
      <c r="ANX28" s="46"/>
      <c r="ANY28" s="46"/>
      <c r="ANZ28" s="46"/>
      <c r="AOA28" s="46"/>
      <c r="AOB28" s="46"/>
      <c r="AOC28" s="46"/>
      <c r="AOD28" s="46"/>
      <c r="AOE28" s="46"/>
      <c r="AOF28" s="46"/>
      <c r="AOG28" s="46"/>
      <c r="AOH28" s="46"/>
      <c r="AOI28" s="46"/>
      <c r="AOJ28" s="46"/>
      <c r="AOK28" s="46"/>
      <c r="AOL28" s="46"/>
      <c r="AOM28" s="46"/>
      <c r="AON28" s="46"/>
      <c r="AOO28" s="46"/>
      <c r="AOP28" s="46"/>
      <c r="AOQ28" s="46"/>
      <c r="AOR28" s="46"/>
      <c r="AOS28" s="46"/>
      <c r="AOT28" s="46"/>
      <c r="AOU28" s="46"/>
      <c r="AOV28" s="46"/>
      <c r="AOW28" s="46"/>
      <c r="AOX28" s="46"/>
      <c r="AOY28" s="46"/>
      <c r="AOZ28" s="46"/>
      <c r="APA28" s="46"/>
      <c r="APB28" s="46"/>
      <c r="APC28" s="46"/>
      <c r="APD28" s="46"/>
      <c r="APE28" s="46"/>
      <c r="APF28" s="46"/>
      <c r="APG28" s="46"/>
      <c r="APH28" s="46"/>
      <c r="API28" s="46"/>
      <c r="APJ28" s="46"/>
      <c r="APK28" s="46"/>
      <c r="APL28" s="46"/>
      <c r="APM28" s="46"/>
      <c r="APN28" s="46"/>
      <c r="APO28" s="46"/>
      <c r="APP28" s="46"/>
      <c r="APQ28" s="46"/>
      <c r="APR28" s="46"/>
      <c r="APS28" s="46"/>
      <c r="APT28" s="46"/>
      <c r="APU28" s="46"/>
      <c r="APV28" s="46"/>
      <c r="APW28" s="46"/>
      <c r="APX28" s="46"/>
      <c r="APY28" s="46"/>
      <c r="APZ28" s="46"/>
      <c r="AQA28" s="46"/>
      <c r="AQB28" s="46"/>
      <c r="AQC28" s="46"/>
      <c r="AQD28" s="46"/>
      <c r="AQE28" s="46"/>
      <c r="AQF28" s="46"/>
      <c r="AQG28" s="46"/>
      <c r="AQH28" s="46"/>
      <c r="AQI28" s="46"/>
      <c r="AQJ28" s="46"/>
      <c r="AQK28" s="46"/>
      <c r="AQL28" s="46"/>
      <c r="AQM28" s="46"/>
      <c r="AQN28" s="46"/>
      <c r="AQO28" s="46"/>
      <c r="AQP28" s="46"/>
      <c r="AQQ28" s="46"/>
      <c r="AQR28" s="46"/>
      <c r="AQS28" s="46"/>
      <c r="AQT28" s="46"/>
      <c r="AQU28" s="46"/>
      <c r="AQV28" s="46"/>
      <c r="AQW28" s="46"/>
      <c r="AQX28" s="46"/>
      <c r="AQY28" s="46"/>
      <c r="AQZ28" s="46"/>
      <c r="ARA28" s="46"/>
      <c r="ARB28" s="46"/>
      <c r="ARC28" s="46"/>
      <c r="ARD28" s="46"/>
      <c r="ARE28" s="46"/>
      <c r="ARF28" s="46"/>
      <c r="ARG28" s="46"/>
      <c r="ARH28" s="46"/>
      <c r="ARI28" s="46"/>
      <c r="ARJ28" s="46"/>
      <c r="ARK28" s="46"/>
      <c r="ARL28" s="46"/>
      <c r="ARM28" s="46"/>
      <c r="ARN28" s="46"/>
      <c r="ARO28" s="46"/>
      <c r="ARP28" s="46"/>
      <c r="ARQ28" s="46"/>
      <c r="ARR28" s="46"/>
      <c r="ARS28" s="46"/>
      <c r="ART28" s="46"/>
      <c r="ARU28" s="46"/>
      <c r="ARV28" s="46"/>
      <c r="ARW28" s="46"/>
      <c r="ARX28" s="46"/>
      <c r="ARY28" s="46"/>
      <c r="ARZ28" s="46"/>
      <c r="ASA28" s="46"/>
      <c r="ASB28" s="46"/>
      <c r="ASC28" s="46"/>
      <c r="ASD28" s="46"/>
      <c r="ASE28" s="46"/>
      <c r="ASF28" s="46"/>
      <c r="ASG28" s="46"/>
      <c r="ASH28" s="46"/>
      <c r="ASI28" s="46"/>
      <c r="ASJ28" s="46"/>
      <c r="ASK28" s="46"/>
      <c r="ASL28" s="46"/>
      <c r="ASM28" s="46"/>
      <c r="ASN28" s="46"/>
      <c r="ASO28" s="46"/>
      <c r="ASP28" s="46"/>
      <c r="ASQ28" s="46"/>
      <c r="ASR28" s="46"/>
      <c r="ASS28" s="46"/>
      <c r="AST28" s="46"/>
      <c r="ASU28" s="46"/>
      <c r="ASV28" s="46"/>
      <c r="ASW28" s="46"/>
      <c r="ASX28" s="46"/>
      <c r="ASY28" s="46"/>
      <c r="ASZ28" s="46"/>
      <c r="ATA28" s="46"/>
      <c r="ATB28" s="46"/>
      <c r="ATC28" s="46"/>
      <c r="ATD28" s="46"/>
      <c r="ATE28" s="46"/>
      <c r="ATF28" s="46"/>
      <c r="ATG28" s="46"/>
      <c r="ATH28" s="46"/>
      <c r="ATI28" s="46"/>
      <c r="ATJ28" s="46"/>
      <c r="ATK28" s="46"/>
      <c r="ATL28" s="46"/>
      <c r="ATM28" s="46"/>
      <c r="ATN28" s="46"/>
      <c r="ATO28" s="46"/>
      <c r="ATP28" s="46"/>
      <c r="ATQ28" s="46"/>
      <c r="ATR28" s="46"/>
      <c r="ATS28" s="46"/>
      <c r="ATT28" s="46"/>
      <c r="ATU28" s="46"/>
      <c r="ATV28" s="46"/>
      <c r="ATW28" s="46"/>
      <c r="ATX28" s="46"/>
      <c r="ATY28" s="46"/>
      <c r="ATZ28" s="46"/>
      <c r="AUA28" s="46"/>
      <c r="AUB28" s="46"/>
      <c r="AUC28" s="46"/>
      <c r="AUD28" s="46"/>
      <c r="AUE28" s="46"/>
      <c r="AUF28" s="46"/>
      <c r="AUG28" s="46"/>
      <c r="AUH28" s="46"/>
      <c r="AUI28" s="46"/>
      <c r="AUJ28" s="46"/>
      <c r="AUK28" s="46"/>
      <c r="AUL28" s="46"/>
      <c r="AUM28" s="46"/>
      <c r="AUN28" s="46"/>
      <c r="AUO28" s="46"/>
      <c r="AUP28" s="46"/>
      <c r="AUQ28" s="46"/>
      <c r="AUR28" s="46"/>
      <c r="AUS28" s="46"/>
      <c r="AUT28" s="46"/>
      <c r="AUU28" s="46"/>
      <c r="AUV28" s="46"/>
      <c r="AUW28" s="46"/>
      <c r="AUX28" s="46"/>
      <c r="AUY28" s="46"/>
      <c r="AUZ28" s="46"/>
      <c r="AVA28" s="46"/>
      <c r="AVB28" s="46"/>
      <c r="AVC28" s="46"/>
      <c r="AVD28" s="46"/>
      <c r="AVE28" s="46"/>
      <c r="AVF28" s="46"/>
      <c r="AVG28" s="46"/>
      <c r="AVH28" s="46"/>
      <c r="AVI28" s="46"/>
      <c r="AVJ28" s="46"/>
      <c r="AVK28" s="46"/>
      <c r="AVL28" s="46"/>
      <c r="AVM28" s="46"/>
      <c r="AVN28" s="46"/>
      <c r="AVO28" s="46"/>
      <c r="AVP28" s="46"/>
      <c r="AVQ28" s="46"/>
      <c r="AVR28" s="46"/>
      <c r="AVS28" s="46"/>
      <c r="AVT28" s="46"/>
      <c r="AVU28" s="46"/>
      <c r="AVV28" s="46"/>
      <c r="AVW28" s="46"/>
      <c r="AVX28" s="46"/>
      <c r="AVY28" s="46"/>
      <c r="AVZ28" s="46"/>
      <c r="AWA28" s="46"/>
      <c r="AWB28" s="46"/>
      <c r="AWC28" s="46"/>
      <c r="AWD28" s="46"/>
      <c r="AWE28" s="46"/>
      <c r="AWF28" s="46"/>
      <c r="AWG28" s="46"/>
      <c r="AWH28" s="46"/>
      <c r="AWI28" s="46"/>
      <c r="AWJ28" s="46"/>
      <c r="AWK28" s="46"/>
      <c r="AWL28" s="46"/>
      <c r="AWM28" s="46"/>
      <c r="AWN28" s="46"/>
      <c r="AWO28" s="46"/>
      <c r="AWP28" s="46"/>
      <c r="AWQ28" s="46"/>
      <c r="AWR28" s="46"/>
      <c r="AWS28" s="46"/>
      <c r="AWT28" s="46"/>
      <c r="AWU28" s="46"/>
      <c r="AWV28" s="46"/>
      <c r="AWW28" s="46"/>
      <c r="AWX28" s="46"/>
      <c r="AWY28" s="46"/>
      <c r="AWZ28" s="46"/>
      <c r="AXA28" s="46"/>
      <c r="AXB28" s="46"/>
      <c r="AXC28" s="46"/>
      <c r="AXD28" s="46"/>
      <c r="AXE28" s="46"/>
      <c r="AXF28" s="46"/>
      <c r="AXG28" s="46"/>
      <c r="AXH28" s="46"/>
      <c r="AXI28" s="46"/>
      <c r="AXJ28" s="46"/>
      <c r="AXK28" s="46"/>
      <c r="AXL28" s="46"/>
      <c r="AXM28" s="46"/>
      <c r="AXN28" s="46"/>
      <c r="AXO28" s="46"/>
      <c r="AXP28" s="46"/>
      <c r="AXQ28" s="46"/>
      <c r="AXR28" s="46"/>
      <c r="AXS28" s="46"/>
      <c r="AXT28" s="46"/>
      <c r="AXU28" s="46"/>
      <c r="AXV28" s="46"/>
      <c r="AXW28" s="46"/>
      <c r="AXX28" s="46"/>
      <c r="AXY28" s="46"/>
      <c r="AXZ28" s="46"/>
      <c r="AYA28" s="46"/>
      <c r="AYB28" s="46"/>
      <c r="AYC28" s="46"/>
      <c r="AYD28" s="46"/>
      <c r="AYE28" s="46"/>
      <c r="AYF28" s="46"/>
      <c r="AYG28" s="46"/>
      <c r="AYH28" s="46"/>
      <c r="AYI28" s="46"/>
      <c r="AYJ28" s="46"/>
      <c r="AYK28" s="46"/>
      <c r="AYL28" s="46"/>
      <c r="AYM28" s="46"/>
      <c r="AYN28" s="46"/>
      <c r="AYO28" s="46"/>
      <c r="AYP28" s="46"/>
      <c r="AYQ28" s="46"/>
      <c r="AYR28" s="46"/>
      <c r="AYS28" s="46"/>
      <c r="AYT28" s="46"/>
      <c r="AYU28" s="46"/>
      <c r="AYV28" s="46"/>
      <c r="AYW28" s="46"/>
      <c r="AYX28" s="46"/>
      <c r="AYY28" s="46"/>
      <c r="AYZ28" s="46"/>
      <c r="AZA28" s="46"/>
      <c r="AZB28" s="46"/>
      <c r="AZC28" s="46"/>
      <c r="AZD28" s="46"/>
      <c r="AZE28" s="46"/>
      <c r="AZF28" s="46"/>
      <c r="AZG28" s="46"/>
      <c r="AZH28" s="46"/>
      <c r="AZI28" s="46"/>
      <c r="AZJ28" s="46"/>
      <c r="AZK28" s="46"/>
      <c r="AZL28" s="46"/>
      <c r="AZM28" s="46"/>
      <c r="AZN28" s="46"/>
      <c r="AZO28" s="46"/>
      <c r="AZP28" s="46"/>
      <c r="AZQ28" s="46"/>
      <c r="AZR28" s="46"/>
      <c r="AZS28" s="46"/>
      <c r="AZT28" s="46"/>
      <c r="AZU28" s="46"/>
      <c r="AZV28" s="46"/>
      <c r="AZW28" s="46"/>
      <c r="AZX28" s="46"/>
      <c r="AZY28" s="46"/>
      <c r="AZZ28" s="46"/>
      <c r="BAA28" s="46"/>
      <c r="BAB28" s="46"/>
      <c r="BAC28" s="46"/>
      <c r="BAD28" s="46"/>
      <c r="BAE28" s="46"/>
      <c r="BAF28" s="46"/>
      <c r="BAG28" s="46"/>
      <c r="BAH28" s="46"/>
      <c r="BAI28" s="46"/>
      <c r="BAJ28" s="46"/>
      <c r="BAK28" s="46"/>
      <c r="BAL28" s="46"/>
      <c r="BAM28" s="46"/>
      <c r="BAN28" s="46"/>
      <c r="BAO28" s="46"/>
      <c r="BAP28" s="46"/>
      <c r="BAQ28" s="46"/>
      <c r="BAR28" s="46"/>
      <c r="BAS28" s="46"/>
      <c r="BAT28" s="46"/>
      <c r="BAU28" s="46"/>
      <c r="BAV28" s="46"/>
      <c r="BAW28" s="46"/>
      <c r="BAX28" s="46"/>
      <c r="BAY28" s="46"/>
      <c r="BAZ28" s="46"/>
      <c r="BBA28" s="46"/>
      <c r="BBB28" s="46"/>
      <c r="BBC28" s="46"/>
      <c r="BBD28" s="46"/>
      <c r="BBE28" s="46"/>
      <c r="BBF28" s="46"/>
      <c r="BBG28" s="46"/>
      <c r="BBH28" s="46"/>
      <c r="BBI28" s="46"/>
      <c r="BBJ28" s="46"/>
      <c r="BBK28" s="46"/>
      <c r="BBL28" s="46"/>
      <c r="BBM28" s="46"/>
      <c r="BBN28" s="46"/>
      <c r="BBO28" s="46"/>
      <c r="BBP28" s="46"/>
      <c r="BBQ28" s="46"/>
      <c r="BBR28" s="46"/>
      <c r="BBS28" s="46"/>
      <c r="BBT28" s="46"/>
      <c r="BBU28" s="46"/>
      <c r="BBV28" s="46"/>
      <c r="BBW28" s="46"/>
      <c r="BBX28" s="46"/>
      <c r="BBY28" s="46"/>
      <c r="BBZ28" s="46"/>
      <c r="BCA28" s="46"/>
      <c r="BCB28" s="46"/>
      <c r="BCC28" s="46"/>
      <c r="BCD28" s="46"/>
      <c r="BCE28" s="46"/>
      <c r="BCF28" s="46"/>
      <c r="BCG28" s="46"/>
      <c r="BCH28" s="46"/>
      <c r="BCI28" s="46"/>
      <c r="BCJ28" s="46"/>
      <c r="BCK28" s="46"/>
      <c r="BCL28" s="46"/>
      <c r="BCM28" s="46"/>
      <c r="BCN28" s="46"/>
      <c r="BCO28" s="46"/>
      <c r="BCP28" s="46"/>
      <c r="BCQ28" s="46"/>
      <c r="BCR28" s="46"/>
      <c r="BCS28" s="46"/>
      <c r="BCT28" s="46"/>
      <c r="BCU28" s="46"/>
      <c r="BCV28" s="46"/>
      <c r="BCW28" s="46"/>
      <c r="BCX28" s="46"/>
      <c r="BCY28" s="46"/>
      <c r="BCZ28" s="46"/>
      <c r="BDA28" s="46"/>
      <c r="BDB28" s="46"/>
      <c r="BDC28" s="46"/>
      <c r="BDD28" s="46"/>
      <c r="BDE28" s="46"/>
      <c r="BDF28" s="46"/>
      <c r="BDG28" s="46"/>
      <c r="BDH28" s="46"/>
      <c r="BDI28" s="46"/>
      <c r="BDJ28" s="46"/>
      <c r="BDK28" s="46"/>
      <c r="BDL28" s="46"/>
      <c r="BDM28" s="46"/>
      <c r="BDN28" s="46"/>
      <c r="BDO28" s="46"/>
      <c r="BDP28" s="46"/>
      <c r="BDQ28" s="46"/>
      <c r="BDR28" s="46"/>
      <c r="BDS28" s="46"/>
      <c r="BDT28" s="46"/>
      <c r="BDU28" s="46"/>
      <c r="BDV28" s="46"/>
      <c r="BDW28" s="46"/>
      <c r="BDX28" s="46"/>
      <c r="BDY28" s="46"/>
      <c r="BDZ28" s="46"/>
      <c r="BEA28" s="46"/>
      <c r="BEB28" s="46"/>
      <c r="BEC28" s="46"/>
      <c r="BED28" s="46"/>
      <c r="BEE28" s="46"/>
      <c r="BEF28" s="46"/>
      <c r="BEG28" s="46"/>
      <c r="BEH28" s="46"/>
      <c r="BEI28" s="46"/>
      <c r="BEJ28" s="46"/>
      <c r="BEK28" s="46"/>
      <c r="BEL28" s="46"/>
      <c r="BEM28" s="46"/>
      <c r="BEN28" s="46"/>
      <c r="BEO28" s="46"/>
      <c r="BEP28" s="46"/>
      <c r="BEQ28" s="46"/>
      <c r="BER28" s="46"/>
      <c r="BES28" s="46"/>
      <c r="BET28" s="46"/>
      <c r="BEU28" s="46"/>
      <c r="BEV28" s="46"/>
      <c r="BEW28" s="46"/>
      <c r="BEX28" s="46"/>
      <c r="BEY28" s="46"/>
      <c r="BEZ28" s="46"/>
      <c r="BFA28" s="46"/>
      <c r="BFB28" s="46"/>
      <c r="BFC28" s="46"/>
      <c r="BFD28" s="46"/>
      <c r="BFE28" s="46"/>
      <c r="BFF28" s="46"/>
      <c r="BFG28" s="46"/>
      <c r="BFH28" s="46"/>
      <c r="BFI28" s="46"/>
      <c r="BFJ28" s="46"/>
      <c r="BFK28" s="46"/>
      <c r="BFL28" s="46"/>
      <c r="BFM28" s="46"/>
      <c r="BFN28" s="46"/>
      <c r="BFO28" s="46"/>
      <c r="BFP28" s="46"/>
      <c r="BFQ28" s="46"/>
      <c r="BFR28" s="46"/>
      <c r="BFS28" s="46"/>
      <c r="BFT28" s="46"/>
      <c r="BFU28" s="46"/>
      <c r="BFV28" s="46"/>
      <c r="BFW28" s="46"/>
      <c r="BFX28" s="46"/>
      <c r="BFY28" s="46"/>
      <c r="BFZ28" s="46"/>
      <c r="BGA28" s="46"/>
      <c r="BGB28" s="46"/>
      <c r="BGC28" s="46"/>
      <c r="BGD28" s="46"/>
      <c r="BGE28" s="46"/>
      <c r="BGF28" s="46"/>
      <c r="BGG28" s="46"/>
      <c r="BGH28" s="46"/>
      <c r="BGI28" s="46"/>
      <c r="BGJ28" s="46"/>
      <c r="BGK28" s="46"/>
      <c r="BGL28" s="46"/>
      <c r="BGM28" s="46"/>
      <c r="BGN28" s="46"/>
      <c r="BGO28" s="46"/>
      <c r="BGP28" s="46"/>
      <c r="BGQ28" s="46"/>
      <c r="BGR28" s="46"/>
      <c r="BGS28" s="46"/>
      <c r="BGT28" s="46"/>
      <c r="BGU28" s="46"/>
      <c r="BGV28" s="46"/>
      <c r="BGW28" s="46"/>
      <c r="BGX28" s="46"/>
      <c r="BGY28" s="46"/>
      <c r="BGZ28" s="46"/>
      <c r="BHA28" s="46"/>
      <c r="BHB28" s="46"/>
      <c r="BHC28" s="46"/>
      <c r="BHD28" s="46"/>
      <c r="BHE28" s="46"/>
      <c r="BHF28" s="46"/>
      <c r="BHG28" s="46"/>
      <c r="BHH28" s="46"/>
      <c r="BHI28" s="46"/>
      <c r="BHJ28" s="46"/>
      <c r="BHK28" s="46"/>
      <c r="BHL28" s="46"/>
      <c r="BHM28" s="46"/>
      <c r="BHN28" s="46"/>
      <c r="BHO28" s="46"/>
      <c r="BHP28" s="46"/>
      <c r="BHQ28" s="46"/>
      <c r="BHR28" s="46"/>
      <c r="BHS28" s="46"/>
      <c r="BHT28" s="46"/>
      <c r="BHU28" s="46"/>
      <c r="BHV28" s="46"/>
      <c r="BHW28" s="46"/>
      <c r="BHX28" s="46"/>
      <c r="BHY28" s="46"/>
      <c r="BHZ28" s="46"/>
      <c r="BIA28" s="46"/>
      <c r="BIB28" s="46"/>
      <c r="BIC28" s="46"/>
      <c r="BID28" s="46"/>
      <c r="BIE28" s="46"/>
      <c r="BIF28" s="46"/>
      <c r="BIG28" s="46"/>
      <c r="BIH28" s="46"/>
      <c r="BII28" s="46"/>
      <c r="BIJ28" s="46"/>
      <c r="BIK28" s="46"/>
      <c r="BIL28" s="46"/>
      <c r="BIM28" s="46"/>
      <c r="BIN28" s="46"/>
      <c r="BIO28" s="46"/>
      <c r="BIP28" s="46"/>
      <c r="BIQ28" s="46"/>
      <c r="BIR28" s="46"/>
      <c r="BIS28" s="46"/>
      <c r="BIT28" s="46"/>
      <c r="BIU28" s="46"/>
      <c r="BIV28" s="46"/>
      <c r="BIW28" s="46"/>
      <c r="BIX28" s="46"/>
      <c r="BIY28" s="46"/>
      <c r="BIZ28" s="46"/>
      <c r="BJA28" s="46"/>
      <c r="BJB28" s="46"/>
      <c r="BJC28" s="46"/>
      <c r="BJD28" s="46"/>
      <c r="BJE28" s="46"/>
      <c r="BJF28" s="46"/>
      <c r="BJG28" s="46"/>
      <c r="BJH28" s="46"/>
      <c r="BJI28" s="46"/>
      <c r="BJJ28" s="46"/>
      <c r="BJK28" s="46"/>
      <c r="BJL28" s="46"/>
      <c r="BJM28" s="46"/>
      <c r="BJN28" s="46"/>
      <c r="BJO28" s="46"/>
      <c r="BJP28" s="46"/>
      <c r="BJQ28" s="46"/>
      <c r="BJR28" s="46"/>
      <c r="BJS28" s="46"/>
      <c r="BJT28" s="46"/>
      <c r="BJU28" s="46"/>
      <c r="BJV28" s="46"/>
      <c r="BJW28" s="46"/>
      <c r="BJX28" s="46"/>
      <c r="BJY28" s="46"/>
      <c r="BJZ28" s="46"/>
      <c r="BKA28" s="46"/>
      <c r="BKB28" s="46"/>
      <c r="BKC28" s="46"/>
      <c r="BKD28" s="46"/>
      <c r="BKE28" s="46"/>
      <c r="BKF28" s="46"/>
      <c r="BKG28" s="46"/>
      <c r="BKH28" s="46"/>
      <c r="BKI28" s="46"/>
      <c r="BKJ28" s="46"/>
      <c r="BKK28" s="46"/>
      <c r="BKL28" s="46"/>
      <c r="BKM28" s="46"/>
      <c r="BKN28" s="46"/>
      <c r="BKO28" s="46"/>
      <c r="BKP28" s="46"/>
      <c r="BKQ28" s="46"/>
      <c r="BKR28" s="46"/>
      <c r="BKS28" s="46"/>
      <c r="BKT28" s="46"/>
      <c r="BKU28" s="46"/>
      <c r="BKV28" s="46"/>
      <c r="BKW28" s="46"/>
      <c r="BKX28" s="46"/>
      <c r="BKY28" s="46"/>
      <c r="BKZ28" s="46"/>
      <c r="BLA28" s="46"/>
      <c r="BLB28" s="46"/>
      <c r="BLC28" s="46"/>
      <c r="BLD28" s="46"/>
      <c r="BLE28" s="46"/>
      <c r="BLF28" s="46"/>
      <c r="BLG28" s="46"/>
      <c r="BLH28" s="46"/>
      <c r="BLI28" s="46"/>
      <c r="BLJ28" s="46"/>
      <c r="BLK28" s="46"/>
      <c r="BLL28" s="46"/>
      <c r="BLM28" s="46"/>
      <c r="BLN28" s="46"/>
      <c r="BLO28" s="46"/>
      <c r="BLP28" s="46"/>
      <c r="BLQ28" s="46"/>
      <c r="BLR28" s="46"/>
      <c r="BLS28" s="46"/>
      <c r="BLT28" s="46"/>
      <c r="BLU28" s="46"/>
      <c r="BLV28" s="46"/>
      <c r="BLW28" s="46"/>
      <c r="BLX28" s="46"/>
      <c r="BLY28" s="46"/>
      <c r="BLZ28" s="46"/>
      <c r="BMA28" s="46"/>
      <c r="BMB28" s="46"/>
      <c r="BMC28" s="46"/>
      <c r="BMD28" s="46"/>
      <c r="BME28" s="46"/>
      <c r="BMF28" s="46"/>
      <c r="BMG28" s="46"/>
      <c r="BMH28" s="46"/>
      <c r="BMI28" s="46"/>
      <c r="BMJ28" s="46"/>
      <c r="BMK28" s="46"/>
      <c r="BML28" s="46"/>
      <c r="BMM28" s="46"/>
      <c r="BMN28" s="46"/>
      <c r="BMO28" s="46"/>
      <c r="BMP28" s="46"/>
      <c r="BMQ28" s="46"/>
      <c r="BMR28" s="46"/>
      <c r="BMS28" s="46"/>
      <c r="BMT28" s="46"/>
      <c r="BMU28" s="46"/>
      <c r="BMV28" s="46"/>
      <c r="BMW28" s="46"/>
      <c r="BMX28" s="46"/>
      <c r="BMY28" s="46"/>
      <c r="BMZ28" s="46"/>
      <c r="BNA28" s="46"/>
      <c r="BNB28" s="46"/>
      <c r="BNC28" s="46"/>
      <c r="BND28" s="46"/>
      <c r="BNE28" s="46"/>
      <c r="BNF28" s="46"/>
      <c r="BNG28" s="46"/>
      <c r="BNH28" s="46"/>
      <c r="BNI28" s="46"/>
      <c r="BNJ28" s="46"/>
      <c r="BNK28" s="46"/>
      <c r="BNL28" s="46"/>
      <c r="BNM28" s="46"/>
      <c r="BNN28" s="46"/>
      <c r="BNO28" s="46"/>
      <c r="BNP28" s="46"/>
      <c r="BNQ28" s="46"/>
      <c r="BNR28" s="46"/>
      <c r="BNS28" s="46"/>
      <c r="BNT28" s="46"/>
      <c r="BNU28" s="46"/>
      <c r="BNV28" s="46"/>
      <c r="BNW28" s="46"/>
      <c r="BNX28" s="46"/>
      <c r="BNY28" s="46"/>
      <c r="BNZ28" s="46"/>
      <c r="BOA28" s="46"/>
      <c r="BOB28" s="46"/>
      <c r="BOC28" s="46"/>
      <c r="BOD28" s="46"/>
      <c r="BOE28" s="46"/>
      <c r="BOF28" s="46"/>
      <c r="BOG28" s="46"/>
      <c r="BOH28" s="46"/>
      <c r="BOI28" s="46"/>
      <c r="BOJ28" s="46"/>
      <c r="BOK28" s="46"/>
      <c r="BOL28" s="46"/>
      <c r="BOM28" s="46"/>
      <c r="BON28" s="46"/>
      <c r="BOO28" s="46"/>
      <c r="BOP28" s="46"/>
      <c r="BOQ28" s="46"/>
      <c r="BOR28" s="46"/>
      <c r="BOS28" s="46"/>
      <c r="BOT28" s="46"/>
      <c r="BOU28" s="46"/>
      <c r="BOV28" s="46"/>
      <c r="BOW28" s="46"/>
      <c r="BOX28" s="46"/>
      <c r="BOY28" s="46"/>
      <c r="BOZ28" s="46"/>
      <c r="BPA28" s="46"/>
      <c r="BPB28" s="46"/>
      <c r="BPC28" s="46"/>
      <c r="BPD28" s="46"/>
      <c r="BPE28" s="46"/>
      <c r="BPF28" s="46"/>
      <c r="BPG28" s="46"/>
      <c r="BPH28" s="46"/>
      <c r="BPI28" s="46"/>
      <c r="BPJ28" s="46"/>
      <c r="BPK28" s="46"/>
      <c r="BPL28" s="46"/>
      <c r="BPM28" s="46"/>
      <c r="BPN28" s="46"/>
      <c r="BPO28" s="46"/>
      <c r="BPP28" s="46"/>
      <c r="BPQ28" s="46"/>
      <c r="BPR28" s="46"/>
      <c r="BPS28" s="46"/>
      <c r="BPT28" s="46"/>
      <c r="BPU28" s="46"/>
      <c r="BPV28" s="46"/>
      <c r="BPW28" s="46"/>
      <c r="BPX28" s="46"/>
      <c r="BPY28" s="46"/>
      <c r="BPZ28" s="46"/>
      <c r="BQA28" s="46"/>
      <c r="BQB28" s="46"/>
      <c r="BQC28" s="46"/>
      <c r="BQD28" s="46"/>
      <c r="BQE28" s="46"/>
      <c r="BQF28" s="46"/>
      <c r="BQG28" s="46"/>
      <c r="BQH28" s="46"/>
      <c r="BQI28" s="46"/>
      <c r="BQJ28" s="46"/>
      <c r="BQK28" s="46"/>
      <c r="BQL28" s="46"/>
      <c r="BQM28" s="46"/>
      <c r="BQN28" s="46"/>
      <c r="BQO28" s="46"/>
      <c r="BQP28" s="46"/>
      <c r="BQQ28" s="46"/>
      <c r="BQR28" s="46"/>
      <c r="BQS28" s="46"/>
      <c r="BQT28" s="46"/>
      <c r="BQU28" s="46"/>
      <c r="BQV28" s="46"/>
      <c r="BQW28" s="46"/>
      <c r="BQX28" s="46"/>
      <c r="BQY28" s="46"/>
      <c r="BQZ28" s="46"/>
      <c r="BRA28" s="46"/>
      <c r="BRB28" s="46"/>
      <c r="BRC28" s="46"/>
      <c r="BRD28" s="46"/>
      <c r="BRE28" s="46"/>
      <c r="BRF28" s="46"/>
      <c r="BRG28" s="46"/>
      <c r="BRH28" s="46"/>
      <c r="BRI28" s="46"/>
      <c r="BRJ28" s="46"/>
      <c r="BRK28" s="46"/>
      <c r="BRL28" s="46"/>
      <c r="BRM28" s="46"/>
      <c r="BRN28" s="46"/>
      <c r="BRO28" s="46"/>
      <c r="BRP28" s="46"/>
      <c r="BRQ28" s="46"/>
      <c r="BRR28" s="46"/>
      <c r="BRS28" s="46"/>
      <c r="BRT28" s="46"/>
      <c r="BRU28" s="46"/>
      <c r="BRV28" s="46"/>
      <c r="BRW28" s="46"/>
      <c r="BRX28" s="46"/>
      <c r="BRY28" s="46"/>
      <c r="BRZ28" s="46"/>
      <c r="BSA28" s="46"/>
      <c r="BSB28" s="46"/>
      <c r="BSC28" s="46"/>
      <c r="BSD28" s="46"/>
      <c r="BSE28" s="46"/>
      <c r="BSF28" s="46"/>
      <c r="BSG28" s="46"/>
      <c r="BSH28" s="46"/>
      <c r="BSI28" s="46"/>
      <c r="BSJ28" s="46"/>
      <c r="BSK28" s="46"/>
      <c r="BSL28" s="46"/>
      <c r="BSM28" s="46"/>
      <c r="BSN28" s="46"/>
      <c r="BSO28" s="46"/>
      <c r="BSP28" s="46"/>
      <c r="BSQ28" s="46"/>
      <c r="BSR28" s="46"/>
      <c r="BSS28" s="46"/>
      <c r="BST28" s="46"/>
      <c r="BSU28" s="46"/>
      <c r="BSV28" s="46"/>
      <c r="BSW28" s="46"/>
      <c r="BSX28" s="46"/>
      <c r="BSY28" s="46"/>
      <c r="BSZ28" s="46"/>
      <c r="BTA28" s="46"/>
      <c r="BTB28" s="46"/>
      <c r="BTC28" s="46"/>
      <c r="BTD28" s="46"/>
      <c r="BTE28" s="46"/>
      <c r="BTF28" s="46"/>
      <c r="BTG28" s="46"/>
      <c r="BTH28" s="46"/>
      <c r="BTI28" s="46"/>
      <c r="BTJ28" s="46"/>
      <c r="BTK28" s="46"/>
      <c r="BTL28" s="46"/>
      <c r="BTM28" s="46"/>
      <c r="BTN28" s="46"/>
      <c r="BTO28" s="46"/>
      <c r="BTP28" s="46"/>
      <c r="BTQ28" s="46"/>
      <c r="BTR28" s="46"/>
      <c r="BTS28" s="46"/>
      <c r="BTT28" s="46"/>
      <c r="BTU28" s="46"/>
      <c r="BTV28" s="46"/>
      <c r="BTW28" s="46"/>
      <c r="BTX28" s="46"/>
      <c r="BTY28" s="46"/>
      <c r="BTZ28" s="46"/>
      <c r="BUA28" s="46"/>
      <c r="BUB28" s="46"/>
      <c r="BUC28" s="46"/>
      <c r="BUD28" s="46"/>
      <c r="BUE28" s="46"/>
      <c r="BUF28" s="46"/>
      <c r="BUG28" s="46"/>
      <c r="BUH28" s="46"/>
      <c r="BUI28" s="46"/>
      <c r="BUJ28" s="46"/>
      <c r="BUK28" s="46"/>
      <c r="BUL28" s="46"/>
      <c r="BUM28" s="46"/>
      <c r="BUN28" s="46"/>
      <c r="BUO28" s="46"/>
      <c r="BUP28" s="46"/>
      <c r="BUQ28" s="46"/>
      <c r="BUR28" s="46"/>
      <c r="BUS28" s="46"/>
      <c r="BUT28" s="46"/>
      <c r="BUU28" s="46"/>
      <c r="BUV28" s="46"/>
      <c r="BUW28" s="46"/>
      <c r="BUX28" s="46"/>
      <c r="BUY28" s="46"/>
      <c r="BUZ28" s="46"/>
      <c r="BVA28" s="46"/>
      <c r="BVB28" s="46"/>
      <c r="BVC28" s="46"/>
      <c r="BVD28" s="46"/>
      <c r="BVE28" s="46"/>
      <c r="BVF28" s="46"/>
      <c r="BVG28" s="46"/>
      <c r="BVH28" s="46"/>
      <c r="BVI28" s="46"/>
      <c r="BVJ28" s="46"/>
      <c r="BVK28" s="46"/>
      <c r="BVL28" s="46"/>
      <c r="BVM28" s="46"/>
      <c r="BVN28" s="46"/>
      <c r="BVO28" s="46"/>
      <c r="BVP28" s="46"/>
      <c r="BVQ28" s="46"/>
      <c r="BVR28" s="46"/>
      <c r="BVS28" s="46"/>
      <c r="BVT28" s="46"/>
      <c r="BVU28" s="46"/>
      <c r="BVV28" s="46"/>
      <c r="BVW28" s="46"/>
      <c r="BVX28" s="46"/>
      <c r="BVY28" s="46"/>
      <c r="BVZ28" s="46"/>
      <c r="BWA28" s="46"/>
      <c r="BWB28" s="46"/>
      <c r="BWC28" s="46"/>
      <c r="BWD28" s="46"/>
      <c r="BWE28" s="46"/>
      <c r="BWF28" s="46"/>
      <c r="BWG28" s="46"/>
      <c r="BWH28" s="46"/>
      <c r="BWI28" s="46"/>
      <c r="BWJ28" s="46"/>
      <c r="BWK28" s="46"/>
      <c r="BWL28" s="46"/>
      <c r="BWM28" s="46"/>
      <c r="BWN28" s="46"/>
      <c r="BWO28" s="46"/>
      <c r="BWP28" s="46"/>
      <c r="BWQ28" s="46"/>
      <c r="BWR28" s="46"/>
      <c r="BWS28" s="46"/>
      <c r="BWT28" s="46"/>
      <c r="BWU28" s="46"/>
      <c r="BWV28" s="46"/>
      <c r="BWW28" s="46"/>
      <c r="BWX28" s="46"/>
      <c r="BWY28" s="46"/>
      <c r="BWZ28" s="46"/>
      <c r="BXA28" s="46"/>
      <c r="BXB28" s="46"/>
      <c r="BXC28" s="46"/>
      <c r="BXD28" s="46"/>
      <c r="BXE28" s="46"/>
      <c r="BXF28" s="46"/>
      <c r="BXG28" s="46"/>
      <c r="BXH28" s="46"/>
      <c r="BXI28" s="46"/>
      <c r="BXJ28" s="46"/>
      <c r="BXK28" s="46"/>
      <c r="BXL28" s="46"/>
      <c r="BXM28" s="46"/>
      <c r="BXN28" s="46"/>
      <c r="BXO28" s="46"/>
      <c r="BXP28" s="46"/>
      <c r="BXQ28" s="46"/>
      <c r="BXR28" s="46"/>
      <c r="BXS28" s="46"/>
      <c r="BXT28" s="46"/>
      <c r="BXU28" s="46"/>
      <c r="BXV28" s="46"/>
      <c r="BXW28" s="46"/>
      <c r="BXX28" s="46"/>
      <c r="BXY28" s="46"/>
      <c r="BXZ28" s="46"/>
      <c r="BYA28" s="46"/>
      <c r="BYB28" s="46"/>
      <c r="BYC28" s="46"/>
      <c r="BYD28" s="46"/>
      <c r="BYE28" s="46"/>
      <c r="BYF28" s="46"/>
      <c r="BYG28" s="46"/>
      <c r="BYH28" s="46"/>
      <c r="BYI28" s="46"/>
      <c r="BYJ28" s="46"/>
      <c r="BYK28" s="46"/>
      <c r="BYL28" s="46"/>
      <c r="BYM28" s="46"/>
      <c r="BYN28" s="46"/>
      <c r="BYO28" s="46"/>
      <c r="BYP28" s="46"/>
      <c r="BYQ28" s="46"/>
      <c r="BYR28" s="46"/>
      <c r="BYS28" s="46"/>
      <c r="BYT28" s="46"/>
      <c r="BYU28" s="46"/>
      <c r="BYV28" s="46"/>
      <c r="BYW28" s="46"/>
      <c r="BYX28" s="46"/>
      <c r="BYY28" s="46"/>
      <c r="BYZ28" s="46"/>
      <c r="BZA28" s="46"/>
      <c r="BZB28" s="46"/>
      <c r="BZC28" s="46"/>
      <c r="BZD28" s="46"/>
      <c r="BZE28" s="46"/>
      <c r="BZF28" s="46"/>
      <c r="BZG28" s="46"/>
      <c r="BZH28" s="46"/>
      <c r="BZI28" s="46"/>
      <c r="BZJ28" s="46"/>
      <c r="BZK28" s="46"/>
      <c r="BZL28" s="46"/>
      <c r="BZM28" s="46"/>
      <c r="BZN28" s="46"/>
      <c r="BZO28" s="46"/>
      <c r="BZP28" s="46"/>
      <c r="BZQ28" s="46"/>
      <c r="BZR28" s="46"/>
      <c r="BZS28" s="46"/>
      <c r="BZT28" s="46"/>
      <c r="BZU28" s="46"/>
      <c r="BZV28" s="46"/>
      <c r="BZW28" s="46"/>
      <c r="BZX28" s="46"/>
      <c r="BZY28" s="46"/>
      <c r="BZZ28" s="46"/>
      <c r="CAA28" s="46"/>
      <c r="CAB28" s="46"/>
      <c r="CAC28" s="46"/>
      <c r="CAD28" s="46"/>
      <c r="CAE28" s="46"/>
      <c r="CAF28" s="46"/>
      <c r="CAG28" s="46"/>
      <c r="CAH28" s="46"/>
      <c r="CAI28" s="46"/>
      <c r="CAJ28" s="46"/>
      <c r="CAK28" s="46"/>
      <c r="CAL28" s="46"/>
      <c r="CAM28" s="46"/>
      <c r="CAN28" s="46"/>
      <c r="CAO28" s="46"/>
      <c r="CAP28" s="46"/>
      <c r="CAQ28" s="46"/>
      <c r="CAR28" s="46"/>
      <c r="CAS28" s="46"/>
      <c r="CAT28" s="46"/>
      <c r="CAU28" s="46"/>
      <c r="CAV28" s="46"/>
      <c r="CAW28" s="46"/>
      <c r="CAX28" s="46"/>
      <c r="CAY28" s="46"/>
      <c r="CAZ28" s="46"/>
      <c r="CBA28" s="46"/>
      <c r="CBB28" s="46"/>
      <c r="CBC28" s="46"/>
      <c r="CBD28" s="46"/>
      <c r="CBE28" s="46"/>
      <c r="CBF28" s="46"/>
      <c r="CBG28" s="46"/>
      <c r="CBH28" s="46"/>
      <c r="CBI28" s="46"/>
      <c r="CBJ28" s="46"/>
      <c r="CBK28" s="46"/>
      <c r="CBL28" s="46"/>
      <c r="CBM28" s="46"/>
      <c r="CBN28" s="46"/>
      <c r="CBO28" s="46"/>
      <c r="CBP28" s="46"/>
      <c r="CBQ28" s="46"/>
      <c r="CBR28" s="46"/>
      <c r="CBS28" s="46"/>
      <c r="CBT28" s="46"/>
      <c r="CBU28" s="46"/>
      <c r="CBV28" s="46"/>
      <c r="CBW28" s="46"/>
      <c r="CBX28" s="46"/>
      <c r="CBY28" s="46"/>
      <c r="CBZ28" s="46"/>
      <c r="CCA28" s="46"/>
      <c r="CCB28" s="46"/>
      <c r="CCC28" s="46"/>
      <c r="CCD28" s="46"/>
      <c r="CCE28" s="46"/>
      <c r="CCF28" s="46"/>
      <c r="CCG28" s="46"/>
      <c r="CCH28" s="46"/>
      <c r="CCI28" s="46"/>
      <c r="CCJ28" s="46"/>
      <c r="CCK28" s="46"/>
      <c r="CCL28" s="46"/>
      <c r="CCM28" s="46"/>
      <c r="CCN28" s="46"/>
      <c r="CCO28" s="46"/>
      <c r="CCP28" s="46"/>
      <c r="CCQ28" s="46"/>
      <c r="CCR28" s="46"/>
      <c r="CCS28" s="46"/>
      <c r="CCT28" s="46"/>
      <c r="CCU28" s="46"/>
      <c r="CCV28" s="46"/>
      <c r="CCW28" s="46"/>
      <c r="CCX28" s="46"/>
      <c r="CCY28" s="46"/>
      <c r="CCZ28" s="46"/>
      <c r="CDA28" s="46"/>
      <c r="CDB28" s="46"/>
      <c r="CDC28" s="46"/>
      <c r="CDD28" s="46"/>
      <c r="CDE28" s="46"/>
      <c r="CDF28" s="46"/>
      <c r="CDG28" s="46"/>
      <c r="CDH28" s="46"/>
      <c r="CDI28" s="46"/>
      <c r="CDJ28" s="46"/>
      <c r="CDK28" s="46"/>
      <c r="CDL28" s="46"/>
      <c r="CDM28" s="46"/>
      <c r="CDN28" s="46"/>
      <c r="CDO28" s="46"/>
      <c r="CDP28" s="46"/>
      <c r="CDQ28" s="46"/>
      <c r="CDR28" s="46"/>
      <c r="CDS28" s="46"/>
      <c r="CDT28" s="46"/>
      <c r="CDU28" s="46"/>
      <c r="CDV28" s="46"/>
      <c r="CDW28" s="46"/>
      <c r="CDX28" s="46"/>
      <c r="CDY28" s="46"/>
      <c r="CDZ28" s="46"/>
      <c r="CEA28" s="46"/>
      <c r="CEB28" s="46"/>
      <c r="CEC28" s="46"/>
      <c r="CED28" s="46"/>
      <c r="CEE28" s="46"/>
      <c r="CEF28" s="46"/>
      <c r="CEG28" s="46"/>
      <c r="CEH28" s="46"/>
      <c r="CEI28" s="46"/>
      <c r="CEJ28" s="46"/>
      <c r="CEK28" s="46"/>
      <c r="CEL28" s="46"/>
      <c r="CEM28" s="46"/>
      <c r="CEN28" s="46"/>
      <c r="CEO28" s="46"/>
      <c r="CEP28" s="46"/>
      <c r="CEQ28" s="46"/>
      <c r="CER28" s="46"/>
      <c r="CES28" s="46"/>
      <c r="CET28" s="46"/>
      <c r="CEU28" s="46"/>
      <c r="CEV28" s="46"/>
      <c r="CEW28" s="46"/>
      <c r="CEX28" s="46"/>
      <c r="CEY28" s="46"/>
      <c r="CEZ28" s="46"/>
      <c r="CFA28" s="46"/>
      <c r="CFB28" s="46"/>
      <c r="CFC28" s="46"/>
      <c r="CFD28" s="46"/>
      <c r="CFE28" s="46"/>
      <c r="CFF28" s="46"/>
      <c r="CFG28" s="46"/>
      <c r="CFH28" s="46"/>
      <c r="CFI28" s="46"/>
      <c r="CFJ28" s="46"/>
      <c r="CFK28" s="46"/>
      <c r="CFL28" s="46"/>
      <c r="CFM28" s="46"/>
      <c r="CFN28" s="46"/>
      <c r="CFO28" s="46"/>
      <c r="CFP28" s="46"/>
      <c r="CFQ28" s="46"/>
      <c r="CFR28" s="46"/>
      <c r="CFS28" s="46"/>
      <c r="CFT28" s="46"/>
      <c r="CFU28" s="46"/>
      <c r="CFV28" s="46"/>
      <c r="CFW28" s="46"/>
      <c r="CFX28" s="46"/>
      <c r="CFY28" s="46"/>
      <c r="CFZ28" s="46"/>
      <c r="CGA28" s="46"/>
      <c r="CGB28" s="46"/>
      <c r="CGC28" s="46"/>
      <c r="CGD28" s="46"/>
      <c r="CGE28" s="46"/>
      <c r="CGF28" s="46"/>
      <c r="CGG28" s="46"/>
      <c r="CGH28" s="46"/>
      <c r="CGI28" s="46"/>
      <c r="CGJ28" s="46"/>
    </row>
    <row r="29" spans="1:2220" ht="9.75" hidden="1" customHeight="1" x14ac:dyDescent="0.2">
      <c r="A29" s="25"/>
      <c r="B29" s="34"/>
      <c r="C29" s="34"/>
      <c r="D29" s="34"/>
      <c r="E29" s="34"/>
      <c r="F29" s="25"/>
      <c r="G29" s="25"/>
      <c r="H29" s="25"/>
      <c r="I29" s="25"/>
      <c r="J29" s="25"/>
      <c r="K29" s="25"/>
      <c r="L29" s="25"/>
      <c r="M29" s="25"/>
      <c r="N29" s="25"/>
      <c r="O29" s="25"/>
      <c r="T29" s="256"/>
    </row>
    <row r="30" spans="1:2220" ht="18.75" hidden="1" customHeight="1" x14ac:dyDescent="0.2">
      <c r="A30" s="347" t="s">
        <v>12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9"/>
    </row>
    <row r="31" spans="1:2220" ht="8.25" hidden="1" customHeight="1" x14ac:dyDescent="0.2">
      <c r="A31" s="25"/>
      <c r="B31" s="34"/>
      <c r="C31" s="34"/>
      <c r="D31" s="34"/>
      <c r="E31" s="3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0"/>
    </row>
    <row r="32" spans="1:2220" ht="20.100000000000001" hidden="1" customHeight="1" x14ac:dyDescent="0.2">
      <c r="A32" s="356" t="s">
        <v>105</v>
      </c>
      <c r="B32" s="357"/>
      <c r="C32" s="357"/>
      <c r="D32" s="357"/>
      <c r="E32" s="358"/>
      <c r="F32" s="16"/>
      <c r="G32" s="23" t="s">
        <v>3</v>
      </c>
      <c r="H32" s="16"/>
      <c r="I32" s="23" t="s">
        <v>5</v>
      </c>
      <c r="J32" s="16"/>
      <c r="K32" s="16"/>
      <c r="L32" s="194"/>
      <c r="M32" s="194"/>
      <c r="N32" s="194"/>
      <c r="O32" s="194"/>
      <c r="S32" s="245"/>
      <c r="T32" s="245"/>
      <c r="U32" s="245"/>
      <c r="V32" s="245"/>
      <c r="W32" s="246"/>
      <c r="X32" s="246"/>
      <c r="Y32" s="246"/>
      <c r="Z32" s="77"/>
      <c r="AA32" s="77"/>
      <c r="AB32" s="77"/>
      <c r="AC32" s="77"/>
    </row>
    <row r="33" spans="1:2220" ht="17.25" hidden="1" customHeight="1" thickBot="1" x14ac:dyDescent="0.25">
      <c r="A33" s="163" t="s">
        <v>3</v>
      </c>
      <c r="B33" s="163"/>
      <c r="C33" s="163" t="s">
        <v>1</v>
      </c>
      <c r="D33" s="163"/>
      <c r="E33" s="163"/>
      <c r="F33" s="40"/>
      <c r="G33" s="163" t="s">
        <v>4</v>
      </c>
      <c r="H33" s="40"/>
      <c r="I33" s="163" t="s">
        <v>2</v>
      </c>
      <c r="J33" s="40"/>
      <c r="K33" s="163" t="s">
        <v>6</v>
      </c>
      <c r="L33" s="195"/>
      <c r="M33" s="194"/>
      <c r="N33" s="194"/>
      <c r="O33" s="194"/>
      <c r="S33" s="245"/>
      <c r="T33" s="245"/>
      <c r="U33" s="245"/>
      <c r="V33" s="245"/>
      <c r="W33" s="246"/>
      <c r="X33" s="246"/>
      <c r="Y33" s="246"/>
      <c r="Z33" s="77"/>
      <c r="AA33" s="77"/>
      <c r="AB33" s="77"/>
      <c r="AC33" s="77"/>
    </row>
    <row r="34" spans="1:2220" ht="9.75" hidden="1" customHeight="1" x14ac:dyDescent="0.2">
      <c r="A34" s="34"/>
      <c r="B34" s="34"/>
      <c r="C34" s="34"/>
      <c r="D34" s="34"/>
      <c r="E34" s="34"/>
      <c r="F34" s="34"/>
      <c r="G34" s="4"/>
      <c r="H34" s="95"/>
      <c r="I34" s="103"/>
      <c r="J34" s="95"/>
      <c r="K34" s="7"/>
      <c r="L34" s="195"/>
      <c r="M34" s="194"/>
      <c r="N34" s="194"/>
      <c r="O34" s="194"/>
      <c r="S34" s="245"/>
      <c r="T34" s="245"/>
      <c r="U34" s="245"/>
      <c r="V34" s="245"/>
      <c r="W34" s="246"/>
      <c r="X34" s="246"/>
      <c r="Y34" s="246"/>
      <c r="Z34" s="77"/>
      <c r="AA34" s="77"/>
      <c r="AB34" s="77"/>
      <c r="AC34" s="77"/>
    </row>
    <row r="35" spans="1:2220" ht="18" hidden="1" customHeight="1" x14ac:dyDescent="0.25">
      <c r="A35" s="209" t="s">
        <v>26</v>
      </c>
      <c r="B35" s="210"/>
      <c r="C35" s="224" t="s">
        <v>112</v>
      </c>
      <c r="D35" s="37"/>
      <c r="E35" s="55"/>
      <c r="F35" s="37"/>
      <c r="G35" s="202"/>
      <c r="H35" s="104"/>
      <c r="I35" s="105">
        <v>8</v>
      </c>
      <c r="J35" s="104"/>
      <c r="K35" s="17">
        <f>G35*I35</f>
        <v>0</v>
      </c>
      <c r="L35" s="219" t="s">
        <v>119</v>
      </c>
      <c r="M35" s="380" t="s">
        <v>113</v>
      </c>
      <c r="N35" s="380"/>
      <c r="O35" s="380"/>
      <c r="S35" s="245"/>
      <c r="T35" s="245"/>
      <c r="U35" s="245"/>
      <c r="V35" s="245"/>
      <c r="W35" s="246"/>
      <c r="X35" s="246"/>
      <c r="Y35" s="246"/>
      <c r="Z35" s="77"/>
      <c r="AA35" s="77"/>
      <c r="AB35" s="77"/>
      <c r="AC35" s="77"/>
    </row>
    <row r="36" spans="1:2220" ht="9.9499999999999993" hidden="1" customHeight="1" x14ac:dyDescent="0.2">
      <c r="A36" s="16"/>
      <c r="B36" s="37"/>
      <c r="C36" s="16"/>
      <c r="D36" s="37"/>
      <c r="E36" s="55"/>
      <c r="F36" s="37"/>
      <c r="G36" s="18"/>
      <c r="H36" s="104"/>
      <c r="I36" s="106"/>
      <c r="J36" s="104"/>
      <c r="K36" s="19" t="s">
        <v>9</v>
      </c>
      <c r="L36" s="194"/>
      <c r="M36" s="194"/>
      <c r="N36" s="194"/>
      <c r="O36" s="194"/>
      <c r="S36" s="245"/>
      <c r="T36" s="245"/>
      <c r="U36" s="245"/>
      <c r="V36" s="245"/>
      <c r="W36" s="246"/>
      <c r="X36" s="246"/>
      <c r="Y36" s="246"/>
      <c r="Z36" s="77"/>
      <c r="AA36" s="77"/>
      <c r="AB36" s="77"/>
      <c r="AC36" s="77"/>
    </row>
    <row r="37" spans="1:2220" s="3" customFormat="1" ht="18" hidden="1" customHeight="1" x14ac:dyDescent="0.2">
      <c r="A37" s="356" t="s">
        <v>106</v>
      </c>
      <c r="B37" s="357"/>
      <c r="C37" s="357"/>
      <c r="D37" s="357"/>
      <c r="E37" s="358"/>
      <c r="F37" s="37"/>
      <c r="G37" s="23" t="s">
        <v>3</v>
      </c>
      <c r="H37" s="16"/>
      <c r="I37" s="23" t="s">
        <v>5</v>
      </c>
      <c r="J37" s="16"/>
      <c r="K37" s="16"/>
      <c r="L37" s="195"/>
      <c r="M37" s="195"/>
      <c r="N37" s="195"/>
      <c r="O37" s="195"/>
      <c r="P37" s="244"/>
      <c r="Q37" s="260"/>
      <c r="R37" s="260"/>
      <c r="S37" s="261"/>
      <c r="T37" s="261"/>
      <c r="U37" s="261"/>
      <c r="V37" s="261"/>
      <c r="W37" s="176"/>
      <c r="X37" s="176"/>
      <c r="Y37" s="176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  <c r="IW37" s="95"/>
      <c r="IX37" s="95"/>
      <c r="IY37" s="95"/>
      <c r="IZ37" s="95"/>
      <c r="JA37" s="95"/>
      <c r="JB37" s="95"/>
      <c r="JC37" s="95"/>
      <c r="JD37" s="95"/>
      <c r="JE37" s="95"/>
      <c r="JF37" s="95"/>
      <c r="JG37" s="95"/>
      <c r="JH37" s="95"/>
      <c r="JI37" s="95"/>
      <c r="JJ37" s="95"/>
      <c r="JK37" s="95"/>
      <c r="JL37" s="95"/>
      <c r="JM37" s="95"/>
      <c r="JN37" s="95"/>
      <c r="JO37" s="95"/>
      <c r="JP37" s="95"/>
      <c r="JQ37" s="95"/>
      <c r="JR37" s="95"/>
      <c r="JS37" s="95"/>
      <c r="JT37" s="95"/>
      <c r="JU37" s="95"/>
      <c r="JV37" s="95"/>
      <c r="JW37" s="95"/>
      <c r="JX37" s="95"/>
      <c r="JY37" s="95"/>
      <c r="JZ37" s="95"/>
      <c r="KA37" s="95"/>
      <c r="KB37" s="95"/>
      <c r="KC37" s="95"/>
      <c r="KD37" s="95"/>
      <c r="KE37" s="95"/>
      <c r="KF37" s="95"/>
      <c r="KG37" s="95"/>
      <c r="KH37" s="95"/>
      <c r="KI37" s="95"/>
      <c r="KJ37" s="95"/>
      <c r="KK37" s="95"/>
      <c r="KL37" s="95"/>
      <c r="KM37" s="95"/>
      <c r="KN37" s="95"/>
      <c r="KO37" s="95"/>
      <c r="KP37" s="95"/>
      <c r="KQ37" s="95"/>
      <c r="KR37" s="95"/>
      <c r="KS37" s="95"/>
      <c r="KT37" s="95"/>
      <c r="KU37" s="95"/>
      <c r="KV37" s="95"/>
      <c r="KW37" s="95"/>
      <c r="KX37" s="95"/>
      <c r="KY37" s="95"/>
      <c r="KZ37" s="95"/>
      <c r="LA37" s="95"/>
      <c r="LB37" s="95"/>
      <c r="LC37" s="95"/>
      <c r="LD37" s="95"/>
      <c r="LE37" s="95"/>
      <c r="LF37" s="95"/>
      <c r="LG37" s="95"/>
      <c r="LH37" s="95"/>
      <c r="LI37" s="95"/>
      <c r="LJ37" s="95"/>
      <c r="LK37" s="95"/>
      <c r="LL37" s="95"/>
      <c r="LM37" s="95"/>
      <c r="LN37" s="95"/>
      <c r="LO37" s="95"/>
      <c r="LP37" s="95"/>
      <c r="LQ37" s="95"/>
      <c r="LR37" s="95"/>
      <c r="LS37" s="95"/>
      <c r="LT37" s="95"/>
      <c r="LU37" s="95"/>
      <c r="LV37" s="95"/>
      <c r="LW37" s="95"/>
      <c r="LX37" s="95"/>
      <c r="LY37" s="95"/>
      <c r="LZ37" s="95"/>
      <c r="MA37" s="34"/>
      <c r="MB37" s="34"/>
      <c r="MC37" s="34"/>
      <c r="MD37" s="34"/>
      <c r="ME37" s="34"/>
      <c r="MF37" s="34"/>
      <c r="MG37" s="34"/>
      <c r="MH37" s="34"/>
      <c r="MI37" s="34"/>
      <c r="MJ37" s="34"/>
      <c r="MK37" s="34"/>
      <c r="ML37" s="34"/>
      <c r="MM37" s="34"/>
      <c r="MN37" s="34"/>
      <c r="MO37" s="34"/>
      <c r="MP37" s="34"/>
      <c r="MQ37" s="34"/>
      <c r="MR37" s="34"/>
      <c r="MS37" s="34"/>
      <c r="MT37" s="34"/>
      <c r="MU37" s="34"/>
      <c r="MV37" s="34"/>
      <c r="MW37" s="34"/>
      <c r="MX37" s="34"/>
      <c r="MY37" s="34"/>
      <c r="MZ37" s="34"/>
      <c r="NA37" s="34"/>
      <c r="NB37" s="34"/>
      <c r="NC37" s="34"/>
      <c r="ND37" s="34"/>
      <c r="NE37" s="34"/>
      <c r="NF37" s="34"/>
      <c r="NG37" s="34"/>
      <c r="NH37" s="34"/>
      <c r="NI37" s="34"/>
      <c r="NJ37" s="34"/>
      <c r="NK37" s="34"/>
      <c r="NL37" s="34"/>
      <c r="NM37" s="34"/>
      <c r="NN37" s="34"/>
      <c r="NO37" s="34"/>
      <c r="NP37" s="34"/>
      <c r="NQ37" s="34"/>
      <c r="NR37" s="34"/>
      <c r="NS37" s="34"/>
      <c r="NT37" s="34"/>
      <c r="NU37" s="34"/>
      <c r="NV37" s="34"/>
      <c r="NW37" s="34"/>
      <c r="NX37" s="34"/>
      <c r="NY37" s="34"/>
      <c r="NZ37" s="34"/>
      <c r="OA37" s="34"/>
      <c r="OB37" s="34"/>
      <c r="OC37" s="34"/>
      <c r="OD37" s="34"/>
      <c r="OE37" s="34"/>
      <c r="OF37" s="34"/>
      <c r="OG37" s="34"/>
      <c r="OH37" s="34"/>
      <c r="OI37" s="34"/>
      <c r="OJ37" s="34"/>
      <c r="OK37" s="34"/>
      <c r="OL37" s="34"/>
      <c r="OM37" s="34"/>
      <c r="ON37" s="34"/>
      <c r="OO37" s="34"/>
      <c r="OP37" s="34"/>
      <c r="OQ37" s="34"/>
      <c r="OR37" s="34"/>
      <c r="OS37" s="34"/>
      <c r="OT37" s="34"/>
      <c r="OU37" s="34"/>
      <c r="OV37" s="34"/>
      <c r="OW37" s="34"/>
      <c r="OX37" s="34"/>
      <c r="OY37" s="34"/>
      <c r="OZ37" s="34"/>
      <c r="PA37" s="34"/>
      <c r="PB37" s="34"/>
      <c r="PC37" s="34"/>
      <c r="PD37" s="34"/>
      <c r="PE37" s="34"/>
      <c r="PF37" s="34"/>
      <c r="PG37" s="34"/>
      <c r="PH37" s="34"/>
      <c r="PI37" s="34"/>
      <c r="PJ37" s="34"/>
      <c r="PK37" s="34"/>
      <c r="PL37" s="34"/>
      <c r="PM37" s="34"/>
      <c r="PN37" s="34"/>
      <c r="PO37" s="34"/>
      <c r="PP37" s="34"/>
      <c r="PQ37" s="34"/>
      <c r="PR37" s="34"/>
      <c r="PS37" s="34"/>
      <c r="PT37" s="34"/>
      <c r="PU37" s="34"/>
      <c r="PV37" s="34"/>
      <c r="PW37" s="34"/>
      <c r="PX37" s="34"/>
      <c r="PY37" s="34"/>
      <c r="PZ37" s="34"/>
      <c r="QA37" s="34"/>
      <c r="QB37" s="34"/>
      <c r="QC37" s="34"/>
      <c r="QD37" s="34"/>
      <c r="QE37" s="34"/>
      <c r="QF37" s="34"/>
      <c r="QG37" s="34"/>
      <c r="QH37" s="34"/>
      <c r="QI37" s="34"/>
      <c r="QJ37" s="34"/>
      <c r="QK37" s="34"/>
      <c r="QL37" s="34"/>
      <c r="QM37" s="34"/>
      <c r="QN37" s="34"/>
      <c r="QO37" s="34"/>
      <c r="QP37" s="34"/>
      <c r="QQ37" s="34"/>
      <c r="QR37" s="34"/>
      <c r="QS37" s="34"/>
      <c r="QT37" s="34"/>
      <c r="QU37" s="34"/>
      <c r="QV37" s="34"/>
      <c r="QW37" s="34"/>
      <c r="QX37" s="34"/>
      <c r="QY37" s="34"/>
      <c r="QZ37" s="34"/>
      <c r="RA37" s="34"/>
      <c r="RB37" s="34"/>
      <c r="RC37" s="34"/>
      <c r="RD37" s="34"/>
      <c r="RE37" s="34"/>
      <c r="RF37" s="34"/>
      <c r="RG37" s="34"/>
      <c r="RH37" s="34"/>
      <c r="RI37" s="34"/>
      <c r="RJ37" s="34"/>
      <c r="RK37" s="34"/>
      <c r="RL37" s="34"/>
      <c r="RM37" s="34"/>
      <c r="RN37" s="34"/>
      <c r="RO37" s="34"/>
      <c r="RP37" s="34"/>
      <c r="RQ37" s="34"/>
      <c r="RR37" s="34"/>
      <c r="RS37" s="34"/>
      <c r="RT37" s="34"/>
      <c r="RU37" s="34"/>
      <c r="RV37" s="34"/>
      <c r="RW37" s="34"/>
      <c r="RX37" s="34"/>
      <c r="RY37" s="34"/>
      <c r="RZ37" s="34"/>
      <c r="SA37" s="34"/>
      <c r="SB37" s="34"/>
      <c r="SC37" s="34"/>
      <c r="SD37" s="34"/>
      <c r="SE37" s="34"/>
      <c r="SF37" s="34"/>
      <c r="SG37" s="34"/>
      <c r="SH37" s="34"/>
      <c r="SI37" s="34"/>
      <c r="SJ37" s="34"/>
      <c r="SK37" s="34"/>
      <c r="SL37" s="34"/>
      <c r="SM37" s="34"/>
      <c r="SN37" s="34"/>
      <c r="SO37" s="34"/>
      <c r="SP37" s="34"/>
      <c r="SQ37" s="34"/>
      <c r="SR37" s="34"/>
      <c r="SS37" s="34"/>
      <c r="ST37" s="34"/>
      <c r="SU37" s="34"/>
      <c r="SV37" s="34"/>
      <c r="SW37" s="34"/>
      <c r="SX37" s="34"/>
      <c r="SY37" s="34"/>
      <c r="SZ37" s="34"/>
      <c r="TA37" s="34"/>
      <c r="TB37" s="34"/>
      <c r="TC37" s="34"/>
      <c r="TD37" s="34"/>
      <c r="TE37" s="34"/>
      <c r="TF37" s="34"/>
      <c r="TG37" s="34"/>
      <c r="TH37" s="34"/>
      <c r="TI37" s="34"/>
      <c r="TJ37" s="34"/>
      <c r="TK37" s="34"/>
      <c r="TL37" s="34"/>
      <c r="TM37" s="34"/>
      <c r="TN37" s="34"/>
      <c r="TO37" s="34"/>
      <c r="TP37" s="34"/>
      <c r="TQ37" s="34"/>
      <c r="TR37" s="34"/>
      <c r="TS37" s="34"/>
      <c r="TT37" s="34"/>
      <c r="TU37" s="34"/>
      <c r="TV37" s="34"/>
      <c r="TW37" s="34"/>
      <c r="TX37" s="34"/>
      <c r="TY37" s="34"/>
      <c r="TZ37" s="34"/>
      <c r="UA37" s="34"/>
      <c r="UB37" s="34"/>
      <c r="UC37" s="34"/>
      <c r="UD37" s="34"/>
      <c r="UE37" s="34"/>
      <c r="UF37" s="34"/>
      <c r="UG37" s="34"/>
      <c r="UH37" s="34"/>
      <c r="UI37" s="34"/>
      <c r="UJ37" s="34"/>
      <c r="UK37" s="34"/>
      <c r="UL37" s="34"/>
      <c r="UM37" s="34"/>
      <c r="UN37" s="34"/>
      <c r="UO37" s="34"/>
      <c r="UP37" s="34"/>
      <c r="UQ37" s="34"/>
      <c r="UR37" s="34"/>
      <c r="US37" s="34"/>
      <c r="UT37" s="34"/>
      <c r="UU37" s="34"/>
      <c r="UV37" s="34"/>
      <c r="UW37" s="34"/>
      <c r="UX37" s="34"/>
      <c r="UY37" s="34"/>
      <c r="UZ37" s="34"/>
      <c r="VA37" s="34"/>
      <c r="VB37" s="34"/>
      <c r="VC37" s="34"/>
      <c r="VD37" s="34"/>
      <c r="VE37" s="34"/>
      <c r="VF37" s="34"/>
      <c r="VG37" s="34"/>
      <c r="VH37" s="34"/>
      <c r="VI37" s="34"/>
      <c r="VJ37" s="34"/>
      <c r="VK37" s="34"/>
      <c r="VL37" s="34"/>
      <c r="VM37" s="34"/>
      <c r="VN37" s="34"/>
      <c r="VO37" s="34"/>
      <c r="VP37" s="34"/>
      <c r="VQ37" s="34"/>
      <c r="VR37" s="34"/>
      <c r="VS37" s="34"/>
      <c r="VT37" s="34"/>
      <c r="VU37" s="34"/>
      <c r="VV37" s="34"/>
      <c r="VW37" s="34"/>
      <c r="VX37" s="34"/>
      <c r="VY37" s="34"/>
      <c r="VZ37" s="34"/>
      <c r="WA37" s="34"/>
      <c r="WB37" s="34"/>
      <c r="WC37" s="34"/>
      <c r="WD37" s="34"/>
      <c r="WE37" s="34"/>
      <c r="WF37" s="34"/>
      <c r="WG37" s="34"/>
      <c r="WH37" s="34"/>
      <c r="WI37" s="34"/>
      <c r="WJ37" s="34"/>
      <c r="WK37" s="34"/>
      <c r="WL37" s="34"/>
      <c r="WM37" s="34"/>
      <c r="WN37" s="34"/>
      <c r="WO37" s="34"/>
      <c r="WP37" s="34"/>
      <c r="WQ37" s="34"/>
      <c r="WR37" s="34"/>
      <c r="WS37" s="34"/>
      <c r="WT37" s="34"/>
      <c r="WU37" s="34"/>
      <c r="WV37" s="34"/>
      <c r="WW37" s="34"/>
      <c r="WX37" s="34"/>
      <c r="WY37" s="34"/>
      <c r="WZ37" s="34"/>
      <c r="XA37" s="34"/>
      <c r="XB37" s="34"/>
      <c r="XC37" s="34"/>
      <c r="XD37" s="34"/>
      <c r="XE37" s="34"/>
      <c r="XF37" s="34"/>
      <c r="XG37" s="34"/>
      <c r="XH37" s="34"/>
      <c r="XI37" s="34"/>
      <c r="XJ37" s="34"/>
      <c r="XK37" s="34"/>
      <c r="XL37" s="34"/>
      <c r="XM37" s="34"/>
      <c r="XN37" s="34"/>
      <c r="XO37" s="34"/>
      <c r="XP37" s="34"/>
      <c r="XQ37" s="34"/>
      <c r="XR37" s="34"/>
      <c r="XS37" s="34"/>
      <c r="XT37" s="34"/>
      <c r="XU37" s="34"/>
      <c r="XV37" s="34"/>
      <c r="XW37" s="34"/>
      <c r="XX37" s="34"/>
      <c r="XY37" s="34"/>
      <c r="XZ37" s="34"/>
      <c r="YA37" s="34"/>
      <c r="YB37" s="34"/>
      <c r="YC37" s="34"/>
      <c r="YD37" s="34"/>
      <c r="YE37" s="34"/>
      <c r="YF37" s="34"/>
      <c r="YG37" s="34"/>
      <c r="YH37" s="34"/>
      <c r="YI37" s="34"/>
      <c r="YJ37" s="34"/>
      <c r="YK37" s="34"/>
      <c r="YL37" s="34"/>
      <c r="YM37" s="34"/>
      <c r="YN37" s="34"/>
      <c r="YO37" s="34"/>
      <c r="YP37" s="34"/>
      <c r="YQ37" s="34"/>
      <c r="YR37" s="34"/>
      <c r="YS37" s="34"/>
      <c r="YT37" s="34"/>
      <c r="YU37" s="34"/>
      <c r="YV37" s="34"/>
      <c r="YW37" s="34"/>
      <c r="YX37" s="34"/>
      <c r="YY37" s="34"/>
      <c r="YZ37" s="34"/>
      <c r="ZA37" s="34"/>
      <c r="ZB37" s="34"/>
      <c r="ZC37" s="34"/>
      <c r="ZD37" s="34"/>
      <c r="ZE37" s="34"/>
      <c r="ZF37" s="34"/>
      <c r="ZG37" s="34"/>
      <c r="ZH37" s="34"/>
      <c r="ZI37" s="34"/>
      <c r="ZJ37" s="34"/>
      <c r="ZK37" s="34"/>
      <c r="ZL37" s="34"/>
      <c r="ZM37" s="34"/>
      <c r="ZN37" s="34"/>
      <c r="ZO37" s="34"/>
      <c r="ZP37" s="34"/>
      <c r="ZQ37" s="34"/>
      <c r="ZR37" s="34"/>
      <c r="ZS37" s="34"/>
      <c r="ZT37" s="34"/>
      <c r="ZU37" s="34"/>
      <c r="ZV37" s="34"/>
      <c r="ZW37" s="34"/>
      <c r="ZX37" s="34"/>
      <c r="ZY37" s="34"/>
      <c r="ZZ37" s="34"/>
      <c r="AAA37" s="34"/>
      <c r="AAB37" s="34"/>
      <c r="AAC37" s="34"/>
      <c r="AAD37" s="34"/>
      <c r="AAE37" s="34"/>
      <c r="AAF37" s="34"/>
      <c r="AAG37" s="34"/>
      <c r="AAH37" s="34"/>
      <c r="AAI37" s="34"/>
      <c r="AAJ37" s="34"/>
      <c r="AAK37" s="34"/>
      <c r="AAL37" s="34"/>
      <c r="AAM37" s="34"/>
      <c r="AAN37" s="34"/>
      <c r="AAO37" s="34"/>
      <c r="AAP37" s="34"/>
      <c r="AAQ37" s="34"/>
      <c r="AAR37" s="34"/>
      <c r="AAS37" s="34"/>
      <c r="AAT37" s="34"/>
      <c r="AAU37" s="34"/>
      <c r="AAV37" s="34"/>
      <c r="AAW37" s="34"/>
      <c r="AAX37" s="34"/>
      <c r="AAY37" s="34"/>
      <c r="AAZ37" s="34"/>
      <c r="ABA37" s="34"/>
      <c r="ABB37" s="34"/>
      <c r="ABC37" s="34"/>
      <c r="ABD37" s="34"/>
      <c r="ABE37" s="34"/>
      <c r="ABF37" s="34"/>
      <c r="ABG37" s="34"/>
      <c r="ABH37" s="34"/>
      <c r="ABI37" s="34"/>
      <c r="ABJ37" s="34"/>
      <c r="ABK37" s="34"/>
      <c r="ABL37" s="34"/>
      <c r="ABM37" s="34"/>
      <c r="ABN37" s="34"/>
      <c r="ABO37" s="34"/>
      <c r="ABP37" s="34"/>
      <c r="ABQ37" s="34"/>
      <c r="ABR37" s="34"/>
      <c r="ABS37" s="34"/>
      <c r="ABT37" s="34"/>
      <c r="ABU37" s="34"/>
      <c r="ABV37" s="34"/>
      <c r="ABW37" s="34"/>
      <c r="ABX37" s="34"/>
      <c r="ABY37" s="34"/>
      <c r="ABZ37" s="34"/>
      <c r="ACA37" s="34"/>
      <c r="ACB37" s="34"/>
      <c r="ACC37" s="34"/>
      <c r="ACD37" s="34"/>
      <c r="ACE37" s="34"/>
      <c r="ACF37" s="34"/>
      <c r="ACG37" s="34"/>
      <c r="ACH37" s="34"/>
      <c r="ACI37" s="34"/>
      <c r="ACJ37" s="34"/>
      <c r="ACK37" s="34"/>
      <c r="ACL37" s="34"/>
      <c r="ACM37" s="34"/>
      <c r="ACN37" s="34"/>
      <c r="ACO37" s="34"/>
      <c r="ACP37" s="34"/>
      <c r="ACQ37" s="34"/>
      <c r="ACR37" s="34"/>
      <c r="ACS37" s="34"/>
      <c r="ACT37" s="34"/>
      <c r="ACU37" s="34"/>
      <c r="ACV37" s="34"/>
      <c r="ACW37" s="34"/>
      <c r="ACX37" s="34"/>
      <c r="ACY37" s="34"/>
      <c r="ACZ37" s="34"/>
      <c r="ADA37" s="34"/>
      <c r="ADB37" s="34"/>
      <c r="ADC37" s="34"/>
      <c r="ADD37" s="34"/>
      <c r="ADE37" s="34"/>
      <c r="ADF37" s="34"/>
      <c r="ADG37" s="34"/>
      <c r="ADH37" s="34"/>
      <c r="ADI37" s="34"/>
      <c r="ADJ37" s="34"/>
      <c r="ADK37" s="34"/>
      <c r="ADL37" s="34"/>
      <c r="ADM37" s="34"/>
      <c r="ADN37" s="34"/>
      <c r="ADO37" s="34"/>
      <c r="ADP37" s="34"/>
      <c r="ADQ37" s="34"/>
      <c r="ADR37" s="34"/>
      <c r="ADS37" s="34"/>
      <c r="ADT37" s="34"/>
      <c r="ADU37" s="34"/>
      <c r="ADV37" s="34"/>
      <c r="ADW37" s="34"/>
      <c r="ADX37" s="34"/>
      <c r="ADY37" s="34"/>
      <c r="ADZ37" s="34"/>
      <c r="AEA37" s="34"/>
      <c r="AEB37" s="34"/>
      <c r="AEC37" s="34"/>
      <c r="AED37" s="34"/>
      <c r="AEE37" s="34"/>
      <c r="AEF37" s="34"/>
      <c r="AEG37" s="34"/>
      <c r="AEH37" s="34"/>
      <c r="AEI37" s="34"/>
      <c r="AEJ37" s="34"/>
      <c r="AEK37" s="34"/>
      <c r="AEL37" s="34"/>
      <c r="AEM37" s="34"/>
      <c r="AEN37" s="34"/>
      <c r="AEO37" s="34"/>
      <c r="AEP37" s="34"/>
      <c r="AEQ37" s="34"/>
      <c r="AER37" s="34"/>
      <c r="AES37" s="34"/>
      <c r="AET37" s="34"/>
      <c r="AEU37" s="34"/>
      <c r="AEV37" s="34"/>
      <c r="AEW37" s="34"/>
      <c r="AEX37" s="34"/>
      <c r="AEY37" s="34"/>
      <c r="AEZ37" s="34"/>
      <c r="AFA37" s="34"/>
      <c r="AFB37" s="34"/>
      <c r="AFC37" s="34"/>
      <c r="AFD37" s="34"/>
      <c r="AFE37" s="34"/>
      <c r="AFF37" s="34"/>
      <c r="AFG37" s="34"/>
      <c r="AFH37" s="34"/>
      <c r="AFI37" s="34"/>
      <c r="AFJ37" s="34"/>
      <c r="AFK37" s="34"/>
      <c r="AFL37" s="34"/>
      <c r="AFM37" s="34"/>
      <c r="AFN37" s="34"/>
      <c r="AFO37" s="34"/>
      <c r="AFP37" s="34"/>
      <c r="AFQ37" s="34"/>
      <c r="AFR37" s="34"/>
      <c r="AFS37" s="34"/>
      <c r="AFT37" s="34"/>
      <c r="AFU37" s="34"/>
      <c r="AFV37" s="34"/>
      <c r="AFW37" s="34"/>
      <c r="AFX37" s="34"/>
      <c r="AFY37" s="34"/>
      <c r="AFZ37" s="34"/>
      <c r="AGA37" s="34"/>
      <c r="AGB37" s="34"/>
      <c r="AGC37" s="34"/>
      <c r="AGD37" s="34"/>
      <c r="AGE37" s="34"/>
      <c r="AGF37" s="34"/>
      <c r="AGG37" s="34"/>
      <c r="AGH37" s="34"/>
      <c r="AGI37" s="34"/>
      <c r="AGJ37" s="34"/>
      <c r="AGK37" s="34"/>
      <c r="AGL37" s="34"/>
      <c r="AGM37" s="34"/>
      <c r="AGN37" s="34"/>
      <c r="AGO37" s="34"/>
      <c r="AGP37" s="34"/>
      <c r="AGQ37" s="34"/>
      <c r="AGR37" s="34"/>
      <c r="AGS37" s="34"/>
      <c r="AGT37" s="34"/>
      <c r="AGU37" s="34"/>
      <c r="AGV37" s="34"/>
      <c r="AGW37" s="34"/>
      <c r="AGX37" s="34"/>
      <c r="AGY37" s="34"/>
      <c r="AGZ37" s="34"/>
      <c r="AHA37" s="34"/>
      <c r="AHB37" s="34"/>
      <c r="AHC37" s="34"/>
      <c r="AHD37" s="34"/>
      <c r="AHE37" s="34"/>
      <c r="AHF37" s="34"/>
      <c r="AHG37" s="34"/>
      <c r="AHH37" s="34"/>
      <c r="AHI37" s="34"/>
      <c r="AHJ37" s="34"/>
      <c r="AHK37" s="34"/>
      <c r="AHL37" s="34"/>
      <c r="AHM37" s="34"/>
      <c r="AHN37" s="34"/>
      <c r="AHO37" s="34"/>
      <c r="AHP37" s="34"/>
      <c r="AHQ37" s="34"/>
      <c r="AHR37" s="34"/>
      <c r="AHS37" s="34"/>
      <c r="AHT37" s="34"/>
      <c r="AHU37" s="34"/>
      <c r="AHV37" s="34"/>
      <c r="AHW37" s="34"/>
      <c r="AHX37" s="34"/>
      <c r="AHY37" s="34"/>
      <c r="AHZ37" s="34"/>
      <c r="AIA37" s="34"/>
      <c r="AIB37" s="34"/>
      <c r="AIC37" s="34"/>
      <c r="AID37" s="34"/>
      <c r="AIE37" s="34"/>
      <c r="AIF37" s="34"/>
      <c r="AIG37" s="34"/>
      <c r="AIH37" s="34"/>
      <c r="AII37" s="34"/>
      <c r="AIJ37" s="34"/>
      <c r="AIK37" s="34"/>
      <c r="AIL37" s="34"/>
      <c r="AIM37" s="34"/>
      <c r="AIN37" s="34"/>
      <c r="AIO37" s="34"/>
      <c r="AIP37" s="34"/>
      <c r="AIQ37" s="34"/>
      <c r="AIR37" s="34"/>
      <c r="AIS37" s="34"/>
      <c r="AIT37" s="34"/>
      <c r="AIU37" s="34"/>
      <c r="AIV37" s="34"/>
      <c r="AIW37" s="34"/>
      <c r="AIX37" s="34"/>
      <c r="AIY37" s="34"/>
      <c r="AIZ37" s="34"/>
      <c r="AJA37" s="34"/>
      <c r="AJB37" s="34"/>
      <c r="AJC37" s="34"/>
      <c r="AJD37" s="34"/>
      <c r="AJE37" s="34"/>
      <c r="AJF37" s="34"/>
      <c r="AJG37" s="34"/>
      <c r="AJH37" s="34"/>
      <c r="AJI37" s="34"/>
      <c r="AJJ37" s="34"/>
      <c r="AJK37" s="34"/>
      <c r="AJL37" s="34"/>
      <c r="AJM37" s="34"/>
      <c r="AJN37" s="34"/>
      <c r="AJO37" s="34"/>
      <c r="AJP37" s="34"/>
      <c r="AJQ37" s="34"/>
      <c r="AJR37" s="34"/>
      <c r="AJS37" s="34"/>
      <c r="AJT37" s="34"/>
      <c r="AJU37" s="34"/>
      <c r="AJV37" s="34"/>
      <c r="AJW37" s="34"/>
      <c r="AJX37" s="34"/>
      <c r="AJY37" s="34"/>
      <c r="AJZ37" s="34"/>
      <c r="AKA37" s="34"/>
      <c r="AKB37" s="34"/>
      <c r="AKC37" s="34"/>
      <c r="AKD37" s="34"/>
      <c r="AKE37" s="34"/>
      <c r="AKF37" s="34"/>
      <c r="AKG37" s="34"/>
      <c r="AKH37" s="34"/>
      <c r="AKI37" s="34"/>
      <c r="AKJ37" s="34"/>
      <c r="AKK37" s="34"/>
      <c r="AKL37" s="34"/>
      <c r="AKM37" s="34"/>
      <c r="AKN37" s="34"/>
      <c r="AKO37" s="34"/>
      <c r="AKP37" s="34"/>
      <c r="AKQ37" s="34"/>
      <c r="AKR37" s="34"/>
      <c r="AKS37" s="34"/>
      <c r="AKT37" s="34"/>
      <c r="AKU37" s="34"/>
      <c r="AKV37" s="34"/>
      <c r="AKW37" s="34"/>
      <c r="AKX37" s="34"/>
      <c r="AKY37" s="34"/>
      <c r="AKZ37" s="34"/>
      <c r="ALA37" s="34"/>
      <c r="ALB37" s="34"/>
      <c r="ALC37" s="34"/>
      <c r="ALD37" s="34"/>
      <c r="ALE37" s="34"/>
      <c r="ALF37" s="34"/>
      <c r="ALG37" s="34"/>
      <c r="ALH37" s="34"/>
      <c r="ALI37" s="34"/>
      <c r="ALJ37" s="34"/>
      <c r="ALK37" s="34"/>
      <c r="ALL37" s="34"/>
      <c r="ALM37" s="34"/>
      <c r="ALN37" s="34"/>
      <c r="ALO37" s="34"/>
      <c r="ALP37" s="34"/>
      <c r="ALQ37" s="34"/>
      <c r="ALR37" s="34"/>
      <c r="ALS37" s="34"/>
      <c r="ALT37" s="34"/>
      <c r="ALU37" s="34"/>
      <c r="ALV37" s="34"/>
      <c r="ALW37" s="34"/>
      <c r="ALX37" s="34"/>
      <c r="ALY37" s="34"/>
      <c r="ALZ37" s="34"/>
      <c r="AMA37" s="34"/>
      <c r="AMB37" s="34"/>
      <c r="AMC37" s="34"/>
      <c r="AMD37" s="34"/>
      <c r="AME37" s="34"/>
      <c r="AMF37" s="34"/>
      <c r="AMG37" s="34"/>
      <c r="AMH37" s="34"/>
      <c r="AMI37" s="34"/>
      <c r="AMJ37" s="34"/>
      <c r="AMK37" s="34"/>
      <c r="AML37" s="34"/>
      <c r="AMM37" s="34"/>
      <c r="AMN37" s="34"/>
      <c r="AMO37" s="34"/>
      <c r="AMP37" s="34"/>
      <c r="AMQ37" s="34"/>
      <c r="AMR37" s="34"/>
      <c r="AMS37" s="34"/>
      <c r="AMT37" s="34"/>
      <c r="AMU37" s="34"/>
      <c r="AMV37" s="34"/>
      <c r="AMW37" s="34"/>
      <c r="AMX37" s="34"/>
      <c r="AMY37" s="34"/>
      <c r="AMZ37" s="34"/>
      <c r="ANA37" s="34"/>
      <c r="ANB37" s="34"/>
      <c r="ANC37" s="34"/>
      <c r="AND37" s="34"/>
      <c r="ANE37" s="34"/>
      <c r="ANF37" s="34"/>
      <c r="ANG37" s="34"/>
      <c r="ANH37" s="34"/>
      <c r="ANI37" s="34"/>
      <c r="ANJ37" s="34"/>
      <c r="ANK37" s="34"/>
      <c r="ANL37" s="34"/>
      <c r="ANM37" s="34"/>
      <c r="ANN37" s="34"/>
      <c r="ANO37" s="34"/>
      <c r="ANP37" s="34"/>
      <c r="ANQ37" s="34"/>
      <c r="ANR37" s="34"/>
      <c r="ANS37" s="34"/>
      <c r="ANT37" s="34"/>
      <c r="ANU37" s="34"/>
      <c r="ANV37" s="34"/>
      <c r="ANW37" s="34"/>
      <c r="ANX37" s="34"/>
      <c r="ANY37" s="34"/>
      <c r="ANZ37" s="34"/>
      <c r="AOA37" s="34"/>
      <c r="AOB37" s="34"/>
      <c r="AOC37" s="34"/>
      <c r="AOD37" s="34"/>
      <c r="AOE37" s="34"/>
      <c r="AOF37" s="34"/>
      <c r="AOG37" s="34"/>
      <c r="AOH37" s="34"/>
      <c r="AOI37" s="34"/>
      <c r="AOJ37" s="34"/>
      <c r="AOK37" s="34"/>
      <c r="AOL37" s="34"/>
      <c r="AOM37" s="34"/>
      <c r="AON37" s="34"/>
      <c r="AOO37" s="34"/>
      <c r="AOP37" s="34"/>
      <c r="AOQ37" s="34"/>
      <c r="AOR37" s="34"/>
      <c r="AOS37" s="34"/>
      <c r="AOT37" s="34"/>
      <c r="AOU37" s="34"/>
      <c r="AOV37" s="34"/>
      <c r="AOW37" s="34"/>
      <c r="AOX37" s="34"/>
      <c r="AOY37" s="34"/>
      <c r="AOZ37" s="34"/>
      <c r="APA37" s="34"/>
      <c r="APB37" s="34"/>
      <c r="APC37" s="34"/>
      <c r="APD37" s="34"/>
      <c r="APE37" s="34"/>
      <c r="APF37" s="34"/>
      <c r="APG37" s="34"/>
      <c r="APH37" s="34"/>
      <c r="API37" s="34"/>
      <c r="APJ37" s="34"/>
      <c r="APK37" s="34"/>
      <c r="APL37" s="34"/>
      <c r="APM37" s="34"/>
      <c r="APN37" s="34"/>
      <c r="APO37" s="34"/>
      <c r="APP37" s="34"/>
      <c r="APQ37" s="34"/>
      <c r="APR37" s="34"/>
      <c r="APS37" s="34"/>
      <c r="APT37" s="34"/>
      <c r="APU37" s="34"/>
      <c r="APV37" s="34"/>
      <c r="APW37" s="34"/>
      <c r="APX37" s="34"/>
      <c r="APY37" s="34"/>
      <c r="APZ37" s="34"/>
      <c r="AQA37" s="34"/>
      <c r="AQB37" s="34"/>
      <c r="AQC37" s="34"/>
      <c r="AQD37" s="34"/>
      <c r="AQE37" s="34"/>
      <c r="AQF37" s="34"/>
      <c r="AQG37" s="34"/>
      <c r="AQH37" s="34"/>
      <c r="AQI37" s="34"/>
      <c r="AQJ37" s="34"/>
      <c r="AQK37" s="34"/>
      <c r="AQL37" s="34"/>
      <c r="AQM37" s="34"/>
      <c r="AQN37" s="34"/>
      <c r="AQO37" s="34"/>
      <c r="AQP37" s="34"/>
      <c r="AQQ37" s="34"/>
      <c r="AQR37" s="34"/>
      <c r="AQS37" s="34"/>
      <c r="AQT37" s="34"/>
      <c r="AQU37" s="34"/>
      <c r="AQV37" s="34"/>
      <c r="AQW37" s="34"/>
      <c r="AQX37" s="34"/>
      <c r="AQY37" s="34"/>
      <c r="AQZ37" s="34"/>
      <c r="ARA37" s="34"/>
      <c r="ARB37" s="34"/>
      <c r="ARC37" s="34"/>
      <c r="ARD37" s="34"/>
      <c r="ARE37" s="34"/>
      <c r="ARF37" s="34"/>
      <c r="ARG37" s="34"/>
      <c r="ARH37" s="34"/>
      <c r="ARI37" s="34"/>
      <c r="ARJ37" s="34"/>
      <c r="ARK37" s="34"/>
      <c r="ARL37" s="34"/>
      <c r="ARM37" s="34"/>
      <c r="ARN37" s="34"/>
      <c r="ARO37" s="34"/>
      <c r="ARP37" s="34"/>
      <c r="ARQ37" s="34"/>
      <c r="ARR37" s="34"/>
      <c r="ARS37" s="34"/>
      <c r="ART37" s="34"/>
      <c r="ARU37" s="34"/>
      <c r="ARV37" s="34"/>
      <c r="ARW37" s="34"/>
      <c r="ARX37" s="34"/>
      <c r="ARY37" s="34"/>
      <c r="ARZ37" s="34"/>
      <c r="ASA37" s="34"/>
      <c r="ASB37" s="34"/>
      <c r="ASC37" s="34"/>
      <c r="ASD37" s="34"/>
      <c r="ASE37" s="34"/>
      <c r="ASF37" s="34"/>
      <c r="ASG37" s="34"/>
      <c r="ASH37" s="34"/>
      <c r="ASI37" s="34"/>
      <c r="ASJ37" s="34"/>
      <c r="ASK37" s="34"/>
      <c r="ASL37" s="34"/>
      <c r="ASM37" s="34"/>
      <c r="ASN37" s="34"/>
      <c r="ASO37" s="34"/>
      <c r="ASP37" s="34"/>
      <c r="ASQ37" s="34"/>
      <c r="ASR37" s="34"/>
      <c r="ASS37" s="34"/>
      <c r="AST37" s="34"/>
      <c r="ASU37" s="34"/>
      <c r="ASV37" s="34"/>
      <c r="ASW37" s="34"/>
      <c r="ASX37" s="34"/>
      <c r="ASY37" s="34"/>
      <c r="ASZ37" s="34"/>
      <c r="ATA37" s="34"/>
      <c r="ATB37" s="34"/>
      <c r="ATC37" s="34"/>
      <c r="ATD37" s="34"/>
      <c r="ATE37" s="34"/>
      <c r="ATF37" s="34"/>
      <c r="ATG37" s="34"/>
      <c r="ATH37" s="34"/>
      <c r="ATI37" s="34"/>
      <c r="ATJ37" s="34"/>
      <c r="ATK37" s="34"/>
      <c r="ATL37" s="34"/>
      <c r="ATM37" s="34"/>
      <c r="ATN37" s="34"/>
      <c r="ATO37" s="34"/>
      <c r="ATP37" s="34"/>
      <c r="ATQ37" s="34"/>
      <c r="ATR37" s="34"/>
      <c r="ATS37" s="34"/>
      <c r="ATT37" s="34"/>
      <c r="ATU37" s="34"/>
      <c r="ATV37" s="34"/>
      <c r="ATW37" s="34"/>
      <c r="ATX37" s="34"/>
      <c r="ATY37" s="34"/>
      <c r="ATZ37" s="34"/>
      <c r="AUA37" s="34"/>
      <c r="AUB37" s="34"/>
      <c r="AUC37" s="34"/>
      <c r="AUD37" s="34"/>
      <c r="AUE37" s="34"/>
      <c r="AUF37" s="34"/>
      <c r="AUG37" s="34"/>
      <c r="AUH37" s="34"/>
      <c r="AUI37" s="34"/>
      <c r="AUJ37" s="34"/>
      <c r="AUK37" s="34"/>
      <c r="AUL37" s="34"/>
      <c r="AUM37" s="34"/>
      <c r="AUN37" s="34"/>
      <c r="AUO37" s="34"/>
      <c r="AUP37" s="34"/>
      <c r="AUQ37" s="34"/>
      <c r="AUR37" s="34"/>
      <c r="AUS37" s="34"/>
      <c r="AUT37" s="34"/>
      <c r="AUU37" s="34"/>
      <c r="AUV37" s="34"/>
      <c r="AUW37" s="34"/>
      <c r="AUX37" s="34"/>
      <c r="AUY37" s="34"/>
      <c r="AUZ37" s="34"/>
      <c r="AVA37" s="34"/>
      <c r="AVB37" s="34"/>
      <c r="AVC37" s="34"/>
      <c r="AVD37" s="34"/>
      <c r="AVE37" s="34"/>
      <c r="AVF37" s="34"/>
      <c r="AVG37" s="34"/>
      <c r="AVH37" s="34"/>
      <c r="AVI37" s="34"/>
      <c r="AVJ37" s="34"/>
      <c r="AVK37" s="34"/>
      <c r="AVL37" s="34"/>
      <c r="AVM37" s="34"/>
      <c r="AVN37" s="34"/>
      <c r="AVO37" s="34"/>
      <c r="AVP37" s="34"/>
      <c r="AVQ37" s="34"/>
      <c r="AVR37" s="34"/>
      <c r="AVS37" s="34"/>
      <c r="AVT37" s="34"/>
      <c r="AVU37" s="34"/>
      <c r="AVV37" s="34"/>
      <c r="AVW37" s="34"/>
      <c r="AVX37" s="34"/>
      <c r="AVY37" s="34"/>
      <c r="AVZ37" s="34"/>
      <c r="AWA37" s="34"/>
      <c r="AWB37" s="34"/>
      <c r="AWC37" s="34"/>
      <c r="AWD37" s="34"/>
      <c r="AWE37" s="34"/>
      <c r="AWF37" s="34"/>
      <c r="AWG37" s="34"/>
      <c r="AWH37" s="34"/>
      <c r="AWI37" s="34"/>
      <c r="AWJ37" s="34"/>
      <c r="AWK37" s="34"/>
      <c r="AWL37" s="34"/>
      <c r="AWM37" s="34"/>
      <c r="AWN37" s="34"/>
      <c r="AWO37" s="34"/>
      <c r="AWP37" s="34"/>
      <c r="AWQ37" s="34"/>
      <c r="AWR37" s="34"/>
      <c r="AWS37" s="34"/>
      <c r="AWT37" s="34"/>
      <c r="AWU37" s="34"/>
      <c r="AWV37" s="34"/>
      <c r="AWW37" s="34"/>
      <c r="AWX37" s="34"/>
      <c r="AWY37" s="34"/>
      <c r="AWZ37" s="34"/>
      <c r="AXA37" s="34"/>
      <c r="AXB37" s="34"/>
      <c r="AXC37" s="34"/>
      <c r="AXD37" s="34"/>
      <c r="AXE37" s="34"/>
      <c r="AXF37" s="34"/>
      <c r="AXG37" s="34"/>
      <c r="AXH37" s="34"/>
      <c r="AXI37" s="34"/>
      <c r="AXJ37" s="34"/>
      <c r="AXK37" s="34"/>
      <c r="AXL37" s="34"/>
      <c r="AXM37" s="34"/>
      <c r="AXN37" s="34"/>
      <c r="AXO37" s="34"/>
      <c r="AXP37" s="34"/>
      <c r="AXQ37" s="34"/>
      <c r="AXR37" s="34"/>
      <c r="AXS37" s="34"/>
      <c r="AXT37" s="34"/>
      <c r="AXU37" s="34"/>
      <c r="AXV37" s="34"/>
      <c r="AXW37" s="34"/>
      <c r="AXX37" s="34"/>
      <c r="AXY37" s="34"/>
      <c r="AXZ37" s="34"/>
      <c r="AYA37" s="34"/>
      <c r="AYB37" s="34"/>
      <c r="AYC37" s="34"/>
      <c r="AYD37" s="34"/>
      <c r="AYE37" s="34"/>
      <c r="AYF37" s="34"/>
      <c r="AYG37" s="34"/>
      <c r="AYH37" s="34"/>
      <c r="AYI37" s="34"/>
      <c r="AYJ37" s="34"/>
      <c r="AYK37" s="34"/>
      <c r="AYL37" s="34"/>
      <c r="AYM37" s="34"/>
      <c r="AYN37" s="34"/>
      <c r="AYO37" s="34"/>
      <c r="AYP37" s="34"/>
      <c r="AYQ37" s="34"/>
      <c r="AYR37" s="34"/>
      <c r="AYS37" s="34"/>
      <c r="AYT37" s="34"/>
      <c r="AYU37" s="34"/>
      <c r="AYV37" s="34"/>
      <c r="AYW37" s="34"/>
      <c r="AYX37" s="34"/>
      <c r="AYY37" s="34"/>
      <c r="AYZ37" s="34"/>
      <c r="AZA37" s="34"/>
      <c r="AZB37" s="34"/>
      <c r="AZC37" s="34"/>
      <c r="AZD37" s="34"/>
      <c r="AZE37" s="34"/>
      <c r="AZF37" s="34"/>
      <c r="AZG37" s="34"/>
      <c r="AZH37" s="34"/>
      <c r="AZI37" s="34"/>
      <c r="AZJ37" s="34"/>
      <c r="AZK37" s="34"/>
      <c r="AZL37" s="34"/>
      <c r="AZM37" s="34"/>
      <c r="AZN37" s="34"/>
      <c r="AZO37" s="34"/>
      <c r="AZP37" s="34"/>
      <c r="AZQ37" s="34"/>
      <c r="AZR37" s="34"/>
      <c r="AZS37" s="34"/>
      <c r="AZT37" s="34"/>
      <c r="AZU37" s="34"/>
      <c r="AZV37" s="34"/>
      <c r="AZW37" s="34"/>
      <c r="AZX37" s="34"/>
      <c r="AZY37" s="34"/>
      <c r="AZZ37" s="34"/>
      <c r="BAA37" s="34"/>
      <c r="BAB37" s="34"/>
      <c r="BAC37" s="34"/>
      <c r="BAD37" s="34"/>
      <c r="BAE37" s="34"/>
      <c r="BAF37" s="34"/>
      <c r="BAG37" s="34"/>
      <c r="BAH37" s="34"/>
      <c r="BAI37" s="34"/>
      <c r="BAJ37" s="34"/>
      <c r="BAK37" s="34"/>
      <c r="BAL37" s="34"/>
      <c r="BAM37" s="34"/>
      <c r="BAN37" s="34"/>
      <c r="BAO37" s="34"/>
      <c r="BAP37" s="34"/>
      <c r="BAQ37" s="34"/>
      <c r="BAR37" s="34"/>
      <c r="BAS37" s="34"/>
      <c r="BAT37" s="34"/>
      <c r="BAU37" s="34"/>
      <c r="BAV37" s="34"/>
      <c r="BAW37" s="34"/>
      <c r="BAX37" s="34"/>
      <c r="BAY37" s="34"/>
      <c r="BAZ37" s="34"/>
      <c r="BBA37" s="34"/>
      <c r="BBB37" s="34"/>
      <c r="BBC37" s="34"/>
      <c r="BBD37" s="34"/>
      <c r="BBE37" s="34"/>
      <c r="BBF37" s="34"/>
      <c r="BBG37" s="34"/>
      <c r="BBH37" s="34"/>
      <c r="BBI37" s="34"/>
      <c r="BBJ37" s="34"/>
      <c r="BBK37" s="34"/>
      <c r="BBL37" s="34"/>
      <c r="BBM37" s="34"/>
      <c r="BBN37" s="34"/>
      <c r="BBO37" s="34"/>
      <c r="BBP37" s="34"/>
      <c r="BBQ37" s="34"/>
      <c r="BBR37" s="34"/>
      <c r="BBS37" s="34"/>
      <c r="BBT37" s="34"/>
      <c r="BBU37" s="34"/>
      <c r="BBV37" s="34"/>
      <c r="BBW37" s="34"/>
      <c r="BBX37" s="34"/>
      <c r="BBY37" s="34"/>
      <c r="BBZ37" s="34"/>
      <c r="BCA37" s="34"/>
      <c r="BCB37" s="34"/>
      <c r="BCC37" s="34"/>
      <c r="BCD37" s="34"/>
      <c r="BCE37" s="34"/>
      <c r="BCF37" s="34"/>
      <c r="BCG37" s="34"/>
      <c r="BCH37" s="34"/>
      <c r="BCI37" s="34"/>
      <c r="BCJ37" s="34"/>
      <c r="BCK37" s="34"/>
      <c r="BCL37" s="34"/>
      <c r="BCM37" s="34"/>
      <c r="BCN37" s="34"/>
      <c r="BCO37" s="34"/>
      <c r="BCP37" s="34"/>
      <c r="BCQ37" s="34"/>
      <c r="BCR37" s="34"/>
      <c r="BCS37" s="34"/>
      <c r="BCT37" s="34"/>
      <c r="BCU37" s="34"/>
      <c r="BCV37" s="34"/>
      <c r="BCW37" s="34"/>
      <c r="BCX37" s="34"/>
      <c r="BCY37" s="34"/>
      <c r="BCZ37" s="34"/>
      <c r="BDA37" s="34"/>
      <c r="BDB37" s="34"/>
      <c r="BDC37" s="34"/>
      <c r="BDD37" s="34"/>
      <c r="BDE37" s="34"/>
      <c r="BDF37" s="34"/>
      <c r="BDG37" s="34"/>
      <c r="BDH37" s="34"/>
      <c r="BDI37" s="34"/>
      <c r="BDJ37" s="34"/>
      <c r="BDK37" s="34"/>
      <c r="BDL37" s="34"/>
      <c r="BDM37" s="34"/>
      <c r="BDN37" s="34"/>
      <c r="BDO37" s="34"/>
      <c r="BDP37" s="34"/>
      <c r="BDQ37" s="34"/>
      <c r="BDR37" s="34"/>
      <c r="BDS37" s="34"/>
      <c r="BDT37" s="34"/>
      <c r="BDU37" s="34"/>
      <c r="BDV37" s="34"/>
      <c r="BDW37" s="34"/>
      <c r="BDX37" s="34"/>
      <c r="BDY37" s="34"/>
      <c r="BDZ37" s="34"/>
      <c r="BEA37" s="34"/>
      <c r="BEB37" s="34"/>
      <c r="BEC37" s="34"/>
      <c r="BED37" s="34"/>
      <c r="BEE37" s="34"/>
      <c r="BEF37" s="34"/>
      <c r="BEG37" s="34"/>
      <c r="BEH37" s="34"/>
      <c r="BEI37" s="34"/>
      <c r="BEJ37" s="34"/>
      <c r="BEK37" s="34"/>
      <c r="BEL37" s="34"/>
      <c r="BEM37" s="34"/>
      <c r="BEN37" s="34"/>
      <c r="BEO37" s="34"/>
      <c r="BEP37" s="34"/>
      <c r="BEQ37" s="34"/>
      <c r="BER37" s="34"/>
      <c r="BES37" s="34"/>
      <c r="BET37" s="34"/>
      <c r="BEU37" s="34"/>
      <c r="BEV37" s="34"/>
      <c r="BEW37" s="34"/>
      <c r="BEX37" s="34"/>
      <c r="BEY37" s="34"/>
      <c r="BEZ37" s="34"/>
      <c r="BFA37" s="34"/>
      <c r="BFB37" s="34"/>
      <c r="BFC37" s="34"/>
      <c r="BFD37" s="34"/>
      <c r="BFE37" s="34"/>
      <c r="BFF37" s="34"/>
      <c r="BFG37" s="34"/>
      <c r="BFH37" s="34"/>
      <c r="BFI37" s="34"/>
      <c r="BFJ37" s="34"/>
      <c r="BFK37" s="34"/>
      <c r="BFL37" s="34"/>
      <c r="BFM37" s="34"/>
      <c r="BFN37" s="34"/>
      <c r="BFO37" s="34"/>
      <c r="BFP37" s="34"/>
      <c r="BFQ37" s="34"/>
      <c r="BFR37" s="34"/>
      <c r="BFS37" s="34"/>
      <c r="BFT37" s="34"/>
      <c r="BFU37" s="34"/>
      <c r="BFV37" s="34"/>
      <c r="BFW37" s="34"/>
      <c r="BFX37" s="34"/>
      <c r="BFY37" s="34"/>
      <c r="BFZ37" s="34"/>
      <c r="BGA37" s="34"/>
      <c r="BGB37" s="34"/>
      <c r="BGC37" s="34"/>
      <c r="BGD37" s="34"/>
      <c r="BGE37" s="34"/>
      <c r="BGF37" s="34"/>
      <c r="BGG37" s="34"/>
      <c r="BGH37" s="34"/>
      <c r="BGI37" s="34"/>
      <c r="BGJ37" s="34"/>
      <c r="BGK37" s="34"/>
      <c r="BGL37" s="34"/>
      <c r="BGM37" s="34"/>
      <c r="BGN37" s="34"/>
      <c r="BGO37" s="34"/>
      <c r="BGP37" s="34"/>
      <c r="BGQ37" s="34"/>
      <c r="BGR37" s="34"/>
      <c r="BGS37" s="34"/>
      <c r="BGT37" s="34"/>
      <c r="BGU37" s="34"/>
      <c r="BGV37" s="34"/>
      <c r="BGW37" s="34"/>
      <c r="BGX37" s="34"/>
      <c r="BGY37" s="34"/>
      <c r="BGZ37" s="34"/>
      <c r="BHA37" s="34"/>
      <c r="BHB37" s="34"/>
      <c r="BHC37" s="34"/>
      <c r="BHD37" s="34"/>
      <c r="BHE37" s="34"/>
      <c r="BHF37" s="34"/>
      <c r="BHG37" s="34"/>
      <c r="BHH37" s="34"/>
      <c r="BHI37" s="34"/>
      <c r="BHJ37" s="34"/>
      <c r="BHK37" s="34"/>
      <c r="BHL37" s="34"/>
      <c r="BHM37" s="34"/>
      <c r="BHN37" s="34"/>
      <c r="BHO37" s="34"/>
      <c r="BHP37" s="34"/>
      <c r="BHQ37" s="34"/>
      <c r="BHR37" s="34"/>
      <c r="BHS37" s="34"/>
      <c r="BHT37" s="34"/>
      <c r="BHU37" s="34"/>
      <c r="BHV37" s="34"/>
      <c r="BHW37" s="34"/>
      <c r="BHX37" s="34"/>
      <c r="BHY37" s="34"/>
      <c r="BHZ37" s="34"/>
      <c r="BIA37" s="34"/>
      <c r="BIB37" s="34"/>
      <c r="BIC37" s="34"/>
      <c r="BID37" s="34"/>
      <c r="BIE37" s="34"/>
      <c r="BIF37" s="34"/>
      <c r="BIG37" s="34"/>
      <c r="BIH37" s="34"/>
      <c r="BII37" s="34"/>
      <c r="BIJ37" s="34"/>
      <c r="BIK37" s="34"/>
      <c r="BIL37" s="34"/>
      <c r="BIM37" s="34"/>
      <c r="BIN37" s="34"/>
      <c r="BIO37" s="34"/>
      <c r="BIP37" s="34"/>
      <c r="BIQ37" s="34"/>
      <c r="BIR37" s="34"/>
      <c r="BIS37" s="34"/>
      <c r="BIT37" s="34"/>
      <c r="BIU37" s="34"/>
      <c r="BIV37" s="34"/>
      <c r="BIW37" s="34"/>
      <c r="BIX37" s="34"/>
      <c r="BIY37" s="34"/>
      <c r="BIZ37" s="34"/>
      <c r="BJA37" s="34"/>
      <c r="BJB37" s="34"/>
      <c r="BJC37" s="34"/>
      <c r="BJD37" s="34"/>
      <c r="BJE37" s="34"/>
      <c r="BJF37" s="34"/>
      <c r="BJG37" s="34"/>
      <c r="BJH37" s="34"/>
      <c r="BJI37" s="34"/>
      <c r="BJJ37" s="34"/>
      <c r="BJK37" s="34"/>
      <c r="BJL37" s="34"/>
      <c r="BJM37" s="34"/>
      <c r="BJN37" s="34"/>
      <c r="BJO37" s="34"/>
      <c r="BJP37" s="34"/>
      <c r="BJQ37" s="34"/>
      <c r="BJR37" s="34"/>
      <c r="BJS37" s="34"/>
      <c r="BJT37" s="34"/>
      <c r="BJU37" s="34"/>
      <c r="BJV37" s="34"/>
      <c r="BJW37" s="34"/>
      <c r="BJX37" s="34"/>
      <c r="BJY37" s="34"/>
      <c r="BJZ37" s="34"/>
      <c r="BKA37" s="34"/>
      <c r="BKB37" s="34"/>
      <c r="BKC37" s="34"/>
      <c r="BKD37" s="34"/>
      <c r="BKE37" s="34"/>
      <c r="BKF37" s="34"/>
      <c r="BKG37" s="34"/>
      <c r="BKH37" s="34"/>
      <c r="BKI37" s="34"/>
      <c r="BKJ37" s="34"/>
      <c r="BKK37" s="34"/>
      <c r="BKL37" s="34"/>
      <c r="BKM37" s="34"/>
      <c r="BKN37" s="34"/>
      <c r="BKO37" s="34"/>
      <c r="BKP37" s="34"/>
      <c r="BKQ37" s="34"/>
      <c r="BKR37" s="34"/>
      <c r="BKS37" s="34"/>
      <c r="BKT37" s="34"/>
      <c r="BKU37" s="34"/>
      <c r="BKV37" s="34"/>
      <c r="BKW37" s="34"/>
      <c r="BKX37" s="34"/>
      <c r="BKY37" s="34"/>
      <c r="BKZ37" s="34"/>
      <c r="BLA37" s="34"/>
      <c r="BLB37" s="34"/>
      <c r="BLC37" s="34"/>
      <c r="BLD37" s="34"/>
      <c r="BLE37" s="34"/>
      <c r="BLF37" s="34"/>
      <c r="BLG37" s="34"/>
      <c r="BLH37" s="34"/>
      <c r="BLI37" s="34"/>
      <c r="BLJ37" s="34"/>
      <c r="BLK37" s="34"/>
      <c r="BLL37" s="34"/>
      <c r="BLM37" s="34"/>
      <c r="BLN37" s="34"/>
      <c r="BLO37" s="34"/>
      <c r="BLP37" s="34"/>
      <c r="BLQ37" s="34"/>
      <c r="BLR37" s="34"/>
      <c r="BLS37" s="34"/>
      <c r="BLT37" s="34"/>
      <c r="BLU37" s="34"/>
      <c r="BLV37" s="34"/>
      <c r="BLW37" s="34"/>
      <c r="BLX37" s="34"/>
      <c r="BLY37" s="34"/>
      <c r="BLZ37" s="34"/>
      <c r="BMA37" s="34"/>
      <c r="BMB37" s="34"/>
      <c r="BMC37" s="34"/>
      <c r="BMD37" s="34"/>
      <c r="BME37" s="34"/>
      <c r="BMF37" s="34"/>
      <c r="BMG37" s="34"/>
      <c r="BMH37" s="34"/>
      <c r="BMI37" s="34"/>
      <c r="BMJ37" s="34"/>
      <c r="BMK37" s="34"/>
      <c r="BML37" s="34"/>
      <c r="BMM37" s="34"/>
      <c r="BMN37" s="34"/>
      <c r="BMO37" s="34"/>
      <c r="BMP37" s="34"/>
      <c r="BMQ37" s="34"/>
      <c r="BMR37" s="34"/>
      <c r="BMS37" s="34"/>
      <c r="BMT37" s="34"/>
      <c r="BMU37" s="34"/>
      <c r="BMV37" s="34"/>
      <c r="BMW37" s="34"/>
      <c r="BMX37" s="34"/>
      <c r="BMY37" s="34"/>
      <c r="BMZ37" s="34"/>
      <c r="BNA37" s="34"/>
      <c r="BNB37" s="34"/>
      <c r="BNC37" s="34"/>
      <c r="BND37" s="34"/>
      <c r="BNE37" s="34"/>
      <c r="BNF37" s="34"/>
      <c r="BNG37" s="34"/>
      <c r="BNH37" s="34"/>
      <c r="BNI37" s="34"/>
      <c r="BNJ37" s="34"/>
      <c r="BNK37" s="34"/>
      <c r="BNL37" s="34"/>
      <c r="BNM37" s="34"/>
      <c r="BNN37" s="34"/>
      <c r="BNO37" s="34"/>
      <c r="BNP37" s="34"/>
      <c r="BNQ37" s="34"/>
      <c r="BNR37" s="34"/>
      <c r="BNS37" s="34"/>
      <c r="BNT37" s="34"/>
      <c r="BNU37" s="34"/>
      <c r="BNV37" s="34"/>
      <c r="BNW37" s="34"/>
      <c r="BNX37" s="34"/>
      <c r="BNY37" s="34"/>
      <c r="BNZ37" s="34"/>
      <c r="BOA37" s="34"/>
      <c r="BOB37" s="34"/>
      <c r="BOC37" s="34"/>
      <c r="BOD37" s="34"/>
      <c r="BOE37" s="34"/>
      <c r="BOF37" s="34"/>
      <c r="BOG37" s="34"/>
      <c r="BOH37" s="34"/>
      <c r="BOI37" s="34"/>
      <c r="BOJ37" s="34"/>
      <c r="BOK37" s="34"/>
      <c r="BOL37" s="34"/>
      <c r="BOM37" s="34"/>
      <c r="BON37" s="34"/>
      <c r="BOO37" s="34"/>
      <c r="BOP37" s="34"/>
      <c r="BOQ37" s="34"/>
      <c r="BOR37" s="34"/>
      <c r="BOS37" s="34"/>
      <c r="BOT37" s="34"/>
      <c r="BOU37" s="34"/>
      <c r="BOV37" s="34"/>
      <c r="BOW37" s="34"/>
      <c r="BOX37" s="34"/>
      <c r="BOY37" s="34"/>
      <c r="BOZ37" s="34"/>
      <c r="BPA37" s="34"/>
      <c r="BPB37" s="34"/>
      <c r="BPC37" s="34"/>
      <c r="BPD37" s="34"/>
      <c r="BPE37" s="34"/>
      <c r="BPF37" s="34"/>
      <c r="BPG37" s="34"/>
      <c r="BPH37" s="34"/>
      <c r="BPI37" s="34"/>
      <c r="BPJ37" s="34"/>
      <c r="BPK37" s="34"/>
      <c r="BPL37" s="34"/>
      <c r="BPM37" s="34"/>
      <c r="BPN37" s="34"/>
      <c r="BPO37" s="34"/>
      <c r="BPP37" s="34"/>
      <c r="BPQ37" s="34"/>
      <c r="BPR37" s="34"/>
      <c r="BPS37" s="34"/>
      <c r="BPT37" s="34"/>
      <c r="BPU37" s="34"/>
      <c r="BPV37" s="34"/>
      <c r="BPW37" s="34"/>
      <c r="BPX37" s="34"/>
      <c r="BPY37" s="34"/>
      <c r="BPZ37" s="34"/>
      <c r="BQA37" s="34"/>
      <c r="BQB37" s="34"/>
      <c r="BQC37" s="34"/>
      <c r="BQD37" s="34"/>
      <c r="BQE37" s="34"/>
      <c r="BQF37" s="34"/>
      <c r="BQG37" s="34"/>
      <c r="BQH37" s="34"/>
      <c r="BQI37" s="34"/>
      <c r="BQJ37" s="34"/>
      <c r="BQK37" s="34"/>
      <c r="BQL37" s="34"/>
      <c r="BQM37" s="34"/>
      <c r="BQN37" s="34"/>
      <c r="BQO37" s="34"/>
      <c r="BQP37" s="34"/>
      <c r="BQQ37" s="34"/>
      <c r="BQR37" s="34"/>
      <c r="BQS37" s="34"/>
      <c r="BQT37" s="34"/>
      <c r="BQU37" s="34"/>
      <c r="BQV37" s="34"/>
      <c r="BQW37" s="34"/>
      <c r="BQX37" s="34"/>
      <c r="BQY37" s="34"/>
      <c r="BQZ37" s="34"/>
      <c r="BRA37" s="34"/>
      <c r="BRB37" s="34"/>
      <c r="BRC37" s="34"/>
      <c r="BRD37" s="34"/>
      <c r="BRE37" s="34"/>
      <c r="BRF37" s="34"/>
      <c r="BRG37" s="34"/>
      <c r="BRH37" s="34"/>
      <c r="BRI37" s="34"/>
      <c r="BRJ37" s="34"/>
      <c r="BRK37" s="34"/>
      <c r="BRL37" s="34"/>
      <c r="BRM37" s="34"/>
      <c r="BRN37" s="34"/>
      <c r="BRO37" s="34"/>
      <c r="BRP37" s="34"/>
      <c r="BRQ37" s="34"/>
      <c r="BRR37" s="34"/>
      <c r="BRS37" s="34"/>
      <c r="BRT37" s="34"/>
      <c r="BRU37" s="34"/>
      <c r="BRV37" s="34"/>
      <c r="BRW37" s="34"/>
      <c r="BRX37" s="34"/>
      <c r="BRY37" s="34"/>
      <c r="BRZ37" s="34"/>
      <c r="BSA37" s="34"/>
      <c r="BSB37" s="34"/>
      <c r="BSC37" s="34"/>
      <c r="BSD37" s="34"/>
      <c r="BSE37" s="34"/>
      <c r="BSF37" s="34"/>
      <c r="BSG37" s="34"/>
      <c r="BSH37" s="34"/>
      <c r="BSI37" s="34"/>
      <c r="BSJ37" s="34"/>
      <c r="BSK37" s="34"/>
      <c r="BSL37" s="34"/>
      <c r="BSM37" s="34"/>
      <c r="BSN37" s="34"/>
      <c r="BSO37" s="34"/>
      <c r="BSP37" s="34"/>
      <c r="BSQ37" s="34"/>
      <c r="BSR37" s="34"/>
      <c r="BSS37" s="34"/>
      <c r="BST37" s="34"/>
      <c r="BSU37" s="34"/>
      <c r="BSV37" s="34"/>
      <c r="BSW37" s="34"/>
      <c r="BSX37" s="34"/>
      <c r="BSY37" s="34"/>
      <c r="BSZ37" s="34"/>
      <c r="BTA37" s="34"/>
      <c r="BTB37" s="34"/>
      <c r="BTC37" s="34"/>
      <c r="BTD37" s="34"/>
      <c r="BTE37" s="34"/>
      <c r="BTF37" s="34"/>
      <c r="BTG37" s="34"/>
      <c r="BTH37" s="34"/>
      <c r="BTI37" s="34"/>
      <c r="BTJ37" s="34"/>
      <c r="BTK37" s="34"/>
      <c r="BTL37" s="34"/>
      <c r="BTM37" s="34"/>
      <c r="BTN37" s="34"/>
      <c r="BTO37" s="34"/>
      <c r="BTP37" s="34"/>
      <c r="BTQ37" s="34"/>
      <c r="BTR37" s="34"/>
      <c r="BTS37" s="34"/>
      <c r="BTT37" s="34"/>
      <c r="BTU37" s="34"/>
      <c r="BTV37" s="34"/>
      <c r="BTW37" s="34"/>
      <c r="BTX37" s="34"/>
      <c r="BTY37" s="34"/>
      <c r="BTZ37" s="34"/>
      <c r="BUA37" s="34"/>
      <c r="BUB37" s="34"/>
      <c r="BUC37" s="34"/>
      <c r="BUD37" s="34"/>
      <c r="BUE37" s="34"/>
      <c r="BUF37" s="34"/>
      <c r="BUG37" s="34"/>
      <c r="BUH37" s="34"/>
      <c r="BUI37" s="34"/>
      <c r="BUJ37" s="34"/>
      <c r="BUK37" s="34"/>
      <c r="BUL37" s="34"/>
      <c r="BUM37" s="34"/>
      <c r="BUN37" s="34"/>
      <c r="BUO37" s="34"/>
      <c r="BUP37" s="34"/>
      <c r="BUQ37" s="34"/>
      <c r="BUR37" s="34"/>
      <c r="BUS37" s="34"/>
      <c r="BUT37" s="34"/>
      <c r="BUU37" s="34"/>
      <c r="BUV37" s="34"/>
      <c r="BUW37" s="34"/>
      <c r="BUX37" s="34"/>
      <c r="BUY37" s="34"/>
      <c r="BUZ37" s="34"/>
      <c r="BVA37" s="34"/>
      <c r="BVB37" s="34"/>
      <c r="BVC37" s="34"/>
      <c r="BVD37" s="34"/>
      <c r="BVE37" s="34"/>
      <c r="BVF37" s="34"/>
      <c r="BVG37" s="34"/>
      <c r="BVH37" s="34"/>
      <c r="BVI37" s="34"/>
      <c r="BVJ37" s="34"/>
      <c r="BVK37" s="34"/>
      <c r="BVL37" s="34"/>
      <c r="BVM37" s="34"/>
      <c r="BVN37" s="34"/>
      <c r="BVO37" s="34"/>
      <c r="BVP37" s="34"/>
      <c r="BVQ37" s="34"/>
      <c r="BVR37" s="34"/>
      <c r="BVS37" s="34"/>
      <c r="BVT37" s="34"/>
      <c r="BVU37" s="34"/>
      <c r="BVV37" s="34"/>
      <c r="BVW37" s="34"/>
      <c r="BVX37" s="34"/>
      <c r="BVY37" s="34"/>
      <c r="BVZ37" s="34"/>
      <c r="BWA37" s="34"/>
      <c r="BWB37" s="34"/>
      <c r="BWC37" s="34"/>
      <c r="BWD37" s="34"/>
      <c r="BWE37" s="34"/>
      <c r="BWF37" s="34"/>
      <c r="BWG37" s="34"/>
      <c r="BWH37" s="34"/>
      <c r="BWI37" s="34"/>
      <c r="BWJ37" s="34"/>
      <c r="BWK37" s="34"/>
      <c r="BWL37" s="34"/>
      <c r="BWM37" s="34"/>
      <c r="BWN37" s="34"/>
      <c r="BWO37" s="34"/>
      <c r="BWP37" s="34"/>
      <c r="BWQ37" s="34"/>
      <c r="BWR37" s="34"/>
      <c r="BWS37" s="34"/>
      <c r="BWT37" s="34"/>
      <c r="BWU37" s="34"/>
      <c r="BWV37" s="34"/>
      <c r="BWW37" s="34"/>
      <c r="BWX37" s="34"/>
      <c r="BWY37" s="34"/>
      <c r="BWZ37" s="34"/>
      <c r="BXA37" s="34"/>
      <c r="BXB37" s="34"/>
      <c r="BXC37" s="34"/>
      <c r="BXD37" s="34"/>
      <c r="BXE37" s="34"/>
      <c r="BXF37" s="34"/>
      <c r="BXG37" s="34"/>
      <c r="BXH37" s="34"/>
      <c r="BXI37" s="34"/>
      <c r="BXJ37" s="34"/>
      <c r="BXK37" s="34"/>
      <c r="BXL37" s="34"/>
      <c r="BXM37" s="34"/>
      <c r="BXN37" s="34"/>
      <c r="BXO37" s="34"/>
      <c r="BXP37" s="34"/>
      <c r="BXQ37" s="34"/>
      <c r="BXR37" s="34"/>
      <c r="BXS37" s="34"/>
      <c r="BXT37" s="34"/>
      <c r="BXU37" s="34"/>
      <c r="BXV37" s="34"/>
      <c r="BXW37" s="34"/>
      <c r="BXX37" s="34"/>
      <c r="BXY37" s="34"/>
      <c r="BXZ37" s="34"/>
      <c r="BYA37" s="34"/>
      <c r="BYB37" s="34"/>
      <c r="BYC37" s="34"/>
      <c r="BYD37" s="34"/>
      <c r="BYE37" s="34"/>
      <c r="BYF37" s="34"/>
      <c r="BYG37" s="34"/>
      <c r="BYH37" s="34"/>
      <c r="BYI37" s="34"/>
      <c r="BYJ37" s="34"/>
      <c r="BYK37" s="34"/>
      <c r="BYL37" s="34"/>
      <c r="BYM37" s="34"/>
      <c r="BYN37" s="34"/>
      <c r="BYO37" s="34"/>
      <c r="BYP37" s="34"/>
      <c r="BYQ37" s="34"/>
      <c r="BYR37" s="34"/>
      <c r="BYS37" s="34"/>
      <c r="BYT37" s="34"/>
      <c r="BYU37" s="34"/>
      <c r="BYV37" s="34"/>
      <c r="BYW37" s="34"/>
      <c r="BYX37" s="34"/>
      <c r="BYY37" s="34"/>
      <c r="BYZ37" s="34"/>
      <c r="BZA37" s="34"/>
      <c r="BZB37" s="34"/>
      <c r="BZC37" s="34"/>
      <c r="BZD37" s="34"/>
      <c r="BZE37" s="34"/>
      <c r="BZF37" s="34"/>
      <c r="BZG37" s="34"/>
      <c r="BZH37" s="34"/>
      <c r="BZI37" s="34"/>
      <c r="BZJ37" s="34"/>
      <c r="BZK37" s="34"/>
      <c r="BZL37" s="34"/>
      <c r="BZM37" s="34"/>
      <c r="BZN37" s="34"/>
      <c r="BZO37" s="34"/>
      <c r="BZP37" s="34"/>
      <c r="BZQ37" s="34"/>
      <c r="BZR37" s="34"/>
      <c r="BZS37" s="34"/>
      <c r="BZT37" s="34"/>
      <c r="BZU37" s="34"/>
      <c r="BZV37" s="34"/>
      <c r="BZW37" s="34"/>
      <c r="BZX37" s="34"/>
      <c r="BZY37" s="34"/>
      <c r="BZZ37" s="34"/>
      <c r="CAA37" s="34"/>
      <c r="CAB37" s="34"/>
      <c r="CAC37" s="34"/>
      <c r="CAD37" s="34"/>
      <c r="CAE37" s="34"/>
      <c r="CAF37" s="34"/>
      <c r="CAG37" s="34"/>
      <c r="CAH37" s="34"/>
      <c r="CAI37" s="34"/>
      <c r="CAJ37" s="34"/>
      <c r="CAK37" s="34"/>
      <c r="CAL37" s="34"/>
      <c r="CAM37" s="34"/>
      <c r="CAN37" s="34"/>
      <c r="CAO37" s="34"/>
      <c r="CAP37" s="34"/>
      <c r="CAQ37" s="34"/>
      <c r="CAR37" s="34"/>
      <c r="CAS37" s="34"/>
      <c r="CAT37" s="34"/>
      <c r="CAU37" s="34"/>
      <c r="CAV37" s="34"/>
      <c r="CAW37" s="34"/>
      <c r="CAX37" s="34"/>
      <c r="CAY37" s="34"/>
      <c r="CAZ37" s="34"/>
      <c r="CBA37" s="34"/>
      <c r="CBB37" s="34"/>
      <c r="CBC37" s="34"/>
      <c r="CBD37" s="34"/>
      <c r="CBE37" s="34"/>
      <c r="CBF37" s="34"/>
      <c r="CBG37" s="34"/>
      <c r="CBH37" s="34"/>
      <c r="CBI37" s="34"/>
      <c r="CBJ37" s="34"/>
      <c r="CBK37" s="34"/>
      <c r="CBL37" s="34"/>
      <c r="CBM37" s="34"/>
      <c r="CBN37" s="34"/>
      <c r="CBO37" s="34"/>
      <c r="CBP37" s="34"/>
      <c r="CBQ37" s="34"/>
      <c r="CBR37" s="34"/>
      <c r="CBS37" s="34"/>
      <c r="CBT37" s="34"/>
      <c r="CBU37" s="34"/>
      <c r="CBV37" s="34"/>
      <c r="CBW37" s="34"/>
      <c r="CBX37" s="34"/>
      <c r="CBY37" s="34"/>
      <c r="CBZ37" s="34"/>
      <c r="CCA37" s="34"/>
      <c r="CCB37" s="34"/>
      <c r="CCC37" s="34"/>
      <c r="CCD37" s="34"/>
      <c r="CCE37" s="34"/>
      <c r="CCF37" s="34"/>
      <c r="CCG37" s="34"/>
      <c r="CCH37" s="34"/>
      <c r="CCI37" s="34"/>
      <c r="CCJ37" s="34"/>
      <c r="CCK37" s="34"/>
      <c r="CCL37" s="34"/>
      <c r="CCM37" s="34"/>
      <c r="CCN37" s="34"/>
      <c r="CCO37" s="34"/>
      <c r="CCP37" s="34"/>
      <c r="CCQ37" s="34"/>
      <c r="CCR37" s="34"/>
      <c r="CCS37" s="34"/>
      <c r="CCT37" s="34"/>
      <c r="CCU37" s="34"/>
      <c r="CCV37" s="34"/>
      <c r="CCW37" s="34"/>
      <c r="CCX37" s="34"/>
      <c r="CCY37" s="34"/>
      <c r="CCZ37" s="34"/>
      <c r="CDA37" s="34"/>
      <c r="CDB37" s="34"/>
      <c r="CDC37" s="34"/>
      <c r="CDD37" s="34"/>
      <c r="CDE37" s="34"/>
      <c r="CDF37" s="34"/>
      <c r="CDG37" s="34"/>
      <c r="CDH37" s="34"/>
      <c r="CDI37" s="34"/>
      <c r="CDJ37" s="34"/>
      <c r="CDK37" s="34"/>
      <c r="CDL37" s="34"/>
      <c r="CDM37" s="34"/>
      <c r="CDN37" s="34"/>
      <c r="CDO37" s="34"/>
      <c r="CDP37" s="34"/>
      <c r="CDQ37" s="34"/>
      <c r="CDR37" s="34"/>
      <c r="CDS37" s="34"/>
      <c r="CDT37" s="34"/>
      <c r="CDU37" s="34"/>
      <c r="CDV37" s="34"/>
      <c r="CDW37" s="34"/>
      <c r="CDX37" s="34"/>
      <c r="CDY37" s="34"/>
      <c r="CDZ37" s="34"/>
      <c r="CEA37" s="34"/>
      <c r="CEB37" s="34"/>
      <c r="CEC37" s="34"/>
      <c r="CED37" s="34"/>
      <c r="CEE37" s="34"/>
      <c r="CEF37" s="34"/>
      <c r="CEG37" s="34"/>
      <c r="CEH37" s="34"/>
      <c r="CEI37" s="34"/>
      <c r="CEJ37" s="34"/>
      <c r="CEK37" s="34"/>
      <c r="CEL37" s="34"/>
      <c r="CEM37" s="34"/>
      <c r="CEN37" s="34"/>
      <c r="CEO37" s="34"/>
      <c r="CEP37" s="34"/>
      <c r="CEQ37" s="34"/>
      <c r="CER37" s="34"/>
      <c r="CES37" s="34"/>
      <c r="CET37" s="34"/>
      <c r="CEU37" s="34"/>
      <c r="CEV37" s="34"/>
      <c r="CEW37" s="34"/>
      <c r="CEX37" s="34"/>
      <c r="CEY37" s="34"/>
      <c r="CEZ37" s="34"/>
      <c r="CFA37" s="34"/>
      <c r="CFB37" s="34"/>
      <c r="CFC37" s="34"/>
      <c r="CFD37" s="34"/>
      <c r="CFE37" s="34"/>
      <c r="CFF37" s="34"/>
      <c r="CFG37" s="34"/>
      <c r="CFH37" s="34"/>
      <c r="CFI37" s="34"/>
      <c r="CFJ37" s="34"/>
      <c r="CFK37" s="34"/>
      <c r="CFL37" s="34"/>
      <c r="CFM37" s="34"/>
      <c r="CFN37" s="34"/>
      <c r="CFO37" s="34"/>
      <c r="CFP37" s="34"/>
      <c r="CFQ37" s="34"/>
      <c r="CFR37" s="34"/>
      <c r="CFS37" s="34"/>
      <c r="CFT37" s="34"/>
      <c r="CFU37" s="34"/>
      <c r="CFV37" s="34"/>
      <c r="CFW37" s="34"/>
      <c r="CFX37" s="34"/>
      <c r="CFY37" s="34"/>
      <c r="CFZ37" s="34"/>
      <c r="CGA37" s="34"/>
      <c r="CGB37" s="34"/>
      <c r="CGC37" s="34"/>
      <c r="CGD37" s="34"/>
      <c r="CGE37" s="34"/>
      <c r="CGF37" s="34"/>
      <c r="CGG37" s="34"/>
      <c r="CGH37" s="34"/>
      <c r="CGI37" s="34"/>
      <c r="CGJ37" s="34"/>
    </row>
    <row r="38" spans="1:2220" ht="18" hidden="1" customHeight="1" thickBot="1" x14ac:dyDescent="0.25">
      <c r="A38" s="16"/>
      <c r="B38" s="37"/>
      <c r="C38" s="16"/>
      <c r="D38" s="37"/>
      <c r="E38" s="23"/>
      <c r="F38" s="37"/>
      <c r="G38" s="163" t="s">
        <v>4</v>
      </c>
      <c r="H38" s="40"/>
      <c r="I38" s="163" t="s">
        <v>2</v>
      </c>
      <c r="J38" s="40"/>
      <c r="K38" s="163" t="s">
        <v>6</v>
      </c>
      <c r="L38" s="194"/>
      <c r="M38" s="194"/>
      <c r="N38" s="194"/>
      <c r="O38" s="194"/>
      <c r="S38" s="245"/>
      <c r="T38" s="245"/>
      <c r="U38" s="245"/>
      <c r="V38" s="245"/>
      <c r="W38" s="246"/>
      <c r="X38" s="246"/>
      <c r="Y38" s="246"/>
      <c r="Z38" s="77"/>
      <c r="AA38" s="77"/>
      <c r="AB38" s="77"/>
      <c r="AC38" s="77"/>
    </row>
    <row r="39" spans="1:2220" ht="18" hidden="1" customHeight="1" x14ac:dyDescent="0.25">
      <c r="A39" s="209" t="s">
        <v>25</v>
      </c>
      <c r="B39" s="211"/>
      <c r="C39" s="224" t="s">
        <v>112</v>
      </c>
      <c r="D39" s="37"/>
      <c r="E39" s="55"/>
      <c r="F39" s="37"/>
      <c r="G39" s="202"/>
      <c r="H39" s="104"/>
      <c r="I39" s="105">
        <v>10</v>
      </c>
      <c r="J39" s="104"/>
      <c r="K39" s="17">
        <f>G39*I39</f>
        <v>0</v>
      </c>
      <c r="L39" s="220" t="s">
        <v>119</v>
      </c>
      <c r="M39" s="380" t="s">
        <v>113</v>
      </c>
      <c r="N39" s="380"/>
      <c r="O39" s="380"/>
      <c r="S39" s="245"/>
      <c r="T39" s="245"/>
      <c r="U39" s="245"/>
      <c r="V39" s="245"/>
      <c r="W39" s="246"/>
      <c r="X39" s="246"/>
      <c r="Y39" s="246"/>
      <c r="Z39" s="77"/>
      <c r="AA39" s="77"/>
      <c r="AB39" s="77"/>
      <c r="AC39" s="77"/>
    </row>
    <row r="40" spans="1:2220" ht="9.9499999999999993" hidden="1" customHeight="1" x14ac:dyDescent="0.2">
      <c r="A40" s="53"/>
      <c r="B40" s="53"/>
      <c r="C40" s="53"/>
      <c r="D40" s="53"/>
      <c r="E40" s="55"/>
      <c r="F40" s="53"/>
      <c r="G40" s="56"/>
      <c r="H40" s="53"/>
      <c r="I40" s="56"/>
      <c r="J40" s="53"/>
      <c r="K40" s="57"/>
      <c r="L40" s="107"/>
      <c r="M40" s="106"/>
      <c r="N40" s="107"/>
      <c r="O40" s="19"/>
    </row>
    <row r="41" spans="1:2220" s="3" customFormat="1" ht="18" hidden="1" customHeight="1" x14ac:dyDescent="0.2">
      <c r="A41" s="356" t="s">
        <v>107</v>
      </c>
      <c r="B41" s="357"/>
      <c r="C41" s="357"/>
      <c r="D41" s="357"/>
      <c r="E41" s="358"/>
      <c r="F41" s="53"/>
      <c r="G41" s="23" t="s">
        <v>21</v>
      </c>
      <c r="H41" s="23"/>
      <c r="I41" s="23" t="s">
        <v>15</v>
      </c>
      <c r="J41" s="16"/>
      <c r="K41" s="23" t="s">
        <v>3</v>
      </c>
      <c r="L41" s="56"/>
      <c r="M41" s="23" t="s">
        <v>5</v>
      </c>
      <c r="N41" s="56"/>
      <c r="O41" s="53"/>
      <c r="P41" s="57"/>
      <c r="Q41" s="107"/>
      <c r="R41" s="106"/>
      <c r="S41" s="107"/>
      <c r="T41" s="186"/>
      <c r="U41" s="260"/>
      <c r="V41" s="260"/>
      <c r="W41" s="260"/>
      <c r="X41" s="260"/>
      <c r="Y41" s="244"/>
      <c r="Z41" s="260"/>
      <c r="AA41" s="260"/>
      <c r="AB41" s="261"/>
      <c r="AC41" s="261"/>
      <c r="AD41" s="261"/>
      <c r="AE41" s="261"/>
      <c r="AF41" s="176"/>
      <c r="AG41" s="176"/>
      <c r="AH41" s="176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  <c r="IW41" s="95"/>
      <c r="IX41" s="95"/>
      <c r="IY41" s="95"/>
      <c r="IZ41" s="95"/>
      <c r="JA41" s="95"/>
      <c r="JB41" s="95"/>
      <c r="JC41" s="95"/>
      <c r="JD41" s="95"/>
      <c r="JE41" s="95"/>
      <c r="JF41" s="95"/>
      <c r="JG41" s="95"/>
      <c r="JH41" s="95"/>
      <c r="JI41" s="95"/>
      <c r="JJ41" s="95"/>
      <c r="JK41" s="95"/>
      <c r="JL41" s="95"/>
      <c r="JM41" s="95"/>
      <c r="JN41" s="95"/>
      <c r="JO41" s="95"/>
      <c r="JP41" s="95"/>
      <c r="JQ41" s="95"/>
      <c r="JR41" s="95"/>
      <c r="JS41" s="95"/>
      <c r="JT41" s="95"/>
      <c r="JU41" s="95"/>
      <c r="JV41" s="95"/>
      <c r="JW41" s="95"/>
      <c r="JX41" s="95"/>
      <c r="JY41" s="95"/>
      <c r="JZ41" s="95"/>
      <c r="KA41" s="95"/>
      <c r="KB41" s="95"/>
      <c r="KC41" s="95"/>
      <c r="KD41" s="95"/>
      <c r="KE41" s="95"/>
      <c r="KF41" s="95"/>
      <c r="KG41" s="95"/>
      <c r="KH41" s="95"/>
      <c r="KI41" s="95"/>
      <c r="KJ41" s="95"/>
      <c r="KK41" s="95"/>
      <c r="KL41" s="95"/>
      <c r="KM41" s="95"/>
      <c r="KN41" s="95"/>
      <c r="KO41" s="95"/>
      <c r="KP41" s="95"/>
      <c r="KQ41" s="95"/>
      <c r="KR41" s="95"/>
      <c r="KS41" s="95"/>
      <c r="KT41" s="95"/>
      <c r="KU41" s="95"/>
      <c r="KV41" s="95"/>
      <c r="KW41" s="95"/>
      <c r="KX41" s="95"/>
      <c r="KY41" s="95"/>
      <c r="KZ41" s="95"/>
      <c r="LA41" s="95"/>
      <c r="LB41" s="95"/>
      <c r="LC41" s="95"/>
      <c r="LD41" s="95"/>
      <c r="LE41" s="95"/>
      <c r="LF41" s="95"/>
      <c r="LG41" s="95"/>
      <c r="LH41" s="95"/>
      <c r="LI41" s="95"/>
      <c r="LJ41" s="95"/>
      <c r="LK41" s="95"/>
      <c r="LL41" s="95"/>
      <c r="LM41" s="95"/>
      <c r="LN41" s="95"/>
      <c r="LO41" s="95"/>
      <c r="LP41" s="95"/>
      <c r="LQ41" s="95"/>
      <c r="LR41" s="95"/>
      <c r="LS41" s="95"/>
      <c r="LT41" s="95"/>
      <c r="LU41" s="95"/>
      <c r="LV41" s="95"/>
      <c r="LW41" s="95"/>
      <c r="LX41" s="95"/>
      <c r="LY41" s="95"/>
      <c r="LZ41" s="95"/>
      <c r="MA41" s="34"/>
      <c r="MB41" s="34"/>
      <c r="MC41" s="34"/>
      <c r="MD41" s="34"/>
      <c r="ME41" s="34"/>
      <c r="MF41" s="34"/>
      <c r="MG41" s="34"/>
      <c r="MH41" s="34"/>
      <c r="MI41" s="34"/>
      <c r="MJ41" s="34"/>
      <c r="MK41" s="34"/>
      <c r="ML41" s="34"/>
      <c r="MM41" s="34"/>
      <c r="MN41" s="34"/>
      <c r="MO41" s="34"/>
      <c r="MP41" s="34"/>
      <c r="MQ41" s="34"/>
      <c r="MR41" s="34"/>
      <c r="MS41" s="34"/>
      <c r="MT41" s="34"/>
      <c r="MU41" s="34"/>
      <c r="MV41" s="34"/>
      <c r="MW41" s="34"/>
      <c r="MX41" s="34"/>
      <c r="MY41" s="34"/>
      <c r="MZ41" s="34"/>
      <c r="NA41" s="34"/>
      <c r="NB41" s="34"/>
      <c r="NC41" s="34"/>
      <c r="ND41" s="34"/>
      <c r="NE41" s="34"/>
      <c r="NF41" s="34"/>
      <c r="NG41" s="34"/>
      <c r="NH41" s="34"/>
      <c r="NI41" s="34"/>
      <c r="NJ41" s="34"/>
      <c r="NK41" s="34"/>
      <c r="NL41" s="34"/>
      <c r="NM41" s="34"/>
      <c r="NN41" s="34"/>
      <c r="NO41" s="34"/>
      <c r="NP41" s="34"/>
      <c r="NQ41" s="34"/>
      <c r="NR41" s="34"/>
      <c r="NS41" s="34"/>
      <c r="NT41" s="34"/>
      <c r="NU41" s="34"/>
      <c r="NV41" s="34"/>
      <c r="NW41" s="34"/>
      <c r="NX41" s="34"/>
      <c r="NY41" s="34"/>
      <c r="NZ41" s="34"/>
      <c r="OA41" s="34"/>
      <c r="OB41" s="34"/>
      <c r="OC41" s="34"/>
      <c r="OD41" s="34"/>
      <c r="OE41" s="34"/>
      <c r="OF41" s="34"/>
      <c r="OG41" s="34"/>
      <c r="OH41" s="34"/>
      <c r="OI41" s="34"/>
      <c r="OJ41" s="34"/>
      <c r="OK41" s="34"/>
      <c r="OL41" s="34"/>
      <c r="OM41" s="34"/>
      <c r="ON41" s="34"/>
      <c r="OO41" s="34"/>
      <c r="OP41" s="34"/>
      <c r="OQ41" s="34"/>
      <c r="OR41" s="34"/>
      <c r="OS41" s="34"/>
      <c r="OT41" s="34"/>
      <c r="OU41" s="34"/>
      <c r="OV41" s="34"/>
      <c r="OW41" s="34"/>
      <c r="OX41" s="34"/>
      <c r="OY41" s="34"/>
      <c r="OZ41" s="34"/>
      <c r="PA41" s="34"/>
      <c r="PB41" s="34"/>
      <c r="PC41" s="34"/>
      <c r="PD41" s="34"/>
      <c r="PE41" s="34"/>
      <c r="PF41" s="34"/>
      <c r="PG41" s="34"/>
      <c r="PH41" s="34"/>
      <c r="PI41" s="34"/>
      <c r="PJ41" s="34"/>
      <c r="PK41" s="34"/>
      <c r="PL41" s="34"/>
      <c r="PM41" s="34"/>
      <c r="PN41" s="34"/>
      <c r="PO41" s="34"/>
      <c r="PP41" s="34"/>
      <c r="PQ41" s="34"/>
      <c r="PR41" s="34"/>
      <c r="PS41" s="34"/>
      <c r="PT41" s="34"/>
      <c r="PU41" s="34"/>
      <c r="PV41" s="34"/>
      <c r="PW41" s="34"/>
      <c r="PX41" s="34"/>
      <c r="PY41" s="34"/>
      <c r="PZ41" s="34"/>
      <c r="QA41" s="34"/>
      <c r="QB41" s="34"/>
      <c r="QC41" s="34"/>
      <c r="QD41" s="34"/>
      <c r="QE41" s="34"/>
      <c r="QF41" s="34"/>
      <c r="QG41" s="34"/>
      <c r="QH41" s="34"/>
      <c r="QI41" s="34"/>
      <c r="QJ41" s="34"/>
      <c r="QK41" s="34"/>
      <c r="QL41" s="34"/>
      <c r="QM41" s="34"/>
      <c r="QN41" s="34"/>
      <c r="QO41" s="34"/>
      <c r="QP41" s="34"/>
      <c r="QQ41" s="34"/>
      <c r="QR41" s="34"/>
      <c r="QS41" s="34"/>
      <c r="QT41" s="34"/>
      <c r="QU41" s="34"/>
      <c r="QV41" s="34"/>
      <c r="QW41" s="34"/>
      <c r="QX41" s="34"/>
      <c r="QY41" s="34"/>
      <c r="QZ41" s="34"/>
      <c r="RA41" s="34"/>
      <c r="RB41" s="34"/>
      <c r="RC41" s="34"/>
      <c r="RD41" s="34"/>
      <c r="RE41" s="34"/>
      <c r="RF41" s="34"/>
      <c r="RG41" s="34"/>
      <c r="RH41" s="34"/>
      <c r="RI41" s="34"/>
      <c r="RJ41" s="34"/>
      <c r="RK41" s="34"/>
      <c r="RL41" s="34"/>
      <c r="RM41" s="34"/>
      <c r="RN41" s="34"/>
      <c r="RO41" s="34"/>
      <c r="RP41" s="34"/>
      <c r="RQ41" s="34"/>
      <c r="RR41" s="34"/>
      <c r="RS41" s="34"/>
      <c r="RT41" s="34"/>
      <c r="RU41" s="34"/>
      <c r="RV41" s="34"/>
      <c r="RW41" s="34"/>
      <c r="RX41" s="34"/>
      <c r="RY41" s="34"/>
      <c r="RZ41" s="34"/>
      <c r="SA41" s="34"/>
      <c r="SB41" s="34"/>
      <c r="SC41" s="34"/>
      <c r="SD41" s="34"/>
      <c r="SE41" s="34"/>
      <c r="SF41" s="34"/>
      <c r="SG41" s="34"/>
      <c r="SH41" s="34"/>
      <c r="SI41" s="34"/>
      <c r="SJ41" s="34"/>
      <c r="SK41" s="34"/>
      <c r="SL41" s="34"/>
      <c r="SM41" s="34"/>
      <c r="SN41" s="34"/>
      <c r="SO41" s="34"/>
      <c r="SP41" s="34"/>
      <c r="SQ41" s="34"/>
      <c r="SR41" s="34"/>
      <c r="SS41" s="34"/>
      <c r="ST41" s="34"/>
      <c r="SU41" s="34"/>
      <c r="SV41" s="34"/>
      <c r="SW41" s="34"/>
      <c r="SX41" s="34"/>
      <c r="SY41" s="34"/>
      <c r="SZ41" s="34"/>
      <c r="TA41" s="34"/>
      <c r="TB41" s="34"/>
      <c r="TC41" s="34"/>
      <c r="TD41" s="34"/>
      <c r="TE41" s="34"/>
      <c r="TF41" s="34"/>
      <c r="TG41" s="34"/>
      <c r="TH41" s="34"/>
      <c r="TI41" s="34"/>
      <c r="TJ41" s="34"/>
      <c r="TK41" s="34"/>
      <c r="TL41" s="34"/>
      <c r="TM41" s="34"/>
      <c r="TN41" s="34"/>
      <c r="TO41" s="34"/>
      <c r="TP41" s="34"/>
      <c r="TQ41" s="34"/>
      <c r="TR41" s="34"/>
      <c r="TS41" s="34"/>
      <c r="TT41" s="34"/>
      <c r="TU41" s="34"/>
      <c r="TV41" s="34"/>
      <c r="TW41" s="34"/>
      <c r="TX41" s="34"/>
      <c r="TY41" s="34"/>
      <c r="TZ41" s="34"/>
      <c r="UA41" s="34"/>
      <c r="UB41" s="34"/>
      <c r="UC41" s="34"/>
      <c r="UD41" s="34"/>
      <c r="UE41" s="34"/>
      <c r="UF41" s="34"/>
      <c r="UG41" s="34"/>
      <c r="UH41" s="34"/>
      <c r="UI41" s="34"/>
      <c r="UJ41" s="34"/>
      <c r="UK41" s="34"/>
      <c r="UL41" s="34"/>
      <c r="UM41" s="34"/>
      <c r="UN41" s="34"/>
      <c r="UO41" s="34"/>
      <c r="UP41" s="34"/>
      <c r="UQ41" s="34"/>
      <c r="UR41" s="34"/>
      <c r="US41" s="34"/>
      <c r="UT41" s="34"/>
      <c r="UU41" s="34"/>
      <c r="UV41" s="34"/>
      <c r="UW41" s="34"/>
      <c r="UX41" s="34"/>
      <c r="UY41" s="34"/>
      <c r="UZ41" s="34"/>
      <c r="VA41" s="34"/>
      <c r="VB41" s="34"/>
      <c r="VC41" s="34"/>
      <c r="VD41" s="34"/>
      <c r="VE41" s="34"/>
      <c r="VF41" s="34"/>
      <c r="VG41" s="34"/>
      <c r="VH41" s="34"/>
      <c r="VI41" s="34"/>
      <c r="VJ41" s="34"/>
      <c r="VK41" s="34"/>
      <c r="VL41" s="34"/>
      <c r="VM41" s="34"/>
      <c r="VN41" s="34"/>
      <c r="VO41" s="34"/>
      <c r="VP41" s="34"/>
      <c r="VQ41" s="34"/>
      <c r="VR41" s="34"/>
      <c r="VS41" s="34"/>
      <c r="VT41" s="34"/>
      <c r="VU41" s="34"/>
      <c r="VV41" s="34"/>
      <c r="VW41" s="34"/>
      <c r="VX41" s="34"/>
      <c r="VY41" s="34"/>
      <c r="VZ41" s="34"/>
      <c r="WA41" s="34"/>
      <c r="WB41" s="34"/>
      <c r="WC41" s="34"/>
      <c r="WD41" s="34"/>
      <c r="WE41" s="34"/>
      <c r="WF41" s="34"/>
      <c r="WG41" s="34"/>
      <c r="WH41" s="34"/>
      <c r="WI41" s="34"/>
      <c r="WJ41" s="34"/>
      <c r="WK41" s="34"/>
      <c r="WL41" s="34"/>
      <c r="WM41" s="34"/>
      <c r="WN41" s="34"/>
      <c r="WO41" s="34"/>
      <c r="WP41" s="34"/>
      <c r="WQ41" s="34"/>
      <c r="WR41" s="34"/>
      <c r="WS41" s="34"/>
      <c r="WT41" s="34"/>
      <c r="WU41" s="34"/>
      <c r="WV41" s="34"/>
      <c r="WW41" s="34"/>
      <c r="WX41" s="34"/>
      <c r="WY41" s="34"/>
      <c r="WZ41" s="34"/>
      <c r="XA41" s="34"/>
      <c r="XB41" s="34"/>
      <c r="XC41" s="34"/>
      <c r="XD41" s="34"/>
      <c r="XE41" s="34"/>
      <c r="XF41" s="34"/>
      <c r="XG41" s="34"/>
      <c r="XH41" s="34"/>
      <c r="XI41" s="34"/>
      <c r="XJ41" s="34"/>
      <c r="XK41" s="34"/>
      <c r="XL41" s="34"/>
      <c r="XM41" s="34"/>
      <c r="XN41" s="34"/>
      <c r="XO41" s="34"/>
      <c r="XP41" s="34"/>
      <c r="XQ41" s="34"/>
      <c r="XR41" s="34"/>
      <c r="XS41" s="34"/>
      <c r="XT41" s="34"/>
      <c r="XU41" s="34"/>
      <c r="XV41" s="34"/>
      <c r="XW41" s="34"/>
      <c r="XX41" s="34"/>
      <c r="XY41" s="34"/>
      <c r="XZ41" s="34"/>
      <c r="YA41" s="34"/>
      <c r="YB41" s="34"/>
      <c r="YC41" s="34"/>
      <c r="YD41" s="34"/>
      <c r="YE41" s="34"/>
      <c r="YF41" s="34"/>
      <c r="YG41" s="34"/>
      <c r="YH41" s="34"/>
      <c r="YI41" s="34"/>
      <c r="YJ41" s="34"/>
      <c r="YK41" s="34"/>
      <c r="YL41" s="34"/>
      <c r="YM41" s="34"/>
      <c r="YN41" s="34"/>
      <c r="YO41" s="34"/>
      <c r="YP41" s="34"/>
      <c r="YQ41" s="34"/>
      <c r="YR41" s="34"/>
      <c r="YS41" s="34"/>
      <c r="YT41" s="34"/>
      <c r="YU41" s="34"/>
      <c r="YV41" s="34"/>
      <c r="YW41" s="34"/>
      <c r="YX41" s="34"/>
      <c r="YY41" s="34"/>
      <c r="YZ41" s="34"/>
      <c r="ZA41" s="34"/>
      <c r="ZB41" s="34"/>
      <c r="ZC41" s="34"/>
      <c r="ZD41" s="34"/>
      <c r="ZE41" s="34"/>
      <c r="ZF41" s="34"/>
      <c r="ZG41" s="34"/>
      <c r="ZH41" s="34"/>
      <c r="ZI41" s="34"/>
      <c r="ZJ41" s="34"/>
      <c r="ZK41" s="34"/>
      <c r="ZL41" s="34"/>
      <c r="ZM41" s="34"/>
      <c r="ZN41" s="34"/>
      <c r="ZO41" s="34"/>
      <c r="ZP41" s="34"/>
      <c r="ZQ41" s="34"/>
      <c r="ZR41" s="34"/>
      <c r="ZS41" s="34"/>
      <c r="ZT41" s="34"/>
      <c r="ZU41" s="34"/>
      <c r="ZV41" s="34"/>
      <c r="ZW41" s="34"/>
      <c r="ZX41" s="34"/>
      <c r="ZY41" s="34"/>
      <c r="ZZ41" s="34"/>
      <c r="AAA41" s="34"/>
      <c r="AAB41" s="34"/>
      <c r="AAC41" s="34"/>
      <c r="AAD41" s="34"/>
      <c r="AAE41" s="34"/>
      <c r="AAF41" s="34"/>
      <c r="AAG41" s="34"/>
      <c r="AAH41" s="34"/>
      <c r="AAI41" s="34"/>
      <c r="AAJ41" s="34"/>
      <c r="AAK41" s="34"/>
      <c r="AAL41" s="34"/>
      <c r="AAM41" s="34"/>
      <c r="AAN41" s="34"/>
      <c r="AAO41" s="34"/>
      <c r="AAP41" s="34"/>
      <c r="AAQ41" s="34"/>
      <c r="AAR41" s="34"/>
      <c r="AAS41" s="34"/>
      <c r="AAT41" s="34"/>
      <c r="AAU41" s="34"/>
      <c r="AAV41" s="34"/>
      <c r="AAW41" s="34"/>
      <c r="AAX41" s="34"/>
      <c r="AAY41" s="34"/>
      <c r="AAZ41" s="34"/>
      <c r="ABA41" s="34"/>
      <c r="ABB41" s="34"/>
      <c r="ABC41" s="34"/>
      <c r="ABD41" s="34"/>
      <c r="ABE41" s="34"/>
      <c r="ABF41" s="34"/>
      <c r="ABG41" s="34"/>
      <c r="ABH41" s="34"/>
      <c r="ABI41" s="34"/>
      <c r="ABJ41" s="34"/>
      <c r="ABK41" s="34"/>
      <c r="ABL41" s="34"/>
      <c r="ABM41" s="34"/>
      <c r="ABN41" s="34"/>
      <c r="ABO41" s="34"/>
      <c r="ABP41" s="34"/>
      <c r="ABQ41" s="34"/>
      <c r="ABR41" s="34"/>
      <c r="ABS41" s="34"/>
      <c r="ABT41" s="34"/>
      <c r="ABU41" s="34"/>
      <c r="ABV41" s="34"/>
      <c r="ABW41" s="34"/>
      <c r="ABX41" s="34"/>
      <c r="ABY41" s="34"/>
      <c r="ABZ41" s="34"/>
      <c r="ACA41" s="34"/>
      <c r="ACB41" s="34"/>
      <c r="ACC41" s="34"/>
      <c r="ACD41" s="34"/>
      <c r="ACE41" s="34"/>
      <c r="ACF41" s="34"/>
      <c r="ACG41" s="34"/>
      <c r="ACH41" s="34"/>
      <c r="ACI41" s="34"/>
      <c r="ACJ41" s="34"/>
      <c r="ACK41" s="34"/>
      <c r="ACL41" s="34"/>
      <c r="ACM41" s="34"/>
      <c r="ACN41" s="34"/>
      <c r="ACO41" s="34"/>
      <c r="ACP41" s="34"/>
      <c r="ACQ41" s="34"/>
      <c r="ACR41" s="34"/>
      <c r="ACS41" s="34"/>
      <c r="ACT41" s="34"/>
      <c r="ACU41" s="34"/>
      <c r="ACV41" s="34"/>
      <c r="ACW41" s="34"/>
      <c r="ACX41" s="34"/>
      <c r="ACY41" s="34"/>
      <c r="ACZ41" s="34"/>
      <c r="ADA41" s="34"/>
      <c r="ADB41" s="34"/>
      <c r="ADC41" s="34"/>
      <c r="ADD41" s="34"/>
      <c r="ADE41" s="34"/>
      <c r="ADF41" s="34"/>
      <c r="ADG41" s="34"/>
      <c r="ADH41" s="34"/>
      <c r="ADI41" s="34"/>
      <c r="ADJ41" s="34"/>
      <c r="ADK41" s="34"/>
      <c r="ADL41" s="34"/>
      <c r="ADM41" s="34"/>
      <c r="ADN41" s="34"/>
      <c r="ADO41" s="34"/>
      <c r="ADP41" s="34"/>
      <c r="ADQ41" s="34"/>
      <c r="ADR41" s="34"/>
      <c r="ADS41" s="34"/>
      <c r="ADT41" s="34"/>
      <c r="ADU41" s="34"/>
      <c r="ADV41" s="34"/>
      <c r="ADW41" s="34"/>
      <c r="ADX41" s="34"/>
      <c r="ADY41" s="34"/>
      <c r="ADZ41" s="34"/>
      <c r="AEA41" s="34"/>
      <c r="AEB41" s="34"/>
      <c r="AEC41" s="34"/>
      <c r="AED41" s="34"/>
      <c r="AEE41" s="34"/>
      <c r="AEF41" s="34"/>
      <c r="AEG41" s="34"/>
      <c r="AEH41" s="34"/>
      <c r="AEI41" s="34"/>
      <c r="AEJ41" s="34"/>
      <c r="AEK41" s="34"/>
      <c r="AEL41" s="34"/>
      <c r="AEM41" s="34"/>
      <c r="AEN41" s="34"/>
      <c r="AEO41" s="34"/>
      <c r="AEP41" s="34"/>
      <c r="AEQ41" s="34"/>
      <c r="AER41" s="34"/>
      <c r="AES41" s="34"/>
      <c r="AET41" s="34"/>
      <c r="AEU41" s="34"/>
      <c r="AEV41" s="34"/>
      <c r="AEW41" s="34"/>
      <c r="AEX41" s="34"/>
      <c r="AEY41" s="34"/>
      <c r="AEZ41" s="34"/>
      <c r="AFA41" s="34"/>
      <c r="AFB41" s="34"/>
      <c r="AFC41" s="34"/>
      <c r="AFD41" s="34"/>
      <c r="AFE41" s="34"/>
      <c r="AFF41" s="34"/>
      <c r="AFG41" s="34"/>
      <c r="AFH41" s="34"/>
      <c r="AFI41" s="34"/>
      <c r="AFJ41" s="34"/>
      <c r="AFK41" s="34"/>
      <c r="AFL41" s="34"/>
      <c r="AFM41" s="34"/>
      <c r="AFN41" s="34"/>
      <c r="AFO41" s="34"/>
      <c r="AFP41" s="34"/>
      <c r="AFQ41" s="34"/>
      <c r="AFR41" s="34"/>
      <c r="AFS41" s="34"/>
      <c r="AFT41" s="34"/>
      <c r="AFU41" s="34"/>
      <c r="AFV41" s="34"/>
      <c r="AFW41" s="34"/>
      <c r="AFX41" s="34"/>
      <c r="AFY41" s="34"/>
      <c r="AFZ41" s="34"/>
      <c r="AGA41" s="34"/>
      <c r="AGB41" s="34"/>
      <c r="AGC41" s="34"/>
      <c r="AGD41" s="34"/>
      <c r="AGE41" s="34"/>
      <c r="AGF41" s="34"/>
      <c r="AGG41" s="34"/>
      <c r="AGH41" s="34"/>
      <c r="AGI41" s="34"/>
      <c r="AGJ41" s="34"/>
      <c r="AGK41" s="34"/>
      <c r="AGL41" s="34"/>
      <c r="AGM41" s="34"/>
      <c r="AGN41" s="34"/>
      <c r="AGO41" s="34"/>
      <c r="AGP41" s="34"/>
      <c r="AGQ41" s="34"/>
      <c r="AGR41" s="34"/>
      <c r="AGS41" s="34"/>
      <c r="AGT41" s="34"/>
      <c r="AGU41" s="34"/>
      <c r="AGV41" s="34"/>
      <c r="AGW41" s="34"/>
      <c r="AGX41" s="34"/>
      <c r="AGY41" s="34"/>
      <c r="AGZ41" s="34"/>
      <c r="AHA41" s="34"/>
      <c r="AHB41" s="34"/>
      <c r="AHC41" s="34"/>
      <c r="AHD41" s="34"/>
      <c r="AHE41" s="34"/>
      <c r="AHF41" s="34"/>
      <c r="AHG41" s="34"/>
      <c r="AHH41" s="34"/>
      <c r="AHI41" s="34"/>
      <c r="AHJ41" s="34"/>
      <c r="AHK41" s="34"/>
      <c r="AHL41" s="34"/>
      <c r="AHM41" s="34"/>
      <c r="AHN41" s="34"/>
      <c r="AHO41" s="34"/>
      <c r="AHP41" s="34"/>
      <c r="AHQ41" s="34"/>
      <c r="AHR41" s="34"/>
      <c r="AHS41" s="34"/>
      <c r="AHT41" s="34"/>
      <c r="AHU41" s="34"/>
      <c r="AHV41" s="34"/>
      <c r="AHW41" s="34"/>
      <c r="AHX41" s="34"/>
      <c r="AHY41" s="34"/>
      <c r="AHZ41" s="34"/>
      <c r="AIA41" s="34"/>
      <c r="AIB41" s="34"/>
      <c r="AIC41" s="34"/>
      <c r="AID41" s="34"/>
      <c r="AIE41" s="34"/>
      <c r="AIF41" s="34"/>
      <c r="AIG41" s="34"/>
      <c r="AIH41" s="34"/>
      <c r="AII41" s="34"/>
      <c r="AIJ41" s="34"/>
      <c r="AIK41" s="34"/>
      <c r="AIL41" s="34"/>
      <c r="AIM41" s="34"/>
      <c r="AIN41" s="34"/>
      <c r="AIO41" s="34"/>
      <c r="AIP41" s="34"/>
      <c r="AIQ41" s="34"/>
      <c r="AIR41" s="34"/>
      <c r="AIS41" s="34"/>
      <c r="AIT41" s="34"/>
      <c r="AIU41" s="34"/>
      <c r="AIV41" s="34"/>
      <c r="AIW41" s="34"/>
      <c r="AIX41" s="34"/>
      <c r="AIY41" s="34"/>
      <c r="AIZ41" s="34"/>
      <c r="AJA41" s="34"/>
      <c r="AJB41" s="34"/>
      <c r="AJC41" s="34"/>
      <c r="AJD41" s="34"/>
      <c r="AJE41" s="34"/>
      <c r="AJF41" s="34"/>
      <c r="AJG41" s="34"/>
      <c r="AJH41" s="34"/>
      <c r="AJI41" s="34"/>
      <c r="AJJ41" s="34"/>
      <c r="AJK41" s="34"/>
      <c r="AJL41" s="34"/>
      <c r="AJM41" s="34"/>
      <c r="AJN41" s="34"/>
      <c r="AJO41" s="34"/>
      <c r="AJP41" s="34"/>
      <c r="AJQ41" s="34"/>
      <c r="AJR41" s="34"/>
      <c r="AJS41" s="34"/>
      <c r="AJT41" s="34"/>
      <c r="AJU41" s="34"/>
      <c r="AJV41" s="34"/>
      <c r="AJW41" s="34"/>
      <c r="AJX41" s="34"/>
      <c r="AJY41" s="34"/>
      <c r="AJZ41" s="34"/>
      <c r="AKA41" s="34"/>
      <c r="AKB41" s="34"/>
      <c r="AKC41" s="34"/>
      <c r="AKD41" s="34"/>
      <c r="AKE41" s="34"/>
      <c r="AKF41" s="34"/>
      <c r="AKG41" s="34"/>
      <c r="AKH41" s="34"/>
      <c r="AKI41" s="34"/>
      <c r="AKJ41" s="34"/>
      <c r="AKK41" s="34"/>
      <c r="AKL41" s="34"/>
      <c r="AKM41" s="34"/>
      <c r="AKN41" s="34"/>
      <c r="AKO41" s="34"/>
      <c r="AKP41" s="34"/>
      <c r="AKQ41" s="34"/>
      <c r="AKR41" s="34"/>
      <c r="AKS41" s="34"/>
      <c r="AKT41" s="34"/>
      <c r="AKU41" s="34"/>
      <c r="AKV41" s="34"/>
      <c r="AKW41" s="34"/>
      <c r="AKX41" s="34"/>
      <c r="AKY41" s="34"/>
      <c r="AKZ41" s="34"/>
      <c r="ALA41" s="34"/>
      <c r="ALB41" s="34"/>
      <c r="ALC41" s="34"/>
      <c r="ALD41" s="34"/>
      <c r="ALE41" s="34"/>
      <c r="ALF41" s="34"/>
      <c r="ALG41" s="34"/>
      <c r="ALH41" s="34"/>
      <c r="ALI41" s="34"/>
      <c r="ALJ41" s="34"/>
      <c r="ALK41" s="34"/>
      <c r="ALL41" s="34"/>
      <c r="ALM41" s="34"/>
      <c r="ALN41" s="34"/>
      <c r="ALO41" s="34"/>
      <c r="ALP41" s="34"/>
      <c r="ALQ41" s="34"/>
      <c r="ALR41" s="34"/>
      <c r="ALS41" s="34"/>
      <c r="ALT41" s="34"/>
      <c r="ALU41" s="34"/>
      <c r="ALV41" s="34"/>
      <c r="ALW41" s="34"/>
      <c r="ALX41" s="34"/>
      <c r="ALY41" s="34"/>
      <c r="ALZ41" s="34"/>
      <c r="AMA41" s="34"/>
      <c r="AMB41" s="34"/>
      <c r="AMC41" s="34"/>
      <c r="AMD41" s="34"/>
      <c r="AME41" s="34"/>
      <c r="AMF41" s="34"/>
      <c r="AMG41" s="34"/>
      <c r="AMH41" s="34"/>
      <c r="AMI41" s="34"/>
      <c r="AMJ41" s="34"/>
      <c r="AMK41" s="34"/>
      <c r="AML41" s="34"/>
      <c r="AMM41" s="34"/>
      <c r="AMN41" s="34"/>
      <c r="AMO41" s="34"/>
      <c r="AMP41" s="34"/>
      <c r="AMQ41" s="34"/>
      <c r="AMR41" s="34"/>
      <c r="AMS41" s="34"/>
      <c r="AMT41" s="34"/>
      <c r="AMU41" s="34"/>
      <c r="AMV41" s="34"/>
      <c r="AMW41" s="34"/>
      <c r="AMX41" s="34"/>
      <c r="AMY41" s="34"/>
      <c r="AMZ41" s="34"/>
      <c r="ANA41" s="34"/>
      <c r="ANB41" s="34"/>
      <c r="ANC41" s="34"/>
      <c r="AND41" s="34"/>
      <c r="ANE41" s="34"/>
      <c r="ANF41" s="34"/>
      <c r="ANG41" s="34"/>
      <c r="ANH41" s="34"/>
      <c r="ANI41" s="34"/>
      <c r="ANJ41" s="34"/>
      <c r="ANK41" s="34"/>
      <c r="ANL41" s="34"/>
      <c r="ANM41" s="34"/>
      <c r="ANN41" s="34"/>
      <c r="ANO41" s="34"/>
      <c r="ANP41" s="34"/>
      <c r="ANQ41" s="34"/>
      <c r="ANR41" s="34"/>
      <c r="ANS41" s="34"/>
      <c r="ANT41" s="34"/>
      <c r="ANU41" s="34"/>
      <c r="ANV41" s="34"/>
      <c r="ANW41" s="34"/>
      <c r="ANX41" s="34"/>
      <c r="ANY41" s="34"/>
      <c r="ANZ41" s="34"/>
      <c r="AOA41" s="34"/>
      <c r="AOB41" s="34"/>
      <c r="AOC41" s="34"/>
      <c r="AOD41" s="34"/>
      <c r="AOE41" s="34"/>
      <c r="AOF41" s="34"/>
      <c r="AOG41" s="34"/>
      <c r="AOH41" s="34"/>
      <c r="AOI41" s="34"/>
      <c r="AOJ41" s="34"/>
      <c r="AOK41" s="34"/>
      <c r="AOL41" s="34"/>
      <c r="AOM41" s="34"/>
      <c r="AON41" s="34"/>
      <c r="AOO41" s="34"/>
      <c r="AOP41" s="34"/>
      <c r="AOQ41" s="34"/>
      <c r="AOR41" s="34"/>
      <c r="AOS41" s="34"/>
      <c r="AOT41" s="34"/>
      <c r="AOU41" s="34"/>
      <c r="AOV41" s="34"/>
      <c r="AOW41" s="34"/>
      <c r="AOX41" s="34"/>
      <c r="AOY41" s="34"/>
      <c r="AOZ41" s="34"/>
      <c r="APA41" s="34"/>
      <c r="APB41" s="34"/>
      <c r="APC41" s="34"/>
      <c r="APD41" s="34"/>
      <c r="APE41" s="34"/>
      <c r="APF41" s="34"/>
      <c r="APG41" s="34"/>
      <c r="APH41" s="34"/>
      <c r="API41" s="34"/>
      <c r="APJ41" s="34"/>
      <c r="APK41" s="34"/>
      <c r="APL41" s="34"/>
      <c r="APM41" s="34"/>
      <c r="APN41" s="34"/>
      <c r="APO41" s="34"/>
      <c r="APP41" s="34"/>
      <c r="APQ41" s="34"/>
      <c r="APR41" s="34"/>
      <c r="APS41" s="34"/>
      <c r="APT41" s="34"/>
      <c r="APU41" s="34"/>
      <c r="APV41" s="34"/>
      <c r="APW41" s="34"/>
      <c r="APX41" s="34"/>
      <c r="APY41" s="34"/>
      <c r="APZ41" s="34"/>
      <c r="AQA41" s="34"/>
      <c r="AQB41" s="34"/>
      <c r="AQC41" s="34"/>
      <c r="AQD41" s="34"/>
      <c r="AQE41" s="34"/>
      <c r="AQF41" s="34"/>
      <c r="AQG41" s="34"/>
      <c r="AQH41" s="34"/>
      <c r="AQI41" s="34"/>
      <c r="AQJ41" s="34"/>
      <c r="AQK41" s="34"/>
      <c r="AQL41" s="34"/>
      <c r="AQM41" s="34"/>
      <c r="AQN41" s="34"/>
      <c r="AQO41" s="34"/>
      <c r="AQP41" s="34"/>
      <c r="AQQ41" s="34"/>
      <c r="AQR41" s="34"/>
      <c r="AQS41" s="34"/>
      <c r="AQT41" s="34"/>
      <c r="AQU41" s="34"/>
      <c r="AQV41" s="34"/>
      <c r="AQW41" s="34"/>
      <c r="AQX41" s="34"/>
      <c r="AQY41" s="34"/>
      <c r="AQZ41" s="34"/>
      <c r="ARA41" s="34"/>
      <c r="ARB41" s="34"/>
      <c r="ARC41" s="34"/>
      <c r="ARD41" s="34"/>
      <c r="ARE41" s="34"/>
      <c r="ARF41" s="34"/>
      <c r="ARG41" s="34"/>
      <c r="ARH41" s="34"/>
      <c r="ARI41" s="34"/>
      <c r="ARJ41" s="34"/>
      <c r="ARK41" s="34"/>
      <c r="ARL41" s="34"/>
      <c r="ARM41" s="34"/>
      <c r="ARN41" s="34"/>
      <c r="ARO41" s="34"/>
      <c r="ARP41" s="34"/>
      <c r="ARQ41" s="34"/>
      <c r="ARR41" s="34"/>
      <c r="ARS41" s="34"/>
      <c r="ART41" s="34"/>
      <c r="ARU41" s="34"/>
      <c r="ARV41" s="34"/>
      <c r="ARW41" s="34"/>
      <c r="ARX41" s="34"/>
      <c r="ARY41" s="34"/>
      <c r="ARZ41" s="34"/>
      <c r="ASA41" s="34"/>
      <c r="ASB41" s="34"/>
      <c r="ASC41" s="34"/>
      <c r="ASD41" s="34"/>
      <c r="ASE41" s="34"/>
      <c r="ASF41" s="34"/>
      <c r="ASG41" s="34"/>
      <c r="ASH41" s="34"/>
      <c r="ASI41" s="34"/>
      <c r="ASJ41" s="34"/>
      <c r="ASK41" s="34"/>
      <c r="ASL41" s="34"/>
      <c r="ASM41" s="34"/>
      <c r="ASN41" s="34"/>
      <c r="ASO41" s="34"/>
      <c r="ASP41" s="34"/>
      <c r="ASQ41" s="34"/>
      <c r="ASR41" s="34"/>
      <c r="ASS41" s="34"/>
      <c r="AST41" s="34"/>
      <c r="ASU41" s="34"/>
      <c r="ASV41" s="34"/>
      <c r="ASW41" s="34"/>
      <c r="ASX41" s="34"/>
      <c r="ASY41" s="34"/>
      <c r="ASZ41" s="34"/>
      <c r="ATA41" s="34"/>
      <c r="ATB41" s="34"/>
      <c r="ATC41" s="34"/>
      <c r="ATD41" s="34"/>
      <c r="ATE41" s="34"/>
      <c r="ATF41" s="34"/>
      <c r="ATG41" s="34"/>
      <c r="ATH41" s="34"/>
      <c r="ATI41" s="34"/>
      <c r="ATJ41" s="34"/>
      <c r="ATK41" s="34"/>
      <c r="ATL41" s="34"/>
      <c r="ATM41" s="34"/>
      <c r="ATN41" s="34"/>
      <c r="ATO41" s="34"/>
      <c r="ATP41" s="34"/>
      <c r="ATQ41" s="34"/>
      <c r="ATR41" s="34"/>
      <c r="ATS41" s="34"/>
      <c r="ATT41" s="34"/>
      <c r="ATU41" s="34"/>
      <c r="ATV41" s="34"/>
      <c r="ATW41" s="34"/>
      <c r="ATX41" s="34"/>
      <c r="ATY41" s="34"/>
      <c r="ATZ41" s="34"/>
      <c r="AUA41" s="34"/>
      <c r="AUB41" s="34"/>
      <c r="AUC41" s="34"/>
      <c r="AUD41" s="34"/>
      <c r="AUE41" s="34"/>
      <c r="AUF41" s="34"/>
      <c r="AUG41" s="34"/>
      <c r="AUH41" s="34"/>
      <c r="AUI41" s="34"/>
      <c r="AUJ41" s="34"/>
      <c r="AUK41" s="34"/>
      <c r="AUL41" s="34"/>
      <c r="AUM41" s="34"/>
      <c r="AUN41" s="34"/>
      <c r="AUO41" s="34"/>
      <c r="AUP41" s="34"/>
      <c r="AUQ41" s="34"/>
      <c r="AUR41" s="34"/>
      <c r="AUS41" s="34"/>
      <c r="AUT41" s="34"/>
      <c r="AUU41" s="34"/>
      <c r="AUV41" s="34"/>
      <c r="AUW41" s="34"/>
      <c r="AUX41" s="34"/>
      <c r="AUY41" s="34"/>
      <c r="AUZ41" s="34"/>
      <c r="AVA41" s="34"/>
      <c r="AVB41" s="34"/>
      <c r="AVC41" s="34"/>
      <c r="AVD41" s="34"/>
      <c r="AVE41" s="34"/>
      <c r="AVF41" s="34"/>
      <c r="AVG41" s="34"/>
      <c r="AVH41" s="34"/>
      <c r="AVI41" s="34"/>
      <c r="AVJ41" s="34"/>
      <c r="AVK41" s="34"/>
      <c r="AVL41" s="34"/>
      <c r="AVM41" s="34"/>
      <c r="AVN41" s="34"/>
      <c r="AVO41" s="34"/>
      <c r="AVP41" s="34"/>
      <c r="AVQ41" s="34"/>
      <c r="AVR41" s="34"/>
      <c r="AVS41" s="34"/>
      <c r="AVT41" s="34"/>
      <c r="AVU41" s="34"/>
      <c r="AVV41" s="34"/>
      <c r="AVW41" s="34"/>
      <c r="AVX41" s="34"/>
      <c r="AVY41" s="34"/>
      <c r="AVZ41" s="34"/>
      <c r="AWA41" s="34"/>
      <c r="AWB41" s="34"/>
      <c r="AWC41" s="34"/>
      <c r="AWD41" s="34"/>
      <c r="AWE41" s="34"/>
      <c r="AWF41" s="34"/>
      <c r="AWG41" s="34"/>
      <c r="AWH41" s="34"/>
      <c r="AWI41" s="34"/>
      <c r="AWJ41" s="34"/>
      <c r="AWK41" s="34"/>
      <c r="AWL41" s="34"/>
      <c r="AWM41" s="34"/>
      <c r="AWN41" s="34"/>
      <c r="AWO41" s="34"/>
      <c r="AWP41" s="34"/>
      <c r="AWQ41" s="34"/>
      <c r="AWR41" s="34"/>
      <c r="AWS41" s="34"/>
      <c r="AWT41" s="34"/>
      <c r="AWU41" s="34"/>
      <c r="AWV41" s="34"/>
      <c r="AWW41" s="34"/>
      <c r="AWX41" s="34"/>
      <c r="AWY41" s="34"/>
      <c r="AWZ41" s="34"/>
      <c r="AXA41" s="34"/>
      <c r="AXB41" s="34"/>
      <c r="AXC41" s="34"/>
      <c r="AXD41" s="34"/>
      <c r="AXE41" s="34"/>
      <c r="AXF41" s="34"/>
      <c r="AXG41" s="34"/>
      <c r="AXH41" s="34"/>
      <c r="AXI41" s="34"/>
      <c r="AXJ41" s="34"/>
      <c r="AXK41" s="34"/>
      <c r="AXL41" s="34"/>
      <c r="AXM41" s="34"/>
      <c r="AXN41" s="34"/>
      <c r="AXO41" s="34"/>
      <c r="AXP41" s="34"/>
      <c r="AXQ41" s="34"/>
      <c r="AXR41" s="34"/>
      <c r="AXS41" s="34"/>
      <c r="AXT41" s="34"/>
      <c r="AXU41" s="34"/>
      <c r="AXV41" s="34"/>
      <c r="AXW41" s="34"/>
      <c r="AXX41" s="34"/>
      <c r="AXY41" s="34"/>
      <c r="AXZ41" s="34"/>
      <c r="AYA41" s="34"/>
      <c r="AYB41" s="34"/>
      <c r="AYC41" s="34"/>
      <c r="AYD41" s="34"/>
      <c r="AYE41" s="34"/>
      <c r="AYF41" s="34"/>
      <c r="AYG41" s="34"/>
      <c r="AYH41" s="34"/>
      <c r="AYI41" s="34"/>
      <c r="AYJ41" s="34"/>
      <c r="AYK41" s="34"/>
      <c r="AYL41" s="34"/>
      <c r="AYM41" s="34"/>
      <c r="AYN41" s="34"/>
      <c r="AYO41" s="34"/>
      <c r="AYP41" s="34"/>
      <c r="AYQ41" s="34"/>
      <c r="AYR41" s="34"/>
      <c r="AYS41" s="34"/>
      <c r="AYT41" s="34"/>
      <c r="AYU41" s="34"/>
      <c r="AYV41" s="34"/>
      <c r="AYW41" s="34"/>
      <c r="AYX41" s="34"/>
      <c r="AYY41" s="34"/>
      <c r="AYZ41" s="34"/>
      <c r="AZA41" s="34"/>
      <c r="AZB41" s="34"/>
      <c r="AZC41" s="34"/>
      <c r="AZD41" s="34"/>
      <c r="AZE41" s="34"/>
      <c r="AZF41" s="34"/>
      <c r="AZG41" s="34"/>
      <c r="AZH41" s="34"/>
      <c r="AZI41" s="34"/>
      <c r="AZJ41" s="34"/>
      <c r="AZK41" s="34"/>
      <c r="AZL41" s="34"/>
      <c r="AZM41" s="34"/>
      <c r="AZN41" s="34"/>
      <c r="AZO41" s="34"/>
      <c r="AZP41" s="34"/>
      <c r="AZQ41" s="34"/>
      <c r="AZR41" s="34"/>
      <c r="AZS41" s="34"/>
      <c r="AZT41" s="34"/>
      <c r="AZU41" s="34"/>
      <c r="AZV41" s="34"/>
      <c r="AZW41" s="34"/>
      <c r="AZX41" s="34"/>
      <c r="AZY41" s="34"/>
      <c r="AZZ41" s="34"/>
      <c r="BAA41" s="34"/>
      <c r="BAB41" s="34"/>
      <c r="BAC41" s="34"/>
      <c r="BAD41" s="34"/>
      <c r="BAE41" s="34"/>
      <c r="BAF41" s="34"/>
      <c r="BAG41" s="34"/>
      <c r="BAH41" s="34"/>
      <c r="BAI41" s="34"/>
      <c r="BAJ41" s="34"/>
      <c r="BAK41" s="34"/>
      <c r="BAL41" s="34"/>
      <c r="BAM41" s="34"/>
      <c r="BAN41" s="34"/>
      <c r="BAO41" s="34"/>
      <c r="BAP41" s="34"/>
      <c r="BAQ41" s="34"/>
      <c r="BAR41" s="34"/>
      <c r="BAS41" s="34"/>
      <c r="BAT41" s="34"/>
      <c r="BAU41" s="34"/>
      <c r="BAV41" s="34"/>
      <c r="BAW41" s="34"/>
      <c r="BAX41" s="34"/>
      <c r="BAY41" s="34"/>
      <c r="BAZ41" s="34"/>
      <c r="BBA41" s="34"/>
      <c r="BBB41" s="34"/>
      <c r="BBC41" s="34"/>
      <c r="BBD41" s="34"/>
      <c r="BBE41" s="34"/>
      <c r="BBF41" s="34"/>
      <c r="BBG41" s="34"/>
      <c r="BBH41" s="34"/>
      <c r="BBI41" s="34"/>
      <c r="BBJ41" s="34"/>
      <c r="BBK41" s="34"/>
      <c r="BBL41" s="34"/>
      <c r="BBM41" s="34"/>
      <c r="BBN41" s="34"/>
      <c r="BBO41" s="34"/>
      <c r="BBP41" s="34"/>
      <c r="BBQ41" s="34"/>
      <c r="BBR41" s="34"/>
      <c r="BBS41" s="34"/>
      <c r="BBT41" s="34"/>
      <c r="BBU41" s="34"/>
      <c r="BBV41" s="34"/>
      <c r="BBW41" s="34"/>
      <c r="BBX41" s="34"/>
      <c r="BBY41" s="34"/>
      <c r="BBZ41" s="34"/>
      <c r="BCA41" s="34"/>
      <c r="BCB41" s="34"/>
      <c r="BCC41" s="34"/>
      <c r="BCD41" s="34"/>
      <c r="BCE41" s="34"/>
      <c r="BCF41" s="34"/>
      <c r="BCG41" s="34"/>
      <c r="BCH41" s="34"/>
      <c r="BCI41" s="34"/>
      <c r="BCJ41" s="34"/>
      <c r="BCK41" s="34"/>
      <c r="BCL41" s="34"/>
      <c r="BCM41" s="34"/>
      <c r="BCN41" s="34"/>
      <c r="BCO41" s="34"/>
      <c r="BCP41" s="34"/>
      <c r="BCQ41" s="34"/>
      <c r="BCR41" s="34"/>
      <c r="BCS41" s="34"/>
      <c r="BCT41" s="34"/>
      <c r="BCU41" s="34"/>
      <c r="BCV41" s="34"/>
      <c r="BCW41" s="34"/>
      <c r="BCX41" s="34"/>
      <c r="BCY41" s="34"/>
      <c r="BCZ41" s="34"/>
      <c r="BDA41" s="34"/>
      <c r="BDB41" s="34"/>
      <c r="BDC41" s="34"/>
      <c r="BDD41" s="34"/>
      <c r="BDE41" s="34"/>
      <c r="BDF41" s="34"/>
      <c r="BDG41" s="34"/>
      <c r="BDH41" s="34"/>
      <c r="BDI41" s="34"/>
      <c r="BDJ41" s="34"/>
      <c r="BDK41" s="34"/>
      <c r="BDL41" s="34"/>
      <c r="BDM41" s="34"/>
      <c r="BDN41" s="34"/>
      <c r="BDO41" s="34"/>
      <c r="BDP41" s="34"/>
      <c r="BDQ41" s="34"/>
      <c r="BDR41" s="34"/>
      <c r="BDS41" s="34"/>
      <c r="BDT41" s="34"/>
      <c r="BDU41" s="34"/>
      <c r="BDV41" s="34"/>
      <c r="BDW41" s="34"/>
      <c r="BDX41" s="34"/>
      <c r="BDY41" s="34"/>
      <c r="BDZ41" s="34"/>
      <c r="BEA41" s="34"/>
      <c r="BEB41" s="34"/>
      <c r="BEC41" s="34"/>
      <c r="BED41" s="34"/>
      <c r="BEE41" s="34"/>
      <c r="BEF41" s="34"/>
      <c r="BEG41" s="34"/>
      <c r="BEH41" s="34"/>
      <c r="BEI41" s="34"/>
      <c r="BEJ41" s="34"/>
      <c r="BEK41" s="34"/>
      <c r="BEL41" s="34"/>
      <c r="BEM41" s="34"/>
      <c r="BEN41" s="34"/>
      <c r="BEO41" s="34"/>
      <c r="BEP41" s="34"/>
      <c r="BEQ41" s="34"/>
      <c r="BER41" s="34"/>
      <c r="BES41" s="34"/>
      <c r="BET41" s="34"/>
      <c r="BEU41" s="34"/>
      <c r="BEV41" s="34"/>
      <c r="BEW41" s="34"/>
      <c r="BEX41" s="34"/>
      <c r="BEY41" s="34"/>
      <c r="BEZ41" s="34"/>
      <c r="BFA41" s="34"/>
      <c r="BFB41" s="34"/>
      <c r="BFC41" s="34"/>
      <c r="BFD41" s="34"/>
      <c r="BFE41" s="34"/>
      <c r="BFF41" s="34"/>
      <c r="BFG41" s="34"/>
      <c r="BFH41" s="34"/>
      <c r="BFI41" s="34"/>
      <c r="BFJ41" s="34"/>
      <c r="BFK41" s="34"/>
      <c r="BFL41" s="34"/>
      <c r="BFM41" s="34"/>
      <c r="BFN41" s="34"/>
      <c r="BFO41" s="34"/>
      <c r="BFP41" s="34"/>
      <c r="BFQ41" s="34"/>
      <c r="BFR41" s="34"/>
      <c r="BFS41" s="34"/>
      <c r="BFT41" s="34"/>
      <c r="BFU41" s="34"/>
      <c r="BFV41" s="34"/>
      <c r="BFW41" s="34"/>
      <c r="BFX41" s="34"/>
      <c r="BFY41" s="34"/>
      <c r="BFZ41" s="34"/>
      <c r="BGA41" s="34"/>
      <c r="BGB41" s="34"/>
      <c r="BGC41" s="34"/>
      <c r="BGD41" s="34"/>
      <c r="BGE41" s="34"/>
      <c r="BGF41" s="34"/>
      <c r="BGG41" s="34"/>
      <c r="BGH41" s="34"/>
      <c r="BGI41" s="34"/>
      <c r="BGJ41" s="34"/>
      <c r="BGK41" s="34"/>
      <c r="BGL41" s="34"/>
      <c r="BGM41" s="34"/>
      <c r="BGN41" s="34"/>
      <c r="BGO41" s="34"/>
      <c r="BGP41" s="34"/>
      <c r="BGQ41" s="34"/>
      <c r="BGR41" s="34"/>
      <c r="BGS41" s="34"/>
      <c r="BGT41" s="34"/>
      <c r="BGU41" s="34"/>
      <c r="BGV41" s="34"/>
      <c r="BGW41" s="34"/>
      <c r="BGX41" s="34"/>
      <c r="BGY41" s="34"/>
      <c r="BGZ41" s="34"/>
      <c r="BHA41" s="34"/>
      <c r="BHB41" s="34"/>
      <c r="BHC41" s="34"/>
      <c r="BHD41" s="34"/>
      <c r="BHE41" s="34"/>
      <c r="BHF41" s="34"/>
      <c r="BHG41" s="34"/>
      <c r="BHH41" s="34"/>
      <c r="BHI41" s="34"/>
      <c r="BHJ41" s="34"/>
      <c r="BHK41" s="34"/>
      <c r="BHL41" s="34"/>
      <c r="BHM41" s="34"/>
      <c r="BHN41" s="34"/>
      <c r="BHO41" s="34"/>
      <c r="BHP41" s="34"/>
      <c r="BHQ41" s="34"/>
      <c r="BHR41" s="34"/>
      <c r="BHS41" s="34"/>
      <c r="BHT41" s="34"/>
      <c r="BHU41" s="34"/>
      <c r="BHV41" s="34"/>
      <c r="BHW41" s="34"/>
      <c r="BHX41" s="34"/>
      <c r="BHY41" s="34"/>
      <c r="BHZ41" s="34"/>
      <c r="BIA41" s="34"/>
      <c r="BIB41" s="34"/>
      <c r="BIC41" s="34"/>
      <c r="BID41" s="34"/>
      <c r="BIE41" s="34"/>
      <c r="BIF41" s="34"/>
      <c r="BIG41" s="34"/>
      <c r="BIH41" s="34"/>
      <c r="BII41" s="34"/>
      <c r="BIJ41" s="34"/>
      <c r="BIK41" s="34"/>
      <c r="BIL41" s="34"/>
      <c r="BIM41" s="34"/>
      <c r="BIN41" s="34"/>
      <c r="BIO41" s="34"/>
      <c r="BIP41" s="34"/>
      <c r="BIQ41" s="34"/>
      <c r="BIR41" s="34"/>
      <c r="BIS41" s="34"/>
      <c r="BIT41" s="34"/>
      <c r="BIU41" s="34"/>
      <c r="BIV41" s="34"/>
      <c r="BIW41" s="34"/>
      <c r="BIX41" s="34"/>
      <c r="BIY41" s="34"/>
      <c r="BIZ41" s="34"/>
      <c r="BJA41" s="34"/>
      <c r="BJB41" s="34"/>
      <c r="BJC41" s="34"/>
      <c r="BJD41" s="34"/>
      <c r="BJE41" s="34"/>
      <c r="BJF41" s="34"/>
      <c r="BJG41" s="34"/>
      <c r="BJH41" s="34"/>
      <c r="BJI41" s="34"/>
      <c r="BJJ41" s="34"/>
      <c r="BJK41" s="34"/>
      <c r="BJL41" s="34"/>
      <c r="BJM41" s="34"/>
      <c r="BJN41" s="34"/>
      <c r="BJO41" s="34"/>
      <c r="BJP41" s="34"/>
      <c r="BJQ41" s="34"/>
      <c r="BJR41" s="34"/>
      <c r="BJS41" s="34"/>
      <c r="BJT41" s="34"/>
      <c r="BJU41" s="34"/>
      <c r="BJV41" s="34"/>
      <c r="BJW41" s="34"/>
      <c r="BJX41" s="34"/>
      <c r="BJY41" s="34"/>
      <c r="BJZ41" s="34"/>
      <c r="BKA41" s="34"/>
      <c r="BKB41" s="34"/>
      <c r="BKC41" s="34"/>
      <c r="BKD41" s="34"/>
      <c r="BKE41" s="34"/>
      <c r="BKF41" s="34"/>
      <c r="BKG41" s="34"/>
      <c r="BKH41" s="34"/>
      <c r="BKI41" s="34"/>
      <c r="BKJ41" s="34"/>
      <c r="BKK41" s="34"/>
      <c r="BKL41" s="34"/>
      <c r="BKM41" s="34"/>
      <c r="BKN41" s="34"/>
      <c r="BKO41" s="34"/>
      <c r="BKP41" s="34"/>
      <c r="BKQ41" s="34"/>
      <c r="BKR41" s="34"/>
      <c r="BKS41" s="34"/>
      <c r="BKT41" s="34"/>
      <c r="BKU41" s="34"/>
      <c r="BKV41" s="34"/>
      <c r="BKW41" s="34"/>
      <c r="BKX41" s="34"/>
      <c r="BKY41" s="34"/>
      <c r="BKZ41" s="34"/>
      <c r="BLA41" s="34"/>
      <c r="BLB41" s="34"/>
      <c r="BLC41" s="34"/>
      <c r="BLD41" s="34"/>
      <c r="BLE41" s="34"/>
      <c r="BLF41" s="34"/>
      <c r="BLG41" s="34"/>
      <c r="BLH41" s="34"/>
      <c r="BLI41" s="34"/>
      <c r="BLJ41" s="34"/>
      <c r="BLK41" s="34"/>
      <c r="BLL41" s="34"/>
      <c r="BLM41" s="34"/>
      <c r="BLN41" s="34"/>
      <c r="BLO41" s="34"/>
      <c r="BLP41" s="34"/>
      <c r="BLQ41" s="34"/>
      <c r="BLR41" s="34"/>
      <c r="BLS41" s="34"/>
      <c r="BLT41" s="34"/>
      <c r="BLU41" s="34"/>
      <c r="BLV41" s="34"/>
      <c r="BLW41" s="34"/>
      <c r="BLX41" s="34"/>
      <c r="BLY41" s="34"/>
      <c r="BLZ41" s="34"/>
      <c r="BMA41" s="34"/>
      <c r="BMB41" s="34"/>
      <c r="BMC41" s="34"/>
      <c r="BMD41" s="34"/>
      <c r="BME41" s="34"/>
      <c r="BMF41" s="34"/>
      <c r="BMG41" s="34"/>
      <c r="BMH41" s="34"/>
      <c r="BMI41" s="34"/>
      <c r="BMJ41" s="34"/>
      <c r="BMK41" s="34"/>
      <c r="BML41" s="34"/>
      <c r="BMM41" s="34"/>
      <c r="BMN41" s="34"/>
      <c r="BMO41" s="34"/>
      <c r="BMP41" s="34"/>
      <c r="BMQ41" s="34"/>
      <c r="BMR41" s="34"/>
      <c r="BMS41" s="34"/>
      <c r="BMT41" s="34"/>
      <c r="BMU41" s="34"/>
      <c r="BMV41" s="34"/>
      <c r="BMW41" s="34"/>
      <c r="BMX41" s="34"/>
      <c r="BMY41" s="34"/>
      <c r="BMZ41" s="34"/>
      <c r="BNA41" s="34"/>
      <c r="BNB41" s="34"/>
      <c r="BNC41" s="34"/>
      <c r="BND41" s="34"/>
      <c r="BNE41" s="34"/>
      <c r="BNF41" s="34"/>
      <c r="BNG41" s="34"/>
      <c r="BNH41" s="34"/>
      <c r="BNI41" s="34"/>
      <c r="BNJ41" s="34"/>
      <c r="BNK41" s="34"/>
      <c r="BNL41" s="34"/>
      <c r="BNM41" s="34"/>
      <c r="BNN41" s="34"/>
      <c r="BNO41" s="34"/>
      <c r="BNP41" s="34"/>
      <c r="BNQ41" s="34"/>
      <c r="BNR41" s="34"/>
      <c r="BNS41" s="34"/>
      <c r="BNT41" s="34"/>
      <c r="BNU41" s="34"/>
      <c r="BNV41" s="34"/>
      <c r="BNW41" s="34"/>
      <c r="BNX41" s="34"/>
      <c r="BNY41" s="34"/>
      <c r="BNZ41" s="34"/>
      <c r="BOA41" s="34"/>
      <c r="BOB41" s="34"/>
      <c r="BOC41" s="34"/>
      <c r="BOD41" s="34"/>
      <c r="BOE41" s="34"/>
      <c r="BOF41" s="34"/>
      <c r="BOG41" s="34"/>
      <c r="BOH41" s="34"/>
      <c r="BOI41" s="34"/>
      <c r="BOJ41" s="34"/>
      <c r="BOK41" s="34"/>
      <c r="BOL41" s="34"/>
      <c r="BOM41" s="34"/>
      <c r="BON41" s="34"/>
      <c r="BOO41" s="34"/>
      <c r="BOP41" s="34"/>
      <c r="BOQ41" s="34"/>
      <c r="BOR41" s="34"/>
      <c r="BOS41" s="34"/>
      <c r="BOT41" s="34"/>
      <c r="BOU41" s="34"/>
      <c r="BOV41" s="34"/>
      <c r="BOW41" s="34"/>
      <c r="BOX41" s="34"/>
      <c r="BOY41" s="34"/>
      <c r="BOZ41" s="34"/>
      <c r="BPA41" s="34"/>
      <c r="BPB41" s="34"/>
      <c r="BPC41" s="34"/>
      <c r="BPD41" s="34"/>
      <c r="BPE41" s="34"/>
      <c r="BPF41" s="34"/>
      <c r="BPG41" s="34"/>
      <c r="BPH41" s="34"/>
      <c r="BPI41" s="34"/>
      <c r="BPJ41" s="34"/>
      <c r="BPK41" s="34"/>
      <c r="BPL41" s="34"/>
      <c r="BPM41" s="34"/>
      <c r="BPN41" s="34"/>
      <c r="BPO41" s="34"/>
      <c r="BPP41" s="34"/>
      <c r="BPQ41" s="34"/>
      <c r="BPR41" s="34"/>
      <c r="BPS41" s="34"/>
      <c r="BPT41" s="34"/>
      <c r="BPU41" s="34"/>
      <c r="BPV41" s="34"/>
      <c r="BPW41" s="34"/>
      <c r="BPX41" s="34"/>
      <c r="BPY41" s="34"/>
      <c r="BPZ41" s="34"/>
      <c r="BQA41" s="34"/>
      <c r="BQB41" s="34"/>
      <c r="BQC41" s="34"/>
      <c r="BQD41" s="34"/>
      <c r="BQE41" s="34"/>
      <c r="BQF41" s="34"/>
      <c r="BQG41" s="34"/>
      <c r="BQH41" s="34"/>
      <c r="BQI41" s="34"/>
      <c r="BQJ41" s="34"/>
      <c r="BQK41" s="34"/>
      <c r="BQL41" s="34"/>
      <c r="BQM41" s="34"/>
      <c r="BQN41" s="34"/>
      <c r="BQO41" s="34"/>
      <c r="BQP41" s="34"/>
      <c r="BQQ41" s="34"/>
      <c r="BQR41" s="34"/>
      <c r="BQS41" s="34"/>
      <c r="BQT41" s="34"/>
      <c r="BQU41" s="34"/>
      <c r="BQV41" s="34"/>
      <c r="BQW41" s="34"/>
      <c r="BQX41" s="34"/>
      <c r="BQY41" s="34"/>
      <c r="BQZ41" s="34"/>
      <c r="BRA41" s="34"/>
      <c r="BRB41" s="34"/>
      <c r="BRC41" s="34"/>
      <c r="BRD41" s="34"/>
      <c r="BRE41" s="34"/>
      <c r="BRF41" s="34"/>
      <c r="BRG41" s="34"/>
      <c r="BRH41" s="34"/>
      <c r="BRI41" s="34"/>
      <c r="BRJ41" s="34"/>
      <c r="BRK41" s="34"/>
      <c r="BRL41" s="34"/>
      <c r="BRM41" s="34"/>
      <c r="BRN41" s="34"/>
      <c r="BRO41" s="34"/>
      <c r="BRP41" s="34"/>
      <c r="BRQ41" s="34"/>
      <c r="BRR41" s="34"/>
      <c r="BRS41" s="34"/>
      <c r="BRT41" s="34"/>
      <c r="BRU41" s="34"/>
      <c r="BRV41" s="34"/>
      <c r="BRW41" s="34"/>
      <c r="BRX41" s="34"/>
      <c r="BRY41" s="34"/>
      <c r="BRZ41" s="34"/>
      <c r="BSA41" s="34"/>
      <c r="BSB41" s="34"/>
      <c r="BSC41" s="34"/>
      <c r="BSD41" s="34"/>
      <c r="BSE41" s="34"/>
      <c r="BSF41" s="34"/>
      <c r="BSG41" s="34"/>
      <c r="BSH41" s="34"/>
      <c r="BSI41" s="34"/>
      <c r="BSJ41" s="34"/>
      <c r="BSK41" s="34"/>
      <c r="BSL41" s="34"/>
      <c r="BSM41" s="34"/>
      <c r="BSN41" s="34"/>
      <c r="BSO41" s="34"/>
      <c r="BSP41" s="34"/>
      <c r="BSQ41" s="34"/>
      <c r="BSR41" s="34"/>
      <c r="BSS41" s="34"/>
      <c r="BST41" s="34"/>
      <c r="BSU41" s="34"/>
      <c r="BSV41" s="34"/>
      <c r="BSW41" s="34"/>
      <c r="BSX41" s="34"/>
      <c r="BSY41" s="34"/>
      <c r="BSZ41" s="34"/>
      <c r="BTA41" s="34"/>
      <c r="BTB41" s="34"/>
      <c r="BTC41" s="34"/>
      <c r="BTD41" s="34"/>
      <c r="BTE41" s="34"/>
      <c r="BTF41" s="34"/>
      <c r="BTG41" s="34"/>
      <c r="BTH41" s="34"/>
      <c r="BTI41" s="34"/>
      <c r="BTJ41" s="34"/>
      <c r="BTK41" s="34"/>
      <c r="BTL41" s="34"/>
      <c r="BTM41" s="34"/>
      <c r="BTN41" s="34"/>
      <c r="BTO41" s="34"/>
      <c r="BTP41" s="34"/>
      <c r="BTQ41" s="34"/>
      <c r="BTR41" s="34"/>
      <c r="BTS41" s="34"/>
      <c r="BTT41" s="34"/>
      <c r="BTU41" s="34"/>
      <c r="BTV41" s="34"/>
      <c r="BTW41" s="34"/>
      <c r="BTX41" s="34"/>
      <c r="BTY41" s="34"/>
      <c r="BTZ41" s="34"/>
      <c r="BUA41" s="34"/>
      <c r="BUB41" s="34"/>
      <c r="BUC41" s="34"/>
      <c r="BUD41" s="34"/>
      <c r="BUE41" s="34"/>
      <c r="BUF41" s="34"/>
      <c r="BUG41" s="34"/>
      <c r="BUH41" s="34"/>
      <c r="BUI41" s="34"/>
      <c r="BUJ41" s="34"/>
      <c r="BUK41" s="34"/>
      <c r="BUL41" s="34"/>
      <c r="BUM41" s="34"/>
      <c r="BUN41" s="34"/>
      <c r="BUO41" s="34"/>
      <c r="BUP41" s="34"/>
      <c r="BUQ41" s="34"/>
      <c r="BUR41" s="34"/>
      <c r="BUS41" s="34"/>
      <c r="BUT41" s="34"/>
      <c r="BUU41" s="34"/>
      <c r="BUV41" s="34"/>
      <c r="BUW41" s="34"/>
      <c r="BUX41" s="34"/>
      <c r="BUY41" s="34"/>
      <c r="BUZ41" s="34"/>
      <c r="BVA41" s="34"/>
      <c r="BVB41" s="34"/>
      <c r="BVC41" s="34"/>
      <c r="BVD41" s="34"/>
      <c r="BVE41" s="34"/>
      <c r="BVF41" s="34"/>
      <c r="BVG41" s="34"/>
      <c r="BVH41" s="34"/>
      <c r="BVI41" s="34"/>
      <c r="BVJ41" s="34"/>
      <c r="BVK41" s="34"/>
      <c r="BVL41" s="34"/>
      <c r="BVM41" s="34"/>
      <c r="BVN41" s="34"/>
      <c r="BVO41" s="34"/>
      <c r="BVP41" s="34"/>
      <c r="BVQ41" s="34"/>
      <c r="BVR41" s="34"/>
      <c r="BVS41" s="34"/>
      <c r="BVT41" s="34"/>
      <c r="BVU41" s="34"/>
      <c r="BVV41" s="34"/>
      <c r="BVW41" s="34"/>
      <c r="BVX41" s="34"/>
      <c r="BVY41" s="34"/>
      <c r="BVZ41" s="34"/>
      <c r="BWA41" s="34"/>
      <c r="BWB41" s="34"/>
      <c r="BWC41" s="34"/>
      <c r="BWD41" s="34"/>
      <c r="BWE41" s="34"/>
      <c r="BWF41" s="34"/>
      <c r="BWG41" s="34"/>
      <c r="BWH41" s="34"/>
      <c r="BWI41" s="34"/>
      <c r="BWJ41" s="34"/>
      <c r="BWK41" s="34"/>
      <c r="BWL41" s="34"/>
      <c r="BWM41" s="34"/>
      <c r="BWN41" s="34"/>
      <c r="BWO41" s="34"/>
      <c r="BWP41" s="34"/>
      <c r="BWQ41" s="34"/>
      <c r="BWR41" s="34"/>
      <c r="BWS41" s="34"/>
      <c r="BWT41" s="34"/>
      <c r="BWU41" s="34"/>
      <c r="BWV41" s="34"/>
      <c r="BWW41" s="34"/>
      <c r="BWX41" s="34"/>
      <c r="BWY41" s="34"/>
      <c r="BWZ41" s="34"/>
      <c r="BXA41" s="34"/>
      <c r="BXB41" s="34"/>
      <c r="BXC41" s="34"/>
      <c r="BXD41" s="34"/>
      <c r="BXE41" s="34"/>
      <c r="BXF41" s="34"/>
      <c r="BXG41" s="34"/>
      <c r="BXH41" s="34"/>
      <c r="BXI41" s="34"/>
      <c r="BXJ41" s="34"/>
      <c r="BXK41" s="34"/>
      <c r="BXL41" s="34"/>
      <c r="BXM41" s="34"/>
      <c r="BXN41" s="34"/>
      <c r="BXO41" s="34"/>
      <c r="BXP41" s="34"/>
      <c r="BXQ41" s="34"/>
      <c r="BXR41" s="34"/>
      <c r="BXS41" s="34"/>
      <c r="BXT41" s="34"/>
      <c r="BXU41" s="34"/>
      <c r="BXV41" s="34"/>
      <c r="BXW41" s="34"/>
      <c r="BXX41" s="34"/>
      <c r="BXY41" s="34"/>
      <c r="BXZ41" s="34"/>
      <c r="BYA41" s="34"/>
      <c r="BYB41" s="34"/>
      <c r="BYC41" s="34"/>
      <c r="BYD41" s="34"/>
      <c r="BYE41" s="34"/>
      <c r="BYF41" s="34"/>
      <c r="BYG41" s="34"/>
      <c r="BYH41" s="34"/>
      <c r="BYI41" s="34"/>
      <c r="BYJ41" s="34"/>
      <c r="BYK41" s="34"/>
      <c r="BYL41" s="34"/>
      <c r="BYM41" s="34"/>
      <c r="BYN41" s="34"/>
      <c r="BYO41" s="34"/>
      <c r="BYP41" s="34"/>
      <c r="BYQ41" s="34"/>
      <c r="BYR41" s="34"/>
      <c r="BYS41" s="34"/>
      <c r="BYT41" s="34"/>
      <c r="BYU41" s="34"/>
      <c r="BYV41" s="34"/>
      <c r="BYW41" s="34"/>
      <c r="BYX41" s="34"/>
      <c r="BYY41" s="34"/>
      <c r="BYZ41" s="34"/>
      <c r="BZA41" s="34"/>
      <c r="BZB41" s="34"/>
      <c r="BZC41" s="34"/>
      <c r="BZD41" s="34"/>
      <c r="BZE41" s="34"/>
      <c r="BZF41" s="34"/>
      <c r="BZG41" s="34"/>
      <c r="BZH41" s="34"/>
      <c r="BZI41" s="34"/>
      <c r="BZJ41" s="34"/>
      <c r="BZK41" s="34"/>
      <c r="BZL41" s="34"/>
      <c r="BZM41" s="34"/>
      <c r="BZN41" s="34"/>
      <c r="BZO41" s="34"/>
      <c r="BZP41" s="34"/>
      <c r="BZQ41" s="34"/>
      <c r="BZR41" s="34"/>
      <c r="BZS41" s="34"/>
      <c r="BZT41" s="34"/>
      <c r="BZU41" s="34"/>
      <c r="BZV41" s="34"/>
      <c r="BZW41" s="34"/>
      <c r="BZX41" s="34"/>
      <c r="BZY41" s="34"/>
      <c r="BZZ41" s="34"/>
      <c r="CAA41" s="34"/>
      <c r="CAB41" s="34"/>
      <c r="CAC41" s="34"/>
      <c r="CAD41" s="34"/>
      <c r="CAE41" s="34"/>
      <c r="CAF41" s="34"/>
      <c r="CAG41" s="34"/>
      <c r="CAH41" s="34"/>
      <c r="CAI41" s="34"/>
      <c r="CAJ41" s="34"/>
      <c r="CAK41" s="34"/>
      <c r="CAL41" s="34"/>
      <c r="CAM41" s="34"/>
      <c r="CAN41" s="34"/>
      <c r="CAO41" s="34"/>
      <c r="CAP41" s="34"/>
      <c r="CAQ41" s="34"/>
      <c r="CAR41" s="34"/>
      <c r="CAS41" s="34"/>
      <c r="CAT41" s="34"/>
      <c r="CAU41" s="34"/>
      <c r="CAV41" s="34"/>
      <c r="CAW41" s="34"/>
      <c r="CAX41" s="34"/>
      <c r="CAY41" s="34"/>
      <c r="CAZ41" s="34"/>
      <c r="CBA41" s="34"/>
      <c r="CBB41" s="34"/>
      <c r="CBC41" s="34"/>
      <c r="CBD41" s="34"/>
      <c r="CBE41" s="34"/>
      <c r="CBF41" s="34"/>
      <c r="CBG41" s="34"/>
      <c r="CBH41" s="34"/>
      <c r="CBI41" s="34"/>
      <c r="CBJ41" s="34"/>
      <c r="CBK41" s="34"/>
      <c r="CBL41" s="34"/>
      <c r="CBM41" s="34"/>
      <c r="CBN41" s="34"/>
      <c r="CBO41" s="34"/>
      <c r="CBP41" s="34"/>
      <c r="CBQ41" s="34"/>
      <c r="CBR41" s="34"/>
      <c r="CBS41" s="34"/>
      <c r="CBT41" s="34"/>
      <c r="CBU41" s="34"/>
      <c r="CBV41" s="34"/>
      <c r="CBW41" s="34"/>
      <c r="CBX41" s="34"/>
      <c r="CBY41" s="34"/>
      <c r="CBZ41" s="34"/>
      <c r="CCA41" s="34"/>
      <c r="CCB41" s="34"/>
      <c r="CCC41" s="34"/>
      <c r="CCD41" s="34"/>
      <c r="CCE41" s="34"/>
      <c r="CCF41" s="34"/>
      <c r="CCG41" s="34"/>
      <c r="CCH41" s="34"/>
      <c r="CCI41" s="34"/>
      <c r="CCJ41" s="34"/>
      <c r="CCK41" s="34"/>
      <c r="CCL41" s="34"/>
      <c r="CCM41" s="34"/>
      <c r="CCN41" s="34"/>
      <c r="CCO41" s="34"/>
      <c r="CCP41" s="34"/>
      <c r="CCQ41" s="34"/>
      <c r="CCR41" s="34"/>
      <c r="CCS41" s="34"/>
      <c r="CCT41" s="34"/>
      <c r="CCU41" s="34"/>
      <c r="CCV41" s="34"/>
      <c r="CCW41" s="34"/>
      <c r="CCX41" s="34"/>
      <c r="CCY41" s="34"/>
      <c r="CCZ41" s="34"/>
      <c r="CDA41" s="34"/>
      <c r="CDB41" s="34"/>
      <c r="CDC41" s="34"/>
      <c r="CDD41" s="34"/>
      <c r="CDE41" s="34"/>
      <c r="CDF41" s="34"/>
      <c r="CDG41" s="34"/>
      <c r="CDH41" s="34"/>
      <c r="CDI41" s="34"/>
      <c r="CDJ41" s="34"/>
      <c r="CDK41" s="34"/>
      <c r="CDL41" s="34"/>
      <c r="CDM41" s="34"/>
      <c r="CDN41" s="34"/>
      <c r="CDO41" s="34"/>
      <c r="CDP41" s="34"/>
      <c r="CDQ41" s="34"/>
      <c r="CDR41" s="34"/>
      <c r="CDS41" s="34"/>
      <c r="CDT41" s="34"/>
      <c r="CDU41" s="34"/>
      <c r="CDV41" s="34"/>
      <c r="CDW41" s="34"/>
      <c r="CDX41" s="34"/>
      <c r="CDY41" s="34"/>
      <c r="CDZ41" s="34"/>
      <c r="CEA41" s="34"/>
      <c r="CEB41" s="34"/>
      <c r="CEC41" s="34"/>
      <c r="CED41" s="34"/>
      <c r="CEE41" s="34"/>
      <c r="CEF41" s="34"/>
      <c r="CEG41" s="34"/>
      <c r="CEH41" s="34"/>
      <c r="CEI41" s="34"/>
      <c r="CEJ41" s="34"/>
      <c r="CEK41" s="34"/>
      <c r="CEL41" s="34"/>
      <c r="CEM41" s="34"/>
      <c r="CEN41" s="34"/>
      <c r="CEO41" s="34"/>
      <c r="CEP41" s="34"/>
      <c r="CEQ41" s="34"/>
      <c r="CER41" s="34"/>
      <c r="CES41" s="34"/>
      <c r="CET41" s="34"/>
      <c r="CEU41" s="34"/>
      <c r="CEV41" s="34"/>
      <c r="CEW41" s="34"/>
      <c r="CEX41" s="34"/>
      <c r="CEY41" s="34"/>
      <c r="CEZ41" s="34"/>
      <c r="CFA41" s="34"/>
      <c r="CFB41" s="34"/>
      <c r="CFC41" s="34"/>
      <c r="CFD41" s="34"/>
      <c r="CFE41" s="34"/>
      <c r="CFF41" s="34"/>
      <c r="CFG41" s="34"/>
      <c r="CFH41" s="34"/>
      <c r="CFI41" s="34"/>
      <c r="CFJ41" s="34"/>
      <c r="CFK41" s="34"/>
      <c r="CFL41" s="34"/>
      <c r="CFM41" s="34"/>
      <c r="CFN41" s="34"/>
      <c r="CFO41" s="34"/>
      <c r="CFP41" s="34"/>
      <c r="CFQ41" s="34"/>
      <c r="CFR41" s="34"/>
      <c r="CFS41" s="34"/>
      <c r="CFT41" s="34"/>
      <c r="CFU41" s="34"/>
      <c r="CFV41" s="34"/>
      <c r="CFW41" s="34"/>
      <c r="CFX41" s="34"/>
      <c r="CFY41" s="34"/>
      <c r="CFZ41" s="34"/>
      <c r="CGA41" s="34"/>
      <c r="CGB41" s="34"/>
      <c r="CGC41" s="34"/>
      <c r="CGD41" s="34"/>
      <c r="CGE41" s="34"/>
      <c r="CGF41" s="34"/>
      <c r="CGG41" s="34"/>
      <c r="CGH41" s="34"/>
      <c r="CGI41" s="34"/>
      <c r="CGJ41" s="34"/>
    </row>
    <row r="42" spans="1:2220" s="3" customFormat="1" ht="18" hidden="1" customHeight="1" thickBot="1" x14ac:dyDescent="0.25">
      <c r="A42" s="55"/>
      <c r="B42" s="55"/>
      <c r="C42" s="55"/>
      <c r="D42" s="55"/>
      <c r="E42" s="228" t="s">
        <v>108</v>
      </c>
      <c r="F42" s="201"/>
      <c r="G42" s="163" t="s">
        <v>4</v>
      </c>
      <c r="H42" s="163"/>
      <c r="I42" s="163" t="s">
        <v>4</v>
      </c>
      <c r="J42" s="40"/>
      <c r="K42" s="163" t="s">
        <v>4</v>
      </c>
      <c r="L42" s="229"/>
      <c r="M42" s="163" t="s">
        <v>2</v>
      </c>
      <c r="N42" s="229"/>
      <c r="O42" s="163" t="s">
        <v>6</v>
      </c>
      <c r="P42" s="57"/>
      <c r="Q42" s="107"/>
      <c r="R42" s="106"/>
      <c r="S42" s="107"/>
      <c r="T42" s="186"/>
      <c r="U42" s="260"/>
      <c r="V42" s="260"/>
      <c r="W42" s="260"/>
      <c r="X42" s="260"/>
      <c r="Y42" s="244"/>
      <c r="Z42" s="260"/>
      <c r="AA42" s="260"/>
      <c r="AB42" s="261"/>
      <c r="AC42" s="261"/>
      <c r="AD42" s="261"/>
      <c r="AE42" s="261"/>
      <c r="AF42" s="176"/>
      <c r="AG42" s="176"/>
      <c r="AH42" s="176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  <c r="IW42" s="95"/>
      <c r="IX42" s="95"/>
      <c r="IY42" s="95"/>
      <c r="IZ42" s="95"/>
      <c r="JA42" s="95"/>
      <c r="JB42" s="95"/>
      <c r="JC42" s="95"/>
      <c r="JD42" s="95"/>
      <c r="JE42" s="95"/>
      <c r="JF42" s="95"/>
      <c r="JG42" s="95"/>
      <c r="JH42" s="95"/>
      <c r="JI42" s="95"/>
      <c r="JJ42" s="95"/>
      <c r="JK42" s="95"/>
      <c r="JL42" s="95"/>
      <c r="JM42" s="95"/>
      <c r="JN42" s="95"/>
      <c r="JO42" s="95"/>
      <c r="JP42" s="95"/>
      <c r="JQ42" s="95"/>
      <c r="JR42" s="95"/>
      <c r="JS42" s="95"/>
      <c r="JT42" s="95"/>
      <c r="JU42" s="95"/>
      <c r="JV42" s="95"/>
      <c r="JW42" s="95"/>
      <c r="JX42" s="95"/>
      <c r="JY42" s="95"/>
      <c r="JZ42" s="95"/>
      <c r="KA42" s="95"/>
      <c r="KB42" s="95"/>
      <c r="KC42" s="95"/>
      <c r="KD42" s="95"/>
      <c r="KE42" s="95"/>
      <c r="KF42" s="95"/>
      <c r="KG42" s="95"/>
      <c r="KH42" s="95"/>
      <c r="KI42" s="95"/>
      <c r="KJ42" s="95"/>
      <c r="KK42" s="95"/>
      <c r="KL42" s="95"/>
      <c r="KM42" s="95"/>
      <c r="KN42" s="95"/>
      <c r="KO42" s="95"/>
      <c r="KP42" s="95"/>
      <c r="KQ42" s="95"/>
      <c r="KR42" s="95"/>
      <c r="KS42" s="95"/>
      <c r="KT42" s="95"/>
      <c r="KU42" s="95"/>
      <c r="KV42" s="95"/>
      <c r="KW42" s="95"/>
      <c r="KX42" s="95"/>
      <c r="KY42" s="95"/>
      <c r="KZ42" s="95"/>
      <c r="LA42" s="95"/>
      <c r="LB42" s="95"/>
      <c r="LC42" s="95"/>
      <c r="LD42" s="95"/>
      <c r="LE42" s="95"/>
      <c r="LF42" s="95"/>
      <c r="LG42" s="95"/>
      <c r="LH42" s="95"/>
      <c r="LI42" s="95"/>
      <c r="LJ42" s="95"/>
      <c r="LK42" s="95"/>
      <c r="LL42" s="95"/>
      <c r="LM42" s="95"/>
      <c r="LN42" s="95"/>
      <c r="LO42" s="95"/>
      <c r="LP42" s="95"/>
      <c r="LQ42" s="95"/>
      <c r="LR42" s="95"/>
      <c r="LS42" s="95"/>
      <c r="LT42" s="95"/>
      <c r="LU42" s="95"/>
      <c r="LV42" s="95"/>
      <c r="LW42" s="95"/>
      <c r="LX42" s="95"/>
      <c r="LY42" s="95"/>
      <c r="LZ42" s="95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  <c r="OT42" s="34"/>
      <c r="OU42" s="34"/>
      <c r="OV42" s="34"/>
      <c r="OW42" s="34"/>
      <c r="OX42" s="34"/>
      <c r="OY42" s="34"/>
      <c r="OZ42" s="34"/>
      <c r="PA42" s="34"/>
      <c r="PB42" s="34"/>
      <c r="PC42" s="34"/>
      <c r="PD42" s="34"/>
      <c r="PE42" s="34"/>
      <c r="PF42" s="34"/>
      <c r="PG42" s="34"/>
      <c r="PH42" s="34"/>
      <c r="PI42" s="34"/>
      <c r="PJ42" s="34"/>
      <c r="PK42" s="34"/>
      <c r="PL42" s="34"/>
      <c r="PM42" s="34"/>
      <c r="PN42" s="34"/>
      <c r="PO42" s="34"/>
      <c r="PP42" s="34"/>
      <c r="PQ42" s="34"/>
      <c r="PR42" s="34"/>
      <c r="PS42" s="34"/>
      <c r="PT42" s="34"/>
      <c r="PU42" s="34"/>
      <c r="PV42" s="34"/>
      <c r="PW42" s="34"/>
      <c r="PX42" s="34"/>
      <c r="PY42" s="34"/>
      <c r="PZ42" s="34"/>
      <c r="QA42" s="34"/>
      <c r="QB42" s="34"/>
      <c r="QC42" s="34"/>
      <c r="QD42" s="34"/>
      <c r="QE42" s="34"/>
      <c r="QF42" s="34"/>
      <c r="QG42" s="34"/>
      <c r="QH42" s="34"/>
      <c r="QI42" s="34"/>
      <c r="QJ42" s="34"/>
      <c r="QK42" s="34"/>
      <c r="QL42" s="34"/>
      <c r="QM42" s="34"/>
      <c r="QN42" s="34"/>
      <c r="QO42" s="34"/>
      <c r="QP42" s="34"/>
      <c r="QQ42" s="34"/>
      <c r="QR42" s="34"/>
      <c r="QS42" s="34"/>
      <c r="QT42" s="34"/>
      <c r="QU42" s="34"/>
      <c r="QV42" s="34"/>
      <c r="QW42" s="34"/>
      <c r="QX42" s="34"/>
      <c r="QY42" s="34"/>
      <c r="QZ42" s="34"/>
      <c r="RA42" s="34"/>
      <c r="RB42" s="34"/>
      <c r="RC42" s="34"/>
      <c r="RD42" s="34"/>
      <c r="RE42" s="34"/>
      <c r="RF42" s="34"/>
      <c r="RG42" s="34"/>
      <c r="RH42" s="34"/>
      <c r="RI42" s="34"/>
      <c r="RJ42" s="34"/>
      <c r="RK42" s="34"/>
      <c r="RL42" s="34"/>
      <c r="RM42" s="34"/>
      <c r="RN42" s="34"/>
      <c r="RO42" s="34"/>
      <c r="RP42" s="34"/>
      <c r="RQ42" s="34"/>
      <c r="RR42" s="34"/>
      <c r="RS42" s="34"/>
      <c r="RT42" s="34"/>
      <c r="RU42" s="34"/>
      <c r="RV42" s="34"/>
      <c r="RW42" s="34"/>
      <c r="RX42" s="34"/>
      <c r="RY42" s="34"/>
      <c r="RZ42" s="34"/>
      <c r="SA42" s="34"/>
      <c r="SB42" s="34"/>
      <c r="SC42" s="34"/>
      <c r="SD42" s="34"/>
      <c r="SE42" s="34"/>
      <c r="SF42" s="34"/>
      <c r="SG42" s="34"/>
      <c r="SH42" s="34"/>
      <c r="SI42" s="34"/>
      <c r="SJ42" s="34"/>
      <c r="SK42" s="34"/>
      <c r="SL42" s="34"/>
      <c r="SM42" s="34"/>
      <c r="SN42" s="34"/>
      <c r="SO42" s="34"/>
      <c r="SP42" s="34"/>
      <c r="SQ42" s="34"/>
      <c r="SR42" s="34"/>
      <c r="SS42" s="34"/>
      <c r="ST42" s="34"/>
      <c r="SU42" s="34"/>
      <c r="SV42" s="34"/>
      <c r="SW42" s="34"/>
      <c r="SX42" s="34"/>
      <c r="SY42" s="34"/>
      <c r="SZ42" s="34"/>
      <c r="TA42" s="34"/>
      <c r="TB42" s="34"/>
      <c r="TC42" s="34"/>
      <c r="TD42" s="34"/>
      <c r="TE42" s="34"/>
      <c r="TF42" s="34"/>
      <c r="TG42" s="34"/>
      <c r="TH42" s="34"/>
      <c r="TI42" s="34"/>
      <c r="TJ42" s="34"/>
      <c r="TK42" s="34"/>
      <c r="TL42" s="34"/>
      <c r="TM42" s="34"/>
      <c r="TN42" s="34"/>
      <c r="TO42" s="34"/>
      <c r="TP42" s="34"/>
      <c r="TQ42" s="34"/>
      <c r="TR42" s="34"/>
      <c r="TS42" s="34"/>
      <c r="TT42" s="34"/>
      <c r="TU42" s="34"/>
      <c r="TV42" s="34"/>
      <c r="TW42" s="34"/>
      <c r="TX42" s="34"/>
      <c r="TY42" s="34"/>
      <c r="TZ42" s="34"/>
      <c r="UA42" s="34"/>
      <c r="UB42" s="34"/>
      <c r="UC42" s="34"/>
      <c r="UD42" s="34"/>
      <c r="UE42" s="34"/>
      <c r="UF42" s="34"/>
      <c r="UG42" s="34"/>
      <c r="UH42" s="34"/>
      <c r="UI42" s="34"/>
      <c r="UJ42" s="34"/>
      <c r="UK42" s="34"/>
      <c r="UL42" s="34"/>
      <c r="UM42" s="34"/>
      <c r="UN42" s="34"/>
      <c r="UO42" s="34"/>
      <c r="UP42" s="34"/>
      <c r="UQ42" s="34"/>
      <c r="UR42" s="34"/>
      <c r="US42" s="34"/>
      <c r="UT42" s="34"/>
      <c r="UU42" s="34"/>
      <c r="UV42" s="34"/>
      <c r="UW42" s="34"/>
      <c r="UX42" s="34"/>
      <c r="UY42" s="34"/>
      <c r="UZ42" s="34"/>
      <c r="VA42" s="34"/>
      <c r="VB42" s="34"/>
      <c r="VC42" s="34"/>
      <c r="VD42" s="34"/>
      <c r="VE42" s="34"/>
      <c r="VF42" s="34"/>
      <c r="VG42" s="34"/>
      <c r="VH42" s="34"/>
      <c r="VI42" s="34"/>
      <c r="VJ42" s="34"/>
      <c r="VK42" s="34"/>
      <c r="VL42" s="34"/>
      <c r="VM42" s="34"/>
      <c r="VN42" s="34"/>
      <c r="VO42" s="34"/>
      <c r="VP42" s="34"/>
      <c r="VQ42" s="34"/>
      <c r="VR42" s="34"/>
      <c r="VS42" s="34"/>
      <c r="VT42" s="34"/>
      <c r="VU42" s="34"/>
      <c r="VV42" s="34"/>
      <c r="VW42" s="34"/>
      <c r="VX42" s="34"/>
      <c r="VY42" s="34"/>
      <c r="VZ42" s="34"/>
      <c r="WA42" s="34"/>
      <c r="WB42" s="34"/>
      <c r="WC42" s="34"/>
      <c r="WD42" s="34"/>
      <c r="WE42" s="34"/>
      <c r="WF42" s="34"/>
      <c r="WG42" s="34"/>
      <c r="WH42" s="34"/>
      <c r="WI42" s="34"/>
      <c r="WJ42" s="34"/>
      <c r="WK42" s="34"/>
      <c r="WL42" s="34"/>
      <c r="WM42" s="34"/>
      <c r="WN42" s="34"/>
      <c r="WO42" s="34"/>
      <c r="WP42" s="34"/>
      <c r="WQ42" s="34"/>
      <c r="WR42" s="34"/>
      <c r="WS42" s="34"/>
      <c r="WT42" s="34"/>
      <c r="WU42" s="34"/>
      <c r="WV42" s="34"/>
      <c r="WW42" s="34"/>
      <c r="WX42" s="34"/>
      <c r="WY42" s="34"/>
      <c r="WZ42" s="34"/>
      <c r="XA42" s="34"/>
      <c r="XB42" s="34"/>
      <c r="XC42" s="34"/>
      <c r="XD42" s="34"/>
      <c r="XE42" s="34"/>
      <c r="XF42" s="34"/>
      <c r="XG42" s="34"/>
      <c r="XH42" s="34"/>
      <c r="XI42" s="34"/>
      <c r="XJ42" s="34"/>
      <c r="XK42" s="34"/>
      <c r="XL42" s="34"/>
      <c r="XM42" s="34"/>
      <c r="XN42" s="34"/>
      <c r="XO42" s="34"/>
      <c r="XP42" s="34"/>
      <c r="XQ42" s="34"/>
      <c r="XR42" s="34"/>
      <c r="XS42" s="34"/>
      <c r="XT42" s="34"/>
      <c r="XU42" s="34"/>
      <c r="XV42" s="34"/>
      <c r="XW42" s="34"/>
      <c r="XX42" s="34"/>
      <c r="XY42" s="34"/>
      <c r="XZ42" s="34"/>
      <c r="YA42" s="34"/>
      <c r="YB42" s="34"/>
      <c r="YC42" s="34"/>
      <c r="YD42" s="34"/>
      <c r="YE42" s="34"/>
      <c r="YF42" s="34"/>
      <c r="YG42" s="34"/>
      <c r="YH42" s="34"/>
      <c r="YI42" s="34"/>
      <c r="YJ42" s="34"/>
      <c r="YK42" s="34"/>
      <c r="YL42" s="34"/>
      <c r="YM42" s="34"/>
      <c r="YN42" s="34"/>
      <c r="YO42" s="34"/>
      <c r="YP42" s="34"/>
      <c r="YQ42" s="34"/>
      <c r="YR42" s="34"/>
      <c r="YS42" s="34"/>
      <c r="YT42" s="34"/>
      <c r="YU42" s="34"/>
      <c r="YV42" s="34"/>
      <c r="YW42" s="34"/>
      <c r="YX42" s="34"/>
      <c r="YY42" s="34"/>
      <c r="YZ42" s="34"/>
      <c r="ZA42" s="34"/>
      <c r="ZB42" s="34"/>
      <c r="ZC42" s="34"/>
      <c r="ZD42" s="34"/>
      <c r="ZE42" s="34"/>
      <c r="ZF42" s="34"/>
      <c r="ZG42" s="34"/>
      <c r="ZH42" s="34"/>
      <c r="ZI42" s="34"/>
      <c r="ZJ42" s="34"/>
      <c r="ZK42" s="34"/>
      <c r="ZL42" s="34"/>
      <c r="ZM42" s="34"/>
      <c r="ZN42" s="34"/>
      <c r="ZO42" s="34"/>
      <c r="ZP42" s="34"/>
      <c r="ZQ42" s="34"/>
      <c r="ZR42" s="34"/>
      <c r="ZS42" s="34"/>
      <c r="ZT42" s="34"/>
      <c r="ZU42" s="34"/>
      <c r="ZV42" s="34"/>
      <c r="ZW42" s="34"/>
      <c r="ZX42" s="34"/>
      <c r="ZY42" s="34"/>
      <c r="ZZ42" s="34"/>
      <c r="AAA42" s="34"/>
      <c r="AAB42" s="34"/>
      <c r="AAC42" s="34"/>
      <c r="AAD42" s="34"/>
      <c r="AAE42" s="34"/>
      <c r="AAF42" s="34"/>
      <c r="AAG42" s="34"/>
      <c r="AAH42" s="34"/>
      <c r="AAI42" s="34"/>
      <c r="AAJ42" s="34"/>
      <c r="AAK42" s="34"/>
      <c r="AAL42" s="34"/>
      <c r="AAM42" s="34"/>
      <c r="AAN42" s="34"/>
      <c r="AAO42" s="34"/>
      <c r="AAP42" s="34"/>
      <c r="AAQ42" s="34"/>
      <c r="AAR42" s="34"/>
      <c r="AAS42" s="34"/>
      <c r="AAT42" s="34"/>
      <c r="AAU42" s="34"/>
      <c r="AAV42" s="34"/>
      <c r="AAW42" s="34"/>
      <c r="AAX42" s="34"/>
      <c r="AAY42" s="34"/>
      <c r="AAZ42" s="34"/>
      <c r="ABA42" s="34"/>
      <c r="ABB42" s="34"/>
      <c r="ABC42" s="34"/>
      <c r="ABD42" s="34"/>
      <c r="ABE42" s="34"/>
      <c r="ABF42" s="34"/>
      <c r="ABG42" s="34"/>
      <c r="ABH42" s="34"/>
      <c r="ABI42" s="34"/>
      <c r="ABJ42" s="34"/>
      <c r="ABK42" s="34"/>
      <c r="ABL42" s="34"/>
      <c r="ABM42" s="34"/>
      <c r="ABN42" s="34"/>
      <c r="ABO42" s="34"/>
      <c r="ABP42" s="34"/>
      <c r="ABQ42" s="34"/>
      <c r="ABR42" s="34"/>
      <c r="ABS42" s="34"/>
      <c r="ABT42" s="34"/>
      <c r="ABU42" s="34"/>
      <c r="ABV42" s="34"/>
      <c r="ABW42" s="34"/>
      <c r="ABX42" s="34"/>
      <c r="ABY42" s="34"/>
      <c r="ABZ42" s="34"/>
      <c r="ACA42" s="34"/>
      <c r="ACB42" s="34"/>
      <c r="ACC42" s="34"/>
      <c r="ACD42" s="34"/>
      <c r="ACE42" s="34"/>
      <c r="ACF42" s="34"/>
      <c r="ACG42" s="34"/>
      <c r="ACH42" s="34"/>
      <c r="ACI42" s="34"/>
      <c r="ACJ42" s="34"/>
      <c r="ACK42" s="34"/>
      <c r="ACL42" s="34"/>
      <c r="ACM42" s="34"/>
      <c r="ACN42" s="34"/>
      <c r="ACO42" s="34"/>
      <c r="ACP42" s="34"/>
      <c r="ACQ42" s="34"/>
      <c r="ACR42" s="34"/>
      <c r="ACS42" s="34"/>
      <c r="ACT42" s="34"/>
      <c r="ACU42" s="34"/>
      <c r="ACV42" s="34"/>
      <c r="ACW42" s="34"/>
      <c r="ACX42" s="34"/>
      <c r="ACY42" s="34"/>
      <c r="ACZ42" s="34"/>
      <c r="ADA42" s="34"/>
      <c r="ADB42" s="34"/>
      <c r="ADC42" s="34"/>
      <c r="ADD42" s="34"/>
      <c r="ADE42" s="34"/>
      <c r="ADF42" s="34"/>
      <c r="ADG42" s="34"/>
      <c r="ADH42" s="34"/>
      <c r="ADI42" s="34"/>
      <c r="ADJ42" s="34"/>
      <c r="ADK42" s="34"/>
      <c r="ADL42" s="34"/>
      <c r="ADM42" s="34"/>
      <c r="ADN42" s="34"/>
      <c r="ADO42" s="34"/>
      <c r="ADP42" s="34"/>
      <c r="ADQ42" s="34"/>
      <c r="ADR42" s="34"/>
      <c r="ADS42" s="34"/>
      <c r="ADT42" s="34"/>
      <c r="ADU42" s="34"/>
      <c r="ADV42" s="34"/>
      <c r="ADW42" s="34"/>
      <c r="ADX42" s="34"/>
      <c r="ADY42" s="34"/>
      <c r="ADZ42" s="34"/>
      <c r="AEA42" s="34"/>
      <c r="AEB42" s="34"/>
      <c r="AEC42" s="34"/>
      <c r="AED42" s="34"/>
      <c r="AEE42" s="34"/>
      <c r="AEF42" s="34"/>
      <c r="AEG42" s="34"/>
      <c r="AEH42" s="34"/>
      <c r="AEI42" s="34"/>
      <c r="AEJ42" s="34"/>
      <c r="AEK42" s="34"/>
      <c r="AEL42" s="34"/>
      <c r="AEM42" s="34"/>
      <c r="AEN42" s="34"/>
      <c r="AEO42" s="34"/>
      <c r="AEP42" s="34"/>
      <c r="AEQ42" s="34"/>
      <c r="AER42" s="34"/>
      <c r="AES42" s="34"/>
      <c r="AET42" s="34"/>
      <c r="AEU42" s="34"/>
      <c r="AEV42" s="34"/>
      <c r="AEW42" s="34"/>
      <c r="AEX42" s="34"/>
      <c r="AEY42" s="34"/>
      <c r="AEZ42" s="34"/>
      <c r="AFA42" s="34"/>
      <c r="AFB42" s="34"/>
      <c r="AFC42" s="34"/>
      <c r="AFD42" s="34"/>
      <c r="AFE42" s="34"/>
      <c r="AFF42" s="34"/>
      <c r="AFG42" s="34"/>
      <c r="AFH42" s="34"/>
      <c r="AFI42" s="34"/>
      <c r="AFJ42" s="34"/>
      <c r="AFK42" s="34"/>
      <c r="AFL42" s="34"/>
      <c r="AFM42" s="34"/>
      <c r="AFN42" s="34"/>
      <c r="AFO42" s="34"/>
      <c r="AFP42" s="34"/>
      <c r="AFQ42" s="34"/>
      <c r="AFR42" s="34"/>
      <c r="AFS42" s="34"/>
      <c r="AFT42" s="34"/>
      <c r="AFU42" s="34"/>
      <c r="AFV42" s="34"/>
      <c r="AFW42" s="34"/>
      <c r="AFX42" s="34"/>
      <c r="AFY42" s="34"/>
      <c r="AFZ42" s="34"/>
      <c r="AGA42" s="34"/>
      <c r="AGB42" s="34"/>
      <c r="AGC42" s="34"/>
      <c r="AGD42" s="34"/>
      <c r="AGE42" s="34"/>
      <c r="AGF42" s="34"/>
      <c r="AGG42" s="34"/>
      <c r="AGH42" s="34"/>
      <c r="AGI42" s="34"/>
      <c r="AGJ42" s="34"/>
      <c r="AGK42" s="34"/>
      <c r="AGL42" s="34"/>
      <c r="AGM42" s="34"/>
      <c r="AGN42" s="34"/>
      <c r="AGO42" s="34"/>
      <c r="AGP42" s="34"/>
      <c r="AGQ42" s="34"/>
      <c r="AGR42" s="34"/>
      <c r="AGS42" s="34"/>
      <c r="AGT42" s="34"/>
      <c r="AGU42" s="34"/>
      <c r="AGV42" s="34"/>
      <c r="AGW42" s="34"/>
      <c r="AGX42" s="34"/>
      <c r="AGY42" s="34"/>
      <c r="AGZ42" s="34"/>
      <c r="AHA42" s="34"/>
      <c r="AHB42" s="34"/>
      <c r="AHC42" s="34"/>
      <c r="AHD42" s="34"/>
      <c r="AHE42" s="34"/>
      <c r="AHF42" s="34"/>
      <c r="AHG42" s="34"/>
      <c r="AHH42" s="34"/>
      <c r="AHI42" s="34"/>
      <c r="AHJ42" s="34"/>
      <c r="AHK42" s="34"/>
      <c r="AHL42" s="34"/>
      <c r="AHM42" s="34"/>
      <c r="AHN42" s="34"/>
      <c r="AHO42" s="34"/>
      <c r="AHP42" s="34"/>
      <c r="AHQ42" s="34"/>
      <c r="AHR42" s="34"/>
      <c r="AHS42" s="34"/>
      <c r="AHT42" s="34"/>
      <c r="AHU42" s="34"/>
      <c r="AHV42" s="34"/>
      <c r="AHW42" s="34"/>
      <c r="AHX42" s="34"/>
      <c r="AHY42" s="34"/>
      <c r="AHZ42" s="34"/>
      <c r="AIA42" s="34"/>
      <c r="AIB42" s="34"/>
      <c r="AIC42" s="34"/>
      <c r="AID42" s="34"/>
      <c r="AIE42" s="34"/>
      <c r="AIF42" s="34"/>
      <c r="AIG42" s="34"/>
      <c r="AIH42" s="34"/>
      <c r="AII42" s="34"/>
      <c r="AIJ42" s="34"/>
      <c r="AIK42" s="34"/>
      <c r="AIL42" s="34"/>
      <c r="AIM42" s="34"/>
      <c r="AIN42" s="34"/>
      <c r="AIO42" s="34"/>
      <c r="AIP42" s="34"/>
      <c r="AIQ42" s="34"/>
      <c r="AIR42" s="34"/>
      <c r="AIS42" s="34"/>
      <c r="AIT42" s="34"/>
      <c r="AIU42" s="34"/>
      <c r="AIV42" s="34"/>
      <c r="AIW42" s="34"/>
      <c r="AIX42" s="34"/>
      <c r="AIY42" s="34"/>
      <c r="AIZ42" s="34"/>
      <c r="AJA42" s="34"/>
      <c r="AJB42" s="34"/>
      <c r="AJC42" s="34"/>
      <c r="AJD42" s="34"/>
      <c r="AJE42" s="34"/>
      <c r="AJF42" s="34"/>
      <c r="AJG42" s="34"/>
      <c r="AJH42" s="34"/>
      <c r="AJI42" s="34"/>
      <c r="AJJ42" s="34"/>
      <c r="AJK42" s="34"/>
      <c r="AJL42" s="34"/>
      <c r="AJM42" s="34"/>
      <c r="AJN42" s="34"/>
      <c r="AJO42" s="34"/>
      <c r="AJP42" s="34"/>
      <c r="AJQ42" s="34"/>
      <c r="AJR42" s="34"/>
      <c r="AJS42" s="34"/>
      <c r="AJT42" s="34"/>
      <c r="AJU42" s="34"/>
      <c r="AJV42" s="34"/>
      <c r="AJW42" s="34"/>
      <c r="AJX42" s="34"/>
      <c r="AJY42" s="34"/>
      <c r="AJZ42" s="34"/>
      <c r="AKA42" s="34"/>
      <c r="AKB42" s="34"/>
      <c r="AKC42" s="34"/>
      <c r="AKD42" s="34"/>
      <c r="AKE42" s="34"/>
      <c r="AKF42" s="34"/>
      <c r="AKG42" s="34"/>
      <c r="AKH42" s="34"/>
      <c r="AKI42" s="34"/>
      <c r="AKJ42" s="34"/>
      <c r="AKK42" s="34"/>
      <c r="AKL42" s="34"/>
      <c r="AKM42" s="34"/>
      <c r="AKN42" s="34"/>
      <c r="AKO42" s="34"/>
      <c r="AKP42" s="34"/>
      <c r="AKQ42" s="34"/>
      <c r="AKR42" s="34"/>
      <c r="AKS42" s="34"/>
      <c r="AKT42" s="34"/>
      <c r="AKU42" s="34"/>
      <c r="AKV42" s="34"/>
      <c r="AKW42" s="34"/>
      <c r="AKX42" s="34"/>
      <c r="AKY42" s="34"/>
      <c r="AKZ42" s="34"/>
      <c r="ALA42" s="34"/>
      <c r="ALB42" s="34"/>
      <c r="ALC42" s="34"/>
      <c r="ALD42" s="34"/>
      <c r="ALE42" s="34"/>
      <c r="ALF42" s="34"/>
      <c r="ALG42" s="34"/>
      <c r="ALH42" s="34"/>
      <c r="ALI42" s="34"/>
      <c r="ALJ42" s="34"/>
      <c r="ALK42" s="34"/>
      <c r="ALL42" s="34"/>
      <c r="ALM42" s="34"/>
      <c r="ALN42" s="34"/>
      <c r="ALO42" s="34"/>
      <c r="ALP42" s="34"/>
      <c r="ALQ42" s="34"/>
      <c r="ALR42" s="34"/>
      <c r="ALS42" s="34"/>
      <c r="ALT42" s="34"/>
      <c r="ALU42" s="34"/>
      <c r="ALV42" s="34"/>
      <c r="ALW42" s="34"/>
      <c r="ALX42" s="34"/>
      <c r="ALY42" s="34"/>
      <c r="ALZ42" s="34"/>
      <c r="AMA42" s="34"/>
      <c r="AMB42" s="34"/>
      <c r="AMC42" s="34"/>
      <c r="AMD42" s="34"/>
      <c r="AME42" s="34"/>
      <c r="AMF42" s="34"/>
      <c r="AMG42" s="34"/>
      <c r="AMH42" s="34"/>
      <c r="AMI42" s="34"/>
      <c r="AMJ42" s="34"/>
      <c r="AMK42" s="34"/>
      <c r="AML42" s="34"/>
      <c r="AMM42" s="34"/>
      <c r="AMN42" s="34"/>
      <c r="AMO42" s="34"/>
      <c r="AMP42" s="34"/>
      <c r="AMQ42" s="34"/>
      <c r="AMR42" s="34"/>
      <c r="AMS42" s="34"/>
      <c r="AMT42" s="34"/>
      <c r="AMU42" s="34"/>
      <c r="AMV42" s="34"/>
      <c r="AMW42" s="34"/>
      <c r="AMX42" s="34"/>
      <c r="AMY42" s="34"/>
      <c r="AMZ42" s="34"/>
      <c r="ANA42" s="34"/>
      <c r="ANB42" s="34"/>
      <c r="ANC42" s="34"/>
      <c r="AND42" s="34"/>
      <c r="ANE42" s="34"/>
      <c r="ANF42" s="34"/>
      <c r="ANG42" s="34"/>
      <c r="ANH42" s="34"/>
      <c r="ANI42" s="34"/>
      <c r="ANJ42" s="34"/>
      <c r="ANK42" s="34"/>
      <c r="ANL42" s="34"/>
      <c r="ANM42" s="34"/>
      <c r="ANN42" s="34"/>
      <c r="ANO42" s="34"/>
      <c r="ANP42" s="34"/>
      <c r="ANQ42" s="34"/>
      <c r="ANR42" s="34"/>
      <c r="ANS42" s="34"/>
      <c r="ANT42" s="34"/>
      <c r="ANU42" s="34"/>
      <c r="ANV42" s="34"/>
      <c r="ANW42" s="34"/>
      <c r="ANX42" s="34"/>
      <c r="ANY42" s="34"/>
      <c r="ANZ42" s="34"/>
      <c r="AOA42" s="34"/>
      <c r="AOB42" s="34"/>
      <c r="AOC42" s="34"/>
      <c r="AOD42" s="34"/>
      <c r="AOE42" s="34"/>
      <c r="AOF42" s="34"/>
      <c r="AOG42" s="34"/>
      <c r="AOH42" s="34"/>
      <c r="AOI42" s="34"/>
      <c r="AOJ42" s="34"/>
      <c r="AOK42" s="34"/>
      <c r="AOL42" s="34"/>
      <c r="AOM42" s="34"/>
      <c r="AON42" s="34"/>
      <c r="AOO42" s="34"/>
      <c r="AOP42" s="34"/>
      <c r="AOQ42" s="34"/>
      <c r="AOR42" s="34"/>
      <c r="AOS42" s="34"/>
      <c r="AOT42" s="34"/>
      <c r="AOU42" s="34"/>
      <c r="AOV42" s="34"/>
      <c r="AOW42" s="34"/>
      <c r="AOX42" s="34"/>
      <c r="AOY42" s="34"/>
      <c r="AOZ42" s="34"/>
      <c r="APA42" s="34"/>
      <c r="APB42" s="34"/>
      <c r="APC42" s="34"/>
      <c r="APD42" s="34"/>
      <c r="APE42" s="34"/>
      <c r="APF42" s="34"/>
      <c r="APG42" s="34"/>
      <c r="APH42" s="34"/>
      <c r="API42" s="34"/>
      <c r="APJ42" s="34"/>
      <c r="APK42" s="34"/>
      <c r="APL42" s="34"/>
      <c r="APM42" s="34"/>
      <c r="APN42" s="34"/>
      <c r="APO42" s="34"/>
      <c r="APP42" s="34"/>
      <c r="APQ42" s="34"/>
      <c r="APR42" s="34"/>
      <c r="APS42" s="34"/>
      <c r="APT42" s="34"/>
      <c r="APU42" s="34"/>
      <c r="APV42" s="34"/>
      <c r="APW42" s="34"/>
      <c r="APX42" s="34"/>
      <c r="APY42" s="34"/>
      <c r="APZ42" s="34"/>
      <c r="AQA42" s="34"/>
      <c r="AQB42" s="34"/>
      <c r="AQC42" s="34"/>
      <c r="AQD42" s="34"/>
      <c r="AQE42" s="34"/>
      <c r="AQF42" s="34"/>
      <c r="AQG42" s="34"/>
      <c r="AQH42" s="34"/>
      <c r="AQI42" s="34"/>
      <c r="AQJ42" s="34"/>
      <c r="AQK42" s="34"/>
      <c r="AQL42" s="34"/>
      <c r="AQM42" s="34"/>
      <c r="AQN42" s="34"/>
      <c r="AQO42" s="34"/>
      <c r="AQP42" s="34"/>
      <c r="AQQ42" s="34"/>
      <c r="AQR42" s="34"/>
      <c r="AQS42" s="34"/>
      <c r="AQT42" s="34"/>
      <c r="AQU42" s="34"/>
      <c r="AQV42" s="34"/>
      <c r="AQW42" s="34"/>
      <c r="AQX42" s="34"/>
      <c r="AQY42" s="34"/>
      <c r="AQZ42" s="34"/>
      <c r="ARA42" s="34"/>
      <c r="ARB42" s="34"/>
      <c r="ARC42" s="34"/>
      <c r="ARD42" s="34"/>
      <c r="ARE42" s="34"/>
      <c r="ARF42" s="34"/>
      <c r="ARG42" s="34"/>
      <c r="ARH42" s="34"/>
      <c r="ARI42" s="34"/>
      <c r="ARJ42" s="34"/>
      <c r="ARK42" s="34"/>
      <c r="ARL42" s="34"/>
      <c r="ARM42" s="34"/>
      <c r="ARN42" s="34"/>
      <c r="ARO42" s="34"/>
      <c r="ARP42" s="34"/>
      <c r="ARQ42" s="34"/>
      <c r="ARR42" s="34"/>
      <c r="ARS42" s="34"/>
      <c r="ART42" s="34"/>
      <c r="ARU42" s="34"/>
      <c r="ARV42" s="34"/>
      <c r="ARW42" s="34"/>
      <c r="ARX42" s="34"/>
      <c r="ARY42" s="34"/>
      <c r="ARZ42" s="34"/>
      <c r="ASA42" s="34"/>
      <c r="ASB42" s="34"/>
      <c r="ASC42" s="34"/>
      <c r="ASD42" s="34"/>
      <c r="ASE42" s="34"/>
      <c r="ASF42" s="34"/>
      <c r="ASG42" s="34"/>
      <c r="ASH42" s="34"/>
      <c r="ASI42" s="34"/>
      <c r="ASJ42" s="34"/>
      <c r="ASK42" s="34"/>
      <c r="ASL42" s="34"/>
      <c r="ASM42" s="34"/>
      <c r="ASN42" s="34"/>
      <c r="ASO42" s="34"/>
      <c r="ASP42" s="34"/>
      <c r="ASQ42" s="34"/>
      <c r="ASR42" s="34"/>
      <c r="ASS42" s="34"/>
      <c r="AST42" s="34"/>
      <c r="ASU42" s="34"/>
      <c r="ASV42" s="34"/>
      <c r="ASW42" s="34"/>
      <c r="ASX42" s="34"/>
      <c r="ASY42" s="34"/>
      <c r="ASZ42" s="34"/>
      <c r="ATA42" s="34"/>
      <c r="ATB42" s="34"/>
      <c r="ATC42" s="34"/>
      <c r="ATD42" s="34"/>
      <c r="ATE42" s="34"/>
      <c r="ATF42" s="34"/>
      <c r="ATG42" s="34"/>
      <c r="ATH42" s="34"/>
      <c r="ATI42" s="34"/>
      <c r="ATJ42" s="34"/>
      <c r="ATK42" s="34"/>
      <c r="ATL42" s="34"/>
      <c r="ATM42" s="34"/>
      <c r="ATN42" s="34"/>
      <c r="ATO42" s="34"/>
      <c r="ATP42" s="34"/>
      <c r="ATQ42" s="34"/>
      <c r="ATR42" s="34"/>
      <c r="ATS42" s="34"/>
      <c r="ATT42" s="34"/>
      <c r="ATU42" s="34"/>
      <c r="ATV42" s="34"/>
      <c r="ATW42" s="34"/>
      <c r="ATX42" s="34"/>
      <c r="ATY42" s="34"/>
      <c r="ATZ42" s="34"/>
      <c r="AUA42" s="34"/>
      <c r="AUB42" s="34"/>
      <c r="AUC42" s="34"/>
      <c r="AUD42" s="34"/>
      <c r="AUE42" s="34"/>
      <c r="AUF42" s="34"/>
      <c r="AUG42" s="34"/>
      <c r="AUH42" s="34"/>
      <c r="AUI42" s="34"/>
      <c r="AUJ42" s="34"/>
      <c r="AUK42" s="34"/>
      <c r="AUL42" s="34"/>
      <c r="AUM42" s="34"/>
      <c r="AUN42" s="34"/>
      <c r="AUO42" s="34"/>
      <c r="AUP42" s="34"/>
      <c r="AUQ42" s="34"/>
      <c r="AUR42" s="34"/>
      <c r="AUS42" s="34"/>
      <c r="AUT42" s="34"/>
      <c r="AUU42" s="34"/>
      <c r="AUV42" s="34"/>
      <c r="AUW42" s="34"/>
      <c r="AUX42" s="34"/>
      <c r="AUY42" s="34"/>
      <c r="AUZ42" s="34"/>
      <c r="AVA42" s="34"/>
      <c r="AVB42" s="34"/>
      <c r="AVC42" s="34"/>
      <c r="AVD42" s="34"/>
      <c r="AVE42" s="34"/>
      <c r="AVF42" s="34"/>
      <c r="AVG42" s="34"/>
      <c r="AVH42" s="34"/>
      <c r="AVI42" s="34"/>
      <c r="AVJ42" s="34"/>
      <c r="AVK42" s="34"/>
      <c r="AVL42" s="34"/>
      <c r="AVM42" s="34"/>
      <c r="AVN42" s="34"/>
      <c r="AVO42" s="34"/>
      <c r="AVP42" s="34"/>
      <c r="AVQ42" s="34"/>
      <c r="AVR42" s="34"/>
      <c r="AVS42" s="34"/>
      <c r="AVT42" s="34"/>
      <c r="AVU42" s="34"/>
      <c r="AVV42" s="34"/>
      <c r="AVW42" s="34"/>
      <c r="AVX42" s="34"/>
      <c r="AVY42" s="34"/>
      <c r="AVZ42" s="34"/>
      <c r="AWA42" s="34"/>
      <c r="AWB42" s="34"/>
      <c r="AWC42" s="34"/>
      <c r="AWD42" s="34"/>
      <c r="AWE42" s="34"/>
      <c r="AWF42" s="34"/>
      <c r="AWG42" s="34"/>
      <c r="AWH42" s="34"/>
      <c r="AWI42" s="34"/>
      <c r="AWJ42" s="34"/>
      <c r="AWK42" s="34"/>
      <c r="AWL42" s="34"/>
      <c r="AWM42" s="34"/>
      <c r="AWN42" s="34"/>
      <c r="AWO42" s="34"/>
      <c r="AWP42" s="34"/>
      <c r="AWQ42" s="34"/>
      <c r="AWR42" s="34"/>
      <c r="AWS42" s="34"/>
      <c r="AWT42" s="34"/>
      <c r="AWU42" s="34"/>
      <c r="AWV42" s="34"/>
      <c r="AWW42" s="34"/>
      <c r="AWX42" s="34"/>
      <c r="AWY42" s="34"/>
      <c r="AWZ42" s="34"/>
      <c r="AXA42" s="34"/>
      <c r="AXB42" s="34"/>
      <c r="AXC42" s="34"/>
      <c r="AXD42" s="34"/>
      <c r="AXE42" s="34"/>
      <c r="AXF42" s="34"/>
      <c r="AXG42" s="34"/>
      <c r="AXH42" s="34"/>
      <c r="AXI42" s="34"/>
      <c r="AXJ42" s="34"/>
      <c r="AXK42" s="34"/>
      <c r="AXL42" s="34"/>
      <c r="AXM42" s="34"/>
      <c r="AXN42" s="34"/>
      <c r="AXO42" s="34"/>
      <c r="AXP42" s="34"/>
      <c r="AXQ42" s="34"/>
      <c r="AXR42" s="34"/>
      <c r="AXS42" s="34"/>
      <c r="AXT42" s="34"/>
      <c r="AXU42" s="34"/>
      <c r="AXV42" s="34"/>
      <c r="AXW42" s="34"/>
      <c r="AXX42" s="34"/>
      <c r="AXY42" s="34"/>
      <c r="AXZ42" s="34"/>
      <c r="AYA42" s="34"/>
      <c r="AYB42" s="34"/>
      <c r="AYC42" s="34"/>
      <c r="AYD42" s="34"/>
      <c r="AYE42" s="34"/>
      <c r="AYF42" s="34"/>
      <c r="AYG42" s="34"/>
      <c r="AYH42" s="34"/>
      <c r="AYI42" s="34"/>
      <c r="AYJ42" s="34"/>
      <c r="AYK42" s="34"/>
      <c r="AYL42" s="34"/>
      <c r="AYM42" s="34"/>
      <c r="AYN42" s="34"/>
      <c r="AYO42" s="34"/>
      <c r="AYP42" s="34"/>
      <c r="AYQ42" s="34"/>
      <c r="AYR42" s="34"/>
      <c r="AYS42" s="34"/>
      <c r="AYT42" s="34"/>
      <c r="AYU42" s="34"/>
      <c r="AYV42" s="34"/>
      <c r="AYW42" s="34"/>
      <c r="AYX42" s="34"/>
      <c r="AYY42" s="34"/>
      <c r="AYZ42" s="34"/>
      <c r="AZA42" s="34"/>
      <c r="AZB42" s="34"/>
      <c r="AZC42" s="34"/>
      <c r="AZD42" s="34"/>
      <c r="AZE42" s="34"/>
      <c r="AZF42" s="34"/>
      <c r="AZG42" s="34"/>
      <c r="AZH42" s="34"/>
      <c r="AZI42" s="34"/>
      <c r="AZJ42" s="34"/>
      <c r="AZK42" s="34"/>
      <c r="AZL42" s="34"/>
      <c r="AZM42" s="34"/>
      <c r="AZN42" s="34"/>
      <c r="AZO42" s="34"/>
      <c r="AZP42" s="34"/>
      <c r="AZQ42" s="34"/>
      <c r="AZR42" s="34"/>
      <c r="AZS42" s="34"/>
      <c r="AZT42" s="34"/>
      <c r="AZU42" s="34"/>
      <c r="AZV42" s="34"/>
      <c r="AZW42" s="34"/>
      <c r="AZX42" s="34"/>
      <c r="AZY42" s="34"/>
      <c r="AZZ42" s="34"/>
      <c r="BAA42" s="34"/>
      <c r="BAB42" s="34"/>
      <c r="BAC42" s="34"/>
      <c r="BAD42" s="34"/>
      <c r="BAE42" s="34"/>
      <c r="BAF42" s="34"/>
      <c r="BAG42" s="34"/>
      <c r="BAH42" s="34"/>
      <c r="BAI42" s="34"/>
      <c r="BAJ42" s="34"/>
      <c r="BAK42" s="34"/>
      <c r="BAL42" s="34"/>
      <c r="BAM42" s="34"/>
      <c r="BAN42" s="34"/>
      <c r="BAO42" s="34"/>
      <c r="BAP42" s="34"/>
      <c r="BAQ42" s="34"/>
      <c r="BAR42" s="34"/>
      <c r="BAS42" s="34"/>
      <c r="BAT42" s="34"/>
      <c r="BAU42" s="34"/>
      <c r="BAV42" s="34"/>
      <c r="BAW42" s="34"/>
      <c r="BAX42" s="34"/>
      <c r="BAY42" s="34"/>
      <c r="BAZ42" s="34"/>
      <c r="BBA42" s="34"/>
      <c r="BBB42" s="34"/>
      <c r="BBC42" s="34"/>
      <c r="BBD42" s="34"/>
      <c r="BBE42" s="34"/>
      <c r="BBF42" s="34"/>
      <c r="BBG42" s="34"/>
      <c r="BBH42" s="34"/>
      <c r="BBI42" s="34"/>
      <c r="BBJ42" s="34"/>
      <c r="BBK42" s="34"/>
      <c r="BBL42" s="34"/>
      <c r="BBM42" s="34"/>
      <c r="BBN42" s="34"/>
      <c r="BBO42" s="34"/>
      <c r="BBP42" s="34"/>
      <c r="BBQ42" s="34"/>
      <c r="BBR42" s="34"/>
      <c r="BBS42" s="34"/>
      <c r="BBT42" s="34"/>
      <c r="BBU42" s="34"/>
      <c r="BBV42" s="34"/>
      <c r="BBW42" s="34"/>
      <c r="BBX42" s="34"/>
      <c r="BBY42" s="34"/>
      <c r="BBZ42" s="34"/>
      <c r="BCA42" s="34"/>
      <c r="BCB42" s="34"/>
      <c r="BCC42" s="34"/>
      <c r="BCD42" s="34"/>
      <c r="BCE42" s="34"/>
      <c r="BCF42" s="34"/>
      <c r="BCG42" s="34"/>
      <c r="BCH42" s="34"/>
      <c r="BCI42" s="34"/>
      <c r="BCJ42" s="34"/>
      <c r="BCK42" s="34"/>
      <c r="BCL42" s="34"/>
      <c r="BCM42" s="34"/>
      <c r="BCN42" s="34"/>
      <c r="BCO42" s="34"/>
      <c r="BCP42" s="34"/>
      <c r="BCQ42" s="34"/>
      <c r="BCR42" s="34"/>
      <c r="BCS42" s="34"/>
      <c r="BCT42" s="34"/>
      <c r="BCU42" s="34"/>
      <c r="BCV42" s="34"/>
      <c r="BCW42" s="34"/>
      <c r="BCX42" s="34"/>
      <c r="BCY42" s="34"/>
      <c r="BCZ42" s="34"/>
      <c r="BDA42" s="34"/>
      <c r="BDB42" s="34"/>
      <c r="BDC42" s="34"/>
      <c r="BDD42" s="34"/>
      <c r="BDE42" s="34"/>
      <c r="BDF42" s="34"/>
      <c r="BDG42" s="34"/>
      <c r="BDH42" s="34"/>
      <c r="BDI42" s="34"/>
      <c r="BDJ42" s="34"/>
      <c r="BDK42" s="34"/>
      <c r="BDL42" s="34"/>
      <c r="BDM42" s="34"/>
      <c r="BDN42" s="34"/>
      <c r="BDO42" s="34"/>
      <c r="BDP42" s="34"/>
      <c r="BDQ42" s="34"/>
      <c r="BDR42" s="34"/>
      <c r="BDS42" s="34"/>
      <c r="BDT42" s="34"/>
      <c r="BDU42" s="34"/>
      <c r="BDV42" s="34"/>
      <c r="BDW42" s="34"/>
      <c r="BDX42" s="34"/>
      <c r="BDY42" s="34"/>
      <c r="BDZ42" s="34"/>
      <c r="BEA42" s="34"/>
      <c r="BEB42" s="34"/>
      <c r="BEC42" s="34"/>
      <c r="BED42" s="34"/>
      <c r="BEE42" s="34"/>
      <c r="BEF42" s="34"/>
      <c r="BEG42" s="34"/>
      <c r="BEH42" s="34"/>
      <c r="BEI42" s="34"/>
      <c r="BEJ42" s="34"/>
      <c r="BEK42" s="34"/>
      <c r="BEL42" s="34"/>
      <c r="BEM42" s="34"/>
      <c r="BEN42" s="34"/>
      <c r="BEO42" s="34"/>
      <c r="BEP42" s="34"/>
      <c r="BEQ42" s="34"/>
      <c r="BER42" s="34"/>
      <c r="BES42" s="34"/>
      <c r="BET42" s="34"/>
      <c r="BEU42" s="34"/>
      <c r="BEV42" s="34"/>
      <c r="BEW42" s="34"/>
      <c r="BEX42" s="34"/>
      <c r="BEY42" s="34"/>
      <c r="BEZ42" s="34"/>
      <c r="BFA42" s="34"/>
      <c r="BFB42" s="34"/>
      <c r="BFC42" s="34"/>
      <c r="BFD42" s="34"/>
      <c r="BFE42" s="34"/>
      <c r="BFF42" s="34"/>
      <c r="BFG42" s="34"/>
      <c r="BFH42" s="34"/>
      <c r="BFI42" s="34"/>
      <c r="BFJ42" s="34"/>
      <c r="BFK42" s="34"/>
      <c r="BFL42" s="34"/>
      <c r="BFM42" s="34"/>
      <c r="BFN42" s="34"/>
      <c r="BFO42" s="34"/>
      <c r="BFP42" s="34"/>
      <c r="BFQ42" s="34"/>
      <c r="BFR42" s="34"/>
      <c r="BFS42" s="34"/>
      <c r="BFT42" s="34"/>
      <c r="BFU42" s="34"/>
      <c r="BFV42" s="34"/>
      <c r="BFW42" s="34"/>
      <c r="BFX42" s="34"/>
      <c r="BFY42" s="34"/>
      <c r="BFZ42" s="34"/>
      <c r="BGA42" s="34"/>
      <c r="BGB42" s="34"/>
      <c r="BGC42" s="34"/>
      <c r="BGD42" s="34"/>
      <c r="BGE42" s="34"/>
      <c r="BGF42" s="34"/>
      <c r="BGG42" s="34"/>
      <c r="BGH42" s="34"/>
      <c r="BGI42" s="34"/>
      <c r="BGJ42" s="34"/>
      <c r="BGK42" s="34"/>
      <c r="BGL42" s="34"/>
      <c r="BGM42" s="34"/>
      <c r="BGN42" s="34"/>
      <c r="BGO42" s="34"/>
      <c r="BGP42" s="34"/>
      <c r="BGQ42" s="34"/>
      <c r="BGR42" s="34"/>
      <c r="BGS42" s="34"/>
      <c r="BGT42" s="34"/>
      <c r="BGU42" s="34"/>
      <c r="BGV42" s="34"/>
      <c r="BGW42" s="34"/>
      <c r="BGX42" s="34"/>
      <c r="BGY42" s="34"/>
      <c r="BGZ42" s="34"/>
      <c r="BHA42" s="34"/>
      <c r="BHB42" s="34"/>
      <c r="BHC42" s="34"/>
      <c r="BHD42" s="34"/>
      <c r="BHE42" s="34"/>
      <c r="BHF42" s="34"/>
      <c r="BHG42" s="34"/>
      <c r="BHH42" s="34"/>
      <c r="BHI42" s="34"/>
      <c r="BHJ42" s="34"/>
      <c r="BHK42" s="34"/>
      <c r="BHL42" s="34"/>
      <c r="BHM42" s="34"/>
      <c r="BHN42" s="34"/>
      <c r="BHO42" s="34"/>
      <c r="BHP42" s="34"/>
      <c r="BHQ42" s="34"/>
      <c r="BHR42" s="34"/>
      <c r="BHS42" s="34"/>
      <c r="BHT42" s="34"/>
      <c r="BHU42" s="34"/>
      <c r="BHV42" s="34"/>
      <c r="BHW42" s="34"/>
      <c r="BHX42" s="34"/>
      <c r="BHY42" s="34"/>
      <c r="BHZ42" s="34"/>
      <c r="BIA42" s="34"/>
      <c r="BIB42" s="34"/>
      <c r="BIC42" s="34"/>
      <c r="BID42" s="34"/>
      <c r="BIE42" s="34"/>
      <c r="BIF42" s="34"/>
      <c r="BIG42" s="34"/>
      <c r="BIH42" s="34"/>
      <c r="BII42" s="34"/>
      <c r="BIJ42" s="34"/>
      <c r="BIK42" s="34"/>
      <c r="BIL42" s="34"/>
      <c r="BIM42" s="34"/>
      <c r="BIN42" s="34"/>
      <c r="BIO42" s="34"/>
      <c r="BIP42" s="34"/>
      <c r="BIQ42" s="34"/>
      <c r="BIR42" s="34"/>
      <c r="BIS42" s="34"/>
      <c r="BIT42" s="34"/>
      <c r="BIU42" s="34"/>
      <c r="BIV42" s="34"/>
      <c r="BIW42" s="34"/>
      <c r="BIX42" s="34"/>
      <c r="BIY42" s="34"/>
      <c r="BIZ42" s="34"/>
      <c r="BJA42" s="34"/>
      <c r="BJB42" s="34"/>
      <c r="BJC42" s="34"/>
      <c r="BJD42" s="34"/>
      <c r="BJE42" s="34"/>
      <c r="BJF42" s="34"/>
      <c r="BJG42" s="34"/>
      <c r="BJH42" s="34"/>
      <c r="BJI42" s="34"/>
      <c r="BJJ42" s="34"/>
      <c r="BJK42" s="34"/>
      <c r="BJL42" s="34"/>
      <c r="BJM42" s="34"/>
      <c r="BJN42" s="34"/>
      <c r="BJO42" s="34"/>
      <c r="BJP42" s="34"/>
      <c r="BJQ42" s="34"/>
      <c r="BJR42" s="34"/>
      <c r="BJS42" s="34"/>
      <c r="BJT42" s="34"/>
      <c r="BJU42" s="34"/>
      <c r="BJV42" s="34"/>
      <c r="BJW42" s="34"/>
      <c r="BJX42" s="34"/>
      <c r="BJY42" s="34"/>
      <c r="BJZ42" s="34"/>
      <c r="BKA42" s="34"/>
      <c r="BKB42" s="34"/>
      <c r="BKC42" s="34"/>
      <c r="BKD42" s="34"/>
      <c r="BKE42" s="34"/>
      <c r="BKF42" s="34"/>
      <c r="BKG42" s="34"/>
      <c r="BKH42" s="34"/>
      <c r="BKI42" s="34"/>
      <c r="BKJ42" s="34"/>
      <c r="BKK42" s="34"/>
      <c r="BKL42" s="34"/>
      <c r="BKM42" s="34"/>
      <c r="BKN42" s="34"/>
      <c r="BKO42" s="34"/>
      <c r="BKP42" s="34"/>
      <c r="BKQ42" s="34"/>
      <c r="BKR42" s="34"/>
      <c r="BKS42" s="34"/>
      <c r="BKT42" s="34"/>
      <c r="BKU42" s="34"/>
      <c r="BKV42" s="34"/>
      <c r="BKW42" s="34"/>
      <c r="BKX42" s="34"/>
      <c r="BKY42" s="34"/>
      <c r="BKZ42" s="34"/>
      <c r="BLA42" s="34"/>
      <c r="BLB42" s="34"/>
      <c r="BLC42" s="34"/>
      <c r="BLD42" s="34"/>
      <c r="BLE42" s="34"/>
      <c r="BLF42" s="34"/>
      <c r="BLG42" s="34"/>
      <c r="BLH42" s="34"/>
      <c r="BLI42" s="34"/>
      <c r="BLJ42" s="34"/>
      <c r="BLK42" s="34"/>
      <c r="BLL42" s="34"/>
      <c r="BLM42" s="34"/>
      <c r="BLN42" s="34"/>
      <c r="BLO42" s="34"/>
      <c r="BLP42" s="34"/>
      <c r="BLQ42" s="34"/>
      <c r="BLR42" s="34"/>
      <c r="BLS42" s="34"/>
      <c r="BLT42" s="34"/>
      <c r="BLU42" s="34"/>
      <c r="BLV42" s="34"/>
      <c r="BLW42" s="34"/>
      <c r="BLX42" s="34"/>
      <c r="BLY42" s="34"/>
      <c r="BLZ42" s="34"/>
      <c r="BMA42" s="34"/>
      <c r="BMB42" s="34"/>
      <c r="BMC42" s="34"/>
      <c r="BMD42" s="34"/>
      <c r="BME42" s="34"/>
      <c r="BMF42" s="34"/>
      <c r="BMG42" s="34"/>
      <c r="BMH42" s="34"/>
      <c r="BMI42" s="34"/>
      <c r="BMJ42" s="34"/>
      <c r="BMK42" s="34"/>
      <c r="BML42" s="34"/>
      <c r="BMM42" s="34"/>
      <c r="BMN42" s="34"/>
      <c r="BMO42" s="34"/>
      <c r="BMP42" s="34"/>
      <c r="BMQ42" s="34"/>
      <c r="BMR42" s="34"/>
      <c r="BMS42" s="34"/>
      <c r="BMT42" s="34"/>
      <c r="BMU42" s="34"/>
      <c r="BMV42" s="34"/>
      <c r="BMW42" s="34"/>
      <c r="BMX42" s="34"/>
      <c r="BMY42" s="34"/>
      <c r="BMZ42" s="34"/>
      <c r="BNA42" s="34"/>
      <c r="BNB42" s="34"/>
      <c r="BNC42" s="34"/>
      <c r="BND42" s="34"/>
      <c r="BNE42" s="34"/>
      <c r="BNF42" s="34"/>
      <c r="BNG42" s="34"/>
      <c r="BNH42" s="34"/>
      <c r="BNI42" s="34"/>
      <c r="BNJ42" s="34"/>
      <c r="BNK42" s="34"/>
      <c r="BNL42" s="34"/>
      <c r="BNM42" s="34"/>
      <c r="BNN42" s="34"/>
      <c r="BNO42" s="34"/>
      <c r="BNP42" s="34"/>
      <c r="BNQ42" s="34"/>
      <c r="BNR42" s="34"/>
      <c r="BNS42" s="34"/>
      <c r="BNT42" s="34"/>
      <c r="BNU42" s="34"/>
      <c r="BNV42" s="34"/>
      <c r="BNW42" s="34"/>
      <c r="BNX42" s="34"/>
      <c r="BNY42" s="34"/>
      <c r="BNZ42" s="34"/>
      <c r="BOA42" s="34"/>
      <c r="BOB42" s="34"/>
      <c r="BOC42" s="34"/>
      <c r="BOD42" s="34"/>
      <c r="BOE42" s="34"/>
      <c r="BOF42" s="34"/>
      <c r="BOG42" s="34"/>
      <c r="BOH42" s="34"/>
      <c r="BOI42" s="34"/>
      <c r="BOJ42" s="34"/>
      <c r="BOK42" s="34"/>
      <c r="BOL42" s="34"/>
      <c r="BOM42" s="34"/>
      <c r="BON42" s="34"/>
      <c r="BOO42" s="34"/>
      <c r="BOP42" s="34"/>
      <c r="BOQ42" s="34"/>
      <c r="BOR42" s="34"/>
      <c r="BOS42" s="34"/>
      <c r="BOT42" s="34"/>
      <c r="BOU42" s="34"/>
      <c r="BOV42" s="34"/>
      <c r="BOW42" s="34"/>
      <c r="BOX42" s="34"/>
      <c r="BOY42" s="34"/>
      <c r="BOZ42" s="34"/>
      <c r="BPA42" s="34"/>
      <c r="BPB42" s="34"/>
      <c r="BPC42" s="34"/>
      <c r="BPD42" s="34"/>
      <c r="BPE42" s="34"/>
      <c r="BPF42" s="34"/>
      <c r="BPG42" s="34"/>
      <c r="BPH42" s="34"/>
      <c r="BPI42" s="34"/>
      <c r="BPJ42" s="34"/>
      <c r="BPK42" s="34"/>
      <c r="BPL42" s="34"/>
      <c r="BPM42" s="34"/>
      <c r="BPN42" s="34"/>
      <c r="BPO42" s="34"/>
      <c r="BPP42" s="34"/>
      <c r="BPQ42" s="34"/>
      <c r="BPR42" s="34"/>
      <c r="BPS42" s="34"/>
      <c r="BPT42" s="34"/>
      <c r="BPU42" s="34"/>
      <c r="BPV42" s="34"/>
      <c r="BPW42" s="34"/>
      <c r="BPX42" s="34"/>
      <c r="BPY42" s="34"/>
      <c r="BPZ42" s="34"/>
      <c r="BQA42" s="34"/>
      <c r="BQB42" s="34"/>
      <c r="BQC42" s="34"/>
      <c r="BQD42" s="34"/>
      <c r="BQE42" s="34"/>
      <c r="BQF42" s="34"/>
      <c r="BQG42" s="34"/>
      <c r="BQH42" s="34"/>
      <c r="BQI42" s="34"/>
      <c r="BQJ42" s="34"/>
      <c r="BQK42" s="34"/>
      <c r="BQL42" s="34"/>
      <c r="BQM42" s="34"/>
      <c r="BQN42" s="34"/>
      <c r="BQO42" s="34"/>
      <c r="BQP42" s="34"/>
      <c r="BQQ42" s="34"/>
      <c r="BQR42" s="34"/>
      <c r="BQS42" s="34"/>
      <c r="BQT42" s="34"/>
      <c r="BQU42" s="34"/>
      <c r="BQV42" s="34"/>
      <c r="BQW42" s="34"/>
      <c r="BQX42" s="34"/>
      <c r="BQY42" s="34"/>
      <c r="BQZ42" s="34"/>
      <c r="BRA42" s="34"/>
      <c r="BRB42" s="34"/>
      <c r="BRC42" s="34"/>
      <c r="BRD42" s="34"/>
      <c r="BRE42" s="34"/>
      <c r="BRF42" s="34"/>
      <c r="BRG42" s="34"/>
      <c r="BRH42" s="34"/>
      <c r="BRI42" s="34"/>
      <c r="BRJ42" s="34"/>
      <c r="BRK42" s="34"/>
      <c r="BRL42" s="34"/>
      <c r="BRM42" s="34"/>
      <c r="BRN42" s="34"/>
      <c r="BRO42" s="34"/>
      <c r="BRP42" s="34"/>
      <c r="BRQ42" s="34"/>
      <c r="BRR42" s="34"/>
      <c r="BRS42" s="34"/>
      <c r="BRT42" s="34"/>
      <c r="BRU42" s="34"/>
      <c r="BRV42" s="34"/>
      <c r="BRW42" s="34"/>
      <c r="BRX42" s="34"/>
      <c r="BRY42" s="34"/>
      <c r="BRZ42" s="34"/>
      <c r="BSA42" s="34"/>
      <c r="BSB42" s="34"/>
      <c r="BSC42" s="34"/>
      <c r="BSD42" s="34"/>
      <c r="BSE42" s="34"/>
      <c r="BSF42" s="34"/>
      <c r="BSG42" s="34"/>
      <c r="BSH42" s="34"/>
      <c r="BSI42" s="34"/>
      <c r="BSJ42" s="34"/>
      <c r="BSK42" s="34"/>
      <c r="BSL42" s="34"/>
      <c r="BSM42" s="34"/>
      <c r="BSN42" s="34"/>
      <c r="BSO42" s="34"/>
      <c r="BSP42" s="34"/>
      <c r="BSQ42" s="34"/>
      <c r="BSR42" s="34"/>
      <c r="BSS42" s="34"/>
      <c r="BST42" s="34"/>
      <c r="BSU42" s="34"/>
      <c r="BSV42" s="34"/>
      <c r="BSW42" s="34"/>
      <c r="BSX42" s="34"/>
      <c r="BSY42" s="34"/>
      <c r="BSZ42" s="34"/>
      <c r="BTA42" s="34"/>
      <c r="BTB42" s="34"/>
      <c r="BTC42" s="34"/>
      <c r="BTD42" s="34"/>
      <c r="BTE42" s="34"/>
      <c r="BTF42" s="34"/>
      <c r="BTG42" s="34"/>
      <c r="BTH42" s="34"/>
      <c r="BTI42" s="34"/>
      <c r="BTJ42" s="34"/>
      <c r="BTK42" s="34"/>
      <c r="BTL42" s="34"/>
      <c r="BTM42" s="34"/>
      <c r="BTN42" s="34"/>
      <c r="BTO42" s="34"/>
      <c r="BTP42" s="34"/>
      <c r="BTQ42" s="34"/>
      <c r="BTR42" s="34"/>
      <c r="BTS42" s="34"/>
      <c r="BTT42" s="34"/>
      <c r="BTU42" s="34"/>
      <c r="BTV42" s="34"/>
      <c r="BTW42" s="34"/>
      <c r="BTX42" s="34"/>
      <c r="BTY42" s="34"/>
      <c r="BTZ42" s="34"/>
      <c r="BUA42" s="34"/>
      <c r="BUB42" s="34"/>
      <c r="BUC42" s="34"/>
      <c r="BUD42" s="34"/>
      <c r="BUE42" s="34"/>
      <c r="BUF42" s="34"/>
      <c r="BUG42" s="34"/>
      <c r="BUH42" s="34"/>
      <c r="BUI42" s="34"/>
      <c r="BUJ42" s="34"/>
      <c r="BUK42" s="34"/>
      <c r="BUL42" s="34"/>
      <c r="BUM42" s="34"/>
      <c r="BUN42" s="34"/>
      <c r="BUO42" s="34"/>
      <c r="BUP42" s="34"/>
      <c r="BUQ42" s="34"/>
      <c r="BUR42" s="34"/>
      <c r="BUS42" s="34"/>
      <c r="BUT42" s="34"/>
      <c r="BUU42" s="34"/>
      <c r="BUV42" s="34"/>
      <c r="BUW42" s="34"/>
      <c r="BUX42" s="34"/>
      <c r="BUY42" s="34"/>
      <c r="BUZ42" s="34"/>
      <c r="BVA42" s="34"/>
      <c r="BVB42" s="34"/>
      <c r="BVC42" s="34"/>
      <c r="BVD42" s="34"/>
      <c r="BVE42" s="34"/>
      <c r="BVF42" s="34"/>
      <c r="BVG42" s="34"/>
      <c r="BVH42" s="34"/>
      <c r="BVI42" s="34"/>
      <c r="BVJ42" s="34"/>
      <c r="BVK42" s="34"/>
      <c r="BVL42" s="34"/>
      <c r="BVM42" s="34"/>
      <c r="BVN42" s="34"/>
      <c r="BVO42" s="34"/>
      <c r="BVP42" s="34"/>
      <c r="BVQ42" s="34"/>
      <c r="BVR42" s="34"/>
      <c r="BVS42" s="34"/>
      <c r="BVT42" s="34"/>
      <c r="BVU42" s="34"/>
      <c r="BVV42" s="34"/>
      <c r="BVW42" s="34"/>
      <c r="BVX42" s="34"/>
      <c r="BVY42" s="34"/>
      <c r="BVZ42" s="34"/>
      <c r="BWA42" s="34"/>
      <c r="BWB42" s="34"/>
      <c r="BWC42" s="34"/>
      <c r="BWD42" s="34"/>
      <c r="BWE42" s="34"/>
      <c r="BWF42" s="34"/>
      <c r="BWG42" s="34"/>
      <c r="BWH42" s="34"/>
      <c r="BWI42" s="34"/>
      <c r="BWJ42" s="34"/>
      <c r="BWK42" s="34"/>
      <c r="BWL42" s="34"/>
      <c r="BWM42" s="34"/>
      <c r="BWN42" s="34"/>
      <c r="BWO42" s="34"/>
      <c r="BWP42" s="34"/>
      <c r="BWQ42" s="34"/>
      <c r="BWR42" s="34"/>
      <c r="BWS42" s="34"/>
      <c r="BWT42" s="34"/>
      <c r="BWU42" s="34"/>
      <c r="BWV42" s="34"/>
      <c r="BWW42" s="34"/>
      <c r="BWX42" s="34"/>
      <c r="BWY42" s="34"/>
      <c r="BWZ42" s="34"/>
      <c r="BXA42" s="34"/>
      <c r="BXB42" s="34"/>
      <c r="BXC42" s="34"/>
      <c r="BXD42" s="34"/>
      <c r="BXE42" s="34"/>
      <c r="BXF42" s="34"/>
      <c r="BXG42" s="34"/>
      <c r="BXH42" s="34"/>
      <c r="BXI42" s="34"/>
      <c r="BXJ42" s="34"/>
      <c r="BXK42" s="34"/>
      <c r="BXL42" s="34"/>
      <c r="BXM42" s="34"/>
      <c r="BXN42" s="34"/>
      <c r="BXO42" s="34"/>
      <c r="BXP42" s="34"/>
      <c r="BXQ42" s="34"/>
      <c r="BXR42" s="34"/>
      <c r="BXS42" s="34"/>
      <c r="BXT42" s="34"/>
      <c r="BXU42" s="34"/>
      <c r="BXV42" s="34"/>
      <c r="BXW42" s="34"/>
      <c r="BXX42" s="34"/>
      <c r="BXY42" s="34"/>
      <c r="BXZ42" s="34"/>
      <c r="BYA42" s="34"/>
      <c r="BYB42" s="34"/>
      <c r="BYC42" s="34"/>
      <c r="BYD42" s="34"/>
      <c r="BYE42" s="34"/>
      <c r="BYF42" s="34"/>
      <c r="BYG42" s="34"/>
      <c r="BYH42" s="34"/>
      <c r="BYI42" s="34"/>
      <c r="BYJ42" s="34"/>
      <c r="BYK42" s="34"/>
      <c r="BYL42" s="34"/>
      <c r="BYM42" s="34"/>
      <c r="BYN42" s="34"/>
      <c r="BYO42" s="34"/>
      <c r="BYP42" s="34"/>
      <c r="BYQ42" s="34"/>
      <c r="BYR42" s="34"/>
      <c r="BYS42" s="34"/>
      <c r="BYT42" s="34"/>
      <c r="BYU42" s="34"/>
      <c r="BYV42" s="34"/>
      <c r="BYW42" s="34"/>
      <c r="BYX42" s="34"/>
      <c r="BYY42" s="34"/>
      <c r="BYZ42" s="34"/>
      <c r="BZA42" s="34"/>
      <c r="BZB42" s="34"/>
      <c r="BZC42" s="34"/>
      <c r="BZD42" s="34"/>
      <c r="BZE42" s="34"/>
      <c r="BZF42" s="34"/>
      <c r="BZG42" s="34"/>
      <c r="BZH42" s="34"/>
      <c r="BZI42" s="34"/>
      <c r="BZJ42" s="34"/>
      <c r="BZK42" s="34"/>
      <c r="BZL42" s="34"/>
      <c r="BZM42" s="34"/>
      <c r="BZN42" s="34"/>
      <c r="BZO42" s="34"/>
      <c r="BZP42" s="34"/>
      <c r="BZQ42" s="34"/>
      <c r="BZR42" s="34"/>
      <c r="BZS42" s="34"/>
      <c r="BZT42" s="34"/>
      <c r="BZU42" s="34"/>
      <c r="BZV42" s="34"/>
      <c r="BZW42" s="34"/>
      <c r="BZX42" s="34"/>
      <c r="BZY42" s="34"/>
      <c r="BZZ42" s="34"/>
      <c r="CAA42" s="34"/>
      <c r="CAB42" s="34"/>
      <c r="CAC42" s="34"/>
      <c r="CAD42" s="34"/>
      <c r="CAE42" s="34"/>
      <c r="CAF42" s="34"/>
      <c r="CAG42" s="34"/>
      <c r="CAH42" s="34"/>
      <c r="CAI42" s="34"/>
      <c r="CAJ42" s="34"/>
      <c r="CAK42" s="34"/>
      <c r="CAL42" s="34"/>
      <c r="CAM42" s="34"/>
      <c r="CAN42" s="34"/>
      <c r="CAO42" s="34"/>
      <c r="CAP42" s="34"/>
      <c r="CAQ42" s="34"/>
      <c r="CAR42" s="34"/>
      <c r="CAS42" s="34"/>
      <c r="CAT42" s="34"/>
      <c r="CAU42" s="34"/>
      <c r="CAV42" s="34"/>
      <c r="CAW42" s="34"/>
      <c r="CAX42" s="34"/>
      <c r="CAY42" s="34"/>
      <c r="CAZ42" s="34"/>
      <c r="CBA42" s="34"/>
      <c r="CBB42" s="34"/>
      <c r="CBC42" s="34"/>
      <c r="CBD42" s="34"/>
      <c r="CBE42" s="34"/>
      <c r="CBF42" s="34"/>
      <c r="CBG42" s="34"/>
      <c r="CBH42" s="34"/>
      <c r="CBI42" s="34"/>
      <c r="CBJ42" s="34"/>
      <c r="CBK42" s="34"/>
      <c r="CBL42" s="34"/>
      <c r="CBM42" s="34"/>
      <c r="CBN42" s="34"/>
      <c r="CBO42" s="34"/>
      <c r="CBP42" s="34"/>
      <c r="CBQ42" s="34"/>
      <c r="CBR42" s="34"/>
      <c r="CBS42" s="34"/>
      <c r="CBT42" s="34"/>
      <c r="CBU42" s="34"/>
      <c r="CBV42" s="34"/>
      <c r="CBW42" s="34"/>
      <c r="CBX42" s="34"/>
      <c r="CBY42" s="34"/>
      <c r="CBZ42" s="34"/>
      <c r="CCA42" s="34"/>
      <c r="CCB42" s="34"/>
      <c r="CCC42" s="34"/>
      <c r="CCD42" s="34"/>
      <c r="CCE42" s="34"/>
      <c r="CCF42" s="34"/>
      <c r="CCG42" s="34"/>
      <c r="CCH42" s="34"/>
      <c r="CCI42" s="34"/>
      <c r="CCJ42" s="34"/>
      <c r="CCK42" s="34"/>
      <c r="CCL42" s="34"/>
      <c r="CCM42" s="34"/>
      <c r="CCN42" s="34"/>
      <c r="CCO42" s="34"/>
      <c r="CCP42" s="34"/>
      <c r="CCQ42" s="34"/>
      <c r="CCR42" s="34"/>
      <c r="CCS42" s="34"/>
      <c r="CCT42" s="34"/>
      <c r="CCU42" s="34"/>
      <c r="CCV42" s="34"/>
      <c r="CCW42" s="34"/>
      <c r="CCX42" s="34"/>
      <c r="CCY42" s="34"/>
      <c r="CCZ42" s="34"/>
      <c r="CDA42" s="34"/>
      <c r="CDB42" s="34"/>
      <c r="CDC42" s="34"/>
      <c r="CDD42" s="34"/>
      <c r="CDE42" s="34"/>
      <c r="CDF42" s="34"/>
      <c r="CDG42" s="34"/>
      <c r="CDH42" s="34"/>
      <c r="CDI42" s="34"/>
      <c r="CDJ42" s="34"/>
      <c r="CDK42" s="34"/>
      <c r="CDL42" s="34"/>
      <c r="CDM42" s="34"/>
      <c r="CDN42" s="34"/>
      <c r="CDO42" s="34"/>
      <c r="CDP42" s="34"/>
      <c r="CDQ42" s="34"/>
      <c r="CDR42" s="34"/>
      <c r="CDS42" s="34"/>
      <c r="CDT42" s="34"/>
      <c r="CDU42" s="34"/>
      <c r="CDV42" s="34"/>
      <c r="CDW42" s="34"/>
      <c r="CDX42" s="34"/>
      <c r="CDY42" s="34"/>
      <c r="CDZ42" s="34"/>
      <c r="CEA42" s="34"/>
      <c r="CEB42" s="34"/>
      <c r="CEC42" s="34"/>
      <c r="CED42" s="34"/>
      <c r="CEE42" s="34"/>
      <c r="CEF42" s="34"/>
      <c r="CEG42" s="34"/>
      <c r="CEH42" s="34"/>
      <c r="CEI42" s="34"/>
      <c r="CEJ42" s="34"/>
      <c r="CEK42" s="34"/>
      <c r="CEL42" s="34"/>
      <c r="CEM42" s="34"/>
      <c r="CEN42" s="34"/>
      <c r="CEO42" s="34"/>
      <c r="CEP42" s="34"/>
      <c r="CEQ42" s="34"/>
      <c r="CER42" s="34"/>
      <c r="CES42" s="34"/>
      <c r="CET42" s="34"/>
      <c r="CEU42" s="34"/>
      <c r="CEV42" s="34"/>
      <c r="CEW42" s="34"/>
      <c r="CEX42" s="34"/>
      <c r="CEY42" s="34"/>
      <c r="CEZ42" s="34"/>
      <c r="CFA42" s="34"/>
      <c r="CFB42" s="34"/>
      <c r="CFC42" s="34"/>
      <c r="CFD42" s="34"/>
      <c r="CFE42" s="34"/>
      <c r="CFF42" s="34"/>
      <c r="CFG42" s="34"/>
      <c r="CFH42" s="34"/>
      <c r="CFI42" s="34"/>
      <c r="CFJ42" s="34"/>
      <c r="CFK42" s="34"/>
      <c r="CFL42" s="34"/>
      <c r="CFM42" s="34"/>
      <c r="CFN42" s="34"/>
      <c r="CFO42" s="34"/>
      <c r="CFP42" s="34"/>
      <c r="CFQ42" s="34"/>
      <c r="CFR42" s="34"/>
      <c r="CFS42" s="34"/>
      <c r="CFT42" s="34"/>
      <c r="CFU42" s="34"/>
      <c r="CFV42" s="34"/>
      <c r="CFW42" s="34"/>
      <c r="CFX42" s="34"/>
      <c r="CFY42" s="34"/>
      <c r="CFZ42" s="34"/>
      <c r="CGA42" s="34"/>
      <c r="CGB42" s="34"/>
      <c r="CGC42" s="34"/>
      <c r="CGD42" s="34"/>
      <c r="CGE42" s="34"/>
      <c r="CGF42" s="34"/>
      <c r="CGG42" s="34"/>
      <c r="CGH42" s="34"/>
      <c r="CGI42" s="34"/>
      <c r="CGJ42" s="34"/>
    </row>
    <row r="43" spans="1:2220" ht="9.9499999999999993" hidden="1" customHeight="1" x14ac:dyDescent="0.2">
      <c r="A43" s="16"/>
      <c r="B43" s="37"/>
      <c r="C43" s="16"/>
      <c r="D43" s="37"/>
      <c r="E43" s="23"/>
      <c r="F43" s="37"/>
      <c r="G43" s="16"/>
      <c r="H43" s="37"/>
      <c r="I43" s="16"/>
      <c r="J43" s="37"/>
      <c r="K43" s="18"/>
      <c r="L43" s="104"/>
      <c r="M43" s="106"/>
      <c r="N43" s="104"/>
      <c r="O43" s="19" t="s">
        <v>9</v>
      </c>
    </row>
    <row r="44" spans="1:2220" s="87" customFormat="1" ht="18" hidden="1" customHeight="1" x14ac:dyDescent="0.2">
      <c r="A44" s="63" t="s">
        <v>82</v>
      </c>
      <c r="B44" s="53"/>
      <c r="C44" s="63" t="s">
        <v>104</v>
      </c>
      <c r="D44" s="53"/>
      <c r="E44" s="62" t="s">
        <v>86</v>
      </c>
      <c r="F44" s="53"/>
      <c r="G44" s="202"/>
      <c r="H44" s="55"/>
      <c r="I44" s="202"/>
      <c r="J44" s="53"/>
      <c r="K44" s="205">
        <f>IF(AND(I44="",G44=""),0,IF(G44="",+I44,IF(I44="",+G44,+I44-G44+1)))</f>
        <v>0</v>
      </c>
      <c r="L44" s="107"/>
      <c r="M44" s="105">
        <v>10</v>
      </c>
      <c r="N44" s="107"/>
      <c r="O44" s="185">
        <f>IF(ISERROR(M44*K44),0,M44*K44)</f>
        <v>0</v>
      </c>
      <c r="P44" s="244"/>
      <c r="Q44" s="244"/>
      <c r="R44" s="244"/>
      <c r="S44" s="244"/>
      <c r="T44" s="244"/>
      <c r="U44" s="244"/>
      <c r="V44" s="244"/>
      <c r="W44" s="245"/>
      <c r="X44" s="245"/>
      <c r="Y44" s="245"/>
      <c r="Z44" s="245"/>
      <c r="AA44" s="245"/>
      <c r="AB44" s="245"/>
      <c r="AC44" s="245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62"/>
      <c r="DN44" s="262"/>
      <c r="DO44" s="262"/>
      <c r="DP44" s="262"/>
      <c r="DQ44" s="262"/>
      <c r="DR44" s="262"/>
      <c r="DS44" s="262"/>
      <c r="DT44" s="262"/>
      <c r="DU44" s="262"/>
      <c r="DV44" s="262"/>
      <c r="DW44" s="262"/>
      <c r="DX44" s="262"/>
      <c r="DY44" s="262"/>
      <c r="DZ44" s="262"/>
      <c r="EA44" s="262"/>
      <c r="EB44" s="262"/>
      <c r="EC44" s="262"/>
      <c r="ED44" s="262"/>
      <c r="EE44" s="262"/>
      <c r="EF44" s="262"/>
      <c r="EG44" s="262"/>
      <c r="EH44" s="262"/>
      <c r="EI44" s="262"/>
      <c r="EJ44" s="262"/>
      <c r="EK44" s="262"/>
      <c r="EL44" s="262"/>
      <c r="EM44" s="262"/>
      <c r="EN44" s="262"/>
      <c r="EO44" s="262"/>
      <c r="EP44" s="262"/>
      <c r="EQ44" s="262"/>
      <c r="ER44" s="262"/>
      <c r="ES44" s="262"/>
      <c r="ET44" s="262"/>
      <c r="EU44" s="262"/>
      <c r="EV44" s="262"/>
      <c r="EW44" s="262"/>
      <c r="EX44" s="262"/>
      <c r="EY44" s="262"/>
      <c r="EZ44" s="262"/>
      <c r="FA44" s="262"/>
      <c r="FB44" s="262"/>
      <c r="FC44" s="262"/>
      <c r="FD44" s="262"/>
      <c r="FE44" s="262"/>
      <c r="FF44" s="262"/>
      <c r="FG44" s="262"/>
      <c r="FH44" s="262"/>
      <c r="FI44" s="262"/>
      <c r="FJ44" s="262"/>
      <c r="FK44" s="262"/>
      <c r="FL44" s="262"/>
      <c r="FM44" s="262"/>
      <c r="FN44" s="262"/>
      <c r="FO44" s="262"/>
      <c r="FP44" s="262"/>
      <c r="FQ44" s="262"/>
      <c r="FR44" s="262"/>
      <c r="FS44" s="262"/>
      <c r="FT44" s="262"/>
      <c r="FU44" s="262"/>
      <c r="FV44" s="262"/>
      <c r="FW44" s="262"/>
      <c r="FX44" s="262"/>
      <c r="FY44" s="262"/>
      <c r="FZ44" s="262"/>
      <c r="GA44" s="262"/>
      <c r="GB44" s="262"/>
      <c r="GC44" s="262"/>
      <c r="GD44" s="262"/>
      <c r="GE44" s="262"/>
      <c r="GF44" s="262"/>
      <c r="GG44" s="262"/>
      <c r="GH44" s="262"/>
      <c r="GI44" s="262"/>
      <c r="GJ44" s="262"/>
      <c r="GK44" s="262"/>
      <c r="GL44" s="262"/>
      <c r="GM44" s="262"/>
      <c r="GN44" s="262"/>
      <c r="GO44" s="262"/>
      <c r="GP44" s="262"/>
      <c r="GQ44" s="262"/>
      <c r="GR44" s="262"/>
      <c r="GS44" s="262"/>
      <c r="GT44" s="262"/>
      <c r="GU44" s="262"/>
      <c r="GV44" s="262"/>
      <c r="GW44" s="262"/>
      <c r="GX44" s="262"/>
      <c r="GY44" s="262"/>
      <c r="GZ44" s="262"/>
      <c r="HA44" s="262"/>
      <c r="HB44" s="262"/>
      <c r="HC44" s="262"/>
      <c r="HD44" s="262"/>
      <c r="HE44" s="262"/>
      <c r="HF44" s="262"/>
      <c r="HG44" s="262"/>
      <c r="HH44" s="262"/>
      <c r="HI44" s="262"/>
      <c r="HJ44" s="262"/>
      <c r="HK44" s="262"/>
      <c r="HL44" s="262"/>
      <c r="HM44" s="262"/>
      <c r="HN44" s="262"/>
      <c r="HO44" s="262"/>
      <c r="HP44" s="262"/>
      <c r="HQ44" s="262"/>
      <c r="HR44" s="262"/>
      <c r="HS44" s="262"/>
      <c r="HT44" s="262"/>
      <c r="HU44" s="262"/>
      <c r="HV44" s="262"/>
      <c r="HW44" s="262"/>
      <c r="HX44" s="262"/>
      <c r="HY44" s="262"/>
      <c r="HZ44" s="262"/>
      <c r="IA44" s="262"/>
      <c r="IB44" s="262"/>
      <c r="IC44" s="262"/>
      <c r="ID44" s="262"/>
      <c r="IE44" s="262"/>
      <c r="IF44" s="262"/>
      <c r="IG44" s="262"/>
      <c r="IH44" s="262"/>
      <c r="II44" s="262"/>
      <c r="IJ44" s="262"/>
      <c r="IK44" s="262"/>
      <c r="IL44" s="262"/>
      <c r="IM44" s="262"/>
      <c r="IN44" s="262"/>
      <c r="IO44" s="262"/>
      <c r="IP44" s="262"/>
      <c r="IQ44" s="262"/>
      <c r="IR44" s="262"/>
      <c r="IS44" s="262"/>
      <c r="IT44" s="262"/>
      <c r="IU44" s="262"/>
      <c r="IV44" s="262"/>
      <c r="IW44" s="262"/>
      <c r="IX44" s="262"/>
      <c r="IY44" s="262"/>
      <c r="IZ44" s="262"/>
      <c r="JA44" s="262"/>
      <c r="JB44" s="262"/>
      <c r="JC44" s="262"/>
      <c r="JD44" s="262"/>
      <c r="JE44" s="262"/>
      <c r="JF44" s="262"/>
      <c r="JG44" s="262"/>
      <c r="JH44" s="262"/>
      <c r="JI44" s="262"/>
      <c r="JJ44" s="262"/>
      <c r="JK44" s="262"/>
      <c r="JL44" s="262"/>
      <c r="JM44" s="262"/>
      <c r="JN44" s="262"/>
      <c r="JO44" s="262"/>
      <c r="JP44" s="262"/>
      <c r="JQ44" s="262"/>
      <c r="JR44" s="262"/>
      <c r="JS44" s="262"/>
      <c r="JT44" s="262"/>
      <c r="JU44" s="262"/>
      <c r="JV44" s="262"/>
      <c r="JW44" s="262"/>
      <c r="JX44" s="262"/>
      <c r="JY44" s="262"/>
      <c r="JZ44" s="262"/>
      <c r="KA44" s="262"/>
      <c r="KB44" s="262"/>
      <c r="KC44" s="262"/>
      <c r="KD44" s="262"/>
      <c r="KE44" s="262"/>
      <c r="KF44" s="262"/>
      <c r="KG44" s="262"/>
      <c r="KH44" s="262"/>
      <c r="KI44" s="262"/>
      <c r="KJ44" s="262"/>
      <c r="KK44" s="262"/>
      <c r="KL44" s="262"/>
      <c r="KM44" s="262"/>
      <c r="KN44" s="262"/>
      <c r="KO44" s="262"/>
      <c r="KP44" s="262"/>
      <c r="KQ44" s="262"/>
      <c r="KR44" s="262"/>
      <c r="KS44" s="262"/>
      <c r="KT44" s="262"/>
      <c r="KU44" s="262"/>
      <c r="KV44" s="262"/>
      <c r="KW44" s="262"/>
      <c r="KX44" s="262"/>
      <c r="KY44" s="262"/>
      <c r="KZ44" s="262"/>
      <c r="LA44" s="262"/>
      <c r="LB44" s="262"/>
      <c r="LC44" s="262"/>
      <c r="LD44" s="262"/>
      <c r="LE44" s="262"/>
      <c r="LF44" s="262"/>
      <c r="LG44" s="262"/>
      <c r="LH44" s="262"/>
      <c r="LI44" s="262"/>
      <c r="LJ44" s="262"/>
      <c r="LK44" s="262"/>
      <c r="LL44" s="262"/>
      <c r="LM44" s="262"/>
      <c r="LN44" s="262"/>
      <c r="LO44" s="262"/>
      <c r="LP44" s="262"/>
      <c r="LQ44" s="262"/>
      <c r="LR44" s="262"/>
      <c r="LS44" s="262"/>
      <c r="LT44" s="262"/>
      <c r="LU44" s="262"/>
      <c r="LV44" s="262"/>
      <c r="LW44" s="262"/>
      <c r="LX44" s="262"/>
      <c r="LY44" s="262"/>
      <c r="LZ44" s="262"/>
      <c r="MA44" s="58"/>
      <c r="MB44" s="58"/>
      <c r="MC44" s="58"/>
      <c r="MD44" s="58"/>
      <c r="ME44" s="58"/>
      <c r="MF44" s="58"/>
      <c r="MG44" s="58"/>
      <c r="MH44" s="58"/>
      <c r="MI44" s="58"/>
      <c r="MJ44" s="58"/>
      <c r="MK44" s="58"/>
      <c r="ML44" s="58"/>
      <c r="MM44" s="58"/>
      <c r="MN44" s="58"/>
      <c r="MO44" s="58"/>
      <c r="MP44" s="58"/>
      <c r="MQ44" s="58"/>
      <c r="MR44" s="58"/>
      <c r="MS44" s="58"/>
      <c r="MT44" s="58"/>
      <c r="MU44" s="58"/>
      <c r="MV44" s="58"/>
      <c r="MW44" s="58"/>
      <c r="MX44" s="58"/>
      <c r="MY44" s="58"/>
      <c r="MZ44" s="58"/>
      <c r="NA44" s="58"/>
      <c r="NB44" s="58"/>
      <c r="NC44" s="58"/>
      <c r="ND44" s="58"/>
      <c r="NE44" s="58"/>
      <c r="NF44" s="58"/>
      <c r="NG44" s="58"/>
      <c r="NH44" s="58"/>
      <c r="NI44" s="58"/>
      <c r="NJ44" s="58"/>
      <c r="NK44" s="58"/>
      <c r="NL44" s="58"/>
      <c r="NM44" s="58"/>
      <c r="NN44" s="58"/>
      <c r="NO44" s="58"/>
      <c r="NP44" s="58"/>
      <c r="NQ44" s="58"/>
      <c r="NR44" s="58"/>
      <c r="NS44" s="58"/>
      <c r="NT44" s="58"/>
      <c r="NU44" s="58"/>
      <c r="NV44" s="58"/>
      <c r="NW44" s="58"/>
      <c r="NX44" s="58"/>
      <c r="NY44" s="58"/>
      <c r="NZ44" s="58"/>
      <c r="OA44" s="58"/>
      <c r="OB44" s="58"/>
      <c r="OC44" s="58"/>
      <c r="OD44" s="58"/>
      <c r="OE44" s="58"/>
      <c r="OF44" s="58"/>
      <c r="OG44" s="58"/>
      <c r="OH44" s="58"/>
      <c r="OI44" s="58"/>
      <c r="OJ44" s="58"/>
      <c r="OK44" s="58"/>
      <c r="OL44" s="58"/>
      <c r="OM44" s="58"/>
      <c r="ON44" s="58"/>
      <c r="OO44" s="58"/>
      <c r="OP44" s="58"/>
      <c r="OQ44" s="58"/>
      <c r="OR44" s="58"/>
      <c r="OS44" s="58"/>
      <c r="OT44" s="58"/>
      <c r="OU44" s="58"/>
      <c r="OV44" s="58"/>
      <c r="OW44" s="58"/>
      <c r="OX44" s="58"/>
      <c r="OY44" s="58"/>
      <c r="OZ44" s="58"/>
      <c r="PA44" s="58"/>
      <c r="PB44" s="58"/>
      <c r="PC44" s="58"/>
      <c r="PD44" s="58"/>
      <c r="PE44" s="58"/>
      <c r="PF44" s="58"/>
      <c r="PG44" s="58"/>
      <c r="PH44" s="58"/>
      <c r="PI44" s="58"/>
      <c r="PJ44" s="58"/>
      <c r="PK44" s="58"/>
      <c r="PL44" s="58"/>
      <c r="PM44" s="58"/>
      <c r="PN44" s="58"/>
      <c r="PO44" s="58"/>
      <c r="PP44" s="58"/>
      <c r="PQ44" s="58"/>
      <c r="PR44" s="58"/>
      <c r="PS44" s="58"/>
      <c r="PT44" s="58"/>
      <c r="PU44" s="58"/>
      <c r="PV44" s="58"/>
      <c r="PW44" s="58"/>
      <c r="PX44" s="58"/>
      <c r="PY44" s="58"/>
      <c r="PZ44" s="58"/>
      <c r="QA44" s="58"/>
      <c r="QB44" s="58"/>
      <c r="QC44" s="58"/>
      <c r="QD44" s="58"/>
      <c r="QE44" s="58"/>
      <c r="QF44" s="58"/>
      <c r="QG44" s="58"/>
      <c r="QH44" s="58"/>
      <c r="QI44" s="58"/>
      <c r="QJ44" s="58"/>
      <c r="QK44" s="58"/>
      <c r="QL44" s="58"/>
      <c r="QM44" s="58"/>
      <c r="QN44" s="58"/>
      <c r="QO44" s="58"/>
      <c r="QP44" s="58"/>
      <c r="QQ44" s="58"/>
      <c r="QR44" s="58"/>
      <c r="QS44" s="58"/>
      <c r="QT44" s="58"/>
      <c r="QU44" s="58"/>
      <c r="QV44" s="58"/>
      <c r="QW44" s="58"/>
      <c r="QX44" s="58"/>
      <c r="QY44" s="58"/>
      <c r="QZ44" s="58"/>
      <c r="RA44" s="58"/>
      <c r="RB44" s="58"/>
      <c r="RC44" s="58"/>
      <c r="RD44" s="58"/>
      <c r="RE44" s="58"/>
      <c r="RF44" s="58"/>
      <c r="RG44" s="58"/>
      <c r="RH44" s="58"/>
      <c r="RI44" s="58"/>
      <c r="RJ44" s="58"/>
      <c r="RK44" s="58"/>
      <c r="RL44" s="58"/>
      <c r="RM44" s="58"/>
      <c r="RN44" s="58"/>
      <c r="RO44" s="58"/>
      <c r="RP44" s="58"/>
      <c r="RQ44" s="58"/>
      <c r="RR44" s="58"/>
      <c r="RS44" s="58"/>
      <c r="RT44" s="58"/>
      <c r="RU44" s="58"/>
      <c r="RV44" s="58"/>
      <c r="RW44" s="58"/>
      <c r="RX44" s="58"/>
      <c r="RY44" s="58"/>
      <c r="RZ44" s="58"/>
      <c r="SA44" s="58"/>
      <c r="SB44" s="58"/>
      <c r="SC44" s="58"/>
      <c r="SD44" s="58"/>
      <c r="SE44" s="58"/>
      <c r="SF44" s="58"/>
      <c r="SG44" s="58"/>
      <c r="SH44" s="58"/>
      <c r="SI44" s="58"/>
      <c r="SJ44" s="58"/>
      <c r="SK44" s="58"/>
      <c r="SL44" s="58"/>
      <c r="SM44" s="58"/>
      <c r="SN44" s="58"/>
      <c r="SO44" s="58"/>
      <c r="SP44" s="58"/>
      <c r="SQ44" s="58"/>
      <c r="SR44" s="58"/>
      <c r="SS44" s="58"/>
      <c r="ST44" s="58"/>
      <c r="SU44" s="58"/>
      <c r="SV44" s="58"/>
      <c r="SW44" s="58"/>
      <c r="SX44" s="58"/>
      <c r="SY44" s="58"/>
      <c r="SZ44" s="58"/>
      <c r="TA44" s="58"/>
      <c r="TB44" s="58"/>
      <c r="TC44" s="58"/>
      <c r="TD44" s="58"/>
      <c r="TE44" s="58"/>
      <c r="TF44" s="58"/>
      <c r="TG44" s="58"/>
      <c r="TH44" s="58"/>
      <c r="TI44" s="58"/>
      <c r="TJ44" s="58"/>
      <c r="TK44" s="58"/>
      <c r="TL44" s="58"/>
      <c r="TM44" s="58"/>
      <c r="TN44" s="58"/>
      <c r="TO44" s="58"/>
      <c r="TP44" s="58"/>
      <c r="TQ44" s="58"/>
      <c r="TR44" s="58"/>
      <c r="TS44" s="58"/>
      <c r="TT44" s="58"/>
      <c r="TU44" s="58"/>
      <c r="TV44" s="58"/>
      <c r="TW44" s="58"/>
      <c r="TX44" s="58"/>
      <c r="TY44" s="58"/>
      <c r="TZ44" s="58"/>
      <c r="UA44" s="58"/>
      <c r="UB44" s="58"/>
      <c r="UC44" s="58"/>
      <c r="UD44" s="58"/>
      <c r="UE44" s="58"/>
      <c r="UF44" s="58"/>
      <c r="UG44" s="58"/>
      <c r="UH44" s="58"/>
      <c r="UI44" s="58"/>
      <c r="UJ44" s="58"/>
      <c r="UK44" s="58"/>
      <c r="UL44" s="58"/>
      <c r="UM44" s="58"/>
      <c r="UN44" s="58"/>
      <c r="UO44" s="58"/>
      <c r="UP44" s="58"/>
      <c r="UQ44" s="58"/>
      <c r="UR44" s="58"/>
      <c r="US44" s="58"/>
      <c r="UT44" s="58"/>
      <c r="UU44" s="58"/>
      <c r="UV44" s="58"/>
      <c r="UW44" s="58"/>
      <c r="UX44" s="58"/>
      <c r="UY44" s="58"/>
      <c r="UZ44" s="58"/>
      <c r="VA44" s="58"/>
      <c r="VB44" s="58"/>
      <c r="VC44" s="58"/>
      <c r="VD44" s="58"/>
      <c r="VE44" s="58"/>
      <c r="VF44" s="58"/>
      <c r="VG44" s="58"/>
      <c r="VH44" s="58"/>
      <c r="VI44" s="58"/>
      <c r="VJ44" s="58"/>
      <c r="VK44" s="58"/>
      <c r="VL44" s="58"/>
      <c r="VM44" s="58"/>
      <c r="VN44" s="58"/>
      <c r="VO44" s="58"/>
      <c r="VP44" s="58"/>
      <c r="VQ44" s="58"/>
      <c r="VR44" s="58"/>
      <c r="VS44" s="58"/>
      <c r="VT44" s="58"/>
      <c r="VU44" s="58"/>
      <c r="VV44" s="58"/>
      <c r="VW44" s="58"/>
      <c r="VX44" s="58"/>
      <c r="VY44" s="58"/>
      <c r="VZ44" s="58"/>
      <c r="WA44" s="58"/>
      <c r="WB44" s="58"/>
      <c r="WC44" s="58"/>
      <c r="WD44" s="58"/>
      <c r="WE44" s="58"/>
      <c r="WF44" s="58"/>
      <c r="WG44" s="58"/>
      <c r="WH44" s="58"/>
      <c r="WI44" s="58"/>
      <c r="WJ44" s="58"/>
      <c r="WK44" s="58"/>
      <c r="WL44" s="58"/>
      <c r="WM44" s="58"/>
      <c r="WN44" s="58"/>
      <c r="WO44" s="58"/>
      <c r="WP44" s="58"/>
      <c r="WQ44" s="58"/>
      <c r="WR44" s="58"/>
      <c r="WS44" s="58"/>
      <c r="WT44" s="58"/>
      <c r="WU44" s="58"/>
      <c r="WV44" s="58"/>
      <c r="WW44" s="58"/>
      <c r="WX44" s="58"/>
      <c r="WY44" s="58"/>
      <c r="WZ44" s="58"/>
      <c r="XA44" s="58"/>
      <c r="XB44" s="58"/>
      <c r="XC44" s="58"/>
      <c r="XD44" s="58"/>
      <c r="XE44" s="58"/>
      <c r="XF44" s="58"/>
      <c r="XG44" s="58"/>
      <c r="XH44" s="58"/>
      <c r="XI44" s="58"/>
      <c r="XJ44" s="58"/>
      <c r="XK44" s="58"/>
      <c r="XL44" s="58"/>
      <c r="XM44" s="58"/>
      <c r="XN44" s="58"/>
      <c r="XO44" s="58"/>
      <c r="XP44" s="58"/>
      <c r="XQ44" s="58"/>
      <c r="XR44" s="58"/>
      <c r="XS44" s="58"/>
      <c r="XT44" s="58"/>
      <c r="XU44" s="58"/>
      <c r="XV44" s="58"/>
      <c r="XW44" s="58"/>
      <c r="XX44" s="58"/>
      <c r="XY44" s="58"/>
      <c r="XZ44" s="58"/>
      <c r="YA44" s="58"/>
      <c r="YB44" s="58"/>
      <c r="YC44" s="58"/>
      <c r="YD44" s="58"/>
      <c r="YE44" s="58"/>
      <c r="YF44" s="58"/>
      <c r="YG44" s="58"/>
      <c r="YH44" s="58"/>
      <c r="YI44" s="58"/>
      <c r="YJ44" s="58"/>
      <c r="YK44" s="58"/>
      <c r="YL44" s="58"/>
      <c r="YM44" s="58"/>
      <c r="YN44" s="58"/>
      <c r="YO44" s="58"/>
      <c r="YP44" s="58"/>
      <c r="YQ44" s="58"/>
      <c r="YR44" s="58"/>
      <c r="YS44" s="58"/>
      <c r="YT44" s="58"/>
      <c r="YU44" s="58"/>
      <c r="YV44" s="58"/>
      <c r="YW44" s="58"/>
      <c r="YX44" s="58"/>
      <c r="YY44" s="58"/>
      <c r="YZ44" s="58"/>
      <c r="ZA44" s="58"/>
      <c r="ZB44" s="58"/>
      <c r="ZC44" s="58"/>
      <c r="ZD44" s="58"/>
      <c r="ZE44" s="58"/>
      <c r="ZF44" s="58"/>
      <c r="ZG44" s="58"/>
      <c r="ZH44" s="58"/>
      <c r="ZI44" s="58"/>
      <c r="ZJ44" s="58"/>
      <c r="ZK44" s="58"/>
      <c r="ZL44" s="58"/>
      <c r="ZM44" s="58"/>
      <c r="ZN44" s="58"/>
      <c r="ZO44" s="58"/>
      <c r="ZP44" s="58"/>
      <c r="ZQ44" s="58"/>
      <c r="ZR44" s="58"/>
      <c r="ZS44" s="58"/>
      <c r="ZT44" s="58"/>
      <c r="ZU44" s="58"/>
      <c r="ZV44" s="58"/>
      <c r="ZW44" s="58"/>
      <c r="ZX44" s="58"/>
      <c r="ZY44" s="58"/>
      <c r="ZZ44" s="58"/>
      <c r="AAA44" s="58"/>
      <c r="AAB44" s="58"/>
      <c r="AAC44" s="58"/>
      <c r="AAD44" s="58"/>
      <c r="AAE44" s="58"/>
      <c r="AAF44" s="58"/>
      <c r="AAG44" s="58"/>
      <c r="AAH44" s="58"/>
      <c r="AAI44" s="58"/>
      <c r="AAJ44" s="58"/>
      <c r="AAK44" s="58"/>
      <c r="AAL44" s="58"/>
      <c r="AAM44" s="58"/>
      <c r="AAN44" s="58"/>
      <c r="AAO44" s="58"/>
      <c r="AAP44" s="58"/>
      <c r="AAQ44" s="58"/>
      <c r="AAR44" s="58"/>
      <c r="AAS44" s="58"/>
      <c r="AAT44" s="58"/>
      <c r="AAU44" s="58"/>
      <c r="AAV44" s="58"/>
      <c r="AAW44" s="58"/>
      <c r="AAX44" s="58"/>
      <c r="AAY44" s="58"/>
      <c r="AAZ44" s="58"/>
      <c r="ABA44" s="58"/>
      <c r="ABB44" s="58"/>
      <c r="ABC44" s="58"/>
      <c r="ABD44" s="58"/>
      <c r="ABE44" s="58"/>
      <c r="ABF44" s="58"/>
      <c r="ABG44" s="58"/>
      <c r="ABH44" s="58"/>
      <c r="ABI44" s="58"/>
      <c r="ABJ44" s="58"/>
      <c r="ABK44" s="58"/>
      <c r="ABL44" s="58"/>
      <c r="ABM44" s="58"/>
      <c r="ABN44" s="58"/>
      <c r="ABO44" s="58"/>
      <c r="ABP44" s="58"/>
      <c r="ABQ44" s="58"/>
      <c r="ABR44" s="58"/>
      <c r="ABS44" s="58"/>
      <c r="ABT44" s="58"/>
      <c r="ABU44" s="58"/>
      <c r="ABV44" s="58"/>
      <c r="ABW44" s="58"/>
      <c r="ABX44" s="58"/>
      <c r="ABY44" s="58"/>
      <c r="ABZ44" s="58"/>
      <c r="ACA44" s="58"/>
      <c r="ACB44" s="58"/>
      <c r="ACC44" s="58"/>
      <c r="ACD44" s="58"/>
      <c r="ACE44" s="58"/>
      <c r="ACF44" s="58"/>
      <c r="ACG44" s="58"/>
      <c r="ACH44" s="58"/>
      <c r="ACI44" s="58"/>
      <c r="ACJ44" s="58"/>
      <c r="ACK44" s="58"/>
      <c r="ACL44" s="58"/>
      <c r="ACM44" s="58"/>
      <c r="ACN44" s="58"/>
      <c r="ACO44" s="58"/>
      <c r="ACP44" s="58"/>
      <c r="ACQ44" s="58"/>
      <c r="ACR44" s="58"/>
      <c r="ACS44" s="58"/>
      <c r="ACT44" s="58"/>
      <c r="ACU44" s="58"/>
      <c r="ACV44" s="58"/>
      <c r="ACW44" s="58"/>
      <c r="ACX44" s="58"/>
      <c r="ACY44" s="58"/>
      <c r="ACZ44" s="58"/>
      <c r="ADA44" s="58"/>
      <c r="ADB44" s="58"/>
      <c r="ADC44" s="58"/>
      <c r="ADD44" s="58"/>
      <c r="ADE44" s="58"/>
      <c r="ADF44" s="58"/>
      <c r="ADG44" s="58"/>
      <c r="ADH44" s="58"/>
      <c r="ADI44" s="58"/>
      <c r="ADJ44" s="58"/>
      <c r="ADK44" s="58"/>
      <c r="ADL44" s="58"/>
      <c r="ADM44" s="58"/>
      <c r="ADN44" s="58"/>
      <c r="ADO44" s="58"/>
      <c r="ADP44" s="58"/>
      <c r="ADQ44" s="58"/>
      <c r="ADR44" s="58"/>
      <c r="ADS44" s="58"/>
      <c r="ADT44" s="58"/>
      <c r="ADU44" s="58"/>
      <c r="ADV44" s="58"/>
      <c r="ADW44" s="58"/>
      <c r="ADX44" s="58"/>
      <c r="ADY44" s="58"/>
      <c r="ADZ44" s="58"/>
      <c r="AEA44" s="58"/>
      <c r="AEB44" s="58"/>
      <c r="AEC44" s="58"/>
      <c r="AED44" s="58"/>
      <c r="AEE44" s="58"/>
      <c r="AEF44" s="58"/>
      <c r="AEG44" s="58"/>
      <c r="AEH44" s="58"/>
      <c r="AEI44" s="58"/>
      <c r="AEJ44" s="58"/>
      <c r="AEK44" s="58"/>
      <c r="AEL44" s="58"/>
      <c r="AEM44" s="58"/>
      <c r="AEN44" s="58"/>
      <c r="AEO44" s="58"/>
      <c r="AEP44" s="58"/>
      <c r="AEQ44" s="58"/>
      <c r="AER44" s="58"/>
      <c r="AES44" s="58"/>
      <c r="AET44" s="58"/>
      <c r="AEU44" s="58"/>
      <c r="AEV44" s="58"/>
      <c r="AEW44" s="58"/>
      <c r="AEX44" s="58"/>
      <c r="AEY44" s="58"/>
      <c r="AEZ44" s="58"/>
      <c r="AFA44" s="58"/>
      <c r="AFB44" s="58"/>
      <c r="AFC44" s="58"/>
      <c r="AFD44" s="58"/>
      <c r="AFE44" s="58"/>
      <c r="AFF44" s="58"/>
      <c r="AFG44" s="58"/>
      <c r="AFH44" s="58"/>
      <c r="AFI44" s="58"/>
      <c r="AFJ44" s="58"/>
      <c r="AFK44" s="58"/>
      <c r="AFL44" s="58"/>
      <c r="AFM44" s="58"/>
      <c r="AFN44" s="58"/>
      <c r="AFO44" s="58"/>
      <c r="AFP44" s="58"/>
      <c r="AFQ44" s="58"/>
      <c r="AFR44" s="58"/>
      <c r="AFS44" s="58"/>
      <c r="AFT44" s="58"/>
      <c r="AFU44" s="58"/>
      <c r="AFV44" s="58"/>
      <c r="AFW44" s="58"/>
      <c r="AFX44" s="58"/>
      <c r="AFY44" s="58"/>
      <c r="AFZ44" s="58"/>
      <c r="AGA44" s="58"/>
      <c r="AGB44" s="58"/>
      <c r="AGC44" s="58"/>
      <c r="AGD44" s="58"/>
      <c r="AGE44" s="58"/>
      <c r="AGF44" s="58"/>
      <c r="AGG44" s="58"/>
      <c r="AGH44" s="58"/>
      <c r="AGI44" s="58"/>
      <c r="AGJ44" s="58"/>
      <c r="AGK44" s="58"/>
      <c r="AGL44" s="58"/>
      <c r="AGM44" s="58"/>
      <c r="AGN44" s="58"/>
      <c r="AGO44" s="58"/>
      <c r="AGP44" s="58"/>
      <c r="AGQ44" s="58"/>
      <c r="AGR44" s="58"/>
      <c r="AGS44" s="58"/>
      <c r="AGT44" s="58"/>
      <c r="AGU44" s="58"/>
      <c r="AGV44" s="58"/>
      <c r="AGW44" s="58"/>
      <c r="AGX44" s="58"/>
      <c r="AGY44" s="58"/>
      <c r="AGZ44" s="58"/>
      <c r="AHA44" s="58"/>
      <c r="AHB44" s="58"/>
      <c r="AHC44" s="58"/>
      <c r="AHD44" s="58"/>
      <c r="AHE44" s="58"/>
      <c r="AHF44" s="58"/>
      <c r="AHG44" s="58"/>
      <c r="AHH44" s="58"/>
      <c r="AHI44" s="58"/>
      <c r="AHJ44" s="58"/>
      <c r="AHK44" s="58"/>
      <c r="AHL44" s="58"/>
      <c r="AHM44" s="58"/>
      <c r="AHN44" s="58"/>
      <c r="AHO44" s="58"/>
      <c r="AHP44" s="58"/>
      <c r="AHQ44" s="58"/>
      <c r="AHR44" s="58"/>
      <c r="AHS44" s="58"/>
      <c r="AHT44" s="58"/>
      <c r="AHU44" s="58"/>
      <c r="AHV44" s="58"/>
      <c r="AHW44" s="58"/>
      <c r="AHX44" s="58"/>
      <c r="AHY44" s="58"/>
      <c r="AHZ44" s="58"/>
      <c r="AIA44" s="58"/>
      <c r="AIB44" s="58"/>
      <c r="AIC44" s="58"/>
      <c r="AID44" s="58"/>
      <c r="AIE44" s="58"/>
      <c r="AIF44" s="58"/>
      <c r="AIG44" s="58"/>
      <c r="AIH44" s="58"/>
      <c r="AII44" s="58"/>
      <c r="AIJ44" s="58"/>
      <c r="AIK44" s="58"/>
      <c r="AIL44" s="58"/>
      <c r="AIM44" s="58"/>
      <c r="AIN44" s="58"/>
      <c r="AIO44" s="58"/>
      <c r="AIP44" s="58"/>
      <c r="AIQ44" s="58"/>
      <c r="AIR44" s="58"/>
      <c r="AIS44" s="58"/>
      <c r="AIT44" s="58"/>
      <c r="AIU44" s="58"/>
      <c r="AIV44" s="58"/>
      <c r="AIW44" s="58"/>
      <c r="AIX44" s="58"/>
      <c r="AIY44" s="58"/>
      <c r="AIZ44" s="58"/>
      <c r="AJA44" s="58"/>
      <c r="AJB44" s="58"/>
      <c r="AJC44" s="58"/>
      <c r="AJD44" s="58"/>
      <c r="AJE44" s="58"/>
      <c r="AJF44" s="58"/>
      <c r="AJG44" s="58"/>
      <c r="AJH44" s="58"/>
      <c r="AJI44" s="58"/>
      <c r="AJJ44" s="58"/>
      <c r="AJK44" s="58"/>
      <c r="AJL44" s="58"/>
      <c r="AJM44" s="58"/>
      <c r="AJN44" s="58"/>
      <c r="AJO44" s="58"/>
      <c r="AJP44" s="58"/>
      <c r="AJQ44" s="58"/>
      <c r="AJR44" s="58"/>
      <c r="AJS44" s="58"/>
      <c r="AJT44" s="58"/>
      <c r="AJU44" s="58"/>
      <c r="AJV44" s="58"/>
      <c r="AJW44" s="58"/>
      <c r="AJX44" s="58"/>
      <c r="AJY44" s="58"/>
      <c r="AJZ44" s="58"/>
      <c r="AKA44" s="58"/>
      <c r="AKB44" s="58"/>
      <c r="AKC44" s="58"/>
      <c r="AKD44" s="58"/>
      <c r="AKE44" s="58"/>
      <c r="AKF44" s="58"/>
      <c r="AKG44" s="58"/>
      <c r="AKH44" s="58"/>
      <c r="AKI44" s="58"/>
      <c r="AKJ44" s="58"/>
      <c r="AKK44" s="58"/>
      <c r="AKL44" s="58"/>
      <c r="AKM44" s="58"/>
      <c r="AKN44" s="58"/>
      <c r="AKO44" s="58"/>
      <c r="AKP44" s="58"/>
      <c r="AKQ44" s="58"/>
      <c r="AKR44" s="58"/>
      <c r="AKS44" s="58"/>
      <c r="AKT44" s="58"/>
      <c r="AKU44" s="58"/>
      <c r="AKV44" s="58"/>
      <c r="AKW44" s="58"/>
      <c r="AKX44" s="58"/>
      <c r="AKY44" s="58"/>
      <c r="AKZ44" s="58"/>
      <c r="ALA44" s="58"/>
      <c r="ALB44" s="58"/>
      <c r="ALC44" s="58"/>
      <c r="ALD44" s="58"/>
      <c r="ALE44" s="58"/>
      <c r="ALF44" s="58"/>
      <c r="ALG44" s="58"/>
      <c r="ALH44" s="58"/>
      <c r="ALI44" s="58"/>
      <c r="ALJ44" s="58"/>
      <c r="ALK44" s="58"/>
      <c r="ALL44" s="58"/>
      <c r="ALM44" s="58"/>
      <c r="ALN44" s="58"/>
      <c r="ALO44" s="58"/>
      <c r="ALP44" s="58"/>
      <c r="ALQ44" s="58"/>
      <c r="ALR44" s="58"/>
      <c r="ALS44" s="58"/>
      <c r="ALT44" s="58"/>
      <c r="ALU44" s="58"/>
      <c r="ALV44" s="58"/>
      <c r="ALW44" s="58"/>
      <c r="ALX44" s="58"/>
      <c r="ALY44" s="58"/>
      <c r="ALZ44" s="58"/>
      <c r="AMA44" s="58"/>
      <c r="AMB44" s="58"/>
      <c r="AMC44" s="58"/>
      <c r="AMD44" s="58"/>
      <c r="AME44" s="58"/>
      <c r="AMF44" s="58"/>
      <c r="AMG44" s="58"/>
      <c r="AMH44" s="58"/>
      <c r="AMI44" s="58"/>
      <c r="AMJ44" s="58"/>
      <c r="AMK44" s="58"/>
      <c r="AML44" s="58"/>
      <c r="AMM44" s="58"/>
      <c r="AMN44" s="58"/>
      <c r="AMO44" s="58"/>
      <c r="AMP44" s="58"/>
      <c r="AMQ44" s="58"/>
      <c r="AMR44" s="58"/>
      <c r="AMS44" s="58"/>
      <c r="AMT44" s="58"/>
      <c r="AMU44" s="58"/>
      <c r="AMV44" s="58"/>
      <c r="AMW44" s="58"/>
      <c r="AMX44" s="58"/>
      <c r="AMY44" s="58"/>
      <c r="AMZ44" s="58"/>
      <c r="ANA44" s="58"/>
      <c r="ANB44" s="58"/>
      <c r="ANC44" s="58"/>
      <c r="AND44" s="58"/>
      <c r="ANE44" s="58"/>
      <c r="ANF44" s="58"/>
      <c r="ANG44" s="58"/>
      <c r="ANH44" s="58"/>
      <c r="ANI44" s="58"/>
      <c r="ANJ44" s="58"/>
      <c r="ANK44" s="58"/>
      <c r="ANL44" s="58"/>
      <c r="ANM44" s="58"/>
      <c r="ANN44" s="58"/>
      <c r="ANO44" s="58"/>
      <c r="ANP44" s="58"/>
      <c r="ANQ44" s="58"/>
      <c r="ANR44" s="58"/>
      <c r="ANS44" s="58"/>
      <c r="ANT44" s="58"/>
      <c r="ANU44" s="58"/>
      <c r="ANV44" s="58"/>
      <c r="ANW44" s="58"/>
      <c r="ANX44" s="58"/>
      <c r="ANY44" s="58"/>
      <c r="ANZ44" s="58"/>
      <c r="AOA44" s="58"/>
      <c r="AOB44" s="58"/>
      <c r="AOC44" s="58"/>
      <c r="AOD44" s="58"/>
      <c r="AOE44" s="58"/>
      <c r="AOF44" s="58"/>
      <c r="AOG44" s="58"/>
      <c r="AOH44" s="58"/>
      <c r="AOI44" s="58"/>
      <c r="AOJ44" s="58"/>
      <c r="AOK44" s="58"/>
      <c r="AOL44" s="58"/>
      <c r="AOM44" s="58"/>
      <c r="AON44" s="58"/>
      <c r="AOO44" s="58"/>
      <c r="AOP44" s="58"/>
      <c r="AOQ44" s="58"/>
      <c r="AOR44" s="58"/>
      <c r="AOS44" s="58"/>
      <c r="AOT44" s="58"/>
      <c r="AOU44" s="58"/>
      <c r="AOV44" s="58"/>
      <c r="AOW44" s="58"/>
      <c r="AOX44" s="58"/>
      <c r="AOY44" s="58"/>
      <c r="AOZ44" s="58"/>
      <c r="APA44" s="58"/>
      <c r="APB44" s="58"/>
      <c r="APC44" s="58"/>
      <c r="APD44" s="58"/>
      <c r="APE44" s="58"/>
      <c r="APF44" s="58"/>
      <c r="APG44" s="58"/>
      <c r="APH44" s="58"/>
      <c r="API44" s="58"/>
      <c r="APJ44" s="58"/>
      <c r="APK44" s="58"/>
      <c r="APL44" s="58"/>
      <c r="APM44" s="58"/>
      <c r="APN44" s="58"/>
      <c r="APO44" s="58"/>
      <c r="APP44" s="58"/>
      <c r="APQ44" s="58"/>
      <c r="APR44" s="58"/>
      <c r="APS44" s="58"/>
      <c r="APT44" s="58"/>
      <c r="APU44" s="58"/>
      <c r="APV44" s="58"/>
      <c r="APW44" s="58"/>
      <c r="APX44" s="58"/>
      <c r="APY44" s="58"/>
      <c r="APZ44" s="58"/>
      <c r="AQA44" s="58"/>
      <c r="AQB44" s="58"/>
      <c r="AQC44" s="58"/>
      <c r="AQD44" s="58"/>
      <c r="AQE44" s="58"/>
      <c r="AQF44" s="58"/>
      <c r="AQG44" s="58"/>
      <c r="AQH44" s="58"/>
      <c r="AQI44" s="58"/>
      <c r="AQJ44" s="58"/>
      <c r="AQK44" s="58"/>
      <c r="AQL44" s="58"/>
      <c r="AQM44" s="58"/>
      <c r="AQN44" s="58"/>
      <c r="AQO44" s="58"/>
      <c r="AQP44" s="58"/>
      <c r="AQQ44" s="58"/>
      <c r="AQR44" s="58"/>
      <c r="AQS44" s="58"/>
      <c r="AQT44" s="58"/>
      <c r="AQU44" s="58"/>
      <c r="AQV44" s="58"/>
      <c r="AQW44" s="58"/>
      <c r="AQX44" s="58"/>
      <c r="AQY44" s="58"/>
      <c r="AQZ44" s="58"/>
      <c r="ARA44" s="58"/>
      <c r="ARB44" s="58"/>
      <c r="ARC44" s="58"/>
      <c r="ARD44" s="58"/>
      <c r="ARE44" s="58"/>
      <c r="ARF44" s="58"/>
      <c r="ARG44" s="58"/>
      <c r="ARH44" s="58"/>
      <c r="ARI44" s="58"/>
      <c r="ARJ44" s="58"/>
      <c r="ARK44" s="58"/>
      <c r="ARL44" s="58"/>
      <c r="ARM44" s="58"/>
      <c r="ARN44" s="58"/>
      <c r="ARO44" s="58"/>
      <c r="ARP44" s="58"/>
      <c r="ARQ44" s="58"/>
      <c r="ARR44" s="58"/>
      <c r="ARS44" s="58"/>
      <c r="ART44" s="58"/>
      <c r="ARU44" s="58"/>
      <c r="ARV44" s="58"/>
      <c r="ARW44" s="58"/>
      <c r="ARX44" s="58"/>
      <c r="ARY44" s="58"/>
      <c r="ARZ44" s="58"/>
      <c r="ASA44" s="58"/>
      <c r="ASB44" s="58"/>
      <c r="ASC44" s="58"/>
      <c r="ASD44" s="58"/>
      <c r="ASE44" s="58"/>
      <c r="ASF44" s="58"/>
      <c r="ASG44" s="58"/>
      <c r="ASH44" s="58"/>
      <c r="ASI44" s="58"/>
      <c r="ASJ44" s="58"/>
      <c r="ASK44" s="58"/>
      <c r="ASL44" s="58"/>
      <c r="ASM44" s="58"/>
      <c r="ASN44" s="58"/>
      <c r="ASO44" s="58"/>
      <c r="ASP44" s="58"/>
      <c r="ASQ44" s="58"/>
      <c r="ASR44" s="58"/>
      <c r="ASS44" s="58"/>
      <c r="AST44" s="58"/>
      <c r="ASU44" s="58"/>
      <c r="ASV44" s="58"/>
      <c r="ASW44" s="58"/>
      <c r="ASX44" s="58"/>
      <c r="ASY44" s="58"/>
      <c r="ASZ44" s="58"/>
      <c r="ATA44" s="58"/>
      <c r="ATB44" s="58"/>
      <c r="ATC44" s="58"/>
      <c r="ATD44" s="58"/>
      <c r="ATE44" s="58"/>
      <c r="ATF44" s="58"/>
      <c r="ATG44" s="58"/>
      <c r="ATH44" s="58"/>
      <c r="ATI44" s="58"/>
      <c r="ATJ44" s="58"/>
      <c r="ATK44" s="58"/>
      <c r="ATL44" s="58"/>
      <c r="ATM44" s="58"/>
      <c r="ATN44" s="58"/>
      <c r="ATO44" s="58"/>
      <c r="ATP44" s="58"/>
      <c r="ATQ44" s="58"/>
      <c r="ATR44" s="58"/>
      <c r="ATS44" s="58"/>
      <c r="ATT44" s="58"/>
      <c r="ATU44" s="58"/>
      <c r="ATV44" s="58"/>
      <c r="ATW44" s="58"/>
      <c r="ATX44" s="58"/>
      <c r="ATY44" s="58"/>
      <c r="ATZ44" s="58"/>
      <c r="AUA44" s="58"/>
      <c r="AUB44" s="58"/>
      <c r="AUC44" s="58"/>
      <c r="AUD44" s="58"/>
      <c r="AUE44" s="58"/>
      <c r="AUF44" s="58"/>
      <c r="AUG44" s="58"/>
      <c r="AUH44" s="58"/>
      <c r="AUI44" s="58"/>
      <c r="AUJ44" s="58"/>
      <c r="AUK44" s="58"/>
      <c r="AUL44" s="58"/>
      <c r="AUM44" s="58"/>
      <c r="AUN44" s="58"/>
      <c r="AUO44" s="58"/>
      <c r="AUP44" s="58"/>
      <c r="AUQ44" s="58"/>
      <c r="AUR44" s="58"/>
      <c r="AUS44" s="58"/>
      <c r="AUT44" s="58"/>
      <c r="AUU44" s="58"/>
      <c r="AUV44" s="58"/>
      <c r="AUW44" s="58"/>
      <c r="AUX44" s="58"/>
      <c r="AUY44" s="58"/>
      <c r="AUZ44" s="58"/>
      <c r="AVA44" s="58"/>
      <c r="AVB44" s="58"/>
      <c r="AVC44" s="58"/>
      <c r="AVD44" s="58"/>
      <c r="AVE44" s="58"/>
      <c r="AVF44" s="58"/>
      <c r="AVG44" s="58"/>
      <c r="AVH44" s="58"/>
      <c r="AVI44" s="58"/>
      <c r="AVJ44" s="58"/>
      <c r="AVK44" s="58"/>
      <c r="AVL44" s="58"/>
      <c r="AVM44" s="58"/>
      <c r="AVN44" s="58"/>
      <c r="AVO44" s="58"/>
      <c r="AVP44" s="58"/>
      <c r="AVQ44" s="58"/>
      <c r="AVR44" s="58"/>
      <c r="AVS44" s="58"/>
      <c r="AVT44" s="58"/>
      <c r="AVU44" s="58"/>
      <c r="AVV44" s="58"/>
      <c r="AVW44" s="58"/>
      <c r="AVX44" s="58"/>
      <c r="AVY44" s="58"/>
      <c r="AVZ44" s="58"/>
      <c r="AWA44" s="58"/>
      <c r="AWB44" s="58"/>
      <c r="AWC44" s="58"/>
      <c r="AWD44" s="58"/>
      <c r="AWE44" s="58"/>
      <c r="AWF44" s="58"/>
      <c r="AWG44" s="58"/>
      <c r="AWH44" s="58"/>
      <c r="AWI44" s="58"/>
      <c r="AWJ44" s="58"/>
      <c r="AWK44" s="58"/>
      <c r="AWL44" s="58"/>
      <c r="AWM44" s="58"/>
      <c r="AWN44" s="58"/>
      <c r="AWO44" s="58"/>
      <c r="AWP44" s="58"/>
      <c r="AWQ44" s="58"/>
      <c r="AWR44" s="58"/>
      <c r="AWS44" s="58"/>
      <c r="AWT44" s="58"/>
      <c r="AWU44" s="58"/>
      <c r="AWV44" s="58"/>
      <c r="AWW44" s="58"/>
      <c r="AWX44" s="58"/>
      <c r="AWY44" s="58"/>
      <c r="AWZ44" s="58"/>
      <c r="AXA44" s="58"/>
      <c r="AXB44" s="58"/>
      <c r="AXC44" s="58"/>
      <c r="AXD44" s="58"/>
      <c r="AXE44" s="58"/>
      <c r="AXF44" s="58"/>
      <c r="AXG44" s="58"/>
      <c r="AXH44" s="58"/>
      <c r="AXI44" s="58"/>
      <c r="AXJ44" s="58"/>
      <c r="AXK44" s="58"/>
      <c r="AXL44" s="58"/>
      <c r="AXM44" s="58"/>
      <c r="AXN44" s="58"/>
      <c r="AXO44" s="58"/>
      <c r="AXP44" s="58"/>
      <c r="AXQ44" s="58"/>
      <c r="AXR44" s="58"/>
      <c r="AXS44" s="58"/>
      <c r="AXT44" s="58"/>
      <c r="AXU44" s="58"/>
      <c r="AXV44" s="58"/>
      <c r="AXW44" s="58"/>
      <c r="AXX44" s="58"/>
      <c r="AXY44" s="58"/>
      <c r="AXZ44" s="58"/>
      <c r="AYA44" s="58"/>
      <c r="AYB44" s="58"/>
      <c r="AYC44" s="58"/>
      <c r="AYD44" s="58"/>
      <c r="AYE44" s="58"/>
      <c r="AYF44" s="58"/>
      <c r="AYG44" s="58"/>
      <c r="AYH44" s="58"/>
      <c r="AYI44" s="58"/>
      <c r="AYJ44" s="58"/>
      <c r="AYK44" s="58"/>
      <c r="AYL44" s="58"/>
      <c r="AYM44" s="58"/>
      <c r="AYN44" s="58"/>
      <c r="AYO44" s="58"/>
      <c r="AYP44" s="58"/>
      <c r="AYQ44" s="58"/>
      <c r="AYR44" s="58"/>
      <c r="AYS44" s="58"/>
      <c r="AYT44" s="58"/>
      <c r="AYU44" s="58"/>
      <c r="AYV44" s="58"/>
      <c r="AYW44" s="58"/>
      <c r="AYX44" s="58"/>
      <c r="AYY44" s="58"/>
      <c r="AYZ44" s="58"/>
      <c r="AZA44" s="58"/>
      <c r="AZB44" s="58"/>
      <c r="AZC44" s="58"/>
      <c r="AZD44" s="58"/>
      <c r="AZE44" s="58"/>
      <c r="AZF44" s="58"/>
      <c r="AZG44" s="58"/>
      <c r="AZH44" s="58"/>
      <c r="AZI44" s="58"/>
      <c r="AZJ44" s="58"/>
      <c r="AZK44" s="58"/>
      <c r="AZL44" s="58"/>
      <c r="AZM44" s="58"/>
      <c r="AZN44" s="58"/>
      <c r="AZO44" s="58"/>
      <c r="AZP44" s="58"/>
      <c r="AZQ44" s="58"/>
      <c r="AZR44" s="58"/>
      <c r="AZS44" s="58"/>
      <c r="AZT44" s="58"/>
      <c r="AZU44" s="58"/>
      <c r="AZV44" s="58"/>
      <c r="AZW44" s="58"/>
      <c r="AZX44" s="58"/>
      <c r="AZY44" s="58"/>
      <c r="AZZ44" s="58"/>
      <c r="BAA44" s="58"/>
      <c r="BAB44" s="58"/>
      <c r="BAC44" s="58"/>
      <c r="BAD44" s="58"/>
      <c r="BAE44" s="58"/>
      <c r="BAF44" s="58"/>
      <c r="BAG44" s="58"/>
      <c r="BAH44" s="58"/>
      <c r="BAI44" s="58"/>
      <c r="BAJ44" s="58"/>
      <c r="BAK44" s="58"/>
      <c r="BAL44" s="58"/>
      <c r="BAM44" s="58"/>
      <c r="BAN44" s="58"/>
      <c r="BAO44" s="58"/>
      <c r="BAP44" s="58"/>
      <c r="BAQ44" s="58"/>
      <c r="BAR44" s="58"/>
      <c r="BAS44" s="58"/>
      <c r="BAT44" s="58"/>
      <c r="BAU44" s="58"/>
      <c r="BAV44" s="58"/>
      <c r="BAW44" s="58"/>
      <c r="BAX44" s="58"/>
      <c r="BAY44" s="58"/>
      <c r="BAZ44" s="58"/>
      <c r="BBA44" s="58"/>
      <c r="BBB44" s="58"/>
      <c r="BBC44" s="58"/>
      <c r="BBD44" s="58"/>
      <c r="BBE44" s="58"/>
      <c r="BBF44" s="58"/>
      <c r="BBG44" s="58"/>
      <c r="BBH44" s="58"/>
      <c r="BBI44" s="58"/>
      <c r="BBJ44" s="58"/>
      <c r="BBK44" s="58"/>
      <c r="BBL44" s="58"/>
      <c r="BBM44" s="58"/>
      <c r="BBN44" s="58"/>
      <c r="BBO44" s="58"/>
      <c r="BBP44" s="58"/>
      <c r="BBQ44" s="58"/>
      <c r="BBR44" s="58"/>
      <c r="BBS44" s="58"/>
      <c r="BBT44" s="58"/>
      <c r="BBU44" s="58"/>
      <c r="BBV44" s="58"/>
      <c r="BBW44" s="58"/>
      <c r="BBX44" s="58"/>
      <c r="BBY44" s="58"/>
      <c r="BBZ44" s="58"/>
      <c r="BCA44" s="58"/>
      <c r="BCB44" s="58"/>
      <c r="BCC44" s="58"/>
      <c r="BCD44" s="58"/>
      <c r="BCE44" s="58"/>
      <c r="BCF44" s="58"/>
      <c r="BCG44" s="58"/>
      <c r="BCH44" s="58"/>
      <c r="BCI44" s="58"/>
      <c r="BCJ44" s="58"/>
      <c r="BCK44" s="58"/>
      <c r="BCL44" s="58"/>
      <c r="BCM44" s="58"/>
      <c r="BCN44" s="58"/>
      <c r="BCO44" s="58"/>
      <c r="BCP44" s="58"/>
      <c r="BCQ44" s="58"/>
      <c r="BCR44" s="58"/>
      <c r="BCS44" s="58"/>
      <c r="BCT44" s="58"/>
      <c r="BCU44" s="58"/>
      <c r="BCV44" s="58"/>
      <c r="BCW44" s="58"/>
      <c r="BCX44" s="58"/>
      <c r="BCY44" s="58"/>
      <c r="BCZ44" s="58"/>
      <c r="BDA44" s="58"/>
      <c r="BDB44" s="58"/>
      <c r="BDC44" s="58"/>
      <c r="BDD44" s="58"/>
      <c r="BDE44" s="58"/>
      <c r="BDF44" s="58"/>
      <c r="BDG44" s="58"/>
      <c r="BDH44" s="58"/>
      <c r="BDI44" s="58"/>
      <c r="BDJ44" s="58"/>
      <c r="BDK44" s="58"/>
      <c r="BDL44" s="58"/>
      <c r="BDM44" s="58"/>
      <c r="BDN44" s="58"/>
      <c r="BDO44" s="58"/>
      <c r="BDP44" s="58"/>
      <c r="BDQ44" s="58"/>
      <c r="BDR44" s="58"/>
      <c r="BDS44" s="58"/>
      <c r="BDT44" s="58"/>
      <c r="BDU44" s="58"/>
      <c r="BDV44" s="58"/>
      <c r="BDW44" s="58"/>
      <c r="BDX44" s="58"/>
      <c r="BDY44" s="58"/>
      <c r="BDZ44" s="58"/>
      <c r="BEA44" s="58"/>
      <c r="BEB44" s="58"/>
      <c r="BEC44" s="58"/>
      <c r="BED44" s="58"/>
      <c r="BEE44" s="58"/>
      <c r="BEF44" s="58"/>
      <c r="BEG44" s="58"/>
      <c r="BEH44" s="58"/>
      <c r="BEI44" s="58"/>
      <c r="BEJ44" s="58"/>
      <c r="BEK44" s="58"/>
      <c r="BEL44" s="58"/>
      <c r="BEM44" s="58"/>
      <c r="BEN44" s="58"/>
      <c r="BEO44" s="58"/>
      <c r="BEP44" s="58"/>
      <c r="BEQ44" s="58"/>
      <c r="BER44" s="58"/>
      <c r="BES44" s="58"/>
      <c r="BET44" s="58"/>
      <c r="BEU44" s="58"/>
      <c r="BEV44" s="58"/>
      <c r="BEW44" s="58"/>
      <c r="BEX44" s="58"/>
      <c r="BEY44" s="58"/>
      <c r="BEZ44" s="58"/>
      <c r="BFA44" s="58"/>
      <c r="BFB44" s="58"/>
      <c r="BFC44" s="58"/>
      <c r="BFD44" s="58"/>
      <c r="BFE44" s="58"/>
      <c r="BFF44" s="58"/>
      <c r="BFG44" s="58"/>
      <c r="BFH44" s="58"/>
      <c r="BFI44" s="58"/>
      <c r="BFJ44" s="58"/>
      <c r="BFK44" s="58"/>
      <c r="BFL44" s="58"/>
      <c r="BFM44" s="58"/>
      <c r="BFN44" s="58"/>
      <c r="BFO44" s="58"/>
      <c r="BFP44" s="58"/>
      <c r="BFQ44" s="58"/>
      <c r="BFR44" s="58"/>
      <c r="BFS44" s="58"/>
      <c r="BFT44" s="58"/>
      <c r="BFU44" s="58"/>
      <c r="BFV44" s="58"/>
      <c r="BFW44" s="58"/>
      <c r="BFX44" s="58"/>
      <c r="BFY44" s="58"/>
      <c r="BFZ44" s="58"/>
      <c r="BGA44" s="58"/>
      <c r="BGB44" s="58"/>
      <c r="BGC44" s="58"/>
      <c r="BGD44" s="58"/>
      <c r="BGE44" s="58"/>
      <c r="BGF44" s="58"/>
      <c r="BGG44" s="58"/>
      <c r="BGH44" s="58"/>
      <c r="BGI44" s="58"/>
      <c r="BGJ44" s="58"/>
      <c r="BGK44" s="58"/>
      <c r="BGL44" s="58"/>
      <c r="BGM44" s="58"/>
      <c r="BGN44" s="58"/>
      <c r="BGO44" s="58"/>
      <c r="BGP44" s="58"/>
      <c r="BGQ44" s="58"/>
      <c r="BGR44" s="58"/>
      <c r="BGS44" s="58"/>
      <c r="BGT44" s="58"/>
      <c r="BGU44" s="58"/>
      <c r="BGV44" s="58"/>
      <c r="BGW44" s="58"/>
      <c r="BGX44" s="58"/>
      <c r="BGY44" s="58"/>
      <c r="BGZ44" s="58"/>
      <c r="BHA44" s="58"/>
      <c r="BHB44" s="58"/>
      <c r="BHC44" s="58"/>
      <c r="BHD44" s="58"/>
      <c r="BHE44" s="58"/>
      <c r="BHF44" s="58"/>
      <c r="BHG44" s="58"/>
      <c r="BHH44" s="58"/>
      <c r="BHI44" s="58"/>
      <c r="BHJ44" s="58"/>
      <c r="BHK44" s="58"/>
      <c r="BHL44" s="58"/>
      <c r="BHM44" s="58"/>
      <c r="BHN44" s="58"/>
      <c r="BHO44" s="58"/>
      <c r="BHP44" s="58"/>
      <c r="BHQ44" s="58"/>
      <c r="BHR44" s="58"/>
      <c r="BHS44" s="58"/>
      <c r="BHT44" s="58"/>
      <c r="BHU44" s="58"/>
      <c r="BHV44" s="58"/>
      <c r="BHW44" s="58"/>
      <c r="BHX44" s="58"/>
      <c r="BHY44" s="58"/>
      <c r="BHZ44" s="58"/>
      <c r="BIA44" s="58"/>
      <c r="BIB44" s="58"/>
      <c r="BIC44" s="58"/>
      <c r="BID44" s="58"/>
      <c r="BIE44" s="58"/>
      <c r="BIF44" s="58"/>
      <c r="BIG44" s="58"/>
      <c r="BIH44" s="58"/>
      <c r="BII44" s="58"/>
      <c r="BIJ44" s="58"/>
      <c r="BIK44" s="58"/>
      <c r="BIL44" s="58"/>
      <c r="BIM44" s="58"/>
      <c r="BIN44" s="58"/>
      <c r="BIO44" s="58"/>
      <c r="BIP44" s="58"/>
      <c r="BIQ44" s="58"/>
      <c r="BIR44" s="58"/>
      <c r="BIS44" s="58"/>
      <c r="BIT44" s="58"/>
      <c r="BIU44" s="58"/>
      <c r="BIV44" s="58"/>
      <c r="BIW44" s="58"/>
      <c r="BIX44" s="58"/>
      <c r="BIY44" s="58"/>
      <c r="BIZ44" s="58"/>
      <c r="BJA44" s="58"/>
      <c r="BJB44" s="58"/>
      <c r="BJC44" s="58"/>
      <c r="BJD44" s="58"/>
      <c r="BJE44" s="58"/>
      <c r="BJF44" s="58"/>
      <c r="BJG44" s="58"/>
      <c r="BJH44" s="58"/>
      <c r="BJI44" s="58"/>
      <c r="BJJ44" s="58"/>
      <c r="BJK44" s="58"/>
      <c r="BJL44" s="58"/>
      <c r="BJM44" s="58"/>
      <c r="BJN44" s="58"/>
      <c r="BJO44" s="58"/>
      <c r="BJP44" s="58"/>
      <c r="BJQ44" s="58"/>
      <c r="BJR44" s="58"/>
      <c r="BJS44" s="58"/>
      <c r="BJT44" s="58"/>
      <c r="BJU44" s="58"/>
      <c r="BJV44" s="58"/>
      <c r="BJW44" s="58"/>
      <c r="BJX44" s="58"/>
      <c r="BJY44" s="58"/>
      <c r="BJZ44" s="58"/>
      <c r="BKA44" s="58"/>
      <c r="BKB44" s="58"/>
      <c r="BKC44" s="58"/>
      <c r="BKD44" s="58"/>
      <c r="BKE44" s="58"/>
      <c r="BKF44" s="58"/>
      <c r="BKG44" s="58"/>
      <c r="BKH44" s="58"/>
      <c r="BKI44" s="58"/>
      <c r="BKJ44" s="58"/>
      <c r="BKK44" s="58"/>
      <c r="BKL44" s="58"/>
      <c r="BKM44" s="58"/>
      <c r="BKN44" s="58"/>
      <c r="BKO44" s="58"/>
      <c r="BKP44" s="58"/>
      <c r="BKQ44" s="58"/>
      <c r="BKR44" s="58"/>
      <c r="BKS44" s="58"/>
      <c r="BKT44" s="58"/>
      <c r="BKU44" s="58"/>
      <c r="BKV44" s="58"/>
      <c r="BKW44" s="58"/>
      <c r="BKX44" s="58"/>
      <c r="BKY44" s="58"/>
      <c r="BKZ44" s="58"/>
      <c r="BLA44" s="58"/>
      <c r="BLB44" s="58"/>
      <c r="BLC44" s="58"/>
      <c r="BLD44" s="58"/>
      <c r="BLE44" s="58"/>
      <c r="BLF44" s="58"/>
      <c r="BLG44" s="58"/>
      <c r="BLH44" s="58"/>
      <c r="BLI44" s="58"/>
      <c r="BLJ44" s="58"/>
      <c r="BLK44" s="58"/>
      <c r="BLL44" s="58"/>
      <c r="BLM44" s="58"/>
      <c r="BLN44" s="58"/>
      <c r="BLO44" s="58"/>
      <c r="BLP44" s="58"/>
      <c r="BLQ44" s="58"/>
      <c r="BLR44" s="58"/>
      <c r="BLS44" s="58"/>
      <c r="BLT44" s="58"/>
      <c r="BLU44" s="58"/>
      <c r="BLV44" s="58"/>
      <c r="BLW44" s="58"/>
      <c r="BLX44" s="58"/>
      <c r="BLY44" s="58"/>
      <c r="BLZ44" s="58"/>
      <c r="BMA44" s="58"/>
      <c r="BMB44" s="58"/>
      <c r="BMC44" s="58"/>
      <c r="BMD44" s="58"/>
      <c r="BME44" s="58"/>
      <c r="BMF44" s="58"/>
      <c r="BMG44" s="58"/>
      <c r="BMH44" s="58"/>
      <c r="BMI44" s="58"/>
      <c r="BMJ44" s="58"/>
      <c r="BMK44" s="58"/>
      <c r="BML44" s="58"/>
      <c r="BMM44" s="58"/>
      <c r="BMN44" s="58"/>
      <c r="BMO44" s="58"/>
      <c r="BMP44" s="58"/>
      <c r="BMQ44" s="58"/>
      <c r="BMR44" s="58"/>
      <c r="BMS44" s="58"/>
      <c r="BMT44" s="58"/>
      <c r="BMU44" s="58"/>
      <c r="BMV44" s="58"/>
      <c r="BMW44" s="58"/>
      <c r="BMX44" s="58"/>
      <c r="BMY44" s="58"/>
      <c r="BMZ44" s="58"/>
      <c r="BNA44" s="58"/>
      <c r="BNB44" s="58"/>
      <c r="BNC44" s="58"/>
      <c r="BND44" s="58"/>
      <c r="BNE44" s="58"/>
      <c r="BNF44" s="58"/>
      <c r="BNG44" s="58"/>
      <c r="BNH44" s="58"/>
      <c r="BNI44" s="58"/>
      <c r="BNJ44" s="58"/>
      <c r="BNK44" s="58"/>
      <c r="BNL44" s="58"/>
      <c r="BNM44" s="58"/>
      <c r="BNN44" s="58"/>
      <c r="BNO44" s="58"/>
      <c r="BNP44" s="58"/>
      <c r="BNQ44" s="58"/>
      <c r="BNR44" s="58"/>
      <c r="BNS44" s="58"/>
      <c r="BNT44" s="58"/>
      <c r="BNU44" s="58"/>
      <c r="BNV44" s="58"/>
      <c r="BNW44" s="58"/>
      <c r="BNX44" s="58"/>
      <c r="BNY44" s="58"/>
      <c r="BNZ44" s="58"/>
      <c r="BOA44" s="58"/>
      <c r="BOB44" s="58"/>
      <c r="BOC44" s="58"/>
      <c r="BOD44" s="58"/>
      <c r="BOE44" s="58"/>
      <c r="BOF44" s="58"/>
      <c r="BOG44" s="58"/>
      <c r="BOH44" s="58"/>
      <c r="BOI44" s="58"/>
      <c r="BOJ44" s="58"/>
      <c r="BOK44" s="58"/>
      <c r="BOL44" s="58"/>
      <c r="BOM44" s="58"/>
      <c r="BON44" s="58"/>
      <c r="BOO44" s="58"/>
      <c r="BOP44" s="58"/>
      <c r="BOQ44" s="58"/>
      <c r="BOR44" s="58"/>
      <c r="BOS44" s="58"/>
      <c r="BOT44" s="58"/>
      <c r="BOU44" s="58"/>
      <c r="BOV44" s="58"/>
      <c r="BOW44" s="58"/>
      <c r="BOX44" s="58"/>
      <c r="BOY44" s="58"/>
      <c r="BOZ44" s="58"/>
      <c r="BPA44" s="58"/>
      <c r="BPB44" s="58"/>
      <c r="BPC44" s="58"/>
      <c r="BPD44" s="58"/>
      <c r="BPE44" s="58"/>
      <c r="BPF44" s="58"/>
      <c r="BPG44" s="58"/>
      <c r="BPH44" s="58"/>
      <c r="BPI44" s="58"/>
      <c r="BPJ44" s="58"/>
      <c r="BPK44" s="58"/>
      <c r="BPL44" s="58"/>
      <c r="BPM44" s="58"/>
      <c r="BPN44" s="58"/>
      <c r="BPO44" s="58"/>
      <c r="BPP44" s="58"/>
      <c r="BPQ44" s="58"/>
      <c r="BPR44" s="58"/>
      <c r="BPS44" s="58"/>
      <c r="BPT44" s="58"/>
      <c r="BPU44" s="58"/>
      <c r="BPV44" s="58"/>
      <c r="BPW44" s="58"/>
      <c r="BPX44" s="58"/>
      <c r="BPY44" s="58"/>
      <c r="BPZ44" s="58"/>
      <c r="BQA44" s="58"/>
      <c r="BQB44" s="58"/>
      <c r="BQC44" s="58"/>
      <c r="BQD44" s="58"/>
      <c r="BQE44" s="58"/>
      <c r="BQF44" s="58"/>
      <c r="BQG44" s="58"/>
      <c r="BQH44" s="58"/>
      <c r="BQI44" s="58"/>
      <c r="BQJ44" s="58"/>
      <c r="BQK44" s="58"/>
      <c r="BQL44" s="58"/>
      <c r="BQM44" s="58"/>
      <c r="BQN44" s="58"/>
      <c r="BQO44" s="58"/>
      <c r="BQP44" s="58"/>
      <c r="BQQ44" s="58"/>
      <c r="BQR44" s="58"/>
      <c r="BQS44" s="58"/>
      <c r="BQT44" s="58"/>
      <c r="BQU44" s="58"/>
      <c r="BQV44" s="58"/>
      <c r="BQW44" s="58"/>
      <c r="BQX44" s="58"/>
      <c r="BQY44" s="58"/>
      <c r="BQZ44" s="58"/>
      <c r="BRA44" s="58"/>
      <c r="BRB44" s="58"/>
      <c r="BRC44" s="58"/>
      <c r="BRD44" s="58"/>
      <c r="BRE44" s="58"/>
      <c r="BRF44" s="58"/>
      <c r="BRG44" s="58"/>
      <c r="BRH44" s="58"/>
      <c r="BRI44" s="58"/>
      <c r="BRJ44" s="58"/>
      <c r="BRK44" s="58"/>
      <c r="BRL44" s="58"/>
      <c r="BRM44" s="58"/>
      <c r="BRN44" s="58"/>
      <c r="BRO44" s="58"/>
      <c r="BRP44" s="58"/>
      <c r="BRQ44" s="58"/>
      <c r="BRR44" s="58"/>
      <c r="BRS44" s="58"/>
      <c r="BRT44" s="58"/>
      <c r="BRU44" s="58"/>
      <c r="BRV44" s="58"/>
      <c r="BRW44" s="58"/>
      <c r="BRX44" s="58"/>
      <c r="BRY44" s="58"/>
      <c r="BRZ44" s="58"/>
      <c r="BSA44" s="58"/>
      <c r="BSB44" s="58"/>
      <c r="BSC44" s="58"/>
      <c r="BSD44" s="58"/>
      <c r="BSE44" s="58"/>
      <c r="BSF44" s="58"/>
      <c r="BSG44" s="58"/>
      <c r="BSH44" s="58"/>
      <c r="BSI44" s="58"/>
      <c r="BSJ44" s="58"/>
      <c r="BSK44" s="58"/>
      <c r="BSL44" s="58"/>
      <c r="BSM44" s="58"/>
      <c r="BSN44" s="58"/>
      <c r="BSO44" s="58"/>
      <c r="BSP44" s="58"/>
      <c r="BSQ44" s="58"/>
      <c r="BSR44" s="58"/>
      <c r="BSS44" s="58"/>
      <c r="BST44" s="58"/>
      <c r="BSU44" s="58"/>
      <c r="BSV44" s="58"/>
      <c r="BSW44" s="58"/>
      <c r="BSX44" s="58"/>
      <c r="BSY44" s="58"/>
      <c r="BSZ44" s="58"/>
      <c r="BTA44" s="58"/>
      <c r="BTB44" s="58"/>
      <c r="BTC44" s="58"/>
      <c r="BTD44" s="58"/>
      <c r="BTE44" s="58"/>
      <c r="BTF44" s="58"/>
      <c r="BTG44" s="58"/>
      <c r="BTH44" s="58"/>
      <c r="BTI44" s="58"/>
      <c r="BTJ44" s="58"/>
      <c r="BTK44" s="58"/>
      <c r="BTL44" s="58"/>
      <c r="BTM44" s="58"/>
      <c r="BTN44" s="58"/>
      <c r="BTO44" s="58"/>
      <c r="BTP44" s="58"/>
      <c r="BTQ44" s="58"/>
      <c r="BTR44" s="58"/>
      <c r="BTS44" s="58"/>
      <c r="BTT44" s="58"/>
      <c r="BTU44" s="58"/>
      <c r="BTV44" s="58"/>
      <c r="BTW44" s="58"/>
      <c r="BTX44" s="58"/>
      <c r="BTY44" s="58"/>
      <c r="BTZ44" s="58"/>
      <c r="BUA44" s="58"/>
      <c r="BUB44" s="58"/>
      <c r="BUC44" s="58"/>
      <c r="BUD44" s="58"/>
      <c r="BUE44" s="58"/>
      <c r="BUF44" s="58"/>
      <c r="BUG44" s="58"/>
      <c r="BUH44" s="58"/>
      <c r="BUI44" s="58"/>
      <c r="BUJ44" s="58"/>
      <c r="BUK44" s="58"/>
      <c r="BUL44" s="58"/>
      <c r="BUM44" s="58"/>
      <c r="BUN44" s="58"/>
      <c r="BUO44" s="58"/>
      <c r="BUP44" s="58"/>
      <c r="BUQ44" s="58"/>
      <c r="BUR44" s="58"/>
      <c r="BUS44" s="58"/>
      <c r="BUT44" s="58"/>
      <c r="BUU44" s="58"/>
      <c r="BUV44" s="58"/>
      <c r="BUW44" s="58"/>
      <c r="BUX44" s="58"/>
      <c r="BUY44" s="58"/>
      <c r="BUZ44" s="58"/>
      <c r="BVA44" s="58"/>
      <c r="BVB44" s="58"/>
      <c r="BVC44" s="58"/>
      <c r="BVD44" s="58"/>
      <c r="BVE44" s="58"/>
      <c r="BVF44" s="58"/>
      <c r="BVG44" s="58"/>
      <c r="BVH44" s="58"/>
      <c r="BVI44" s="58"/>
      <c r="BVJ44" s="58"/>
      <c r="BVK44" s="58"/>
      <c r="BVL44" s="58"/>
      <c r="BVM44" s="58"/>
      <c r="BVN44" s="58"/>
      <c r="BVO44" s="58"/>
      <c r="BVP44" s="58"/>
      <c r="BVQ44" s="58"/>
      <c r="BVR44" s="58"/>
      <c r="BVS44" s="58"/>
      <c r="BVT44" s="58"/>
      <c r="BVU44" s="58"/>
      <c r="BVV44" s="58"/>
      <c r="BVW44" s="58"/>
      <c r="BVX44" s="58"/>
      <c r="BVY44" s="58"/>
      <c r="BVZ44" s="58"/>
      <c r="BWA44" s="58"/>
      <c r="BWB44" s="58"/>
      <c r="BWC44" s="58"/>
      <c r="BWD44" s="58"/>
      <c r="BWE44" s="58"/>
      <c r="BWF44" s="58"/>
      <c r="BWG44" s="58"/>
      <c r="BWH44" s="58"/>
      <c r="BWI44" s="58"/>
      <c r="BWJ44" s="58"/>
      <c r="BWK44" s="58"/>
      <c r="BWL44" s="58"/>
      <c r="BWM44" s="58"/>
      <c r="BWN44" s="58"/>
      <c r="BWO44" s="58"/>
      <c r="BWP44" s="58"/>
      <c r="BWQ44" s="58"/>
      <c r="BWR44" s="58"/>
      <c r="BWS44" s="58"/>
      <c r="BWT44" s="58"/>
      <c r="BWU44" s="58"/>
      <c r="BWV44" s="58"/>
      <c r="BWW44" s="58"/>
      <c r="BWX44" s="58"/>
      <c r="BWY44" s="58"/>
      <c r="BWZ44" s="58"/>
      <c r="BXA44" s="58"/>
      <c r="BXB44" s="58"/>
      <c r="BXC44" s="58"/>
      <c r="BXD44" s="58"/>
      <c r="BXE44" s="58"/>
      <c r="BXF44" s="58"/>
      <c r="BXG44" s="58"/>
      <c r="BXH44" s="58"/>
      <c r="BXI44" s="58"/>
      <c r="BXJ44" s="58"/>
      <c r="BXK44" s="58"/>
      <c r="BXL44" s="58"/>
      <c r="BXM44" s="58"/>
      <c r="BXN44" s="58"/>
      <c r="BXO44" s="58"/>
      <c r="BXP44" s="58"/>
      <c r="BXQ44" s="58"/>
      <c r="BXR44" s="58"/>
      <c r="BXS44" s="58"/>
      <c r="BXT44" s="58"/>
      <c r="BXU44" s="58"/>
      <c r="BXV44" s="58"/>
      <c r="BXW44" s="58"/>
      <c r="BXX44" s="58"/>
      <c r="BXY44" s="58"/>
      <c r="BXZ44" s="58"/>
      <c r="BYA44" s="58"/>
      <c r="BYB44" s="58"/>
      <c r="BYC44" s="58"/>
      <c r="BYD44" s="58"/>
      <c r="BYE44" s="58"/>
      <c r="BYF44" s="58"/>
      <c r="BYG44" s="58"/>
      <c r="BYH44" s="58"/>
      <c r="BYI44" s="58"/>
      <c r="BYJ44" s="58"/>
      <c r="BYK44" s="58"/>
      <c r="BYL44" s="58"/>
      <c r="BYM44" s="58"/>
      <c r="BYN44" s="58"/>
      <c r="BYO44" s="58"/>
      <c r="BYP44" s="58"/>
      <c r="BYQ44" s="58"/>
      <c r="BYR44" s="58"/>
      <c r="BYS44" s="58"/>
      <c r="BYT44" s="58"/>
      <c r="BYU44" s="58"/>
      <c r="BYV44" s="58"/>
      <c r="BYW44" s="58"/>
      <c r="BYX44" s="58"/>
      <c r="BYY44" s="58"/>
      <c r="BYZ44" s="58"/>
      <c r="BZA44" s="58"/>
      <c r="BZB44" s="58"/>
      <c r="BZC44" s="58"/>
      <c r="BZD44" s="58"/>
      <c r="BZE44" s="58"/>
      <c r="BZF44" s="58"/>
      <c r="BZG44" s="58"/>
      <c r="BZH44" s="58"/>
      <c r="BZI44" s="58"/>
      <c r="BZJ44" s="58"/>
      <c r="BZK44" s="58"/>
      <c r="BZL44" s="58"/>
      <c r="BZM44" s="58"/>
      <c r="BZN44" s="58"/>
      <c r="BZO44" s="58"/>
      <c r="BZP44" s="58"/>
      <c r="BZQ44" s="58"/>
      <c r="BZR44" s="58"/>
      <c r="BZS44" s="58"/>
      <c r="BZT44" s="58"/>
      <c r="BZU44" s="58"/>
      <c r="BZV44" s="58"/>
      <c r="BZW44" s="58"/>
      <c r="BZX44" s="58"/>
      <c r="BZY44" s="58"/>
      <c r="BZZ44" s="58"/>
      <c r="CAA44" s="58"/>
      <c r="CAB44" s="58"/>
      <c r="CAC44" s="58"/>
      <c r="CAD44" s="58"/>
      <c r="CAE44" s="58"/>
      <c r="CAF44" s="58"/>
      <c r="CAG44" s="58"/>
      <c r="CAH44" s="58"/>
      <c r="CAI44" s="58"/>
      <c r="CAJ44" s="58"/>
      <c r="CAK44" s="58"/>
      <c r="CAL44" s="58"/>
      <c r="CAM44" s="58"/>
      <c r="CAN44" s="58"/>
      <c r="CAO44" s="58"/>
      <c r="CAP44" s="58"/>
      <c r="CAQ44" s="58"/>
      <c r="CAR44" s="58"/>
      <c r="CAS44" s="58"/>
      <c r="CAT44" s="58"/>
      <c r="CAU44" s="58"/>
      <c r="CAV44" s="58"/>
      <c r="CAW44" s="58"/>
      <c r="CAX44" s="58"/>
      <c r="CAY44" s="58"/>
      <c r="CAZ44" s="58"/>
      <c r="CBA44" s="58"/>
      <c r="CBB44" s="58"/>
      <c r="CBC44" s="58"/>
      <c r="CBD44" s="58"/>
      <c r="CBE44" s="58"/>
      <c r="CBF44" s="58"/>
      <c r="CBG44" s="58"/>
      <c r="CBH44" s="58"/>
      <c r="CBI44" s="58"/>
      <c r="CBJ44" s="58"/>
      <c r="CBK44" s="58"/>
      <c r="CBL44" s="58"/>
      <c r="CBM44" s="58"/>
      <c r="CBN44" s="58"/>
      <c r="CBO44" s="58"/>
      <c r="CBP44" s="58"/>
      <c r="CBQ44" s="58"/>
      <c r="CBR44" s="58"/>
      <c r="CBS44" s="58"/>
      <c r="CBT44" s="58"/>
      <c r="CBU44" s="58"/>
      <c r="CBV44" s="58"/>
      <c r="CBW44" s="58"/>
      <c r="CBX44" s="58"/>
      <c r="CBY44" s="58"/>
      <c r="CBZ44" s="58"/>
      <c r="CCA44" s="58"/>
      <c r="CCB44" s="58"/>
      <c r="CCC44" s="58"/>
      <c r="CCD44" s="58"/>
      <c r="CCE44" s="58"/>
      <c r="CCF44" s="58"/>
      <c r="CCG44" s="58"/>
      <c r="CCH44" s="58"/>
      <c r="CCI44" s="58"/>
      <c r="CCJ44" s="58"/>
      <c r="CCK44" s="58"/>
      <c r="CCL44" s="58"/>
      <c r="CCM44" s="58"/>
      <c r="CCN44" s="58"/>
      <c r="CCO44" s="58"/>
      <c r="CCP44" s="58"/>
      <c r="CCQ44" s="58"/>
      <c r="CCR44" s="58"/>
      <c r="CCS44" s="58"/>
      <c r="CCT44" s="58"/>
      <c r="CCU44" s="58"/>
      <c r="CCV44" s="58"/>
      <c r="CCW44" s="58"/>
      <c r="CCX44" s="58"/>
      <c r="CCY44" s="58"/>
      <c r="CCZ44" s="58"/>
      <c r="CDA44" s="58"/>
      <c r="CDB44" s="58"/>
      <c r="CDC44" s="58"/>
      <c r="CDD44" s="58"/>
      <c r="CDE44" s="58"/>
      <c r="CDF44" s="58"/>
      <c r="CDG44" s="58"/>
      <c r="CDH44" s="58"/>
      <c r="CDI44" s="58"/>
      <c r="CDJ44" s="58"/>
      <c r="CDK44" s="58"/>
      <c r="CDL44" s="58"/>
      <c r="CDM44" s="58"/>
      <c r="CDN44" s="58"/>
      <c r="CDO44" s="58"/>
      <c r="CDP44" s="58"/>
      <c r="CDQ44" s="58"/>
      <c r="CDR44" s="58"/>
      <c r="CDS44" s="58"/>
      <c r="CDT44" s="58"/>
      <c r="CDU44" s="58"/>
      <c r="CDV44" s="58"/>
      <c r="CDW44" s="58"/>
      <c r="CDX44" s="58"/>
      <c r="CDY44" s="58"/>
      <c r="CDZ44" s="58"/>
      <c r="CEA44" s="58"/>
      <c r="CEB44" s="58"/>
      <c r="CEC44" s="58"/>
      <c r="CED44" s="58"/>
      <c r="CEE44" s="58"/>
      <c r="CEF44" s="58"/>
      <c r="CEG44" s="58"/>
      <c r="CEH44" s="58"/>
      <c r="CEI44" s="58"/>
      <c r="CEJ44" s="58"/>
      <c r="CEK44" s="58"/>
      <c r="CEL44" s="58"/>
      <c r="CEM44" s="58"/>
      <c r="CEN44" s="58"/>
      <c r="CEO44" s="58"/>
      <c r="CEP44" s="58"/>
      <c r="CEQ44" s="58"/>
      <c r="CER44" s="58"/>
      <c r="CES44" s="58"/>
      <c r="CET44" s="58"/>
      <c r="CEU44" s="58"/>
      <c r="CEV44" s="58"/>
      <c r="CEW44" s="58"/>
      <c r="CEX44" s="58"/>
      <c r="CEY44" s="58"/>
      <c r="CEZ44" s="58"/>
      <c r="CFA44" s="58"/>
      <c r="CFB44" s="58"/>
      <c r="CFC44" s="58"/>
      <c r="CFD44" s="58"/>
      <c r="CFE44" s="58"/>
      <c r="CFF44" s="58"/>
      <c r="CFG44" s="58"/>
      <c r="CFH44" s="58"/>
      <c r="CFI44" s="58"/>
      <c r="CFJ44" s="58"/>
      <c r="CFK44" s="58"/>
      <c r="CFL44" s="58"/>
      <c r="CFM44" s="58"/>
      <c r="CFN44" s="58"/>
      <c r="CFO44" s="58"/>
      <c r="CFP44" s="58"/>
      <c r="CFQ44" s="58"/>
      <c r="CFR44" s="58"/>
      <c r="CFS44" s="58"/>
      <c r="CFT44" s="58"/>
      <c r="CFU44" s="58"/>
      <c r="CFV44" s="58"/>
      <c r="CFW44" s="58"/>
      <c r="CFX44" s="58"/>
      <c r="CFY44" s="58"/>
      <c r="CFZ44" s="58"/>
      <c r="CGA44" s="58"/>
      <c r="CGB44" s="58"/>
      <c r="CGC44" s="58"/>
      <c r="CGD44" s="58"/>
      <c r="CGE44" s="58"/>
      <c r="CGF44" s="58"/>
      <c r="CGG44" s="58"/>
      <c r="CGH44" s="58"/>
      <c r="CGI44" s="58"/>
      <c r="CGJ44" s="58"/>
    </row>
    <row r="45" spans="1:2220" s="187" customFormat="1" ht="9.75" hidden="1" customHeight="1" x14ac:dyDescent="0.2">
      <c r="A45" s="107"/>
      <c r="B45" s="107"/>
      <c r="C45" s="107"/>
      <c r="D45" s="107"/>
      <c r="E45" s="189"/>
      <c r="F45" s="107"/>
      <c r="G45" s="206"/>
      <c r="H45" s="189"/>
      <c r="I45" s="206"/>
      <c r="J45" s="107"/>
      <c r="K45" s="206"/>
      <c r="L45" s="107"/>
      <c r="M45" s="106"/>
      <c r="N45" s="107"/>
      <c r="O45" s="186"/>
      <c r="P45" s="260"/>
      <c r="Q45" s="260"/>
      <c r="R45" s="260"/>
      <c r="S45" s="260"/>
      <c r="T45" s="260"/>
      <c r="U45" s="260"/>
      <c r="V45" s="260"/>
      <c r="W45" s="261"/>
      <c r="X45" s="261"/>
      <c r="Y45" s="261"/>
      <c r="Z45" s="261"/>
      <c r="AA45" s="261"/>
      <c r="AB45" s="261"/>
      <c r="AC45" s="26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41"/>
      <c r="GJ45" s="141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  <c r="IJ45" s="141"/>
      <c r="IK45" s="141"/>
      <c r="IL45" s="141"/>
      <c r="IM45" s="141"/>
      <c r="IN45" s="141"/>
      <c r="IO45" s="141"/>
      <c r="IP45" s="141"/>
      <c r="IQ45" s="141"/>
      <c r="IR45" s="141"/>
      <c r="IS45" s="141"/>
      <c r="IT45" s="141"/>
      <c r="IU45" s="141"/>
      <c r="IV45" s="141"/>
      <c r="IW45" s="141"/>
      <c r="IX45" s="141"/>
      <c r="IY45" s="141"/>
      <c r="IZ45" s="141"/>
      <c r="JA45" s="141"/>
      <c r="JB45" s="141"/>
      <c r="JC45" s="141"/>
      <c r="JD45" s="141"/>
      <c r="JE45" s="141"/>
      <c r="JF45" s="141"/>
      <c r="JG45" s="141"/>
      <c r="JH45" s="141"/>
      <c r="JI45" s="141"/>
      <c r="JJ45" s="141"/>
      <c r="JK45" s="141"/>
      <c r="JL45" s="141"/>
      <c r="JM45" s="141"/>
      <c r="JN45" s="141"/>
      <c r="JO45" s="141"/>
      <c r="JP45" s="141"/>
      <c r="JQ45" s="141"/>
      <c r="JR45" s="141"/>
      <c r="JS45" s="141"/>
      <c r="JT45" s="141"/>
      <c r="JU45" s="141"/>
      <c r="JV45" s="141"/>
      <c r="JW45" s="141"/>
      <c r="JX45" s="141"/>
      <c r="JY45" s="141"/>
      <c r="JZ45" s="141"/>
      <c r="KA45" s="141"/>
      <c r="KB45" s="141"/>
      <c r="KC45" s="141"/>
      <c r="KD45" s="141"/>
      <c r="KE45" s="141"/>
      <c r="KF45" s="141"/>
      <c r="KG45" s="141"/>
      <c r="KH45" s="141"/>
      <c r="KI45" s="141"/>
      <c r="KJ45" s="141"/>
      <c r="KK45" s="141"/>
      <c r="KL45" s="141"/>
      <c r="KM45" s="141"/>
      <c r="KN45" s="141"/>
      <c r="KO45" s="141"/>
      <c r="KP45" s="141"/>
      <c r="KQ45" s="141"/>
      <c r="KR45" s="141"/>
      <c r="KS45" s="141"/>
      <c r="KT45" s="141"/>
      <c r="KU45" s="141"/>
      <c r="KV45" s="141"/>
      <c r="KW45" s="141"/>
      <c r="KX45" s="141"/>
      <c r="KY45" s="141"/>
      <c r="KZ45" s="141"/>
      <c r="LA45" s="141"/>
      <c r="LB45" s="141"/>
      <c r="LC45" s="141"/>
      <c r="LD45" s="141"/>
      <c r="LE45" s="141"/>
      <c r="LF45" s="141"/>
      <c r="LG45" s="141"/>
      <c r="LH45" s="141"/>
      <c r="LI45" s="141"/>
      <c r="LJ45" s="141"/>
      <c r="LK45" s="141"/>
      <c r="LL45" s="141"/>
      <c r="LM45" s="141"/>
      <c r="LN45" s="141"/>
      <c r="LO45" s="141"/>
      <c r="LP45" s="141"/>
      <c r="LQ45" s="141"/>
      <c r="LR45" s="141"/>
      <c r="LS45" s="141"/>
      <c r="LT45" s="141"/>
      <c r="LU45" s="141"/>
      <c r="LV45" s="141"/>
      <c r="LW45" s="141"/>
      <c r="LX45" s="141"/>
      <c r="LY45" s="141"/>
      <c r="LZ45" s="141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0"/>
      <c r="NJ45" s="120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0"/>
      <c r="SD45" s="120"/>
      <c r="SE45" s="120"/>
      <c r="SF45" s="120"/>
      <c r="SG45" s="120"/>
      <c r="SH45" s="120"/>
      <c r="SI45" s="120"/>
      <c r="SJ45" s="120"/>
      <c r="SK45" s="120"/>
      <c r="SL45" s="120"/>
      <c r="SM45" s="120"/>
      <c r="SN45" s="120"/>
      <c r="SO45" s="120"/>
      <c r="SP45" s="120"/>
      <c r="SQ45" s="120"/>
      <c r="SR45" s="120"/>
      <c r="SS45" s="120"/>
      <c r="ST45" s="120"/>
      <c r="SU45" s="120"/>
      <c r="SV45" s="120"/>
      <c r="SW45" s="120"/>
      <c r="SX45" s="120"/>
      <c r="SY45" s="120"/>
      <c r="SZ45" s="120"/>
      <c r="TA45" s="120"/>
      <c r="TB45" s="120"/>
      <c r="TC45" s="120"/>
      <c r="TD45" s="120"/>
      <c r="TE45" s="120"/>
      <c r="TF45" s="120"/>
      <c r="TG45" s="120"/>
      <c r="TH45" s="120"/>
      <c r="TI45" s="120"/>
      <c r="TJ45" s="120"/>
      <c r="TK45" s="120"/>
      <c r="TL45" s="120"/>
      <c r="TM45" s="120"/>
      <c r="TN45" s="120"/>
      <c r="TO45" s="120"/>
      <c r="TP45" s="120"/>
      <c r="TQ45" s="120"/>
      <c r="TR45" s="120"/>
      <c r="TS45" s="120"/>
      <c r="TT45" s="120"/>
      <c r="TU45" s="120"/>
      <c r="TV45" s="120"/>
      <c r="TW45" s="120"/>
      <c r="TX45" s="120"/>
      <c r="TY45" s="120"/>
      <c r="TZ45" s="120"/>
      <c r="UA45" s="120"/>
      <c r="UB45" s="120"/>
      <c r="UC45" s="120"/>
      <c r="UD45" s="120"/>
      <c r="UE45" s="120"/>
      <c r="UF45" s="120"/>
      <c r="UG45" s="120"/>
      <c r="UH45" s="120"/>
      <c r="UI45" s="120"/>
      <c r="UJ45" s="120"/>
      <c r="UK45" s="120"/>
      <c r="UL45" s="120"/>
      <c r="UM45" s="120"/>
      <c r="UN45" s="120"/>
      <c r="UO45" s="120"/>
      <c r="UP45" s="120"/>
      <c r="UQ45" s="120"/>
      <c r="UR45" s="120"/>
      <c r="US45" s="120"/>
      <c r="UT45" s="120"/>
      <c r="UU45" s="120"/>
      <c r="UV45" s="120"/>
      <c r="UW45" s="120"/>
      <c r="UX45" s="120"/>
      <c r="UY45" s="120"/>
      <c r="UZ45" s="120"/>
      <c r="VA45" s="120"/>
      <c r="VB45" s="120"/>
      <c r="VC45" s="120"/>
      <c r="VD45" s="120"/>
      <c r="VE45" s="120"/>
      <c r="VF45" s="120"/>
      <c r="VG45" s="120"/>
      <c r="VH45" s="120"/>
      <c r="VI45" s="120"/>
      <c r="VJ45" s="120"/>
      <c r="VK45" s="120"/>
      <c r="VL45" s="120"/>
      <c r="VM45" s="120"/>
      <c r="VN45" s="120"/>
      <c r="VO45" s="120"/>
      <c r="VP45" s="120"/>
      <c r="VQ45" s="120"/>
      <c r="VR45" s="120"/>
      <c r="VS45" s="120"/>
      <c r="VT45" s="120"/>
      <c r="VU45" s="120"/>
      <c r="VV45" s="120"/>
      <c r="VW45" s="120"/>
      <c r="VX45" s="120"/>
      <c r="VY45" s="120"/>
      <c r="VZ45" s="120"/>
      <c r="WA45" s="120"/>
      <c r="WB45" s="120"/>
      <c r="WC45" s="120"/>
      <c r="WD45" s="120"/>
      <c r="WE45" s="120"/>
      <c r="WF45" s="120"/>
      <c r="WG45" s="120"/>
      <c r="WH45" s="120"/>
      <c r="WI45" s="120"/>
      <c r="WJ45" s="120"/>
      <c r="WK45" s="120"/>
      <c r="WL45" s="120"/>
      <c r="WM45" s="120"/>
      <c r="WN45" s="120"/>
      <c r="WO45" s="120"/>
      <c r="WP45" s="120"/>
      <c r="WQ45" s="120"/>
      <c r="WR45" s="120"/>
      <c r="WS45" s="120"/>
      <c r="WT45" s="120"/>
      <c r="WU45" s="120"/>
      <c r="WV45" s="120"/>
      <c r="WW45" s="120"/>
      <c r="WX45" s="120"/>
      <c r="WY45" s="120"/>
      <c r="WZ45" s="120"/>
      <c r="XA45" s="120"/>
      <c r="XB45" s="120"/>
      <c r="XC45" s="120"/>
      <c r="XD45" s="120"/>
      <c r="XE45" s="120"/>
      <c r="XF45" s="120"/>
      <c r="XG45" s="120"/>
      <c r="XH45" s="120"/>
      <c r="XI45" s="120"/>
      <c r="XJ45" s="120"/>
      <c r="XK45" s="120"/>
      <c r="XL45" s="120"/>
      <c r="XM45" s="120"/>
      <c r="XN45" s="120"/>
      <c r="XO45" s="120"/>
      <c r="XP45" s="120"/>
      <c r="XQ45" s="120"/>
      <c r="XR45" s="120"/>
      <c r="XS45" s="120"/>
      <c r="XT45" s="120"/>
      <c r="XU45" s="120"/>
      <c r="XV45" s="120"/>
      <c r="XW45" s="120"/>
      <c r="XX45" s="120"/>
      <c r="XY45" s="120"/>
      <c r="XZ45" s="120"/>
      <c r="YA45" s="120"/>
      <c r="YB45" s="120"/>
      <c r="YC45" s="120"/>
      <c r="YD45" s="120"/>
      <c r="YE45" s="120"/>
      <c r="YF45" s="120"/>
      <c r="YG45" s="120"/>
      <c r="YH45" s="120"/>
      <c r="YI45" s="120"/>
      <c r="YJ45" s="120"/>
      <c r="YK45" s="120"/>
      <c r="YL45" s="120"/>
      <c r="YM45" s="120"/>
      <c r="YN45" s="120"/>
      <c r="YO45" s="120"/>
      <c r="YP45" s="120"/>
      <c r="YQ45" s="120"/>
      <c r="YR45" s="120"/>
      <c r="YS45" s="120"/>
      <c r="YT45" s="120"/>
      <c r="YU45" s="120"/>
      <c r="YV45" s="120"/>
      <c r="YW45" s="120"/>
      <c r="YX45" s="120"/>
      <c r="YY45" s="120"/>
      <c r="YZ45" s="120"/>
      <c r="ZA45" s="120"/>
      <c r="ZB45" s="120"/>
      <c r="ZC45" s="120"/>
      <c r="ZD45" s="120"/>
      <c r="ZE45" s="120"/>
      <c r="ZF45" s="120"/>
      <c r="ZG45" s="120"/>
      <c r="ZH45" s="120"/>
      <c r="ZI45" s="120"/>
      <c r="ZJ45" s="120"/>
      <c r="ZK45" s="120"/>
      <c r="ZL45" s="120"/>
      <c r="ZM45" s="120"/>
      <c r="ZN45" s="120"/>
      <c r="ZO45" s="120"/>
      <c r="ZP45" s="120"/>
      <c r="ZQ45" s="120"/>
      <c r="ZR45" s="120"/>
      <c r="ZS45" s="120"/>
      <c r="ZT45" s="120"/>
      <c r="ZU45" s="120"/>
      <c r="ZV45" s="120"/>
      <c r="ZW45" s="120"/>
      <c r="ZX45" s="120"/>
      <c r="ZY45" s="120"/>
      <c r="ZZ45" s="120"/>
      <c r="AAA45" s="120"/>
      <c r="AAB45" s="120"/>
      <c r="AAC45" s="120"/>
      <c r="AAD45" s="120"/>
      <c r="AAE45" s="120"/>
      <c r="AAF45" s="120"/>
      <c r="AAG45" s="120"/>
      <c r="AAH45" s="120"/>
      <c r="AAI45" s="120"/>
      <c r="AAJ45" s="120"/>
      <c r="AAK45" s="120"/>
      <c r="AAL45" s="120"/>
      <c r="AAM45" s="120"/>
      <c r="AAN45" s="120"/>
      <c r="AAO45" s="120"/>
      <c r="AAP45" s="120"/>
      <c r="AAQ45" s="120"/>
      <c r="AAR45" s="120"/>
      <c r="AAS45" s="120"/>
      <c r="AAT45" s="120"/>
      <c r="AAU45" s="120"/>
      <c r="AAV45" s="120"/>
      <c r="AAW45" s="120"/>
      <c r="AAX45" s="120"/>
      <c r="AAY45" s="120"/>
      <c r="AAZ45" s="120"/>
      <c r="ABA45" s="120"/>
      <c r="ABB45" s="120"/>
      <c r="ABC45" s="120"/>
      <c r="ABD45" s="120"/>
      <c r="ABE45" s="120"/>
      <c r="ABF45" s="120"/>
      <c r="ABG45" s="120"/>
      <c r="ABH45" s="120"/>
      <c r="ABI45" s="120"/>
      <c r="ABJ45" s="120"/>
      <c r="ABK45" s="120"/>
      <c r="ABL45" s="120"/>
      <c r="ABM45" s="120"/>
      <c r="ABN45" s="120"/>
      <c r="ABO45" s="120"/>
      <c r="ABP45" s="120"/>
      <c r="ABQ45" s="120"/>
      <c r="ABR45" s="120"/>
      <c r="ABS45" s="120"/>
      <c r="ABT45" s="120"/>
      <c r="ABU45" s="120"/>
      <c r="ABV45" s="120"/>
      <c r="ABW45" s="120"/>
      <c r="ABX45" s="120"/>
      <c r="ABY45" s="120"/>
      <c r="ABZ45" s="120"/>
      <c r="ACA45" s="120"/>
      <c r="ACB45" s="120"/>
      <c r="ACC45" s="120"/>
      <c r="ACD45" s="120"/>
      <c r="ACE45" s="120"/>
      <c r="ACF45" s="120"/>
      <c r="ACG45" s="120"/>
      <c r="ACH45" s="120"/>
      <c r="ACI45" s="120"/>
      <c r="ACJ45" s="120"/>
      <c r="ACK45" s="120"/>
      <c r="ACL45" s="120"/>
      <c r="ACM45" s="120"/>
      <c r="ACN45" s="120"/>
      <c r="ACO45" s="120"/>
      <c r="ACP45" s="120"/>
      <c r="ACQ45" s="120"/>
      <c r="ACR45" s="120"/>
      <c r="ACS45" s="120"/>
      <c r="ACT45" s="120"/>
      <c r="ACU45" s="120"/>
      <c r="ACV45" s="120"/>
      <c r="ACW45" s="120"/>
      <c r="ACX45" s="120"/>
      <c r="ACY45" s="120"/>
      <c r="ACZ45" s="120"/>
      <c r="ADA45" s="120"/>
      <c r="ADB45" s="120"/>
      <c r="ADC45" s="120"/>
      <c r="ADD45" s="120"/>
      <c r="ADE45" s="120"/>
      <c r="ADF45" s="120"/>
      <c r="ADG45" s="120"/>
      <c r="ADH45" s="120"/>
      <c r="ADI45" s="120"/>
      <c r="ADJ45" s="120"/>
      <c r="ADK45" s="120"/>
      <c r="ADL45" s="120"/>
      <c r="ADM45" s="120"/>
      <c r="ADN45" s="120"/>
      <c r="ADO45" s="120"/>
      <c r="ADP45" s="120"/>
      <c r="ADQ45" s="120"/>
      <c r="ADR45" s="120"/>
      <c r="ADS45" s="120"/>
      <c r="ADT45" s="120"/>
      <c r="ADU45" s="120"/>
      <c r="ADV45" s="120"/>
      <c r="ADW45" s="120"/>
      <c r="ADX45" s="120"/>
      <c r="ADY45" s="120"/>
      <c r="ADZ45" s="120"/>
      <c r="AEA45" s="120"/>
      <c r="AEB45" s="120"/>
      <c r="AEC45" s="120"/>
      <c r="AED45" s="120"/>
      <c r="AEE45" s="120"/>
      <c r="AEF45" s="120"/>
      <c r="AEG45" s="120"/>
      <c r="AEH45" s="120"/>
      <c r="AEI45" s="120"/>
      <c r="AEJ45" s="120"/>
      <c r="AEK45" s="120"/>
      <c r="AEL45" s="120"/>
      <c r="AEM45" s="120"/>
      <c r="AEN45" s="120"/>
      <c r="AEO45" s="120"/>
      <c r="AEP45" s="120"/>
      <c r="AEQ45" s="120"/>
      <c r="AER45" s="120"/>
      <c r="AES45" s="120"/>
      <c r="AET45" s="120"/>
      <c r="AEU45" s="120"/>
      <c r="AEV45" s="120"/>
      <c r="AEW45" s="120"/>
      <c r="AEX45" s="120"/>
      <c r="AEY45" s="120"/>
      <c r="AEZ45" s="120"/>
      <c r="AFA45" s="120"/>
      <c r="AFB45" s="120"/>
      <c r="AFC45" s="120"/>
      <c r="AFD45" s="120"/>
      <c r="AFE45" s="120"/>
      <c r="AFF45" s="120"/>
      <c r="AFG45" s="120"/>
      <c r="AFH45" s="120"/>
      <c r="AFI45" s="120"/>
      <c r="AFJ45" s="120"/>
      <c r="AFK45" s="120"/>
      <c r="AFL45" s="120"/>
      <c r="AFM45" s="120"/>
      <c r="AFN45" s="120"/>
      <c r="AFO45" s="120"/>
      <c r="AFP45" s="120"/>
      <c r="AFQ45" s="120"/>
      <c r="AFR45" s="120"/>
      <c r="AFS45" s="120"/>
      <c r="AFT45" s="120"/>
      <c r="AFU45" s="120"/>
      <c r="AFV45" s="120"/>
      <c r="AFW45" s="120"/>
      <c r="AFX45" s="120"/>
      <c r="AFY45" s="120"/>
      <c r="AFZ45" s="120"/>
      <c r="AGA45" s="120"/>
      <c r="AGB45" s="120"/>
      <c r="AGC45" s="120"/>
      <c r="AGD45" s="120"/>
      <c r="AGE45" s="120"/>
      <c r="AGF45" s="120"/>
      <c r="AGG45" s="120"/>
      <c r="AGH45" s="120"/>
      <c r="AGI45" s="120"/>
      <c r="AGJ45" s="120"/>
      <c r="AGK45" s="120"/>
      <c r="AGL45" s="120"/>
      <c r="AGM45" s="120"/>
      <c r="AGN45" s="120"/>
      <c r="AGO45" s="120"/>
      <c r="AGP45" s="120"/>
      <c r="AGQ45" s="120"/>
      <c r="AGR45" s="120"/>
      <c r="AGS45" s="120"/>
      <c r="AGT45" s="120"/>
      <c r="AGU45" s="120"/>
      <c r="AGV45" s="120"/>
      <c r="AGW45" s="120"/>
      <c r="AGX45" s="120"/>
      <c r="AGY45" s="120"/>
      <c r="AGZ45" s="120"/>
      <c r="AHA45" s="120"/>
      <c r="AHB45" s="120"/>
      <c r="AHC45" s="120"/>
      <c r="AHD45" s="120"/>
      <c r="AHE45" s="120"/>
      <c r="AHF45" s="120"/>
      <c r="AHG45" s="120"/>
      <c r="AHH45" s="120"/>
      <c r="AHI45" s="120"/>
      <c r="AHJ45" s="120"/>
      <c r="AHK45" s="120"/>
      <c r="AHL45" s="120"/>
      <c r="AHM45" s="120"/>
      <c r="AHN45" s="120"/>
      <c r="AHO45" s="120"/>
      <c r="AHP45" s="120"/>
      <c r="AHQ45" s="120"/>
      <c r="AHR45" s="120"/>
      <c r="AHS45" s="120"/>
      <c r="AHT45" s="120"/>
      <c r="AHU45" s="120"/>
      <c r="AHV45" s="120"/>
      <c r="AHW45" s="120"/>
      <c r="AHX45" s="120"/>
      <c r="AHY45" s="120"/>
      <c r="AHZ45" s="120"/>
      <c r="AIA45" s="120"/>
      <c r="AIB45" s="120"/>
      <c r="AIC45" s="120"/>
      <c r="AID45" s="120"/>
      <c r="AIE45" s="120"/>
      <c r="AIF45" s="120"/>
      <c r="AIG45" s="120"/>
      <c r="AIH45" s="120"/>
      <c r="AII45" s="120"/>
      <c r="AIJ45" s="120"/>
      <c r="AIK45" s="120"/>
      <c r="AIL45" s="120"/>
      <c r="AIM45" s="120"/>
      <c r="AIN45" s="120"/>
      <c r="AIO45" s="120"/>
      <c r="AIP45" s="120"/>
      <c r="AIQ45" s="120"/>
      <c r="AIR45" s="120"/>
      <c r="AIS45" s="120"/>
      <c r="AIT45" s="120"/>
      <c r="AIU45" s="120"/>
      <c r="AIV45" s="120"/>
      <c r="AIW45" s="120"/>
      <c r="AIX45" s="120"/>
      <c r="AIY45" s="120"/>
      <c r="AIZ45" s="120"/>
      <c r="AJA45" s="120"/>
      <c r="AJB45" s="120"/>
      <c r="AJC45" s="120"/>
      <c r="AJD45" s="120"/>
      <c r="AJE45" s="120"/>
      <c r="AJF45" s="120"/>
      <c r="AJG45" s="120"/>
      <c r="AJH45" s="120"/>
      <c r="AJI45" s="120"/>
      <c r="AJJ45" s="120"/>
      <c r="AJK45" s="120"/>
      <c r="AJL45" s="120"/>
      <c r="AJM45" s="120"/>
      <c r="AJN45" s="120"/>
      <c r="AJO45" s="120"/>
      <c r="AJP45" s="120"/>
      <c r="AJQ45" s="120"/>
      <c r="AJR45" s="120"/>
      <c r="AJS45" s="120"/>
      <c r="AJT45" s="120"/>
      <c r="AJU45" s="120"/>
      <c r="AJV45" s="120"/>
      <c r="AJW45" s="120"/>
      <c r="AJX45" s="120"/>
      <c r="AJY45" s="120"/>
      <c r="AJZ45" s="120"/>
      <c r="AKA45" s="120"/>
      <c r="AKB45" s="120"/>
      <c r="AKC45" s="120"/>
      <c r="AKD45" s="120"/>
      <c r="AKE45" s="120"/>
      <c r="AKF45" s="120"/>
      <c r="AKG45" s="120"/>
      <c r="AKH45" s="120"/>
      <c r="AKI45" s="120"/>
      <c r="AKJ45" s="120"/>
      <c r="AKK45" s="120"/>
      <c r="AKL45" s="120"/>
      <c r="AKM45" s="120"/>
      <c r="AKN45" s="120"/>
      <c r="AKO45" s="120"/>
      <c r="AKP45" s="120"/>
      <c r="AKQ45" s="120"/>
      <c r="AKR45" s="120"/>
      <c r="AKS45" s="120"/>
      <c r="AKT45" s="120"/>
      <c r="AKU45" s="120"/>
      <c r="AKV45" s="120"/>
      <c r="AKW45" s="120"/>
      <c r="AKX45" s="120"/>
      <c r="AKY45" s="120"/>
      <c r="AKZ45" s="120"/>
      <c r="ALA45" s="120"/>
      <c r="ALB45" s="120"/>
      <c r="ALC45" s="120"/>
      <c r="ALD45" s="120"/>
      <c r="ALE45" s="120"/>
      <c r="ALF45" s="120"/>
      <c r="ALG45" s="120"/>
      <c r="ALH45" s="120"/>
      <c r="ALI45" s="120"/>
      <c r="ALJ45" s="120"/>
      <c r="ALK45" s="120"/>
      <c r="ALL45" s="120"/>
      <c r="ALM45" s="120"/>
      <c r="ALN45" s="120"/>
      <c r="ALO45" s="120"/>
      <c r="ALP45" s="120"/>
      <c r="ALQ45" s="120"/>
      <c r="ALR45" s="120"/>
      <c r="ALS45" s="120"/>
      <c r="ALT45" s="120"/>
      <c r="ALU45" s="120"/>
      <c r="ALV45" s="120"/>
      <c r="ALW45" s="120"/>
      <c r="ALX45" s="120"/>
      <c r="ALY45" s="120"/>
      <c r="ALZ45" s="120"/>
      <c r="AMA45" s="120"/>
      <c r="AMB45" s="120"/>
      <c r="AMC45" s="120"/>
      <c r="AMD45" s="120"/>
      <c r="AME45" s="120"/>
      <c r="AMF45" s="120"/>
      <c r="AMG45" s="120"/>
      <c r="AMH45" s="120"/>
      <c r="AMI45" s="120"/>
      <c r="AMJ45" s="120"/>
      <c r="AMK45" s="120"/>
      <c r="AML45" s="120"/>
      <c r="AMM45" s="120"/>
      <c r="AMN45" s="120"/>
      <c r="AMO45" s="120"/>
      <c r="AMP45" s="120"/>
      <c r="AMQ45" s="120"/>
      <c r="AMR45" s="120"/>
      <c r="AMS45" s="120"/>
      <c r="AMT45" s="120"/>
      <c r="AMU45" s="120"/>
      <c r="AMV45" s="120"/>
      <c r="AMW45" s="120"/>
      <c r="AMX45" s="120"/>
      <c r="AMY45" s="120"/>
      <c r="AMZ45" s="120"/>
      <c r="ANA45" s="120"/>
      <c r="ANB45" s="120"/>
      <c r="ANC45" s="120"/>
      <c r="AND45" s="120"/>
      <c r="ANE45" s="120"/>
      <c r="ANF45" s="120"/>
      <c r="ANG45" s="120"/>
      <c r="ANH45" s="120"/>
      <c r="ANI45" s="120"/>
      <c r="ANJ45" s="120"/>
      <c r="ANK45" s="120"/>
      <c r="ANL45" s="120"/>
      <c r="ANM45" s="120"/>
      <c r="ANN45" s="120"/>
      <c r="ANO45" s="120"/>
      <c r="ANP45" s="120"/>
      <c r="ANQ45" s="120"/>
      <c r="ANR45" s="120"/>
      <c r="ANS45" s="120"/>
      <c r="ANT45" s="120"/>
      <c r="ANU45" s="120"/>
      <c r="ANV45" s="120"/>
      <c r="ANW45" s="120"/>
      <c r="ANX45" s="120"/>
      <c r="ANY45" s="120"/>
      <c r="ANZ45" s="120"/>
      <c r="AOA45" s="120"/>
      <c r="AOB45" s="120"/>
      <c r="AOC45" s="120"/>
      <c r="AOD45" s="120"/>
      <c r="AOE45" s="120"/>
      <c r="AOF45" s="120"/>
      <c r="AOG45" s="120"/>
      <c r="AOH45" s="120"/>
      <c r="AOI45" s="120"/>
      <c r="AOJ45" s="120"/>
      <c r="AOK45" s="120"/>
      <c r="AOL45" s="120"/>
      <c r="AOM45" s="120"/>
      <c r="AON45" s="120"/>
      <c r="AOO45" s="120"/>
      <c r="AOP45" s="120"/>
      <c r="AOQ45" s="120"/>
      <c r="AOR45" s="120"/>
      <c r="AOS45" s="120"/>
      <c r="AOT45" s="120"/>
      <c r="AOU45" s="120"/>
      <c r="AOV45" s="120"/>
      <c r="AOW45" s="120"/>
      <c r="AOX45" s="120"/>
      <c r="AOY45" s="120"/>
      <c r="AOZ45" s="120"/>
      <c r="APA45" s="120"/>
      <c r="APB45" s="120"/>
      <c r="APC45" s="120"/>
      <c r="APD45" s="120"/>
      <c r="APE45" s="120"/>
      <c r="APF45" s="120"/>
      <c r="APG45" s="120"/>
      <c r="APH45" s="120"/>
      <c r="API45" s="120"/>
      <c r="APJ45" s="120"/>
      <c r="APK45" s="120"/>
      <c r="APL45" s="120"/>
      <c r="APM45" s="120"/>
      <c r="APN45" s="120"/>
      <c r="APO45" s="120"/>
      <c r="APP45" s="120"/>
      <c r="APQ45" s="120"/>
      <c r="APR45" s="120"/>
      <c r="APS45" s="120"/>
      <c r="APT45" s="120"/>
      <c r="APU45" s="120"/>
      <c r="APV45" s="120"/>
      <c r="APW45" s="120"/>
      <c r="APX45" s="120"/>
      <c r="APY45" s="120"/>
      <c r="APZ45" s="120"/>
      <c r="AQA45" s="120"/>
      <c r="AQB45" s="120"/>
      <c r="AQC45" s="120"/>
      <c r="AQD45" s="120"/>
      <c r="AQE45" s="120"/>
      <c r="AQF45" s="120"/>
      <c r="AQG45" s="120"/>
      <c r="AQH45" s="120"/>
      <c r="AQI45" s="120"/>
      <c r="AQJ45" s="120"/>
      <c r="AQK45" s="120"/>
      <c r="AQL45" s="120"/>
      <c r="AQM45" s="120"/>
      <c r="AQN45" s="120"/>
      <c r="AQO45" s="120"/>
      <c r="AQP45" s="120"/>
      <c r="AQQ45" s="120"/>
      <c r="AQR45" s="120"/>
      <c r="AQS45" s="120"/>
      <c r="AQT45" s="120"/>
      <c r="AQU45" s="120"/>
      <c r="AQV45" s="120"/>
      <c r="AQW45" s="120"/>
      <c r="AQX45" s="120"/>
      <c r="AQY45" s="120"/>
      <c r="AQZ45" s="120"/>
      <c r="ARA45" s="120"/>
      <c r="ARB45" s="120"/>
      <c r="ARC45" s="120"/>
      <c r="ARD45" s="120"/>
      <c r="ARE45" s="120"/>
      <c r="ARF45" s="120"/>
      <c r="ARG45" s="120"/>
      <c r="ARH45" s="120"/>
      <c r="ARI45" s="120"/>
      <c r="ARJ45" s="120"/>
      <c r="ARK45" s="120"/>
      <c r="ARL45" s="120"/>
      <c r="ARM45" s="120"/>
      <c r="ARN45" s="120"/>
      <c r="ARO45" s="120"/>
      <c r="ARP45" s="120"/>
      <c r="ARQ45" s="120"/>
      <c r="ARR45" s="120"/>
      <c r="ARS45" s="120"/>
      <c r="ART45" s="120"/>
      <c r="ARU45" s="120"/>
      <c r="ARV45" s="120"/>
      <c r="ARW45" s="120"/>
      <c r="ARX45" s="120"/>
      <c r="ARY45" s="120"/>
      <c r="ARZ45" s="120"/>
      <c r="ASA45" s="120"/>
      <c r="ASB45" s="120"/>
      <c r="ASC45" s="120"/>
      <c r="ASD45" s="120"/>
      <c r="ASE45" s="120"/>
      <c r="ASF45" s="120"/>
      <c r="ASG45" s="120"/>
      <c r="ASH45" s="120"/>
      <c r="ASI45" s="120"/>
      <c r="ASJ45" s="120"/>
      <c r="ASK45" s="120"/>
      <c r="ASL45" s="120"/>
      <c r="ASM45" s="120"/>
      <c r="ASN45" s="120"/>
      <c r="ASO45" s="120"/>
      <c r="ASP45" s="120"/>
      <c r="ASQ45" s="120"/>
      <c r="ASR45" s="120"/>
      <c r="ASS45" s="120"/>
      <c r="AST45" s="120"/>
      <c r="ASU45" s="120"/>
      <c r="ASV45" s="120"/>
      <c r="ASW45" s="120"/>
      <c r="ASX45" s="120"/>
      <c r="ASY45" s="120"/>
      <c r="ASZ45" s="120"/>
      <c r="ATA45" s="120"/>
      <c r="ATB45" s="120"/>
      <c r="ATC45" s="120"/>
      <c r="ATD45" s="120"/>
      <c r="ATE45" s="120"/>
      <c r="ATF45" s="120"/>
      <c r="ATG45" s="120"/>
      <c r="ATH45" s="120"/>
      <c r="ATI45" s="120"/>
      <c r="ATJ45" s="120"/>
      <c r="ATK45" s="120"/>
      <c r="ATL45" s="120"/>
      <c r="ATM45" s="120"/>
      <c r="ATN45" s="120"/>
      <c r="ATO45" s="120"/>
      <c r="ATP45" s="120"/>
      <c r="ATQ45" s="120"/>
      <c r="ATR45" s="120"/>
      <c r="ATS45" s="120"/>
      <c r="ATT45" s="120"/>
      <c r="ATU45" s="120"/>
      <c r="ATV45" s="120"/>
      <c r="ATW45" s="120"/>
      <c r="ATX45" s="120"/>
      <c r="ATY45" s="120"/>
      <c r="ATZ45" s="120"/>
      <c r="AUA45" s="120"/>
      <c r="AUB45" s="120"/>
      <c r="AUC45" s="120"/>
      <c r="AUD45" s="120"/>
      <c r="AUE45" s="120"/>
      <c r="AUF45" s="120"/>
      <c r="AUG45" s="120"/>
      <c r="AUH45" s="120"/>
      <c r="AUI45" s="120"/>
      <c r="AUJ45" s="120"/>
      <c r="AUK45" s="120"/>
      <c r="AUL45" s="120"/>
      <c r="AUM45" s="120"/>
      <c r="AUN45" s="120"/>
      <c r="AUO45" s="120"/>
      <c r="AUP45" s="120"/>
      <c r="AUQ45" s="120"/>
      <c r="AUR45" s="120"/>
      <c r="AUS45" s="120"/>
      <c r="AUT45" s="120"/>
      <c r="AUU45" s="120"/>
      <c r="AUV45" s="120"/>
      <c r="AUW45" s="120"/>
      <c r="AUX45" s="120"/>
      <c r="AUY45" s="120"/>
      <c r="AUZ45" s="120"/>
      <c r="AVA45" s="120"/>
      <c r="AVB45" s="120"/>
      <c r="AVC45" s="120"/>
      <c r="AVD45" s="120"/>
      <c r="AVE45" s="120"/>
      <c r="AVF45" s="120"/>
      <c r="AVG45" s="120"/>
      <c r="AVH45" s="120"/>
      <c r="AVI45" s="120"/>
      <c r="AVJ45" s="120"/>
      <c r="AVK45" s="120"/>
      <c r="AVL45" s="120"/>
      <c r="AVM45" s="120"/>
      <c r="AVN45" s="120"/>
      <c r="AVO45" s="120"/>
      <c r="AVP45" s="120"/>
      <c r="AVQ45" s="120"/>
      <c r="AVR45" s="120"/>
      <c r="AVS45" s="120"/>
      <c r="AVT45" s="120"/>
      <c r="AVU45" s="120"/>
      <c r="AVV45" s="120"/>
      <c r="AVW45" s="120"/>
      <c r="AVX45" s="120"/>
      <c r="AVY45" s="120"/>
      <c r="AVZ45" s="120"/>
      <c r="AWA45" s="120"/>
      <c r="AWB45" s="120"/>
      <c r="AWC45" s="120"/>
      <c r="AWD45" s="120"/>
      <c r="AWE45" s="120"/>
      <c r="AWF45" s="120"/>
      <c r="AWG45" s="120"/>
      <c r="AWH45" s="120"/>
      <c r="AWI45" s="120"/>
      <c r="AWJ45" s="120"/>
      <c r="AWK45" s="120"/>
      <c r="AWL45" s="120"/>
      <c r="AWM45" s="120"/>
      <c r="AWN45" s="120"/>
      <c r="AWO45" s="120"/>
      <c r="AWP45" s="120"/>
      <c r="AWQ45" s="120"/>
      <c r="AWR45" s="120"/>
      <c r="AWS45" s="120"/>
      <c r="AWT45" s="120"/>
      <c r="AWU45" s="120"/>
      <c r="AWV45" s="120"/>
      <c r="AWW45" s="120"/>
      <c r="AWX45" s="120"/>
      <c r="AWY45" s="120"/>
      <c r="AWZ45" s="120"/>
      <c r="AXA45" s="120"/>
      <c r="AXB45" s="120"/>
      <c r="AXC45" s="120"/>
      <c r="AXD45" s="120"/>
      <c r="AXE45" s="120"/>
      <c r="AXF45" s="120"/>
      <c r="AXG45" s="120"/>
      <c r="AXH45" s="120"/>
      <c r="AXI45" s="120"/>
      <c r="AXJ45" s="120"/>
      <c r="AXK45" s="120"/>
      <c r="AXL45" s="120"/>
      <c r="AXM45" s="120"/>
      <c r="AXN45" s="120"/>
      <c r="AXO45" s="120"/>
      <c r="AXP45" s="120"/>
      <c r="AXQ45" s="120"/>
      <c r="AXR45" s="120"/>
      <c r="AXS45" s="120"/>
      <c r="AXT45" s="120"/>
      <c r="AXU45" s="120"/>
      <c r="AXV45" s="120"/>
      <c r="AXW45" s="120"/>
      <c r="AXX45" s="120"/>
      <c r="AXY45" s="120"/>
      <c r="AXZ45" s="120"/>
      <c r="AYA45" s="120"/>
      <c r="AYB45" s="120"/>
      <c r="AYC45" s="120"/>
      <c r="AYD45" s="120"/>
      <c r="AYE45" s="120"/>
      <c r="AYF45" s="120"/>
      <c r="AYG45" s="120"/>
      <c r="AYH45" s="120"/>
      <c r="AYI45" s="120"/>
      <c r="AYJ45" s="120"/>
      <c r="AYK45" s="120"/>
      <c r="AYL45" s="120"/>
      <c r="AYM45" s="120"/>
      <c r="AYN45" s="120"/>
      <c r="AYO45" s="120"/>
      <c r="AYP45" s="120"/>
      <c r="AYQ45" s="120"/>
      <c r="AYR45" s="120"/>
      <c r="AYS45" s="120"/>
      <c r="AYT45" s="120"/>
      <c r="AYU45" s="120"/>
      <c r="AYV45" s="120"/>
      <c r="AYW45" s="120"/>
      <c r="AYX45" s="120"/>
      <c r="AYY45" s="120"/>
      <c r="AYZ45" s="120"/>
      <c r="AZA45" s="120"/>
      <c r="AZB45" s="120"/>
      <c r="AZC45" s="120"/>
      <c r="AZD45" s="120"/>
      <c r="AZE45" s="120"/>
      <c r="AZF45" s="120"/>
      <c r="AZG45" s="120"/>
      <c r="AZH45" s="120"/>
      <c r="AZI45" s="120"/>
      <c r="AZJ45" s="120"/>
      <c r="AZK45" s="120"/>
      <c r="AZL45" s="120"/>
      <c r="AZM45" s="120"/>
      <c r="AZN45" s="120"/>
      <c r="AZO45" s="120"/>
      <c r="AZP45" s="120"/>
      <c r="AZQ45" s="120"/>
      <c r="AZR45" s="120"/>
      <c r="AZS45" s="120"/>
      <c r="AZT45" s="120"/>
      <c r="AZU45" s="120"/>
      <c r="AZV45" s="120"/>
      <c r="AZW45" s="120"/>
      <c r="AZX45" s="120"/>
      <c r="AZY45" s="120"/>
      <c r="AZZ45" s="120"/>
      <c r="BAA45" s="120"/>
      <c r="BAB45" s="120"/>
      <c r="BAC45" s="120"/>
      <c r="BAD45" s="120"/>
      <c r="BAE45" s="120"/>
      <c r="BAF45" s="120"/>
      <c r="BAG45" s="120"/>
      <c r="BAH45" s="120"/>
      <c r="BAI45" s="120"/>
      <c r="BAJ45" s="120"/>
      <c r="BAK45" s="120"/>
      <c r="BAL45" s="120"/>
      <c r="BAM45" s="120"/>
      <c r="BAN45" s="120"/>
      <c r="BAO45" s="120"/>
      <c r="BAP45" s="120"/>
      <c r="BAQ45" s="120"/>
      <c r="BAR45" s="120"/>
      <c r="BAS45" s="120"/>
      <c r="BAT45" s="120"/>
      <c r="BAU45" s="120"/>
      <c r="BAV45" s="120"/>
      <c r="BAW45" s="120"/>
      <c r="BAX45" s="120"/>
      <c r="BAY45" s="120"/>
      <c r="BAZ45" s="120"/>
      <c r="BBA45" s="120"/>
      <c r="BBB45" s="120"/>
      <c r="BBC45" s="120"/>
      <c r="BBD45" s="120"/>
      <c r="BBE45" s="120"/>
      <c r="BBF45" s="120"/>
      <c r="BBG45" s="120"/>
      <c r="BBH45" s="120"/>
      <c r="BBI45" s="120"/>
      <c r="BBJ45" s="120"/>
      <c r="BBK45" s="120"/>
      <c r="BBL45" s="120"/>
      <c r="BBM45" s="120"/>
      <c r="BBN45" s="120"/>
      <c r="BBO45" s="120"/>
      <c r="BBP45" s="120"/>
      <c r="BBQ45" s="120"/>
      <c r="BBR45" s="120"/>
      <c r="BBS45" s="120"/>
      <c r="BBT45" s="120"/>
      <c r="BBU45" s="120"/>
      <c r="BBV45" s="120"/>
      <c r="BBW45" s="120"/>
      <c r="BBX45" s="120"/>
      <c r="BBY45" s="120"/>
      <c r="BBZ45" s="120"/>
      <c r="BCA45" s="120"/>
      <c r="BCB45" s="120"/>
      <c r="BCC45" s="120"/>
      <c r="BCD45" s="120"/>
      <c r="BCE45" s="120"/>
      <c r="BCF45" s="120"/>
      <c r="BCG45" s="120"/>
      <c r="BCH45" s="120"/>
      <c r="BCI45" s="120"/>
      <c r="BCJ45" s="120"/>
      <c r="BCK45" s="120"/>
      <c r="BCL45" s="120"/>
      <c r="BCM45" s="120"/>
      <c r="BCN45" s="120"/>
      <c r="BCO45" s="120"/>
      <c r="BCP45" s="120"/>
      <c r="BCQ45" s="120"/>
      <c r="BCR45" s="120"/>
      <c r="BCS45" s="120"/>
      <c r="BCT45" s="120"/>
      <c r="BCU45" s="120"/>
      <c r="BCV45" s="120"/>
      <c r="BCW45" s="120"/>
      <c r="BCX45" s="120"/>
      <c r="BCY45" s="120"/>
      <c r="BCZ45" s="120"/>
      <c r="BDA45" s="120"/>
      <c r="BDB45" s="120"/>
      <c r="BDC45" s="120"/>
      <c r="BDD45" s="120"/>
      <c r="BDE45" s="120"/>
      <c r="BDF45" s="120"/>
      <c r="BDG45" s="120"/>
      <c r="BDH45" s="120"/>
      <c r="BDI45" s="120"/>
      <c r="BDJ45" s="120"/>
      <c r="BDK45" s="120"/>
      <c r="BDL45" s="120"/>
      <c r="BDM45" s="120"/>
      <c r="BDN45" s="120"/>
      <c r="BDO45" s="120"/>
      <c r="BDP45" s="120"/>
      <c r="BDQ45" s="120"/>
      <c r="BDR45" s="120"/>
      <c r="BDS45" s="120"/>
      <c r="BDT45" s="120"/>
      <c r="BDU45" s="120"/>
      <c r="BDV45" s="120"/>
      <c r="BDW45" s="120"/>
      <c r="BDX45" s="120"/>
      <c r="BDY45" s="120"/>
      <c r="BDZ45" s="120"/>
      <c r="BEA45" s="120"/>
      <c r="BEB45" s="120"/>
      <c r="BEC45" s="120"/>
      <c r="BED45" s="120"/>
      <c r="BEE45" s="120"/>
      <c r="BEF45" s="120"/>
      <c r="BEG45" s="120"/>
      <c r="BEH45" s="120"/>
      <c r="BEI45" s="120"/>
      <c r="BEJ45" s="120"/>
      <c r="BEK45" s="120"/>
      <c r="BEL45" s="120"/>
      <c r="BEM45" s="120"/>
      <c r="BEN45" s="120"/>
      <c r="BEO45" s="120"/>
      <c r="BEP45" s="120"/>
      <c r="BEQ45" s="120"/>
      <c r="BER45" s="120"/>
      <c r="BES45" s="120"/>
      <c r="BET45" s="120"/>
      <c r="BEU45" s="120"/>
      <c r="BEV45" s="120"/>
      <c r="BEW45" s="120"/>
      <c r="BEX45" s="120"/>
      <c r="BEY45" s="120"/>
      <c r="BEZ45" s="120"/>
      <c r="BFA45" s="120"/>
      <c r="BFB45" s="120"/>
      <c r="BFC45" s="120"/>
      <c r="BFD45" s="120"/>
      <c r="BFE45" s="120"/>
      <c r="BFF45" s="120"/>
      <c r="BFG45" s="120"/>
      <c r="BFH45" s="120"/>
      <c r="BFI45" s="120"/>
      <c r="BFJ45" s="120"/>
      <c r="BFK45" s="120"/>
      <c r="BFL45" s="120"/>
      <c r="BFM45" s="120"/>
      <c r="BFN45" s="120"/>
      <c r="BFO45" s="120"/>
      <c r="BFP45" s="120"/>
      <c r="BFQ45" s="120"/>
      <c r="BFR45" s="120"/>
      <c r="BFS45" s="120"/>
      <c r="BFT45" s="120"/>
      <c r="BFU45" s="120"/>
      <c r="BFV45" s="120"/>
      <c r="BFW45" s="120"/>
      <c r="BFX45" s="120"/>
      <c r="BFY45" s="120"/>
      <c r="BFZ45" s="120"/>
      <c r="BGA45" s="120"/>
      <c r="BGB45" s="120"/>
      <c r="BGC45" s="120"/>
      <c r="BGD45" s="120"/>
      <c r="BGE45" s="120"/>
      <c r="BGF45" s="120"/>
      <c r="BGG45" s="120"/>
      <c r="BGH45" s="120"/>
      <c r="BGI45" s="120"/>
      <c r="BGJ45" s="120"/>
      <c r="BGK45" s="120"/>
      <c r="BGL45" s="120"/>
      <c r="BGM45" s="120"/>
      <c r="BGN45" s="120"/>
      <c r="BGO45" s="120"/>
      <c r="BGP45" s="120"/>
      <c r="BGQ45" s="120"/>
      <c r="BGR45" s="120"/>
      <c r="BGS45" s="120"/>
      <c r="BGT45" s="120"/>
      <c r="BGU45" s="120"/>
      <c r="BGV45" s="120"/>
      <c r="BGW45" s="120"/>
      <c r="BGX45" s="120"/>
      <c r="BGY45" s="120"/>
      <c r="BGZ45" s="120"/>
      <c r="BHA45" s="120"/>
      <c r="BHB45" s="120"/>
      <c r="BHC45" s="120"/>
      <c r="BHD45" s="120"/>
      <c r="BHE45" s="120"/>
      <c r="BHF45" s="120"/>
      <c r="BHG45" s="120"/>
      <c r="BHH45" s="120"/>
      <c r="BHI45" s="120"/>
      <c r="BHJ45" s="120"/>
      <c r="BHK45" s="120"/>
      <c r="BHL45" s="120"/>
      <c r="BHM45" s="120"/>
      <c r="BHN45" s="120"/>
      <c r="BHO45" s="120"/>
      <c r="BHP45" s="120"/>
      <c r="BHQ45" s="120"/>
      <c r="BHR45" s="120"/>
      <c r="BHS45" s="120"/>
      <c r="BHT45" s="120"/>
      <c r="BHU45" s="120"/>
      <c r="BHV45" s="120"/>
      <c r="BHW45" s="120"/>
      <c r="BHX45" s="120"/>
      <c r="BHY45" s="120"/>
      <c r="BHZ45" s="120"/>
      <c r="BIA45" s="120"/>
      <c r="BIB45" s="120"/>
      <c r="BIC45" s="120"/>
      <c r="BID45" s="120"/>
      <c r="BIE45" s="120"/>
      <c r="BIF45" s="120"/>
      <c r="BIG45" s="120"/>
      <c r="BIH45" s="120"/>
      <c r="BII45" s="120"/>
      <c r="BIJ45" s="120"/>
      <c r="BIK45" s="120"/>
      <c r="BIL45" s="120"/>
      <c r="BIM45" s="120"/>
      <c r="BIN45" s="120"/>
      <c r="BIO45" s="120"/>
      <c r="BIP45" s="120"/>
      <c r="BIQ45" s="120"/>
      <c r="BIR45" s="120"/>
      <c r="BIS45" s="120"/>
      <c r="BIT45" s="120"/>
      <c r="BIU45" s="120"/>
      <c r="BIV45" s="120"/>
      <c r="BIW45" s="120"/>
      <c r="BIX45" s="120"/>
      <c r="BIY45" s="120"/>
      <c r="BIZ45" s="120"/>
      <c r="BJA45" s="120"/>
      <c r="BJB45" s="120"/>
      <c r="BJC45" s="120"/>
      <c r="BJD45" s="120"/>
      <c r="BJE45" s="120"/>
      <c r="BJF45" s="120"/>
      <c r="BJG45" s="120"/>
      <c r="BJH45" s="120"/>
      <c r="BJI45" s="120"/>
      <c r="BJJ45" s="120"/>
      <c r="BJK45" s="120"/>
      <c r="BJL45" s="120"/>
      <c r="BJM45" s="120"/>
      <c r="BJN45" s="120"/>
      <c r="BJO45" s="120"/>
      <c r="BJP45" s="120"/>
      <c r="BJQ45" s="120"/>
      <c r="BJR45" s="120"/>
      <c r="BJS45" s="120"/>
      <c r="BJT45" s="120"/>
      <c r="BJU45" s="120"/>
      <c r="BJV45" s="120"/>
      <c r="BJW45" s="120"/>
      <c r="BJX45" s="120"/>
      <c r="BJY45" s="120"/>
      <c r="BJZ45" s="120"/>
      <c r="BKA45" s="120"/>
      <c r="BKB45" s="120"/>
      <c r="BKC45" s="120"/>
      <c r="BKD45" s="120"/>
      <c r="BKE45" s="120"/>
      <c r="BKF45" s="120"/>
      <c r="BKG45" s="120"/>
      <c r="BKH45" s="120"/>
      <c r="BKI45" s="120"/>
      <c r="BKJ45" s="120"/>
      <c r="BKK45" s="120"/>
      <c r="BKL45" s="120"/>
      <c r="BKM45" s="120"/>
      <c r="BKN45" s="120"/>
      <c r="BKO45" s="120"/>
      <c r="BKP45" s="120"/>
      <c r="BKQ45" s="120"/>
      <c r="BKR45" s="120"/>
      <c r="BKS45" s="120"/>
      <c r="BKT45" s="120"/>
      <c r="BKU45" s="120"/>
      <c r="BKV45" s="120"/>
      <c r="BKW45" s="120"/>
      <c r="BKX45" s="120"/>
      <c r="BKY45" s="120"/>
      <c r="BKZ45" s="120"/>
      <c r="BLA45" s="120"/>
      <c r="BLB45" s="120"/>
      <c r="BLC45" s="120"/>
      <c r="BLD45" s="120"/>
      <c r="BLE45" s="120"/>
      <c r="BLF45" s="120"/>
      <c r="BLG45" s="120"/>
      <c r="BLH45" s="120"/>
      <c r="BLI45" s="120"/>
      <c r="BLJ45" s="120"/>
      <c r="BLK45" s="120"/>
      <c r="BLL45" s="120"/>
      <c r="BLM45" s="120"/>
      <c r="BLN45" s="120"/>
      <c r="BLO45" s="120"/>
      <c r="BLP45" s="120"/>
      <c r="BLQ45" s="120"/>
      <c r="BLR45" s="120"/>
      <c r="BLS45" s="120"/>
      <c r="BLT45" s="120"/>
      <c r="BLU45" s="120"/>
      <c r="BLV45" s="120"/>
      <c r="BLW45" s="120"/>
      <c r="BLX45" s="120"/>
      <c r="BLY45" s="120"/>
      <c r="BLZ45" s="120"/>
      <c r="BMA45" s="120"/>
      <c r="BMB45" s="120"/>
      <c r="BMC45" s="120"/>
      <c r="BMD45" s="120"/>
      <c r="BME45" s="120"/>
      <c r="BMF45" s="120"/>
      <c r="BMG45" s="120"/>
      <c r="BMH45" s="120"/>
      <c r="BMI45" s="120"/>
      <c r="BMJ45" s="120"/>
      <c r="BMK45" s="120"/>
      <c r="BML45" s="120"/>
      <c r="BMM45" s="120"/>
      <c r="BMN45" s="120"/>
      <c r="BMO45" s="120"/>
      <c r="BMP45" s="120"/>
      <c r="BMQ45" s="120"/>
      <c r="BMR45" s="120"/>
      <c r="BMS45" s="120"/>
      <c r="BMT45" s="120"/>
      <c r="BMU45" s="120"/>
      <c r="BMV45" s="120"/>
      <c r="BMW45" s="120"/>
      <c r="BMX45" s="120"/>
      <c r="BMY45" s="120"/>
      <c r="BMZ45" s="120"/>
      <c r="BNA45" s="120"/>
      <c r="BNB45" s="120"/>
      <c r="BNC45" s="120"/>
      <c r="BND45" s="120"/>
      <c r="BNE45" s="120"/>
      <c r="BNF45" s="120"/>
      <c r="BNG45" s="120"/>
      <c r="BNH45" s="120"/>
      <c r="BNI45" s="120"/>
      <c r="BNJ45" s="120"/>
      <c r="BNK45" s="120"/>
      <c r="BNL45" s="120"/>
      <c r="BNM45" s="120"/>
      <c r="BNN45" s="120"/>
      <c r="BNO45" s="120"/>
      <c r="BNP45" s="120"/>
      <c r="BNQ45" s="120"/>
      <c r="BNR45" s="120"/>
      <c r="BNS45" s="120"/>
      <c r="BNT45" s="120"/>
      <c r="BNU45" s="120"/>
      <c r="BNV45" s="120"/>
      <c r="BNW45" s="120"/>
      <c r="BNX45" s="120"/>
      <c r="BNY45" s="120"/>
      <c r="BNZ45" s="120"/>
      <c r="BOA45" s="120"/>
      <c r="BOB45" s="120"/>
      <c r="BOC45" s="120"/>
      <c r="BOD45" s="120"/>
      <c r="BOE45" s="120"/>
      <c r="BOF45" s="120"/>
      <c r="BOG45" s="120"/>
      <c r="BOH45" s="120"/>
      <c r="BOI45" s="120"/>
      <c r="BOJ45" s="120"/>
      <c r="BOK45" s="120"/>
      <c r="BOL45" s="120"/>
      <c r="BOM45" s="120"/>
      <c r="BON45" s="120"/>
      <c r="BOO45" s="120"/>
      <c r="BOP45" s="120"/>
      <c r="BOQ45" s="120"/>
      <c r="BOR45" s="120"/>
      <c r="BOS45" s="120"/>
      <c r="BOT45" s="120"/>
      <c r="BOU45" s="120"/>
      <c r="BOV45" s="120"/>
      <c r="BOW45" s="120"/>
      <c r="BOX45" s="120"/>
      <c r="BOY45" s="120"/>
      <c r="BOZ45" s="120"/>
      <c r="BPA45" s="120"/>
      <c r="BPB45" s="120"/>
      <c r="BPC45" s="120"/>
      <c r="BPD45" s="120"/>
      <c r="BPE45" s="120"/>
      <c r="BPF45" s="120"/>
      <c r="BPG45" s="120"/>
      <c r="BPH45" s="120"/>
      <c r="BPI45" s="120"/>
      <c r="BPJ45" s="120"/>
      <c r="BPK45" s="120"/>
      <c r="BPL45" s="120"/>
      <c r="BPM45" s="120"/>
      <c r="BPN45" s="120"/>
      <c r="BPO45" s="120"/>
      <c r="BPP45" s="120"/>
      <c r="BPQ45" s="120"/>
      <c r="BPR45" s="120"/>
      <c r="BPS45" s="120"/>
      <c r="BPT45" s="120"/>
      <c r="BPU45" s="120"/>
      <c r="BPV45" s="120"/>
      <c r="BPW45" s="120"/>
      <c r="BPX45" s="120"/>
      <c r="BPY45" s="120"/>
      <c r="BPZ45" s="120"/>
      <c r="BQA45" s="120"/>
      <c r="BQB45" s="120"/>
      <c r="BQC45" s="120"/>
      <c r="BQD45" s="120"/>
      <c r="BQE45" s="120"/>
      <c r="BQF45" s="120"/>
      <c r="BQG45" s="120"/>
      <c r="BQH45" s="120"/>
      <c r="BQI45" s="120"/>
      <c r="BQJ45" s="120"/>
      <c r="BQK45" s="120"/>
      <c r="BQL45" s="120"/>
      <c r="BQM45" s="120"/>
      <c r="BQN45" s="120"/>
      <c r="BQO45" s="120"/>
      <c r="BQP45" s="120"/>
      <c r="BQQ45" s="120"/>
      <c r="BQR45" s="120"/>
      <c r="BQS45" s="120"/>
      <c r="BQT45" s="120"/>
      <c r="BQU45" s="120"/>
      <c r="BQV45" s="120"/>
      <c r="BQW45" s="120"/>
      <c r="BQX45" s="120"/>
      <c r="BQY45" s="120"/>
      <c r="BQZ45" s="120"/>
      <c r="BRA45" s="120"/>
      <c r="BRB45" s="120"/>
      <c r="BRC45" s="120"/>
      <c r="BRD45" s="120"/>
      <c r="BRE45" s="120"/>
      <c r="BRF45" s="120"/>
      <c r="BRG45" s="120"/>
      <c r="BRH45" s="120"/>
      <c r="BRI45" s="120"/>
      <c r="BRJ45" s="120"/>
      <c r="BRK45" s="120"/>
      <c r="BRL45" s="120"/>
      <c r="BRM45" s="120"/>
      <c r="BRN45" s="120"/>
      <c r="BRO45" s="120"/>
      <c r="BRP45" s="120"/>
      <c r="BRQ45" s="120"/>
      <c r="BRR45" s="120"/>
      <c r="BRS45" s="120"/>
      <c r="BRT45" s="120"/>
      <c r="BRU45" s="120"/>
      <c r="BRV45" s="120"/>
      <c r="BRW45" s="120"/>
      <c r="BRX45" s="120"/>
      <c r="BRY45" s="120"/>
      <c r="BRZ45" s="120"/>
      <c r="BSA45" s="120"/>
      <c r="BSB45" s="120"/>
      <c r="BSC45" s="120"/>
      <c r="BSD45" s="120"/>
      <c r="BSE45" s="120"/>
      <c r="BSF45" s="120"/>
      <c r="BSG45" s="120"/>
      <c r="BSH45" s="120"/>
      <c r="BSI45" s="120"/>
      <c r="BSJ45" s="120"/>
      <c r="BSK45" s="120"/>
      <c r="BSL45" s="120"/>
      <c r="BSM45" s="120"/>
      <c r="BSN45" s="120"/>
      <c r="BSO45" s="120"/>
      <c r="BSP45" s="120"/>
      <c r="BSQ45" s="120"/>
      <c r="BSR45" s="120"/>
      <c r="BSS45" s="120"/>
      <c r="BST45" s="120"/>
      <c r="BSU45" s="120"/>
      <c r="BSV45" s="120"/>
      <c r="BSW45" s="120"/>
      <c r="BSX45" s="120"/>
      <c r="BSY45" s="120"/>
      <c r="BSZ45" s="120"/>
      <c r="BTA45" s="120"/>
      <c r="BTB45" s="120"/>
      <c r="BTC45" s="120"/>
      <c r="BTD45" s="120"/>
      <c r="BTE45" s="120"/>
      <c r="BTF45" s="120"/>
      <c r="BTG45" s="120"/>
      <c r="BTH45" s="120"/>
      <c r="BTI45" s="120"/>
      <c r="BTJ45" s="120"/>
      <c r="BTK45" s="120"/>
      <c r="BTL45" s="120"/>
      <c r="BTM45" s="120"/>
      <c r="BTN45" s="120"/>
      <c r="BTO45" s="120"/>
      <c r="BTP45" s="120"/>
      <c r="BTQ45" s="120"/>
      <c r="BTR45" s="120"/>
      <c r="BTS45" s="120"/>
      <c r="BTT45" s="120"/>
      <c r="BTU45" s="120"/>
      <c r="BTV45" s="120"/>
      <c r="BTW45" s="120"/>
      <c r="BTX45" s="120"/>
      <c r="BTY45" s="120"/>
      <c r="BTZ45" s="120"/>
      <c r="BUA45" s="120"/>
      <c r="BUB45" s="120"/>
      <c r="BUC45" s="120"/>
      <c r="BUD45" s="120"/>
      <c r="BUE45" s="120"/>
      <c r="BUF45" s="120"/>
      <c r="BUG45" s="120"/>
      <c r="BUH45" s="120"/>
      <c r="BUI45" s="120"/>
      <c r="BUJ45" s="120"/>
      <c r="BUK45" s="120"/>
      <c r="BUL45" s="120"/>
      <c r="BUM45" s="120"/>
      <c r="BUN45" s="120"/>
      <c r="BUO45" s="120"/>
      <c r="BUP45" s="120"/>
      <c r="BUQ45" s="120"/>
      <c r="BUR45" s="120"/>
      <c r="BUS45" s="120"/>
      <c r="BUT45" s="120"/>
      <c r="BUU45" s="120"/>
      <c r="BUV45" s="120"/>
      <c r="BUW45" s="120"/>
      <c r="BUX45" s="120"/>
      <c r="BUY45" s="120"/>
      <c r="BUZ45" s="120"/>
      <c r="BVA45" s="120"/>
      <c r="BVB45" s="120"/>
      <c r="BVC45" s="120"/>
      <c r="BVD45" s="120"/>
      <c r="BVE45" s="120"/>
      <c r="BVF45" s="120"/>
      <c r="BVG45" s="120"/>
      <c r="BVH45" s="120"/>
      <c r="BVI45" s="120"/>
      <c r="BVJ45" s="120"/>
      <c r="BVK45" s="120"/>
      <c r="BVL45" s="120"/>
      <c r="BVM45" s="120"/>
      <c r="BVN45" s="120"/>
      <c r="BVO45" s="120"/>
      <c r="BVP45" s="120"/>
      <c r="BVQ45" s="120"/>
      <c r="BVR45" s="120"/>
      <c r="BVS45" s="120"/>
      <c r="BVT45" s="120"/>
      <c r="BVU45" s="120"/>
      <c r="BVV45" s="120"/>
      <c r="BVW45" s="120"/>
      <c r="BVX45" s="120"/>
      <c r="BVY45" s="120"/>
      <c r="BVZ45" s="120"/>
      <c r="BWA45" s="120"/>
      <c r="BWB45" s="120"/>
      <c r="BWC45" s="120"/>
      <c r="BWD45" s="120"/>
      <c r="BWE45" s="120"/>
      <c r="BWF45" s="120"/>
      <c r="BWG45" s="120"/>
      <c r="BWH45" s="120"/>
      <c r="BWI45" s="120"/>
      <c r="BWJ45" s="120"/>
      <c r="BWK45" s="120"/>
      <c r="BWL45" s="120"/>
      <c r="BWM45" s="120"/>
      <c r="BWN45" s="120"/>
      <c r="BWO45" s="120"/>
      <c r="BWP45" s="120"/>
      <c r="BWQ45" s="120"/>
      <c r="BWR45" s="120"/>
      <c r="BWS45" s="120"/>
      <c r="BWT45" s="120"/>
      <c r="BWU45" s="120"/>
      <c r="BWV45" s="120"/>
      <c r="BWW45" s="120"/>
      <c r="BWX45" s="120"/>
      <c r="BWY45" s="120"/>
      <c r="BWZ45" s="120"/>
      <c r="BXA45" s="120"/>
      <c r="BXB45" s="120"/>
      <c r="BXC45" s="120"/>
      <c r="BXD45" s="120"/>
      <c r="BXE45" s="120"/>
      <c r="BXF45" s="120"/>
      <c r="BXG45" s="120"/>
      <c r="BXH45" s="120"/>
      <c r="BXI45" s="120"/>
      <c r="BXJ45" s="120"/>
      <c r="BXK45" s="120"/>
      <c r="BXL45" s="120"/>
      <c r="BXM45" s="120"/>
      <c r="BXN45" s="120"/>
      <c r="BXO45" s="120"/>
      <c r="BXP45" s="120"/>
      <c r="BXQ45" s="120"/>
      <c r="BXR45" s="120"/>
      <c r="BXS45" s="120"/>
      <c r="BXT45" s="120"/>
      <c r="BXU45" s="120"/>
      <c r="BXV45" s="120"/>
      <c r="BXW45" s="120"/>
      <c r="BXX45" s="120"/>
      <c r="BXY45" s="120"/>
      <c r="BXZ45" s="120"/>
      <c r="BYA45" s="120"/>
      <c r="BYB45" s="120"/>
      <c r="BYC45" s="120"/>
      <c r="BYD45" s="120"/>
      <c r="BYE45" s="120"/>
      <c r="BYF45" s="120"/>
      <c r="BYG45" s="120"/>
      <c r="BYH45" s="120"/>
      <c r="BYI45" s="120"/>
      <c r="BYJ45" s="120"/>
      <c r="BYK45" s="120"/>
      <c r="BYL45" s="120"/>
      <c r="BYM45" s="120"/>
      <c r="BYN45" s="120"/>
      <c r="BYO45" s="120"/>
      <c r="BYP45" s="120"/>
      <c r="BYQ45" s="120"/>
      <c r="BYR45" s="120"/>
      <c r="BYS45" s="120"/>
      <c r="BYT45" s="120"/>
      <c r="BYU45" s="120"/>
      <c r="BYV45" s="120"/>
      <c r="BYW45" s="120"/>
      <c r="BYX45" s="120"/>
      <c r="BYY45" s="120"/>
      <c r="BYZ45" s="120"/>
      <c r="BZA45" s="120"/>
      <c r="BZB45" s="120"/>
      <c r="BZC45" s="120"/>
      <c r="BZD45" s="120"/>
      <c r="BZE45" s="120"/>
      <c r="BZF45" s="120"/>
      <c r="BZG45" s="120"/>
      <c r="BZH45" s="120"/>
      <c r="BZI45" s="120"/>
      <c r="BZJ45" s="120"/>
      <c r="BZK45" s="120"/>
      <c r="BZL45" s="120"/>
      <c r="BZM45" s="120"/>
      <c r="BZN45" s="120"/>
      <c r="BZO45" s="120"/>
      <c r="BZP45" s="120"/>
      <c r="BZQ45" s="120"/>
      <c r="BZR45" s="120"/>
      <c r="BZS45" s="120"/>
      <c r="BZT45" s="120"/>
      <c r="BZU45" s="120"/>
      <c r="BZV45" s="120"/>
      <c r="BZW45" s="120"/>
      <c r="BZX45" s="120"/>
      <c r="BZY45" s="120"/>
      <c r="BZZ45" s="120"/>
      <c r="CAA45" s="120"/>
      <c r="CAB45" s="120"/>
      <c r="CAC45" s="120"/>
      <c r="CAD45" s="120"/>
      <c r="CAE45" s="120"/>
      <c r="CAF45" s="120"/>
      <c r="CAG45" s="120"/>
      <c r="CAH45" s="120"/>
      <c r="CAI45" s="120"/>
      <c r="CAJ45" s="120"/>
      <c r="CAK45" s="120"/>
      <c r="CAL45" s="120"/>
      <c r="CAM45" s="120"/>
      <c r="CAN45" s="120"/>
      <c r="CAO45" s="120"/>
      <c r="CAP45" s="120"/>
      <c r="CAQ45" s="120"/>
      <c r="CAR45" s="120"/>
      <c r="CAS45" s="120"/>
      <c r="CAT45" s="120"/>
      <c r="CAU45" s="120"/>
      <c r="CAV45" s="120"/>
      <c r="CAW45" s="120"/>
      <c r="CAX45" s="120"/>
      <c r="CAY45" s="120"/>
      <c r="CAZ45" s="120"/>
      <c r="CBA45" s="120"/>
      <c r="CBB45" s="120"/>
      <c r="CBC45" s="120"/>
      <c r="CBD45" s="120"/>
      <c r="CBE45" s="120"/>
      <c r="CBF45" s="120"/>
      <c r="CBG45" s="120"/>
      <c r="CBH45" s="120"/>
      <c r="CBI45" s="120"/>
      <c r="CBJ45" s="120"/>
      <c r="CBK45" s="120"/>
      <c r="CBL45" s="120"/>
      <c r="CBM45" s="120"/>
      <c r="CBN45" s="120"/>
      <c r="CBO45" s="120"/>
      <c r="CBP45" s="120"/>
      <c r="CBQ45" s="120"/>
      <c r="CBR45" s="120"/>
      <c r="CBS45" s="120"/>
      <c r="CBT45" s="120"/>
      <c r="CBU45" s="120"/>
      <c r="CBV45" s="120"/>
      <c r="CBW45" s="120"/>
      <c r="CBX45" s="120"/>
      <c r="CBY45" s="120"/>
      <c r="CBZ45" s="120"/>
      <c r="CCA45" s="120"/>
      <c r="CCB45" s="120"/>
      <c r="CCC45" s="120"/>
      <c r="CCD45" s="120"/>
      <c r="CCE45" s="120"/>
      <c r="CCF45" s="120"/>
      <c r="CCG45" s="120"/>
      <c r="CCH45" s="120"/>
      <c r="CCI45" s="120"/>
      <c r="CCJ45" s="120"/>
      <c r="CCK45" s="120"/>
      <c r="CCL45" s="120"/>
      <c r="CCM45" s="120"/>
      <c r="CCN45" s="120"/>
      <c r="CCO45" s="120"/>
      <c r="CCP45" s="120"/>
      <c r="CCQ45" s="120"/>
      <c r="CCR45" s="120"/>
      <c r="CCS45" s="120"/>
      <c r="CCT45" s="120"/>
      <c r="CCU45" s="120"/>
      <c r="CCV45" s="120"/>
      <c r="CCW45" s="120"/>
      <c r="CCX45" s="120"/>
      <c r="CCY45" s="120"/>
      <c r="CCZ45" s="120"/>
      <c r="CDA45" s="120"/>
      <c r="CDB45" s="120"/>
      <c r="CDC45" s="120"/>
      <c r="CDD45" s="120"/>
      <c r="CDE45" s="120"/>
      <c r="CDF45" s="120"/>
      <c r="CDG45" s="120"/>
      <c r="CDH45" s="120"/>
      <c r="CDI45" s="120"/>
      <c r="CDJ45" s="120"/>
      <c r="CDK45" s="120"/>
      <c r="CDL45" s="120"/>
      <c r="CDM45" s="120"/>
      <c r="CDN45" s="120"/>
      <c r="CDO45" s="120"/>
      <c r="CDP45" s="120"/>
      <c r="CDQ45" s="120"/>
      <c r="CDR45" s="120"/>
      <c r="CDS45" s="120"/>
      <c r="CDT45" s="120"/>
      <c r="CDU45" s="120"/>
      <c r="CDV45" s="120"/>
      <c r="CDW45" s="120"/>
      <c r="CDX45" s="120"/>
      <c r="CDY45" s="120"/>
      <c r="CDZ45" s="120"/>
      <c r="CEA45" s="120"/>
      <c r="CEB45" s="120"/>
      <c r="CEC45" s="120"/>
      <c r="CED45" s="120"/>
      <c r="CEE45" s="120"/>
      <c r="CEF45" s="120"/>
      <c r="CEG45" s="120"/>
      <c r="CEH45" s="120"/>
      <c r="CEI45" s="120"/>
      <c r="CEJ45" s="120"/>
      <c r="CEK45" s="120"/>
      <c r="CEL45" s="120"/>
      <c r="CEM45" s="120"/>
      <c r="CEN45" s="120"/>
      <c r="CEO45" s="120"/>
      <c r="CEP45" s="120"/>
      <c r="CEQ45" s="120"/>
      <c r="CER45" s="120"/>
      <c r="CES45" s="120"/>
      <c r="CET45" s="120"/>
      <c r="CEU45" s="120"/>
      <c r="CEV45" s="120"/>
      <c r="CEW45" s="120"/>
      <c r="CEX45" s="120"/>
      <c r="CEY45" s="120"/>
      <c r="CEZ45" s="120"/>
      <c r="CFA45" s="120"/>
      <c r="CFB45" s="120"/>
      <c r="CFC45" s="120"/>
      <c r="CFD45" s="120"/>
      <c r="CFE45" s="120"/>
      <c r="CFF45" s="120"/>
      <c r="CFG45" s="120"/>
      <c r="CFH45" s="120"/>
      <c r="CFI45" s="120"/>
      <c r="CFJ45" s="120"/>
      <c r="CFK45" s="120"/>
      <c r="CFL45" s="120"/>
      <c r="CFM45" s="120"/>
      <c r="CFN45" s="120"/>
      <c r="CFO45" s="120"/>
      <c r="CFP45" s="120"/>
      <c r="CFQ45" s="120"/>
      <c r="CFR45" s="120"/>
      <c r="CFS45" s="120"/>
      <c r="CFT45" s="120"/>
      <c r="CFU45" s="120"/>
      <c r="CFV45" s="120"/>
      <c r="CFW45" s="120"/>
      <c r="CFX45" s="120"/>
      <c r="CFY45" s="120"/>
      <c r="CFZ45" s="120"/>
      <c r="CGA45" s="120"/>
      <c r="CGB45" s="120"/>
      <c r="CGC45" s="120"/>
      <c r="CGD45" s="120"/>
      <c r="CGE45" s="120"/>
      <c r="CGF45" s="120"/>
      <c r="CGG45" s="120"/>
      <c r="CGH45" s="120"/>
      <c r="CGI45" s="120"/>
      <c r="CGJ45" s="120"/>
    </row>
    <row r="46" spans="1:2220" s="87" customFormat="1" ht="18" hidden="1" customHeight="1" x14ac:dyDescent="0.2">
      <c r="A46" s="63"/>
      <c r="B46" s="53"/>
      <c r="C46" s="63"/>
      <c r="D46" s="53"/>
      <c r="E46" s="62"/>
      <c r="F46" s="53"/>
      <c r="G46" s="202"/>
      <c r="H46" s="55"/>
      <c r="I46" s="202"/>
      <c r="J46" s="53"/>
      <c r="K46" s="205">
        <f>IF(AND(I46="",G46=""),0,IF(G46="",+I46,IF(I46="",+G46,+I46-G46+1)))</f>
        <v>0</v>
      </c>
      <c r="L46" s="107"/>
      <c r="M46" s="105">
        <v>10</v>
      </c>
      <c r="N46" s="107"/>
      <c r="O46" s="185">
        <f>IF(ISERROR(M46*K46),0,M46*K46)</f>
        <v>0</v>
      </c>
      <c r="P46" s="260"/>
      <c r="Q46" s="244"/>
      <c r="R46" s="244"/>
      <c r="S46" s="244"/>
      <c r="T46" s="244"/>
      <c r="U46" s="244"/>
      <c r="V46" s="244"/>
      <c r="W46" s="245"/>
      <c r="X46" s="245"/>
      <c r="Y46" s="245"/>
      <c r="Z46" s="245"/>
      <c r="AA46" s="245"/>
      <c r="AB46" s="245"/>
      <c r="AC46" s="245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2"/>
      <c r="DB46" s="262"/>
      <c r="DC46" s="262"/>
      <c r="DD46" s="262"/>
      <c r="DE46" s="262"/>
      <c r="DF46" s="262"/>
      <c r="DG46" s="262"/>
      <c r="DH46" s="262"/>
      <c r="DI46" s="262"/>
      <c r="DJ46" s="262"/>
      <c r="DK46" s="262"/>
      <c r="DL46" s="262"/>
      <c r="DM46" s="262"/>
      <c r="DN46" s="262"/>
      <c r="DO46" s="262"/>
      <c r="DP46" s="262"/>
      <c r="DQ46" s="262"/>
      <c r="DR46" s="262"/>
      <c r="DS46" s="262"/>
      <c r="DT46" s="262"/>
      <c r="DU46" s="262"/>
      <c r="DV46" s="262"/>
      <c r="DW46" s="262"/>
      <c r="DX46" s="262"/>
      <c r="DY46" s="262"/>
      <c r="DZ46" s="262"/>
      <c r="EA46" s="262"/>
      <c r="EB46" s="262"/>
      <c r="EC46" s="262"/>
      <c r="ED46" s="262"/>
      <c r="EE46" s="262"/>
      <c r="EF46" s="262"/>
      <c r="EG46" s="262"/>
      <c r="EH46" s="262"/>
      <c r="EI46" s="262"/>
      <c r="EJ46" s="262"/>
      <c r="EK46" s="262"/>
      <c r="EL46" s="262"/>
      <c r="EM46" s="262"/>
      <c r="EN46" s="262"/>
      <c r="EO46" s="262"/>
      <c r="EP46" s="262"/>
      <c r="EQ46" s="262"/>
      <c r="ER46" s="262"/>
      <c r="ES46" s="262"/>
      <c r="ET46" s="262"/>
      <c r="EU46" s="262"/>
      <c r="EV46" s="262"/>
      <c r="EW46" s="262"/>
      <c r="EX46" s="262"/>
      <c r="EY46" s="262"/>
      <c r="EZ46" s="262"/>
      <c r="FA46" s="262"/>
      <c r="FB46" s="262"/>
      <c r="FC46" s="262"/>
      <c r="FD46" s="262"/>
      <c r="FE46" s="262"/>
      <c r="FF46" s="262"/>
      <c r="FG46" s="262"/>
      <c r="FH46" s="262"/>
      <c r="FI46" s="262"/>
      <c r="FJ46" s="262"/>
      <c r="FK46" s="262"/>
      <c r="FL46" s="262"/>
      <c r="FM46" s="262"/>
      <c r="FN46" s="262"/>
      <c r="FO46" s="262"/>
      <c r="FP46" s="262"/>
      <c r="FQ46" s="262"/>
      <c r="FR46" s="262"/>
      <c r="FS46" s="262"/>
      <c r="FT46" s="262"/>
      <c r="FU46" s="262"/>
      <c r="FV46" s="262"/>
      <c r="FW46" s="262"/>
      <c r="FX46" s="262"/>
      <c r="FY46" s="262"/>
      <c r="FZ46" s="262"/>
      <c r="GA46" s="262"/>
      <c r="GB46" s="262"/>
      <c r="GC46" s="262"/>
      <c r="GD46" s="262"/>
      <c r="GE46" s="262"/>
      <c r="GF46" s="262"/>
      <c r="GG46" s="262"/>
      <c r="GH46" s="262"/>
      <c r="GI46" s="262"/>
      <c r="GJ46" s="262"/>
      <c r="GK46" s="262"/>
      <c r="GL46" s="262"/>
      <c r="GM46" s="262"/>
      <c r="GN46" s="262"/>
      <c r="GO46" s="262"/>
      <c r="GP46" s="262"/>
      <c r="GQ46" s="262"/>
      <c r="GR46" s="262"/>
      <c r="GS46" s="262"/>
      <c r="GT46" s="262"/>
      <c r="GU46" s="262"/>
      <c r="GV46" s="262"/>
      <c r="GW46" s="262"/>
      <c r="GX46" s="262"/>
      <c r="GY46" s="262"/>
      <c r="GZ46" s="262"/>
      <c r="HA46" s="262"/>
      <c r="HB46" s="262"/>
      <c r="HC46" s="262"/>
      <c r="HD46" s="262"/>
      <c r="HE46" s="262"/>
      <c r="HF46" s="262"/>
      <c r="HG46" s="262"/>
      <c r="HH46" s="262"/>
      <c r="HI46" s="262"/>
      <c r="HJ46" s="262"/>
      <c r="HK46" s="262"/>
      <c r="HL46" s="262"/>
      <c r="HM46" s="262"/>
      <c r="HN46" s="262"/>
      <c r="HO46" s="262"/>
      <c r="HP46" s="262"/>
      <c r="HQ46" s="262"/>
      <c r="HR46" s="262"/>
      <c r="HS46" s="262"/>
      <c r="HT46" s="262"/>
      <c r="HU46" s="262"/>
      <c r="HV46" s="262"/>
      <c r="HW46" s="262"/>
      <c r="HX46" s="262"/>
      <c r="HY46" s="262"/>
      <c r="HZ46" s="262"/>
      <c r="IA46" s="262"/>
      <c r="IB46" s="262"/>
      <c r="IC46" s="262"/>
      <c r="ID46" s="262"/>
      <c r="IE46" s="262"/>
      <c r="IF46" s="262"/>
      <c r="IG46" s="262"/>
      <c r="IH46" s="262"/>
      <c r="II46" s="262"/>
      <c r="IJ46" s="262"/>
      <c r="IK46" s="262"/>
      <c r="IL46" s="262"/>
      <c r="IM46" s="262"/>
      <c r="IN46" s="262"/>
      <c r="IO46" s="262"/>
      <c r="IP46" s="262"/>
      <c r="IQ46" s="262"/>
      <c r="IR46" s="262"/>
      <c r="IS46" s="262"/>
      <c r="IT46" s="262"/>
      <c r="IU46" s="262"/>
      <c r="IV46" s="262"/>
      <c r="IW46" s="262"/>
      <c r="IX46" s="262"/>
      <c r="IY46" s="262"/>
      <c r="IZ46" s="262"/>
      <c r="JA46" s="262"/>
      <c r="JB46" s="262"/>
      <c r="JC46" s="262"/>
      <c r="JD46" s="262"/>
      <c r="JE46" s="262"/>
      <c r="JF46" s="262"/>
      <c r="JG46" s="262"/>
      <c r="JH46" s="262"/>
      <c r="JI46" s="262"/>
      <c r="JJ46" s="262"/>
      <c r="JK46" s="262"/>
      <c r="JL46" s="262"/>
      <c r="JM46" s="262"/>
      <c r="JN46" s="262"/>
      <c r="JO46" s="262"/>
      <c r="JP46" s="262"/>
      <c r="JQ46" s="262"/>
      <c r="JR46" s="262"/>
      <c r="JS46" s="262"/>
      <c r="JT46" s="262"/>
      <c r="JU46" s="262"/>
      <c r="JV46" s="262"/>
      <c r="JW46" s="262"/>
      <c r="JX46" s="262"/>
      <c r="JY46" s="262"/>
      <c r="JZ46" s="262"/>
      <c r="KA46" s="262"/>
      <c r="KB46" s="262"/>
      <c r="KC46" s="262"/>
      <c r="KD46" s="262"/>
      <c r="KE46" s="262"/>
      <c r="KF46" s="262"/>
      <c r="KG46" s="262"/>
      <c r="KH46" s="262"/>
      <c r="KI46" s="262"/>
      <c r="KJ46" s="262"/>
      <c r="KK46" s="262"/>
      <c r="KL46" s="262"/>
      <c r="KM46" s="262"/>
      <c r="KN46" s="262"/>
      <c r="KO46" s="262"/>
      <c r="KP46" s="262"/>
      <c r="KQ46" s="262"/>
      <c r="KR46" s="262"/>
      <c r="KS46" s="262"/>
      <c r="KT46" s="262"/>
      <c r="KU46" s="262"/>
      <c r="KV46" s="262"/>
      <c r="KW46" s="262"/>
      <c r="KX46" s="262"/>
      <c r="KY46" s="262"/>
      <c r="KZ46" s="262"/>
      <c r="LA46" s="262"/>
      <c r="LB46" s="262"/>
      <c r="LC46" s="262"/>
      <c r="LD46" s="262"/>
      <c r="LE46" s="262"/>
      <c r="LF46" s="262"/>
      <c r="LG46" s="262"/>
      <c r="LH46" s="262"/>
      <c r="LI46" s="262"/>
      <c r="LJ46" s="262"/>
      <c r="LK46" s="262"/>
      <c r="LL46" s="262"/>
      <c r="LM46" s="262"/>
      <c r="LN46" s="262"/>
      <c r="LO46" s="262"/>
      <c r="LP46" s="262"/>
      <c r="LQ46" s="262"/>
      <c r="LR46" s="262"/>
      <c r="LS46" s="262"/>
      <c r="LT46" s="262"/>
      <c r="LU46" s="262"/>
      <c r="LV46" s="262"/>
      <c r="LW46" s="262"/>
      <c r="LX46" s="262"/>
      <c r="LY46" s="262"/>
      <c r="LZ46" s="262"/>
      <c r="MA46" s="58"/>
      <c r="MB46" s="58"/>
      <c r="MC46" s="58"/>
      <c r="MD46" s="58"/>
      <c r="ME46" s="58"/>
      <c r="MF46" s="58"/>
      <c r="MG46" s="58"/>
      <c r="MH46" s="58"/>
      <c r="MI46" s="58"/>
      <c r="MJ46" s="58"/>
      <c r="MK46" s="58"/>
      <c r="ML46" s="58"/>
      <c r="MM46" s="58"/>
      <c r="MN46" s="58"/>
      <c r="MO46" s="58"/>
      <c r="MP46" s="58"/>
      <c r="MQ46" s="58"/>
      <c r="MR46" s="58"/>
      <c r="MS46" s="58"/>
      <c r="MT46" s="58"/>
      <c r="MU46" s="58"/>
      <c r="MV46" s="58"/>
      <c r="MW46" s="58"/>
      <c r="MX46" s="58"/>
      <c r="MY46" s="58"/>
      <c r="MZ46" s="58"/>
      <c r="NA46" s="58"/>
      <c r="NB46" s="58"/>
      <c r="NC46" s="58"/>
      <c r="ND46" s="58"/>
      <c r="NE46" s="58"/>
      <c r="NF46" s="58"/>
      <c r="NG46" s="58"/>
      <c r="NH46" s="58"/>
      <c r="NI46" s="58"/>
      <c r="NJ46" s="58"/>
      <c r="NK46" s="58"/>
      <c r="NL46" s="58"/>
      <c r="NM46" s="58"/>
      <c r="NN46" s="58"/>
      <c r="NO46" s="58"/>
      <c r="NP46" s="58"/>
      <c r="NQ46" s="58"/>
      <c r="NR46" s="58"/>
      <c r="NS46" s="58"/>
      <c r="NT46" s="58"/>
      <c r="NU46" s="58"/>
      <c r="NV46" s="58"/>
      <c r="NW46" s="58"/>
      <c r="NX46" s="58"/>
      <c r="NY46" s="58"/>
      <c r="NZ46" s="58"/>
      <c r="OA46" s="58"/>
      <c r="OB46" s="58"/>
      <c r="OC46" s="58"/>
      <c r="OD46" s="58"/>
      <c r="OE46" s="58"/>
      <c r="OF46" s="58"/>
      <c r="OG46" s="58"/>
      <c r="OH46" s="58"/>
      <c r="OI46" s="58"/>
      <c r="OJ46" s="58"/>
      <c r="OK46" s="58"/>
      <c r="OL46" s="58"/>
      <c r="OM46" s="58"/>
      <c r="ON46" s="58"/>
      <c r="OO46" s="58"/>
      <c r="OP46" s="58"/>
      <c r="OQ46" s="58"/>
      <c r="OR46" s="58"/>
      <c r="OS46" s="58"/>
      <c r="OT46" s="58"/>
      <c r="OU46" s="58"/>
      <c r="OV46" s="58"/>
      <c r="OW46" s="58"/>
      <c r="OX46" s="58"/>
      <c r="OY46" s="58"/>
      <c r="OZ46" s="58"/>
      <c r="PA46" s="58"/>
      <c r="PB46" s="58"/>
      <c r="PC46" s="58"/>
      <c r="PD46" s="58"/>
      <c r="PE46" s="58"/>
      <c r="PF46" s="58"/>
      <c r="PG46" s="58"/>
      <c r="PH46" s="58"/>
      <c r="PI46" s="58"/>
      <c r="PJ46" s="58"/>
      <c r="PK46" s="58"/>
      <c r="PL46" s="58"/>
      <c r="PM46" s="58"/>
      <c r="PN46" s="58"/>
      <c r="PO46" s="58"/>
      <c r="PP46" s="58"/>
      <c r="PQ46" s="58"/>
      <c r="PR46" s="58"/>
      <c r="PS46" s="58"/>
      <c r="PT46" s="58"/>
      <c r="PU46" s="58"/>
      <c r="PV46" s="58"/>
      <c r="PW46" s="58"/>
      <c r="PX46" s="58"/>
      <c r="PY46" s="58"/>
      <c r="PZ46" s="58"/>
      <c r="QA46" s="58"/>
      <c r="QB46" s="58"/>
      <c r="QC46" s="58"/>
      <c r="QD46" s="58"/>
      <c r="QE46" s="58"/>
      <c r="QF46" s="58"/>
      <c r="QG46" s="58"/>
      <c r="QH46" s="58"/>
      <c r="QI46" s="58"/>
      <c r="QJ46" s="58"/>
      <c r="QK46" s="58"/>
      <c r="QL46" s="58"/>
      <c r="QM46" s="58"/>
      <c r="QN46" s="58"/>
      <c r="QO46" s="58"/>
      <c r="QP46" s="58"/>
      <c r="QQ46" s="58"/>
      <c r="QR46" s="58"/>
      <c r="QS46" s="58"/>
      <c r="QT46" s="58"/>
      <c r="QU46" s="58"/>
      <c r="QV46" s="58"/>
      <c r="QW46" s="58"/>
      <c r="QX46" s="58"/>
      <c r="QY46" s="58"/>
      <c r="QZ46" s="58"/>
      <c r="RA46" s="58"/>
      <c r="RB46" s="58"/>
      <c r="RC46" s="58"/>
      <c r="RD46" s="58"/>
      <c r="RE46" s="58"/>
      <c r="RF46" s="58"/>
      <c r="RG46" s="58"/>
      <c r="RH46" s="58"/>
      <c r="RI46" s="58"/>
      <c r="RJ46" s="58"/>
      <c r="RK46" s="58"/>
      <c r="RL46" s="58"/>
      <c r="RM46" s="58"/>
      <c r="RN46" s="58"/>
      <c r="RO46" s="58"/>
      <c r="RP46" s="58"/>
      <c r="RQ46" s="58"/>
      <c r="RR46" s="58"/>
      <c r="RS46" s="58"/>
      <c r="RT46" s="58"/>
      <c r="RU46" s="58"/>
      <c r="RV46" s="58"/>
      <c r="RW46" s="58"/>
      <c r="RX46" s="58"/>
      <c r="RY46" s="58"/>
      <c r="RZ46" s="58"/>
      <c r="SA46" s="58"/>
      <c r="SB46" s="58"/>
      <c r="SC46" s="58"/>
      <c r="SD46" s="58"/>
      <c r="SE46" s="58"/>
      <c r="SF46" s="58"/>
      <c r="SG46" s="58"/>
      <c r="SH46" s="58"/>
      <c r="SI46" s="58"/>
      <c r="SJ46" s="58"/>
      <c r="SK46" s="58"/>
      <c r="SL46" s="58"/>
      <c r="SM46" s="58"/>
      <c r="SN46" s="58"/>
      <c r="SO46" s="58"/>
      <c r="SP46" s="58"/>
      <c r="SQ46" s="58"/>
      <c r="SR46" s="58"/>
      <c r="SS46" s="58"/>
      <c r="ST46" s="58"/>
      <c r="SU46" s="58"/>
      <c r="SV46" s="58"/>
      <c r="SW46" s="58"/>
      <c r="SX46" s="58"/>
      <c r="SY46" s="58"/>
      <c r="SZ46" s="58"/>
      <c r="TA46" s="58"/>
      <c r="TB46" s="58"/>
      <c r="TC46" s="58"/>
      <c r="TD46" s="58"/>
      <c r="TE46" s="58"/>
      <c r="TF46" s="58"/>
      <c r="TG46" s="58"/>
      <c r="TH46" s="58"/>
      <c r="TI46" s="58"/>
      <c r="TJ46" s="58"/>
      <c r="TK46" s="58"/>
      <c r="TL46" s="58"/>
      <c r="TM46" s="58"/>
      <c r="TN46" s="58"/>
      <c r="TO46" s="58"/>
      <c r="TP46" s="58"/>
      <c r="TQ46" s="58"/>
      <c r="TR46" s="58"/>
      <c r="TS46" s="58"/>
      <c r="TT46" s="58"/>
      <c r="TU46" s="58"/>
      <c r="TV46" s="58"/>
      <c r="TW46" s="58"/>
      <c r="TX46" s="58"/>
      <c r="TY46" s="58"/>
      <c r="TZ46" s="58"/>
      <c r="UA46" s="58"/>
      <c r="UB46" s="58"/>
      <c r="UC46" s="58"/>
      <c r="UD46" s="58"/>
      <c r="UE46" s="58"/>
      <c r="UF46" s="58"/>
      <c r="UG46" s="58"/>
      <c r="UH46" s="58"/>
      <c r="UI46" s="58"/>
      <c r="UJ46" s="58"/>
      <c r="UK46" s="58"/>
      <c r="UL46" s="58"/>
      <c r="UM46" s="58"/>
      <c r="UN46" s="58"/>
      <c r="UO46" s="58"/>
      <c r="UP46" s="58"/>
      <c r="UQ46" s="58"/>
      <c r="UR46" s="58"/>
      <c r="US46" s="58"/>
      <c r="UT46" s="58"/>
      <c r="UU46" s="58"/>
      <c r="UV46" s="58"/>
      <c r="UW46" s="58"/>
      <c r="UX46" s="58"/>
      <c r="UY46" s="58"/>
      <c r="UZ46" s="58"/>
      <c r="VA46" s="58"/>
      <c r="VB46" s="58"/>
      <c r="VC46" s="58"/>
      <c r="VD46" s="58"/>
      <c r="VE46" s="58"/>
      <c r="VF46" s="58"/>
      <c r="VG46" s="58"/>
      <c r="VH46" s="58"/>
      <c r="VI46" s="58"/>
      <c r="VJ46" s="58"/>
      <c r="VK46" s="58"/>
      <c r="VL46" s="58"/>
      <c r="VM46" s="58"/>
      <c r="VN46" s="58"/>
      <c r="VO46" s="58"/>
      <c r="VP46" s="58"/>
      <c r="VQ46" s="58"/>
      <c r="VR46" s="58"/>
      <c r="VS46" s="58"/>
      <c r="VT46" s="58"/>
      <c r="VU46" s="58"/>
      <c r="VV46" s="58"/>
      <c r="VW46" s="58"/>
      <c r="VX46" s="58"/>
      <c r="VY46" s="58"/>
      <c r="VZ46" s="58"/>
      <c r="WA46" s="58"/>
      <c r="WB46" s="58"/>
      <c r="WC46" s="58"/>
      <c r="WD46" s="58"/>
      <c r="WE46" s="58"/>
      <c r="WF46" s="58"/>
      <c r="WG46" s="58"/>
      <c r="WH46" s="58"/>
      <c r="WI46" s="58"/>
      <c r="WJ46" s="58"/>
      <c r="WK46" s="58"/>
      <c r="WL46" s="58"/>
      <c r="WM46" s="58"/>
      <c r="WN46" s="58"/>
      <c r="WO46" s="58"/>
      <c r="WP46" s="58"/>
      <c r="WQ46" s="58"/>
      <c r="WR46" s="58"/>
      <c r="WS46" s="58"/>
      <c r="WT46" s="58"/>
      <c r="WU46" s="58"/>
      <c r="WV46" s="58"/>
      <c r="WW46" s="58"/>
      <c r="WX46" s="58"/>
      <c r="WY46" s="58"/>
      <c r="WZ46" s="58"/>
      <c r="XA46" s="58"/>
      <c r="XB46" s="58"/>
      <c r="XC46" s="58"/>
      <c r="XD46" s="58"/>
      <c r="XE46" s="58"/>
      <c r="XF46" s="58"/>
      <c r="XG46" s="58"/>
      <c r="XH46" s="58"/>
      <c r="XI46" s="58"/>
      <c r="XJ46" s="58"/>
      <c r="XK46" s="58"/>
      <c r="XL46" s="58"/>
      <c r="XM46" s="58"/>
      <c r="XN46" s="58"/>
      <c r="XO46" s="58"/>
      <c r="XP46" s="58"/>
      <c r="XQ46" s="58"/>
      <c r="XR46" s="58"/>
      <c r="XS46" s="58"/>
      <c r="XT46" s="58"/>
      <c r="XU46" s="58"/>
      <c r="XV46" s="58"/>
      <c r="XW46" s="58"/>
      <c r="XX46" s="58"/>
      <c r="XY46" s="58"/>
      <c r="XZ46" s="58"/>
      <c r="YA46" s="58"/>
      <c r="YB46" s="58"/>
      <c r="YC46" s="58"/>
      <c r="YD46" s="58"/>
      <c r="YE46" s="58"/>
      <c r="YF46" s="58"/>
      <c r="YG46" s="58"/>
      <c r="YH46" s="58"/>
      <c r="YI46" s="58"/>
      <c r="YJ46" s="58"/>
      <c r="YK46" s="58"/>
      <c r="YL46" s="58"/>
      <c r="YM46" s="58"/>
      <c r="YN46" s="58"/>
      <c r="YO46" s="58"/>
      <c r="YP46" s="58"/>
      <c r="YQ46" s="58"/>
      <c r="YR46" s="58"/>
      <c r="YS46" s="58"/>
      <c r="YT46" s="58"/>
      <c r="YU46" s="58"/>
      <c r="YV46" s="58"/>
      <c r="YW46" s="58"/>
      <c r="YX46" s="58"/>
      <c r="YY46" s="58"/>
      <c r="YZ46" s="58"/>
      <c r="ZA46" s="58"/>
      <c r="ZB46" s="58"/>
      <c r="ZC46" s="58"/>
      <c r="ZD46" s="58"/>
      <c r="ZE46" s="58"/>
      <c r="ZF46" s="58"/>
      <c r="ZG46" s="58"/>
      <c r="ZH46" s="58"/>
      <c r="ZI46" s="58"/>
      <c r="ZJ46" s="58"/>
      <c r="ZK46" s="58"/>
      <c r="ZL46" s="58"/>
      <c r="ZM46" s="58"/>
      <c r="ZN46" s="58"/>
      <c r="ZO46" s="58"/>
      <c r="ZP46" s="58"/>
      <c r="ZQ46" s="58"/>
      <c r="ZR46" s="58"/>
      <c r="ZS46" s="58"/>
      <c r="ZT46" s="58"/>
      <c r="ZU46" s="58"/>
      <c r="ZV46" s="58"/>
      <c r="ZW46" s="58"/>
      <c r="ZX46" s="58"/>
      <c r="ZY46" s="58"/>
      <c r="ZZ46" s="58"/>
      <c r="AAA46" s="58"/>
      <c r="AAB46" s="58"/>
      <c r="AAC46" s="58"/>
      <c r="AAD46" s="58"/>
      <c r="AAE46" s="58"/>
      <c r="AAF46" s="58"/>
      <c r="AAG46" s="58"/>
      <c r="AAH46" s="58"/>
      <c r="AAI46" s="58"/>
      <c r="AAJ46" s="58"/>
      <c r="AAK46" s="58"/>
      <c r="AAL46" s="58"/>
      <c r="AAM46" s="58"/>
      <c r="AAN46" s="58"/>
      <c r="AAO46" s="58"/>
      <c r="AAP46" s="58"/>
      <c r="AAQ46" s="58"/>
      <c r="AAR46" s="58"/>
      <c r="AAS46" s="58"/>
      <c r="AAT46" s="58"/>
      <c r="AAU46" s="58"/>
      <c r="AAV46" s="58"/>
      <c r="AAW46" s="58"/>
      <c r="AAX46" s="58"/>
      <c r="AAY46" s="58"/>
      <c r="AAZ46" s="58"/>
      <c r="ABA46" s="58"/>
      <c r="ABB46" s="58"/>
      <c r="ABC46" s="58"/>
      <c r="ABD46" s="58"/>
      <c r="ABE46" s="58"/>
      <c r="ABF46" s="58"/>
      <c r="ABG46" s="58"/>
      <c r="ABH46" s="58"/>
      <c r="ABI46" s="58"/>
      <c r="ABJ46" s="58"/>
      <c r="ABK46" s="58"/>
      <c r="ABL46" s="58"/>
      <c r="ABM46" s="58"/>
      <c r="ABN46" s="58"/>
      <c r="ABO46" s="58"/>
      <c r="ABP46" s="58"/>
      <c r="ABQ46" s="58"/>
      <c r="ABR46" s="58"/>
      <c r="ABS46" s="58"/>
      <c r="ABT46" s="58"/>
      <c r="ABU46" s="58"/>
      <c r="ABV46" s="58"/>
      <c r="ABW46" s="58"/>
      <c r="ABX46" s="58"/>
      <c r="ABY46" s="58"/>
      <c r="ABZ46" s="58"/>
      <c r="ACA46" s="58"/>
      <c r="ACB46" s="58"/>
      <c r="ACC46" s="58"/>
      <c r="ACD46" s="58"/>
      <c r="ACE46" s="58"/>
      <c r="ACF46" s="58"/>
      <c r="ACG46" s="58"/>
      <c r="ACH46" s="58"/>
      <c r="ACI46" s="58"/>
      <c r="ACJ46" s="58"/>
      <c r="ACK46" s="58"/>
      <c r="ACL46" s="58"/>
      <c r="ACM46" s="58"/>
      <c r="ACN46" s="58"/>
      <c r="ACO46" s="58"/>
      <c r="ACP46" s="58"/>
      <c r="ACQ46" s="58"/>
      <c r="ACR46" s="58"/>
      <c r="ACS46" s="58"/>
      <c r="ACT46" s="58"/>
      <c r="ACU46" s="58"/>
      <c r="ACV46" s="58"/>
      <c r="ACW46" s="58"/>
      <c r="ACX46" s="58"/>
      <c r="ACY46" s="58"/>
      <c r="ACZ46" s="58"/>
      <c r="ADA46" s="58"/>
      <c r="ADB46" s="58"/>
      <c r="ADC46" s="58"/>
      <c r="ADD46" s="58"/>
      <c r="ADE46" s="58"/>
      <c r="ADF46" s="58"/>
      <c r="ADG46" s="58"/>
      <c r="ADH46" s="58"/>
      <c r="ADI46" s="58"/>
      <c r="ADJ46" s="58"/>
      <c r="ADK46" s="58"/>
      <c r="ADL46" s="58"/>
      <c r="ADM46" s="58"/>
      <c r="ADN46" s="58"/>
      <c r="ADO46" s="58"/>
      <c r="ADP46" s="58"/>
      <c r="ADQ46" s="58"/>
      <c r="ADR46" s="58"/>
      <c r="ADS46" s="58"/>
      <c r="ADT46" s="58"/>
      <c r="ADU46" s="58"/>
      <c r="ADV46" s="58"/>
      <c r="ADW46" s="58"/>
      <c r="ADX46" s="58"/>
      <c r="ADY46" s="58"/>
      <c r="ADZ46" s="58"/>
      <c r="AEA46" s="58"/>
      <c r="AEB46" s="58"/>
      <c r="AEC46" s="58"/>
      <c r="AED46" s="58"/>
      <c r="AEE46" s="58"/>
      <c r="AEF46" s="58"/>
      <c r="AEG46" s="58"/>
      <c r="AEH46" s="58"/>
      <c r="AEI46" s="58"/>
      <c r="AEJ46" s="58"/>
      <c r="AEK46" s="58"/>
      <c r="AEL46" s="58"/>
      <c r="AEM46" s="58"/>
      <c r="AEN46" s="58"/>
      <c r="AEO46" s="58"/>
      <c r="AEP46" s="58"/>
      <c r="AEQ46" s="58"/>
      <c r="AER46" s="58"/>
      <c r="AES46" s="58"/>
      <c r="AET46" s="58"/>
      <c r="AEU46" s="58"/>
      <c r="AEV46" s="58"/>
      <c r="AEW46" s="58"/>
      <c r="AEX46" s="58"/>
      <c r="AEY46" s="58"/>
      <c r="AEZ46" s="58"/>
      <c r="AFA46" s="58"/>
      <c r="AFB46" s="58"/>
      <c r="AFC46" s="58"/>
      <c r="AFD46" s="58"/>
      <c r="AFE46" s="58"/>
      <c r="AFF46" s="58"/>
      <c r="AFG46" s="58"/>
      <c r="AFH46" s="58"/>
      <c r="AFI46" s="58"/>
      <c r="AFJ46" s="58"/>
      <c r="AFK46" s="58"/>
      <c r="AFL46" s="58"/>
      <c r="AFM46" s="58"/>
      <c r="AFN46" s="58"/>
      <c r="AFO46" s="58"/>
      <c r="AFP46" s="58"/>
      <c r="AFQ46" s="58"/>
      <c r="AFR46" s="58"/>
      <c r="AFS46" s="58"/>
      <c r="AFT46" s="58"/>
      <c r="AFU46" s="58"/>
      <c r="AFV46" s="58"/>
      <c r="AFW46" s="58"/>
      <c r="AFX46" s="58"/>
      <c r="AFY46" s="58"/>
      <c r="AFZ46" s="58"/>
      <c r="AGA46" s="58"/>
      <c r="AGB46" s="58"/>
      <c r="AGC46" s="58"/>
      <c r="AGD46" s="58"/>
      <c r="AGE46" s="58"/>
      <c r="AGF46" s="58"/>
      <c r="AGG46" s="58"/>
      <c r="AGH46" s="58"/>
      <c r="AGI46" s="58"/>
      <c r="AGJ46" s="58"/>
      <c r="AGK46" s="58"/>
      <c r="AGL46" s="58"/>
      <c r="AGM46" s="58"/>
      <c r="AGN46" s="58"/>
      <c r="AGO46" s="58"/>
      <c r="AGP46" s="58"/>
      <c r="AGQ46" s="58"/>
      <c r="AGR46" s="58"/>
      <c r="AGS46" s="58"/>
      <c r="AGT46" s="58"/>
      <c r="AGU46" s="58"/>
      <c r="AGV46" s="58"/>
      <c r="AGW46" s="58"/>
      <c r="AGX46" s="58"/>
      <c r="AGY46" s="58"/>
      <c r="AGZ46" s="58"/>
      <c r="AHA46" s="58"/>
      <c r="AHB46" s="58"/>
      <c r="AHC46" s="58"/>
      <c r="AHD46" s="58"/>
      <c r="AHE46" s="58"/>
      <c r="AHF46" s="58"/>
      <c r="AHG46" s="58"/>
      <c r="AHH46" s="58"/>
      <c r="AHI46" s="58"/>
      <c r="AHJ46" s="58"/>
      <c r="AHK46" s="58"/>
      <c r="AHL46" s="58"/>
      <c r="AHM46" s="58"/>
      <c r="AHN46" s="58"/>
      <c r="AHO46" s="58"/>
      <c r="AHP46" s="58"/>
      <c r="AHQ46" s="58"/>
      <c r="AHR46" s="58"/>
      <c r="AHS46" s="58"/>
      <c r="AHT46" s="58"/>
      <c r="AHU46" s="58"/>
      <c r="AHV46" s="58"/>
      <c r="AHW46" s="58"/>
      <c r="AHX46" s="58"/>
      <c r="AHY46" s="58"/>
      <c r="AHZ46" s="58"/>
      <c r="AIA46" s="58"/>
      <c r="AIB46" s="58"/>
      <c r="AIC46" s="58"/>
      <c r="AID46" s="58"/>
      <c r="AIE46" s="58"/>
      <c r="AIF46" s="58"/>
      <c r="AIG46" s="58"/>
      <c r="AIH46" s="58"/>
      <c r="AII46" s="58"/>
      <c r="AIJ46" s="58"/>
      <c r="AIK46" s="58"/>
      <c r="AIL46" s="58"/>
      <c r="AIM46" s="58"/>
      <c r="AIN46" s="58"/>
      <c r="AIO46" s="58"/>
      <c r="AIP46" s="58"/>
      <c r="AIQ46" s="58"/>
      <c r="AIR46" s="58"/>
      <c r="AIS46" s="58"/>
      <c r="AIT46" s="58"/>
      <c r="AIU46" s="58"/>
      <c r="AIV46" s="58"/>
      <c r="AIW46" s="58"/>
      <c r="AIX46" s="58"/>
      <c r="AIY46" s="58"/>
      <c r="AIZ46" s="58"/>
      <c r="AJA46" s="58"/>
      <c r="AJB46" s="58"/>
      <c r="AJC46" s="58"/>
      <c r="AJD46" s="58"/>
      <c r="AJE46" s="58"/>
      <c r="AJF46" s="58"/>
      <c r="AJG46" s="58"/>
      <c r="AJH46" s="58"/>
      <c r="AJI46" s="58"/>
      <c r="AJJ46" s="58"/>
      <c r="AJK46" s="58"/>
      <c r="AJL46" s="58"/>
      <c r="AJM46" s="58"/>
      <c r="AJN46" s="58"/>
      <c r="AJO46" s="58"/>
      <c r="AJP46" s="58"/>
      <c r="AJQ46" s="58"/>
      <c r="AJR46" s="58"/>
      <c r="AJS46" s="58"/>
      <c r="AJT46" s="58"/>
      <c r="AJU46" s="58"/>
      <c r="AJV46" s="58"/>
      <c r="AJW46" s="58"/>
      <c r="AJX46" s="58"/>
      <c r="AJY46" s="58"/>
      <c r="AJZ46" s="58"/>
      <c r="AKA46" s="58"/>
      <c r="AKB46" s="58"/>
      <c r="AKC46" s="58"/>
      <c r="AKD46" s="58"/>
      <c r="AKE46" s="58"/>
      <c r="AKF46" s="58"/>
      <c r="AKG46" s="58"/>
      <c r="AKH46" s="58"/>
      <c r="AKI46" s="58"/>
      <c r="AKJ46" s="58"/>
      <c r="AKK46" s="58"/>
      <c r="AKL46" s="58"/>
      <c r="AKM46" s="58"/>
      <c r="AKN46" s="58"/>
      <c r="AKO46" s="58"/>
      <c r="AKP46" s="58"/>
      <c r="AKQ46" s="58"/>
      <c r="AKR46" s="58"/>
      <c r="AKS46" s="58"/>
      <c r="AKT46" s="58"/>
      <c r="AKU46" s="58"/>
      <c r="AKV46" s="58"/>
      <c r="AKW46" s="58"/>
      <c r="AKX46" s="58"/>
      <c r="AKY46" s="58"/>
      <c r="AKZ46" s="58"/>
      <c r="ALA46" s="58"/>
      <c r="ALB46" s="58"/>
      <c r="ALC46" s="58"/>
      <c r="ALD46" s="58"/>
      <c r="ALE46" s="58"/>
      <c r="ALF46" s="58"/>
      <c r="ALG46" s="58"/>
      <c r="ALH46" s="58"/>
      <c r="ALI46" s="58"/>
      <c r="ALJ46" s="58"/>
      <c r="ALK46" s="58"/>
      <c r="ALL46" s="58"/>
      <c r="ALM46" s="58"/>
      <c r="ALN46" s="58"/>
      <c r="ALO46" s="58"/>
      <c r="ALP46" s="58"/>
      <c r="ALQ46" s="58"/>
      <c r="ALR46" s="58"/>
      <c r="ALS46" s="58"/>
      <c r="ALT46" s="58"/>
      <c r="ALU46" s="58"/>
      <c r="ALV46" s="58"/>
      <c r="ALW46" s="58"/>
      <c r="ALX46" s="58"/>
      <c r="ALY46" s="58"/>
      <c r="ALZ46" s="58"/>
      <c r="AMA46" s="58"/>
      <c r="AMB46" s="58"/>
      <c r="AMC46" s="58"/>
      <c r="AMD46" s="58"/>
      <c r="AME46" s="58"/>
      <c r="AMF46" s="58"/>
      <c r="AMG46" s="58"/>
      <c r="AMH46" s="58"/>
      <c r="AMI46" s="58"/>
      <c r="AMJ46" s="58"/>
      <c r="AMK46" s="58"/>
      <c r="AML46" s="58"/>
      <c r="AMM46" s="58"/>
      <c r="AMN46" s="58"/>
      <c r="AMO46" s="58"/>
      <c r="AMP46" s="58"/>
      <c r="AMQ46" s="58"/>
      <c r="AMR46" s="58"/>
      <c r="AMS46" s="58"/>
      <c r="AMT46" s="58"/>
      <c r="AMU46" s="58"/>
      <c r="AMV46" s="58"/>
      <c r="AMW46" s="58"/>
      <c r="AMX46" s="58"/>
      <c r="AMY46" s="58"/>
      <c r="AMZ46" s="58"/>
      <c r="ANA46" s="58"/>
      <c r="ANB46" s="58"/>
      <c r="ANC46" s="58"/>
      <c r="AND46" s="58"/>
      <c r="ANE46" s="58"/>
      <c r="ANF46" s="58"/>
      <c r="ANG46" s="58"/>
      <c r="ANH46" s="58"/>
      <c r="ANI46" s="58"/>
      <c r="ANJ46" s="58"/>
      <c r="ANK46" s="58"/>
      <c r="ANL46" s="58"/>
      <c r="ANM46" s="58"/>
      <c r="ANN46" s="58"/>
      <c r="ANO46" s="58"/>
      <c r="ANP46" s="58"/>
      <c r="ANQ46" s="58"/>
      <c r="ANR46" s="58"/>
      <c r="ANS46" s="58"/>
      <c r="ANT46" s="58"/>
      <c r="ANU46" s="58"/>
      <c r="ANV46" s="58"/>
      <c r="ANW46" s="58"/>
      <c r="ANX46" s="58"/>
      <c r="ANY46" s="58"/>
      <c r="ANZ46" s="58"/>
      <c r="AOA46" s="58"/>
      <c r="AOB46" s="58"/>
      <c r="AOC46" s="58"/>
      <c r="AOD46" s="58"/>
      <c r="AOE46" s="58"/>
      <c r="AOF46" s="58"/>
      <c r="AOG46" s="58"/>
      <c r="AOH46" s="58"/>
      <c r="AOI46" s="58"/>
      <c r="AOJ46" s="58"/>
      <c r="AOK46" s="58"/>
      <c r="AOL46" s="58"/>
      <c r="AOM46" s="58"/>
      <c r="AON46" s="58"/>
      <c r="AOO46" s="58"/>
      <c r="AOP46" s="58"/>
      <c r="AOQ46" s="58"/>
      <c r="AOR46" s="58"/>
      <c r="AOS46" s="58"/>
      <c r="AOT46" s="58"/>
      <c r="AOU46" s="58"/>
      <c r="AOV46" s="58"/>
      <c r="AOW46" s="58"/>
      <c r="AOX46" s="58"/>
      <c r="AOY46" s="58"/>
      <c r="AOZ46" s="58"/>
      <c r="APA46" s="58"/>
      <c r="APB46" s="58"/>
      <c r="APC46" s="58"/>
      <c r="APD46" s="58"/>
      <c r="APE46" s="58"/>
      <c r="APF46" s="58"/>
      <c r="APG46" s="58"/>
      <c r="APH46" s="58"/>
      <c r="API46" s="58"/>
      <c r="APJ46" s="58"/>
      <c r="APK46" s="58"/>
      <c r="APL46" s="58"/>
      <c r="APM46" s="58"/>
      <c r="APN46" s="58"/>
      <c r="APO46" s="58"/>
      <c r="APP46" s="58"/>
      <c r="APQ46" s="58"/>
      <c r="APR46" s="58"/>
      <c r="APS46" s="58"/>
      <c r="APT46" s="58"/>
      <c r="APU46" s="58"/>
      <c r="APV46" s="58"/>
      <c r="APW46" s="58"/>
      <c r="APX46" s="58"/>
      <c r="APY46" s="58"/>
      <c r="APZ46" s="58"/>
      <c r="AQA46" s="58"/>
      <c r="AQB46" s="58"/>
      <c r="AQC46" s="58"/>
      <c r="AQD46" s="58"/>
      <c r="AQE46" s="58"/>
      <c r="AQF46" s="58"/>
      <c r="AQG46" s="58"/>
      <c r="AQH46" s="58"/>
      <c r="AQI46" s="58"/>
      <c r="AQJ46" s="58"/>
      <c r="AQK46" s="58"/>
      <c r="AQL46" s="58"/>
      <c r="AQM46" s="58"/>
      <c r="AQN46" s="58"/>
      <c r="AQO46" s="58"/>
      <c r="AQP46" s="58"/>
      <c r="AQQ46" s="58"/>
      <c r="AQR46" s="58"/>
      <c r="AQS46" s="58"/>
      <c r="AQT46" s="58"/>
      <c r="AQU46" s="58"/>
      <c r="AQV46" s="58"/>
      <c r="AQW46" s="58"/>
      <c r="AQX46" s="58"/>
      <c r="AQY46" s="58"/>
      <c r="AQZ46" s="58"/>
      <c r="ARA46" s="58"/>
      <c r="ARB46" s="58"/>
      <c r="ARC46" s="58"/>
      <c r="ARD46" s="58"/>
      <c r="ARE46" s="58"/>
      <c r="ARF46" s="58"/>
      <c r="ARG46" s="58"/>
      <c r="ARH46" s="58"/>
      <c r="ARI46" s="58"/>
      <c r="ARJ46" s="58"/>
      <c r="ARK46" s="58"/>
      <c r="ARL46" s="58"/>
      <c r="ARM46" s="58"/>
      <c r="ARN46" s="58"/>
      <c r="ARO46" s="58"/>
      <c r="ARP46" s="58"/>
      <c r="ARQ46" s="58"/>
      <c r="ARR46" s="58"/>
      <c r="ARS46" s="58"/>
      <c r="ART46" s="58"/>
      <c r="ARU46" s="58"/>
      <c r="ARV46" s="58"/>
      <c r="ARW46" s="58"/>
      <c r="ARX46" s="58"/>
      <c r="ARY46" s="58"/>
      <c r="ARZ46" s="58"/>
      <c r="ASA46" s="58"/>
      <c r="ASB46" s="58"/>
      <c r="ASC46" s="58"/>
      <c r="ASD46" s="58"/>
      <c r="ASE46" s="58"/>
      <c r="ASF46" s="58"/>
      <c r="ASG46" s="58"/>
      <c r="ASH46" s="58"/>
      <c r="ASI46" s="58"/>
      <c r="ASJ46" s="58"/>
      <c r="ASK46" s="58"/>
      <c r="ASL46" s="58"/>
      <c r="ASM46" s="58"/>
      <c r="ASN46" s="58"/>
      <c r="ASO46" s="58"/>
      <c r="ASP46" s="58"/>
      <c r="ASQ46" s="58"/>
      <c r="ASR46" s="58"/>
      <c r="ASS46" s="58"/>
      <c r="AST46" s="58"/>
      <c r="ASU46" s="58"/>
      <c r="ASV46" s="58"/>
      <c r="ASW46" s="58"/>
      <c r="ASX46" s="58"/>
      <c r="ASY46" s="58"/>
      <c r="ASZ46" s="58"/>
      <c r="ATA46" s="58"/>
      <c r="ATB46" s="58"/>
      <c r="ATC46" s="58"/>
      <c r="ATD46" s="58"/>
      <c r="ATE46" s="58"/>
      <c r="ATF46" s="58"/>
      <c r="ATG46" s="58"/>
      <c r="ATH46" s="58"/>
      <c r="ATI46" s="58"/>
      <c r="ATJ46" s="58"/>
      <c r="ATK46" s="58"/>
      <c r="ATL46" s="58"/>
      <c r="ATM46" s="58"/>
      <c r="ATN46" s="58"/>
      <c r="ATO46" s="58"/>
      <c r="ATP46" s="58"/>
      <c r="ATQ46" s="58"/>
      <c r="ATR46" s="58"/>
      <c r="ATS46" s="58"/>
      <c r="ATT46" s="58"/>
      <c r="ATU46" s="58"/>
      <c r="ATV46" s="58"/>
      <c r="ATW46" s="58"/>
      <c r="ATX46" s="58"/>
      <c r="ATY46" s="58"/>
      <c r="ATZ46" s="58"/>
      <c r="AUA46" s="58"/>
      <c r="AUB46" s="58"/>
      <c r="AUC46" s="58"/>
      <c r="AUD46" s="58"/>
      <c r="AUE46" s="58"/>
      <c r="AUF46" s="58"/>
      <c r="AUG46" s="58"/>
      <c r="AUH46" s="58"/>
      <c r="AUI46" s="58"/>
      <c r="AUJ46" s="58"/>
      <c r="AUK46" s="58"/>
      <c r="AUL46" s="58"/>
      <c r="AUM46" s="58"/>
      <c r="AUN46" s="58"/>
      <c r="AUO46" s="58"/>
      <c r="AUP46" s="58"/>
      <c r="AUQ46" s="58"/>
      <c r="AUR46" s="58"/>
      <c r="AUS46" s="58"/>
      <c r="AUT46" s="58"/>
      <c r="AUU46" s="58"/>
      <c r="AUV46" s="58"/>
      <c r="AUW46" s="58"/>
      <c r="AUX46" s="58"/>
      <c r="AUY46" s="58"/>
      <c r="AUZ46" s="58"/>
      <c r="AVA46" s="58"/>
      <c r="AVB46" s="58"/>
      <c r="AVC46" s="58"/>
      <c r="AVD46" s="58"/>
      <c r="AVE46" s="58"/>
      <c r="AVF46" s="58"/>
      <c r="AVG46" s="58"/>
      <c r="AVH46" s="58"/>
      <c r="AVI46" s="58"/>
      <c r="AVJ46" s="58"/>
      <c r="AVK46" s="58"/>
      <c r="AVL46" s="58"/>
      <c r="AVM46" s="58"/>
      <c r="AVN46" s="58"/>
      <c r="AVO46" s="58"/>
      <c r="AVP46" s="58"/>
      <c r="AVQ46" s="58"/>
      <c r="AVR46" s="58"/>
      <c r="AVS46" s="58"/>
      <c r="AVT46" s="58"/>
      <c r="AVU46" s="58"/>
      <c r="AVV46" s="58"/>
      <c r="AVW46" s="58"/>
      <c r="AVX46" s="58"/>
      <c r="AVY46" s="58"/>
      <c r="AVZ46" s="58"/>
      <c r="AWA46" s="58"/>
      <c r="AWB46" s="58"/>
      <c r="AWC46" s="58"/>
      <c r="AWD46" s="58"/>
      <c r="AWE46" s="58"/>
      <c r="AWF46" s="58"/>
      <c r="AWG46" s="58"/>
      <c r="AWH46" s="58"/>
      <c r="AWI46" s="58"/>
      <c r="AWJ46" s="58"/>
      <c r="AWK46" s="58"/>
      <c r="AWL46" s="58"/>
      <c r="AWM46" s="58"/>
      <c r="AWN46" s="58"/>
      <c r="AWO46" s="58"/>
      <c r="AWP46" s="58"/>
      <c r="AWQ46" s="58"/>
      <c r="AWR46" s="58"/>
      <c r="AWS46" s="58"/>
      <c r="AWT46" s="58"/>
      <c r="AWU46" s="58"/>
      <c r="AWV46" s="58"/>
      <c r="AWW46" s="58"/>
      <c r="AWX46" s="58"/>
      <c r="AWY46" s="58"/>
      <c r="AWZ46" s="58"/>
      <c r="AXA46" s="58"/>
      <c r="AXB46" s="58"/>
      <c r="AXC46" s="58"/>
      <c r="AXD46" s="58"/>
      <c r="AXE46" s="58"/>
      <c r="AXF46" s="58"/>
      <c r="AXG46" s="58"/>
      <c r="AXH46" s="58"/>
      <c r="AXI46" s="58"/>
      <c r="AXJ46" s="58"/>
      <c r="AXK46" s="58"/>
      <c r="AXL46" s="58"/>
      <c r="AXM46" s="58"/>
      <c r="AXN46" s="58"/>
      <c r="AXO46" s="58"/>
      <c r="AXP46" s="58"/>
      <c r="AXQ46" s="58"/>
      <c r="AXR46" s="58"/>
      <c r="AXS46" s="58"/>
      <c r="AXT46" s="58"/>
      <c r="AXU46" s="58"/>
      <c r="AXV46" s="58"/>
      <c r="AXW46" s="58"/>
      <c r="AXX46" s="58"/>
      <c r="AXY46" s="58"/>
      <c r="AXZ46" s="58"/>
      <c r="AYA46" s="58"/>
      <c r="AYB46" s="58"/>
      <c r="AYC46" s="58"/>
      <c r="AYD46" s="58"/>
      <c r="AYE46" s="58"/>
      <c r="AYF46" s="58"/>
      <c r="AYG46" s="58"/>
      <c r="AYH46" s="58"/>
      <c r="AYI46" s="58"/>
      <c r="AYJ46" s="58"/>
      <c r="AYK46" s="58"/>
      <c r="AYL46" s="58"/>
      <c r="AYM46" s="58"/>
      <c r="AYN46" s="58"/>
      <c r="AYO46" s="58"/>
      <c r="AYP46" s="58"/>
      <c r="AYQ46" s="58"/>
      <c r="AYR46" s="58"/>
      <c r="AYS46" s="58"/>
      <c r="AYT46" s="58"/>
      <c r="AYU46" s="58"/>
      <c r="AYV46" s="58"/>
      <c r="AYW46" s="58"/>
      <c r="AYX46" s="58"/>
      <c r="AYY46" s="58"/>
      <c r="AYZ46" s="58"/>
      <c r="AZA46" s="58"/>
      <c r="AZB46" s="58"/>
      <c r="AZC46" s="58"/>
      <c r="AZD46" s="58"/>
      <c r="AZE46" s="58"/>
      <c r="AZF46" s="58"/>
      <c r="AZG46" s="58"/>
      <c r="AZH46" s="58"/>
      <c r="AZI46" s="58"/>
      <c r="AZJ46" s="58"/>
      <c r="AZK46" s="58"/>
      <c r="AZL46" s="58"/>
      <c r="AZM46" s="58"/>
      <c r="AZN46" s="58"/>
      <c r="AZO46" s="58"/>
      <c r="AZP46" s="58"/>
      <c r="AZQ46" s="58"/>
      <c r="AZR46" s="58"/>
      <c r="AZS46" s="58"/>
      <c r="AZT46" s="58"/>
      <c r="AZU46" s="58"/>
      <c r="AZV46" s="58"/>
      <c r="AZW46" s="58"/>
      <c r="AZX46" s="58"/>
      <c r="AZY46" s="58"/>
      <c r="AZZ46" s="58"/>
      <c r="BAA46" s="58"/>
      <c r="BAB46" s="58"/>
      <c r="BAC46" s="58"/>
      <c r="BAD46" s="58"/>
      <c r="BAE46" s="58"/>
      <c r="BAF46" s="58"/>
      <c r="BAG46" s="58"/>
      <c r="BAH46" s="58"/>
      <c r="BAI46" s="58"/>
      <c r="BAJ46" s="58"/>
      <c r="BAK46" s="58"/>
      <c r="BAL46" s="58"/>
      <c r="BAM46" s="58"/>
      <c r="BAN46" s="58"/>
      <c r="BAO46" s="58"/>
      <c r="BAP46" s="58"/>
      <c r="BAQ46" s="58"/>
      <c r="BAR46" s="58"/>
      <c r="BAS46" s="58"/>
      <c r="BAT46" s="58"/>
      <c r="BAU46" s="58"/>
      <c r="BAV46" s="58"/>
      <c r="BAW46" s="58"/>
      <c r="BAX46" s="58"/>
      <c r="BAY46" s="58"/>
      <c r="BAZ46" s="58"/>
      <c r="BBA46" s="58"/>
      <c r="BBB46" s="58"/>
      <c r="BBC46" s="58"/>
      <c r="BBD46" s="58"/>
      <c r="BBE46" s="58"/>
      <c r="BBF46" s="58"/>
      <c r="BBG46" s="58"/>
      <c r="BBH46" s="58"/>
      <c r="BBI46" s="58"/>
      <c r="BBJ46" s="58"/>
      <c r="BBK46" s="58"/>
      <c r="BBL46" s="58"/>
      <c r="BBM46" s="58"/>
      <c r="BBN46" s="58"/>
      <c r="BBO46" s="58"/>
      <c r="BBP46" s="58"/>
      <c r="BBQ46" s="58"/>
      <c r="BBR46" s="58"/>
      <c r="BBS46" s="58"/>
      <c r="BBT46" s="58"/>
      <c r="BBU46" s="58"/>
      <c r="BBV46" s="58"/>
      <c r="BBW46" s="58"/>
      <c r="BBX46" s="58"/>
      <c r="BBY46" s="58"/>
      <c r="BBZ46" s="58"/>
      <c r="BCA46" s="58"/>
      <c r="BCB46" s="58"/>
      <c r="BCC46" s="58"/>
      <c r="BCD46" s="58"/>
      <c r="BCE46" s="58"/>
      <c r="BCF46" s="58"/>
      <c r="BCG46" s="58"/>
      <c r="BCH46" s="58"/>
      <c r="BCI46" s="58"/>
      <c r="BCJ46" s="58"/>
      <c r="BCK46" s="58"/>
      <c r="BCL46" s="58"/>
      <c r="BCM46" s="58"/>
      <c r="BCN46" s="58"/>
      <c r="BCO46" s="58"/>
      <c r="BCP46" s="58"/>
      <c r="BCQ46" s="58"/>
      <c r="BCR46" s="58"/>
      <c r="BCS46" s="58"/>
      <c r="BCT46" s="58"/>
      <c r="BCU46" s="58"/>
      <c r="BCV46" s="58"/>
      <c r="BCW46" s="58"/>
      <c r="BCX46" s="58"/>
      <c r="BCY46" s="58"/>
      <c r="BCZ46" s="58"/>
      <c r="BDA46" s="58"/>
      <c r="BDB46" s="58"/>
      <c r="BDC46" s="58"/>
      <c r="BDD46" s="58"/>
      <c r="BDE46" s="58"/>
      <c r="BDF46" s="58"/>
      <c r="BDG46" s="58"/>
      <c r="BDH46" s="58"/>
      <c r="BDI46" s="58"/>
      <c r="BDJ46" s="58"/>
      <c r="BDK46" s="58"/>
      <c r="BDL46" s="58"/>
      <c r="BDM46" s="58"/>
      <c r="BDN46" s="58"/>
      <c r="BDO46" s="58"/>
      <c r="BDP46" s="58"/>
      <c r="BDQ46" s="58"/>
      <c r="BDR46" s="58"/>
      <c r="BDS46" s="58"/>
      <c r="BDT46" s="58"/>
      <c r="BDU46" s="58"/>
      <c r="BDV46" s="58"/>
      <c r="BDW46" s="58"/>
      <c r="BDX46" s="58"/>
      <c r="BDY46" s="58"/>
      <c r="BDZ46" s="58"/>
      <c r="BEA46" s="58"/>
      <c r="BEB46" s="58"/>
      <c r="BEC46" s="58"/>
      <c r="BED46" s="58"/>
      <c r="BEE46" s="58"/>
      <c r="BEF46" s="58"/>
      <c r="BEG46" s="58"/>
      <c r="BEH46" s="58"/>
      <c r="BEI46" s="58"/>
      <c r="BEJ46" s="58"/>
      <c r="BEK46" s="58"/>
      <c r="BEL46" s="58"/>
      <c r="BEM46" s="58"/>
      <c r="BEN46" s="58"/>
      <c r="BEO46" s="58"/>
      <c r="BEP46" s="58"/>
      <c r="BEQ46" s="58"/>
      <c r="BER46" s="58"/>
      <c r="BES46" s="58"/>
      <c r="BET46" s="58"/>
      <c r="BEU46" s="58"/>
      <c r="BEV46" s="58"/>
      <c r="BEW46" s="58"/>
      <c r="BEX46" s="58"/>
      <c r="BEY46" s="58"/>
      <c r="BEZ46" s="58"/>
      <c r="BFA46" s="58"/>
      <c r="BFB46" s="58"/>
      <c r="BFC46" s="58"/>
      <c r="BFD46" s="58"/>
      <c r="BFE46" s="58"/>
      <c r="BFF46" s="58"/>
      <c r="BFG46" s="58"/>
      <c r="BFH46" s="58"/>
      <c r="BFI46" s="58"/>
      <c r="BFJ46" s="58"/>
      <c r="BFK46" s="58"/>
      <c r="BFL46" s="58"/>
      <c r="BFM46" s="58"/>
      <c r="BFN46" s="58"/>
      <c r="BFO46" s="58"/>
      <c r="BFP46" s="58"/>
      <c r="BFQ46" s="58"/>
      <c r="BFR46" s="58"/>
      <c r="BFS46" s="58"/>
      <c r="BFT46" s="58"/>
      <c r="BFU46" s="58"/>
      <c r="BFV46" s="58"/>
      <c r="BFW46" s="58"/>
      <c r="BFX46" s="58"/>
      <c r="BFY46" s="58"/>
      <c r="BFZ46" s="58"/>
      <c r="BGA46" s="58"/>
      <c r="BGB46" s="58"/>
      <c r="BGC46" s="58"/>
      <c r="BGD46" s="58"/>
      <c r="BGE46" s="58"/>
      <c r="BGF46" s="58"/>
      <c r="BGG46" s="58"/>
      <c r="BGH46" s="58"/>
      <c r="BGI46" s="58"/>
      <c r="BGJ46" s="58"/>
      <c r="BGK46" s="58"/>
      <c r="BGL46" s="58"/>
      <c r="BGM46" s="58"/>
      <c r="BGN46" s="58"/>
      <c r="BGO46" s="58"/>
      <c r="BGP46" s="58"/>
      <c r="BGQ46" s="58"/>
      <c r="BGR46" s="58"/>
      <c r="BGS46" s="58"/>
      <c r="BGT46" s="58"/>
      <c r="BGU46" s="58"/>
      <c r="BGV46" s="58"/>
      <c r="BGW46" s="58"/>
      <c r="BGX46" s="58"/>
      <c r="BGY46" s="58"/>
      <c r="BGZ46" s="58"/>
      <c r="BHA46" s="58"/>
      <c r="BHB46" s="58"/>
      <c r="BHC46" s="58"/>
      <c r="BHD46" s="58"/>
      <c r="BHE46" s="58"/>
      <c r="BHF46" s="58"/>
      <c r="BHG46" s="58"/>
      <c r="BHH46" s="58"/>
      <c r="BHI46" s="58"/>
      <c r="BHJ46" s="58"/>
      <c r="BHK46" s="58"/>
      <c r="BHL46" s="58"/>
      <c r="BHM46" s="58"/>
      <c r="BHN46" s="58"/>
      <c r="BHO46" s="58"/>
      <c r="BHP46" s="58"/>
      <c r="BHQ46" s="58"/>
      <c r="BHR46" s="58"/>
      <c r="BHS46" s="58"/>
      <c r="BHT46" s="58"/>
      <c r="BHU46" s="58"/>
      <c r="BHV46" s="58"/>
      <c r="BHW46" s="58"/>
      <c r="BHX46" s="58"/>
      <c r="BHY46" s="58"/>
      <c r="BHZ46" s="58"/>
      <c r="BIA46" s="58"/>
      <c r="BIB46" s="58"/>
      <c r="BIC46" s="58"/>
      <c r="BID46" s="58"/>
      <c r="BIE46" s="58"/>
      <c r="BIF46" s="58"/>
      <c r="BIG46" s="58"/>
      <c r="BIH46" s="58"/>
      <c r="BII46" s="58"/>
      <c r="BIJ46" s="58"/>
      <c r="BIK46" s="58"/>
      <c r="BIL46" s="58"/>
      <c r="BIM46" s="58"/>
      <c r="BIN46" s="58"/>
      <c r="BIO46" s="58"/>
      <c r="BIP46" s="58"/>
      <c r="BIQ46" s="58"/>
      <c r="BIR46" s="58"/>
      <c r="BIS46" s="58"/>
      <c r="BIT46" s="58"/>
      <c r="BIU46" s="58"/>
      <c r="BIV46" s="58"/>
      <c r="BIW46" s="58"/>
      <c r="BIX46" s="58"/>
      <c r="BIY46" s="58"/>
      <c r="BIZ46" s="58"/>
      <c r="BJA46" s="58"/>
      <c r="BJB46" s="58"/>
      <c r="BJC46" s="58"/>
      <c r="BJD46" s="58"/>
      <c r="BJE46" s="58"/>
      <c r="BJF46" s="58"/>
      <c r="BJG46" s="58"/>
      <c r="BJH46" s="58"/>
      <c r="BJI46" s="58"/>
      <c r="BJJ46" s="58"/>
      <c r="BJK46" s="58"/>
      <c r="BJL46" s="58"/>
      <c r="BJM46" s="58"/>
      <c r="BJN46" s="58"/>
      <c r="BJO46" s="58"/>
      <c r="BJP46" s="58"/>
      <c r="BJQ46" s="58"/>
      <c r="BJR46" s="58"/>
      <c r="BJS46" s="58"/>
      <c r="BJT46" s="58"/>
      <c r="BJU46" s="58"/>
      <c r="BJV46" s="58"/>
      <c r="BJW46" s="58"/>
      <c r="BJX46" s="58"/>
      <c r="BJY46" s="58"/>
      <c r="BJZ46" s="58"/>
      <c r="BKA46" s="58"/>
      <c r="BKB46" s="58"/>
      <c r="BKC46" s="58"/>
      <c r="BKD46" s="58"/>
      <c r="BKE46" s="58"/>
      <c r="BKF46" s="58"/>
      <c r="BKG46" s="58"/>
      <c r="BKH46" s="58"/>
      <c r="BKI46" s="58"/>
      <c r="BKJ46" s="58"/>
      <c r="BKK46" s="58"/>
      <c r="BKL46" s="58"/>
      <c r="BKM46" s="58"/>
      <c r="BKN46" s="58"/>
      <c r="BKO46" s="58"/>
      <c r="BKP46" s="58"/>
      <c r="BKQ46" s="58"/>
      <c r="BKR46" s="58"/>
      <c r="BKS46" s="58"/>
      <c r="BKT46" s="58"/>
      <c r="BKU46" s="58"/>
      <c r="BKV46" s="58"/>
      <c r="BKW46" s="58"/>
      <c r="BKX46" s="58"/>
      <c r="BKY46" s="58"/>
      <c r="BKZ46" s="58"/>
      <c r="BLA46" s="58"/>
      <c r="BLB46" s="58"/>
      <c r="BLC46" s="58"/>
      <c r="BLD46" s="58"/>
      <c r="BLE46" s="58"/>
      <c r="BLF46" s="58"/>
      <c r="BLG46" s="58"/>
      <c r="BLH46" s="58"/>
      <c r="BLI46" s="58"/>
      <c r="BLJ46" s="58"/>
      <c r="BLK46" s="58"/>
      <c r="BLL46" s="58"/>
      <c r="BLM46" s="58"/>
      <c r="BLN46" s="58"/>
      <c r="BLO46" s="58"/>
      <c r="BLP46" s="58"/>
      <c r="BLQ46" s="58"/>
      <c r="BLR46" s="58"/>
      <c r="BLS46" s="58"/>
      <c r="BLT46" s="58"/>
      <c r="BLU46" s="58"/>
      <c r="BLV46" s="58"/>
      <c r="BLW46" s="58"/>
      <c r="BLX46" s="58"/>
      <c r="BLY46" s="58"/>
      <c r="BLZ46" s="58"/>
      <c r="BMA46" s="58"/>
      <c r="BMB46" s="58"/>
      <c r="BMC46" s="58"/>
      <c r="BMD46" s="58"/>
      <c r="BME46" s="58"/>
      <c r="BMF46" s="58"/>
      <c r="BMG46" s="58"/>
      <c r="BMH46" s="58"/>
      <c r="BMI46" s="58"/>
      <c r="BMJ46" s="58"/>
      <c r="BMK46" s="58"/>
      <c r="BML46" s="58"/>
      <c r="BMM46" s="58"/>
      <c r="BMN46" s="58"/>
      <c r="BMO46" s="58"/>
      <c r="BMP46" s="58"/>
      <c r="BMQ46" s="58"/>
      <c r="BMR46" s="58"/>
      <c r="BMS46" s="58"/>
      <c r="BMT46" s="58"/>
      <c r="BMU46" s="58"/>
      <c r="BMV46" s="58"/>
      <c r="BMW46" s="58"/>
      <c r="BMX46" s="58"/>
      <c r="BMY46" s="58"/>
      <c r="BMZ46" s="58"/>
      <c r="BNA46" s="58"/>
      <c r="BNB46" s="58"/>
      <c r="BNC46" s="58"/>
      <c r="BND46" s="58"/>
      <c r="BNE46" s="58"/>
      <c r="BNF46" s="58"/>
      <c r="BNG46" s="58"/>
      <c r="BNH46" s="58"/>
      <c r="BNI46" s="58"/>
      <c r="BNJ46" s="58"/>
      <c r="BNK46" s="58"/>
      <c r="BNL46" s="58"/>
      <c r="BNM46" s="58"/>
      <c r="BNN46" s="58"/>
      <c r="BNO46" s="58"/>
      <c r="BNP46" s="58"/>
      <c r="BNQ46" s="58"/>
      <c r="BNR46" s="58"/>
      <c r="BNS46" s="58"/>
      <c r="BNT46" s="58"/>
      <c r="BNU46" s="58"/>
      <c r="BNV46" s="58"/>
      <c r="BNW46" s="58"/>
      <c r="BNX46" s="58"/>
      <c r="BNY46" s="58"/>
      <c r="BNZ46" s="58"/>
      <c r="BOA46" s="58"/>
      <c r="BOB46" s="58"/>
      <c r="BOC46" s="58"/>
      <c r="BOD46" s="58"/>
      <c r="BOE46" s="58"/>
      <c r="BOF46" s="58"/>
      <c r="BOG46" s="58"/>
      <c r="BOH46" s="58"/>
      <c r="BOI46" s="58"/>
      <c r="BOJ46" s="58"/>
      <c r="BOK46" s="58"/>
      <c r="BOL46" s="58"/>
      <c r="BOM46" s="58"/>
      <c r="BON46" s="58"/>
      <c r="BOO46" s="58"/>
      <c r="BOP46" s="58"/>
      <c r="BOQ46" s="58"/>
      <c r="BOR46" s="58"/>
      <c r="BOS46" s="58"/>
      <c r="BOT46" s="58"/>
      <c r="BOU46" s="58"/>
      <c r="BOV46" s="58"/>
      <c r="BOW46" s="58"/>
      <c r="BOX46" s="58"/>
      <c r="BOY46" s="58"/>
      <c r="BOZ46" s="58"/>
      <c r="BPA46" s="58"/>
      <c r="BPB46" s="58"/>
      <c r="BPC46" s="58"/>
      <c r="BPD46" s="58"/>
      <c r="BPE46" s="58"/>
      <c r="BPF46" s="58"/>
      <c r="BPG46" s="58"/>
      <c r="BPH46" s="58"/>
      <c r="BPI46" s="58"/>
      <c r="BPJ46" s="58"/>
      <c r="BPK46" s="58"/>
      <c r="BPL46" s="58"/>
      <c r="BPM46" s="58"/>
      <c r="BPN46" s="58"/>
      <c r="BPO46" s="58"/>
      <c r="BPP46" s="58"/>
      <c r="BPQ46" s="58"/>
      <c r="BPR46" s="58"/>
      <c r="BPS46" s="58"/>
      <c r="BPT46" s="58"/>
      <c r="BPU46" s="58"/>
      <c r="BPV46" s="58"/>
      <c r="BPW46" s="58"/>
      <c r="BPX46" s="58"/>
      <c r="BPY46" s="58"/>
      <c r="BPZ46" s="58"/>
      <c r="BQA46" s="58"/>
      <c r="BQB46" s="58"/>
      <c r="BQC46" s="58"/>
      <c r="BQD46" s="58"/>
      <c r="BQE46" s="58"/>
      <c r="BQF46" s="58"/>
      <c r="BQG46" s="58"/>
      <c r="BQH46" s="58"/>
      <c r="BQI46" s="58"/>
      <c r="BQJ46" s="58"/>
      <c r="BQK46" s="58"/>
      <c r="BQL46" s="58"/>
      <c r="BQM46" s="58"/>
      <c r="BQN46" s="58"/>
      <c r="BQO46" s="58"/>
      <c r="BQP46" s="58"/>
      <c r="BQQ46" s="58"/>
      <c r="BQR46" s="58"/>
      <c r="BQS46" s="58"/>
      <c r="BQT46" s="58"/>
      <c r="BQU46" s="58"/>
      <c r="BQV46" s="58"/>
      <c r="BQW46" s="58"/>
      <c r="BQX46" s="58"/>
      <c r="BQY46" s="58"/>
      <c r="BQZ46" s="58"/>
      <c r="BRA46" s="58"/>
      <c r="BRB46" s="58"/>
      <c r="BRC46" s="58"/>
      <c r="BRD46" s="58"/>
      <c r="BRE46" s="58"/>
      <c r="BRF46" s="58"/>
      <c r="BRG46" s="58"/>
      <c r="BRH46" s="58"/>
      <c r="BRI46" s="58"/>
      <c r="BRJ46" s="58"/>
      <c r="BRK46" s="58"/>
      <c r="BRL46" s="58"/>
      <c r="BRM46" s="58"/>
      <c r="BRN46" s="58"/>
      <c r="BRO46" s="58"/>
      <c r="BRP46" s="58"/>
      <c r="BRQ46" s="58"/>
      <c r="BRR46" s="58"/>
      <c r="BRS46" s="58"/>
      <c r="BRT46" s="58"/>
      <c r="BRU46" s="58"/>
      <c r="BRV46" s="58"/>
      <c r="BRW46" s="58"/>
      <c r="BRX46" s="58"/>
      <c r="BRY46" s="58"/>
      <c r="BRZ46" s="58"/>
      <c r="BSA46" s="58"/>
      <c r="BSB46" s="58"/>
      <c r="BSC46" s="58"/>
      <c r="BSD46" s="58"/>
      <c r="BSE46" s="58"/>
      <c r="BSF46" s="58"/>
      <c r="BSG46" s="58"/>
      <c r="BSH46" s="58"/>
      <c r="BSI46" s="58"/>
      <c r="BSJ46" s="58"/>
      <c r="BSK46" s="58"/>
      <c r="BSL46" s="58"/>
      <c r="BSM46" s="58"/>
      <c r="BSN46" s="58"/>
      <c r="BSO46" s="58"/>
      <c r="BSP46" s="58"/>
      <c r="BSQ46" s="58"/>
      <c r="BSR46" s="58"/>
      <c r="BSS46" s="58"/>
      <c r="BST46" s="58"/>
      <c r="BSU46" s="58"/>
      <c r="BSV46" s="58"/>
      <c r="BSW46" s="58"/>
      <c r="BSX46" s="58"/>
      <c r="BSY46" s="58"/>
      <c r="BSZ46" s="58"/>
      <c r="BTA46" s="58"/>
      <c r="BTB46" s="58"/>
      <c r="BTC46" s="58"/>
      <c r="BTD46" s="58"/>
      <c r="BTE46" s="58"/>
      <c r="BTF46" s="58"/>
      <c r="BTG46" s="58"/>
      <c r="BTH46" s="58"/>
      <c r="BTI46" s="58"/>
      <c r="BTJ46" s="58"/>
      <c r="BTK46" s="58"/>
      <c r="BTL46" s="58"/>
      <c r="BTM46" s="58"/>
      <c r="BTN46" s="58"/>
      <c r="BTO46" s="58"/>
      <c r="BTP46" s="58"/>
      <c r="BTQ46" s="58"/>
      <c r="BTR46" s="58"/>
      <c r="BTS46" s="58"/>
      <c r="BTT46" s="58"/>
      <c r="BTU46" s="58"/>
      <c r="BTV46" s="58"/>
      <c r="BTW46" s="58"/>
      <c r="BTX46" s="58"/>
      <c r="BTY46" s="58"/>
      <c r="BTZ46" s="58"/>
      <c r="BUA46" s="58"/>
      <c r="BUB46" s="58"/>
      <c r="BUC46" s="58"/>
      <c r="BUD46" s="58"/>
      <c r="BUE46" s="58"/>
      <c r="BUF46" s="58"/>
      <c r="BUG46" s="58"/>
      <c r="BUH46" s="58"/>
      <c r="BUI46" s="58"/>
      <c r="BUJ46" s="58"/>
      <c r="BUK46" s="58"/>
      <c r="BUL46" s="58"/>
      <c r="BUM46" s="58"/>
      <c r="BUN46" s="58"/>
      <c r="BUO46" s="58"/>
      <c r="BUP46" s="58"/>
      <c r="BUQ46" s="58"/>
      <c r="BUR46" s="58"/>
      <c r="BUS46" s="58"/>
      <c r="BUT46" s="58"/>
      <c r="BUU46" s="58"/>
      <c r="BUV46" s="58"/>
      <c r="BUW46" s="58"/>
      <c r="BUX46" s="58"/>
      <c r="BUY46" s="58"/>
      <c r="BUZ46" s="58"/>
      <c r="BVA46" s="58"/>
      <c r="BVB46" s="58"/>
      <c r="BVC46" s="58"/>
      <c r="BVD46" s="58"/>
      <c r="BVE46" s="58"/>
      <c r="BVF46" s="58"/>
      <c r="BVG46" s="58"/>
      <c r="BVH46" s="58"/>
      <c r="BVI46" s="58"/>
      <c r="BVJ46" s="58"/>
      <c r="BVK46" s="58"/>
      <c r="BVL46" s="58"/>
      <c r="BVM46" s="58"/>
      <c r="BVN46" s="58"/>
      <c r="BVO46" s="58"/>
      <c r="BVP46" s="58"/>
      <c r="BVQ46" s="58"/>
      <c r="BVR46" s="58"/>
      <c r="BVS46" s="58"/>
      <c r="BVT46" s="58"/>
      <c r="BVU46" s="58"/>
      <c r="BVV46" s="58"/>
      <c r="BVW46" s="58"/>
      <c r="BVX46" s="58"/>
      <c r="BVY46" s="58"/>
      <c r="BVZ46" s="58"/>
      <c r="BWA46" s="58"/>
      <c r="BWB46" s="58"/>
      <c r="BWC46" s="58"/>
      <c r="BWD46" s="58"/>
      <c r="BWE46" s="58"/>
      <c r="BWF46" s="58"/>
      <c r="BWG46" s="58"/>
      <c r="BWH46" s="58"/>
      <c r="BWI46" s="58"/>
      <c r="BWJ46" s="58"/>
      <c r="BWK46" s="58"/>
      <c r="BWL46" s="58"/>
      <c r="BWM46" s="58"/>
      <c r="BWN46" s="58"/>
      <c r="BWO46" s="58"/>
      <c r="BWP46" s="58"/>
      <c r="BWQ46" s="58"/>
      <c r="BWR46" s="58"/>
      <c r="BWS46" s="58"/>
      <c r="BWT46" s="58"/>
      <c r="BWU46" s="58"/>
      <c r="BWV46" s="58"/>
      <c r="BWW46" s="58"/>
      <c r="BWX46" s="58"/>
      <c r="BWY46" s="58"/>
      <c r="BWZ46" s="58"/>
      <c r="BXA46" s="58"/>
      <c r="BXB46" s="58"/>
      <c r="BXC46" s="58"/>
      <c r="BXD46" s="58"/>
      <c r="BXE46" s="58"/>
      <c r="BXF46" s="58"/>
      <c r="BXG46" s="58"/>
      <c r="BXH46" s="58"/>
      <c r="BXI46" s="58"/>
      <c r="BXJ46" s="58"/>
      <c r="BXK46" s="58"/>
      <c r="BXL46" s="58"/>
      <c r="BXM46" s="58"/>
      <c r="BXN46" s="58"/>
      <c r="BXO46" s="58"/>
      <c r="BXP46" s="58"/>
      <c r="BXQ46" s="58"/>
      <c r="BXR46" s="58"/>
      <c r="BXS46" s="58"/>
      <c r="BXT46" s="58"/>
      <c r="BXU46" s="58"/>
      <c r="BXV46" s="58"/>
      <c r="BXW46" s="58"/>
      <c r="BXX46" s="58"/>
      <c r="BXY46" s="58"/>
      <c r="BXZ46" s="58"/>
      <c r="BYA46" s="58"/>
      <c r="BYB46" s="58"/>
      <c r="BYC46" s="58"/>
      <c r="BYD46" s="58"/>
      <c r="BYE46" s="58"/>
      <c r="BYF46" s="58"/>
      <c r="BYG46" s="58"/>
      <c r="BYH46" s="58"/>
      <c r="BYI46" s="58"/>
      <c r="BYJ46" s="58"/>
      <c r="BYK46" s="58"/>
      <c r="BYL46" s="58"/>
      <c r="BYM46" s="58"/>
      <c r="BYN46" s="58"/>
      <c r="BYO46" s="58"/>
      <c r="BYP46" s="58"/>
      <c r="BYQ46" s="58"/>
      <c r="BYR46" s="58"/>
      <c r="BYS46" s="58"/>
      <c r="BYT46" s="58"/>
      <c r="BYU46" s="58"/>
      <c r="BYV46" s="58"/>
      <c r="BYW46" s="58"/>
      <c r="BYX46" s="58"/>
      <c r="BYY46" s="58"/>
      <c r="BYZ46" s="58"/>
      <c r="BZA46" s="58"/>
      <c r="BZB46" s="58"/>
      <c r="BZC46" s="58"/>
      <c r="BZD46" s="58"/>
      <c r="BZE46" s="58"/>
      <c r="BZF46" s="58"/>
      <c r="BZG46" s="58"/>
      <c r="BZH46" s="58"/>
      <c r="BZI46" s="58"/>
      <c r="BZJ46" s="58"/>
      <c r="BZK46" s="58"/>
      <c r="BZL46" s="58"/>
      <c r="BZM46" s="58"/>
      <c r="BZN46" s="58"/>
      <c r="BZO46" s="58"/>
      <c r="BZP46" s="58"/>
      <c r="BZQ46" s="58"/>
      <c r="BZR46" s="58"/>
      <c r="BZS46" s="58"/>
      <c r="BZT46" s="58"/>
      <c r="BZU46" s="58"/>
      <c r="BZV46" s="58"/>
      <c r="BZW46" s="58"/>
      <c r="BZX46" s="58"/>
      <c r="BZY46" s="58"/>
      <c r="BZZ46" s="58"/>
      <c r="CAA46" s="58"/>
      <c r="CAB46" s="58"/>
      <c r="CAC46" s="58"/>
      <c r="CAD46" s="58"/>
      <c r="CAE46" s="58"/>
      <c r="CAF46" s="58"/>
      <c r="CAG46" s="58"/>
      <c r="CAH46" s="58"/>
      <c r="CAI46" s="58"/>
      <c r="CAJ46" s="58"/>
      <c r="CAK46" s="58"/>
      <c r="CAL46" s="58"/>
      <c r="CAM46" s="58"/>
      <c r="CAN46" s="58"/>
      <c r="CAO46" s="58"/>
      <c r="CAP46" s="58"/>
      <c r="CAQ46" s="58"/>
      <c r="CAR46" s="58"/>
      <c r="CAS46" s="58"/>
      <c r="CAT46" s="58"/>
      <c r="CAU46" s="58"/>
      <c r="CAV46" s="58"/>
      <c r="CAW46" s="58"/>
      <c r="CAX46" s="58"/>
      <c r="CAY46" s="58"/>
      <c r="CAZ46" s="58"/>
      <c r="CBA46" s="58"/>
      <c r="CBB46" s="58"/>
      <c r="CBC46" s="58"/>
      <c r="CBD46" s="58"/>
      <c r="CBE46" s="58"/>
      <c r="CBF46" s="58"/>
      <c r="CBG46" s="58"/>
      <c r="CBH46" s="58"/>
      <c r="CBI46" s="58"/>
      <c r="CBJ46" s="58"/>
      <c r="CBK46" s="58"/>
      <c r="CBL46" s="58"/>
      <c r="CBM46" s="58"/>
      <c r="CBN46" s="58"/>
      <c r="CBO46" s="58"/>
      <c r="CBP46" s="58"/>
      <c r="CBQ46" s="58"/>
      <c r="CBR46" s="58"/>
      <c r="CBS46" s="58"/>
      <c r="CBT46" s="58"/>
      <c r="CBU46" s="58"/>
      <c r="CBV46" s="58"/>
      <c r="CBW46" s="58"/>
      <c r="CBX46" s="58"/>
      <c r="CBY46" s="58"/>
      <c r="CBZ46" s="58"/>
      <c r="CCA46" s="58"/>
      <c r="CCB46" s="58"/>
      <c r="CCC46" s="58"/>
      <c r="CCD46" s="58"/>
      <c r="CCE46" s="58"/>
      <c r="CCF46" s="58"/>
      <c r="CCG46" s="58"/>
      <c r="CCH46" s="58"/>
      <c r="CCI46" s="58"/>
      <c r="CCJ46" s="58"/>
      <c r="CCK46" s="58"/>
      <c r="CCL46" s="58"/>
      <c r="CCM46" s="58"/>
      <c r="CCN46" s="58"/>
      <c r="CCO46" s="58"/>
      <c r="CCP46" s="58"/>
      <c r="CCQ46" s="58"/>
      <c r="CCR46" s="58"/>
      <c r="CCS46" s="58"/>
      <c r="CCT46" s="58"/>
      <c r="CCU46" s="58"/>
      <c r="CCV46" s="58"/>
      <c r="CCW46" s="58"/>
      <c r="CCX46" s="58"/>
      <c r="CCY46" s="58"/>
      <c r="CCZ46" s="58"/>
      <c r="CDA46" s="58"/>
      <c r="CDB46" s="58"/>
      <c r="CDC46" s="58"/>
      <c r="CDD46" s="58"/>
      <c r="CDE46" s="58"/>
      <c r="CDF46" s="58"/>
      <c r="CDG46" s="58"/>
      <c r="CDH46" s="58"/>
      <c r="CDI46" s="58"/>
      <c r="CDJ46" s="58"/>
      <c r="CDK46" s="58"/>
      <c r="CDL46" s="58"/>
      <c r="CDM46" s="58"/>
      <c r="CDN46" s="58"/>
      <c r="CDO46" s="58"/>
      <c r="CDP46" s="58"/>
      <c r="CDQ46" s="58"/>
      <c r="CDR46" s="58"/>
      <c r="CDS46" s="58"/>
      <c r="CDT46" s="58"/>
      <c r="CDU46" s="58"/>
      <c r="CDV46" s="58"/>
      <c r="CDW46" s="58"/>
      <c r="CDX46" s="58"/>
      <c r="CDY46" s="58"/>
      <c r="CDZ46" s="58"/>
      <c r="CEA46" s="58"/>
      <c r="CEB46" s="58"/>
      <c r="CEC46" s="58"/>
      <c r="CED46" s="58"/>
      <c r="CEE46" s="58"/>
      <c r="CEF46" s="58"/>
      <c r="CEG46" s="58"/>
      <c r="CEH46" s="58"/>
      <c r="CEI46" s="58"/>
      <c r="CEJ46" s="58"/>
      <c r="CEK46" s="58"/>
      <c r="CEL46" s="58"/>
      <c r="CEM46" s="58"/>
      <c r="CEN46" s="58"/>
      <c r="CEO46" s="58"/>
      <c r="CEP46" s="58"/>
      <c r="CEQ46" s="58"/>
      <c r="CER46" s="58"/>
      <c r="CES46" s="58"/>
      <c r="CET46" s="58"/>
      <c r="CEU46" s="58"/>
      <c r="CEV46" s="58"/>
      <c r="CEW46" s="58"/>
      <c r="CEX46" s="58"/>
      <c r="CEY46" s="58"/>
      <c r="CEZ46" s="58"/>
      <c r="CFA46" s="58"/>
      <c r="CFB46" s="58"/>
      <c r="CFC46" s="58"/>
      <c r="CFD46" s="58"/>
      <c r="CFE46" s="58"/>
      <c r="CFF46" s="58"/>
      <c r="CFG46" s="58"/>
      <c r="CFH46" s="58"/>
      <c r="CFI46" s="58"/>
      <c r="CFJ46" s="58"/>
      <c r="CFK46" s="58"/>
      <c r="CFL46" s="58"/>
      <c r="CFM46" s="58"/>
      <c r="CFN46" s="58"/>
      <c r="CFO46" s="58"/>
      <c r="CFP46" s="58"/>
      <c r="CFQ46" s="58"/>
      <c r="CFR46" s="58"/>
      <c r="CFS46" s="58"/>
      <c r="CFT46" s="58"/>
      <c r="CFU46" s="58"/>
      <c r="CFV46" s="58"/>
      <c r="CFW46" s="58"/>
      <c r="CFX46" s="58"/>
      <c r="CFY46" s="58"/>
      <c r="CFZ46" s="58"/>
      <c r="CGA46" s="58"/>
      <c r="CGB46" s="58"/>
      <c r="CGC46" s="58"/>
      <c r="CGD46" s="58"/>
      <c r="CGE46" s="58"/>
      <c r="CGF46" s="58"/>
      <c r="CGG46" s="58"/>
      <c r="CGH46" s="58"/>
      <c r="CGI46" s="58"/>
      <c r="CGJ46" s="58"/>
    </row>
    <row r="47" spans="1:2220" ht="9.9499999999999993" hidden="1" customHeight="1" x14ac:dyDescent="0.2">
      <c r="A47" s="16"/>
      <c r="B47" s="37"/>
      <c r="C47" s="16"/>
      <c r="D47" s="37"/>
      <c r="E47" s="23"/>
      <c r="F47" s="37"/>
      <c r="G47" s="23"/>
      <c r="H47" s="212"/>
      <c r="I47" s="23"/>
      <c r="J47" s="37"/>
      <c r="K47" s="207"/>
      <c r="L47" s="104"/>
      <c r="M47" s="106"/>
      <c r="N47" s="104"/>
      <c r="O47" s="19" t="s">
        <v>9</v>
      </c>
    </row>
    <row r="48" spans="1:2220" s="3" customFormat="1" ht="18" hidden="1" customHeight="1" x14ac:dyDescent="0.2">
      <c r="A48" s="63"/>
      <c r="B48" s="37"/>
      <c r="C48" s="63"/>
      <c r="D48" s="37"/>
      <c r="E48" s="62"/>
      <c r="F48" s="37"/>
      <c r="G48" s="202"/>
      <c r="H48" s="212"/>
      <c r="I48" s="202"/>
      <c r="J48" s="37"/>
      <c r="K48" s="208">
        <f>IF(AND(I48="",G48=""),0,IF(G48="",+I48,IF(I48="",+G48,+I48-G48+1)))</f>
        <v>0</v>
      </c>
      <c r="L48" s="104"/>
      <c r="M48" s="105">
        <v>10</v>
      </c>
      <c r="N48" s="104"/>
      <c r="O48" s="17">
        <f>IF(ISERROR(M48*K48),0,M48*K48)</f>
        <v>0</v>
      </c>
      <c r="P48" s="260"/>
      <c r="Q48" s="260"/>
      <c r="R48" s="260"/>
      <c r="S48" s="260"/>
      <c r="T48" s="244"/>
      <c r="U48" s="260"/>
      <c r="V48" s="260"/>
      <c r="W48" s="261"/>
      <c r="X48" s="261"/>
      <c r="Y48" s="261"/>
      <c r="Z48" s="261"/>
      <c r="AA48" s="176"/>
      <c r="AB48" s="176"/>
      <c r="AC48" s="176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  <c r="IW48" s="95"/>
      <c r="IX48" s="95"/>
      <c r="IY48" s="95"/>
      <c r="IZ48" s="95"/>
      <c r="JA48" s="95"/>
      <c r="JB48" s="95"/>
      <c r="JC48" s="95"/>
      <c r="JD48" s="95"/>
      <c r="JE48" s="95"/>
      <c r="JF48" s="95"/>
      <c r="JG48" s="95"/>
      <c r="JH48" s="95"/>
      <c r="JI48" s="95"/>
      <c r="JJ48" s="95"/>
      <c r="JK48" s="95"/>
      <c r="JL48" s="95"/>
      <c r="JM48" s="95"/>
      <c r="JN48" s="95"/>
      <c r="JO48" s="95"/>
      <c r="JP48" s="95"/>
      <c r="JQ48" s="95"/>
      <c r="JR48" s="95"/>
      <c r="JS48" s="95"/>
      <c r="JT48" s="95"/>
      <c r="JU48" s="95"/>
      <c r="JV48" s="95"/>
      <c r="JW48" s="95"/>
      <c r="JX48" s="95"/>
      <c r="JY48" s="95"/>
      <c r="JZ48" s="95"/>
      <c r="KA48" s="95"/>
      <c r="KB48" s="95"/>
      <c r="KC48" s="95"/>
      <c r="KD48" s="95"/>
      <c r="KE48" s="95"/>
      <c r="KF48" s="95"/>
      <c r="KG48" s="95"/>
      <c r="KH48" s="95"/>
      <c r="KI48" s="95"/>
      <c r="KJ48" s="95"/>
      <c r="KK48" s="95"/>
      <c r="KL48" s="95"/>
      <c r="KM48" s="95"/>
      <c r="KN48" s="95"/>
      <c r="KO48" s="95"/>
      <c r="KP48" s="95"/>
      <c r="KQ48" s="95"/>
      <c r="KR48" s="95"/>
      <c r="KS48" s="95"/>
      <c r="KT48" s="95"/>
      <c r="KU48" s="95"/>
      <c r="KV48" s="95"/>
      <c r="KW48" s="95"/>
      <c r="KX48" s="95"/>
      <c r="KY48" s="95"/>
      <c r="KZ48" s="95"/>
      <c r="LA48" s="95"/>
      <c r="LB48" s="95"/>
      <c r="LC48" s="95"/>
      <c r="LD48" s="95"/>
      <c r="LE48" s="95"/>
      <c r="LF48" s="95"/>
      <c r="LG48" s="95"/>
      <c r="LH48" s="95"/>
      <c r="LI48" s="95"/>
      <c r="LJ48" s="95"/>
      <c r="LK48" s="95"/>
      <c r="LL48" s="95"/>
      <c r="LM48" s="95"/>
      <c r="LN48" s="95"/>
      <c r="LO48" s="95"/>
      <c r="LP48" s="95"/>
      <c r="LQ48" s="95"/>
      <c r="LR48" s="95"/>
      <c r="LS48" s="95"/>
      <c r="LT48" s="95"/>
      <c r="LU48" s="95"/>
      <c r="LV48" s="95"/>
      <c r="LW48" s="95"/>
      <c r="LX48" s="95"/>
      <c r="LY48" s="95"/>
      <c r="LZ48" s="95"/>
      <c r="MA48" s="34"/>
      <c r="MB48" s="34"/>
      <c r="MC48" s="34"/>
      <c r="MD48" s="34"/>
      <c r="ME48" s="34"/>
      <c r="MF48" s="34"/>
      <c r="MG48" s="34"/>
      <c r="MH48" s="34"/>
      <c r="MI48" s="34"/>
      <c r="MJ48" s="34"/>
      <c r="MK48" s="34"/>
      <c r="ML48" s="34"/>
      <c r="MM48" s="34"/>
      <c r="MN48" s="34"/>
      <c r="MO48" s="34"/>
      <c r="MP48" s="34"/>
      <c r="MQ48" s="34"/>
      <c r="MR48" s="34"/>
      <c r="MS48" s="34"/>
      <c r="MT48" s="34"/>
      <c r="MU48" s="34"/>
      <c r="MV48" s="34"/>
      <c r="MW48" s="34"/>
      <c r="MX48" s="34"/>
      <c r="MY48" s="34"/>
      <c r="MZ48" s="34"/>
      <c r="NA48" s="34"/>
      <c r="NB48" s="34"/>
      <c r="NC48" s="34"/>
      <c r="ND48" s="34"/>
      <c r="NE48" s="34"/>
      <c r="NF48" s="34"/>
      <c r="NG48" s="34"/>
      <c r="NH48" s="34"/>
      <c r="NI48" s="34"/>
      <c r="NJ48" s="34"/>
      <c r="NK48" s="34"/>
      <c r="NL48" s="34"/>
      <c r="NM48" s="34"/>
      <c r="NN48" s="34"/>
      <c r="NO48" s="34"/>
      <c r="NP48" s="34"/>
      <c r="NQ48" s="34"/>
      <c r="NR48" s="34"/>
      <c r="NS48" s="34"/>
      <c r="NT48" s="34"/>
      <c r="NU48" s="34"/>
      <c r="NV48" s="34"/>
      <c r="NW48" s="34"/>
      <c r="NX48" s="34"/>
      <c r="NY48" s="34"/>
      <c r="NZ48" s="34"/>
      <c r="OA48" s="34"/>
      <c r="OB48" s="34"/>
      <c r="OC48" s="34"/>
      <c r="OD48" s="34"/>
      <c r="OE48" s="34"/>
      <c r="OF48" s="34"/>
      <c r="OG48" s="34"/>
      <c r="OH48" s="34"/>
      <c r="OI48" s="34"/>
      <c r="OJ48" s="34"/>
      <c r="OK48" s="34"/>
      <c r="OL48" s="34"/>
      <c r="OM48" s="34"/>
      <c r="ON48" s="34"/>
      <c r="OO48" s="34"/>
      <c r="OP48" s="34"/>
      <c r="OQ48" s="34"/>
      <c r="OR48" s="34"/>
      <c r="OS48" s="34"/>
      <c r="OT48" s="34"/>
      <c r="OU48" s="34"/>
      <c r="OV48" s="34"/>
      <c r="OW48" s="34"/>
      <c r="OX48" s="34"/>
      <c r="OY48" s="34"/>
      <c r="OZ48" s="34"/>
      <c r="PA48" s="34"/>
      <c r="PB48" s="34"/>
      <c r="PC48" s="34"/>
      <c r="PD48" s="34"/>
      <c r="PE48" s="34"/>
      <c r="PF48" s="34"/>
      <c r="PG48" s="34"/>
      <c r="PH48" s="34"/>
      <c r="PI48" s="34"/>
      <c r="PJ48" s="34"/>
      <c r="PK48" s="34"/>
      <c r="PL48" s="34"/>
      <c r="PM48" s="34"/>
      <c r="PN48" s="34"/>
      <c r="PO48" s="34"/>
      <c r="PP48" s="34"/>
      <c r="PQ48" s="34"/>
      <c r="PR48" s="34"/>
      <c r="PS48" s="34"/>
      <c r="PT48" s="34"/>
      <c r="PU48" s="34"/>
      <c r="PV48" s="34"/>
      <c r="PW48" s="34"/>
      <c r="PX48" s="34"/>
      <c r="PY48" s="34"/>
      <c r="PZ48" s="34"/>
      <c r="QA48" s="34"/>
      <c r="QB48" s="34"/>
      <c r="QC48" s="34"/>
      <c r="QD48" s="34"/>
      <c r="QE48" s="34"/>
      <c r="QF48" s="34"/>
      <c r="QG48" s="34"/>
      <c r="QH48" s="34"/>
      <c r="QI48" s="34"/>
      <c r="QJ48" s="34"/>
      <c r="QK48" s="34"/>
      <c r="QL48" s="34"/>
      <c r="QM48" s="34"/>
      <c r="QN48" s="34"/>
      <c r="QO48" s="34"/>
      <c r="QP48" s="34"/>
      <c r="QQ48" s="34"/>
      <c r="QR48" s="34"/>
      <c r="QS48" s="34"/>
      <c r="QT48" s="34"/>
      <c r="QU48" s="34"/>
      <c r="QV48" s="34"/>
      <c r="QW48" s="34"/>
      <c r="QX48" s="34"/>
      <c r="QY48" s="34"/>
      <c r="QZ48" s="34"/>
      <c r="RA48" s="34"/>
      <c r="RB48" s="34"/>
      <c r="RC48" s="34"/>
      <c r="RD48" s="34"/>
      <c r="RE48" s="34"/>
      <c r="RF48" s="34"/>
      <c r="RG48" s="34"/>
      <c r="RH48" s="34"/>
      <c r="RI48" s="34"/>
      <c r="RJ48" s="34"/>
      <c r="RK48" s="34"/>
      <c r="RL48" s="34"/>
      <c r="RM48" s="34"/>
      <c r="RN48" s="34"/>
      <c r="RO48" s="34"/>
      <c r="RP48" s="34"/>
      <c r="RQ48" s="34"/>
      <c r="RR48" s="34"/>
      <c r="RS48" s="34"/>
      <c r="RT48" s="34"/>
      <c r="RU48" s="34"/>
      <c r="RV48" s="34"/>
      <c r="RW48" s="34"/>
      <c r="RX48" s="34"/>
      <c r="RY48" s="34"/>
      <c r="RZ48" s="34"/>
      <c r="SA48" s="34"/>
      <c r="SB48" s="34"/>
      <c r="SC48" s="34"/>
      <c r="SD48" s="34"/>
      <c r="SE48" s="34"/>
      <c r="SF48" s="34"/>
      <c r="SG48" s="34"/>
      <c r="SH48" s="34"/>
      <c r="SI48" s="34"/>
      <c r="SJ48" s="34"/>
      <c r="SK48" s="34"/>
      <c r="SL48" s="34"/>
      <c r="SM48" s="34"/>
      <c r="SN48" s="34"/>
      <c r="SO48" s="34"/>
      <c r="SP48" s="34"/>
      <c r="SQ48" s="34"/>
      <c r="SR48" s="34"/>
      <c r="SS48" s="34"/>
      <c r="ST48" s="34"/>
      <c r="SU48" s="34"/>
      <c r="SV48" s="34"/>
      <c r="SW48" s="34"/>
      <c r="SX48" s="34"/>
      <c r="SY48" s="34"/>
      <c r="SZ48" s="34"/>
      <c r="TA48" s="34"/>
      <c r="TB48" s="34"/>
      <c r="TC48" s="34"/>
      <c r="TD48" s="34"/>
      <c r="TE48" s="34"/>
      <c r="TF48" s="34"/>
      <c r="TG48" s="34"/>
      <c r="TH48" s="34"/>
      <c r="TI48" s="34"/>
      <c r="TJ48" s="34"/>
      <c r="TK48" s="34"/>
      <c r="TL48" s="34"/>
      <c r="TM48" s="34"/>
      <c r="TN48" s="34"/>
      <c r="TO48" s="34"/>
      <c r="TP48" s="34"/>
      <c r="TQ48" s="34"/>
      <c r="TR48" s="34"/>
      <c r="TS48" s="34"/>
      <c r="TT48" s="34"/>
      <c r="TU48" s="34"/>
      <c r="TV48" s="34"/>
      <c r="TW48" s="34"/>
      <c r="TX48" s="34"/>
      <c r="TY48" s="34"/>
      <c r="TZ48" s="34"/>
      <c r="UA48" s="34"/>
      <c r="UB48" s="34"/>
      <c r="UC48" s="34"/>
      <c r="UD48" s="34"/>
      <c r="UE48" s="34"/>
      <c r="UF48" s="34"/>
      <c r="UG48" s="34"/>
      <c r="UH48" s="34"/>
      <c r="UI48" s="34"/>
      <c r="UJ48" s="34"/>
      <c r="UK48" s="34"/>
      <c r="UL48" s="34"/>
      <c r="UM48" s="34"/>
      <c r="UN48" s="34"/>
      <c r="UO48" s="34"/>
      <c r="UP48" s="34"/>
      <c r="UQ48" s="34"/>
      <c r="UR48" s="34"/>
      <c r="US48" s="34"/>
      <c r="UT48" s="34"/>
      <c r="UU48" s="34"/>
      <c r="UV48" s="34"/>
      <c r="UW48" s="34"/>
      <c r="UX48" s="34"/>
      <c r="UY48" s="34"/>
      <c r="UZ48" s="34"/>
      <c r="VA48" s="34"/>
      <c r="VB48" s="34"/>
      <c r="VC48" s="34"/>
      <c r="VD48" s="34"/>
      <c r="VE48" s="34"/>
      <c r="VF48" s="34"/>
      <c r="VG48" s="34"/>
      <c r="VH48" s="34"/>
      <c r="VI48" s="34"/>
      <c r="VJ48" s="34"/>
      <c r="VK48" s="34"/>
      <c r="VL48" s="34"/>
      <c r="VM48" s="34"/>
      <c r="VN48" s="34"/>
      <c r="VO48" s="34"/>
      <c r="VP48" s="34"/>
      <c r="VQ48" s="34"/>
      <c r="VR48" s="34"/>
      <c r="VS48" s="34"/>
      <c r="VT48" s="34"/>
      <c r="VU48" s="34"/>
      <c r="VV48" s="34"/>
      <c r="VW48" s="34"/>
      <c r="VX48" s="34"/>
      <c r="VY48" s="34"/>
      <c r="VZ48" s="34"/>
      <c r="WA48" s="34"/>
      <c r="WB48" s="34"/>
      <c r="WC48" s="34"/>
      <c r="WD48" s="34"/>
      <c r="WE48" s="34"/>
      <c r="WF48" s="34"/>
      <c r="WG48" s="34"/>
      <c r="WH48" s="34"/>
      <c r="WI48" s="34"/>
      <c r="WJ48" s="34"/>
      <c r="WK48" s="34"/>
      <c r="WL48" s="34"/>
      <c r="WM48" s="34"/>
      <c r="WN48" s="34"/>
      <c r="WO48" s="34"/>
      <c r="WP48" s="34"/>
      <c r="WQ48" s="34"/>
      <c r="WR48" s="34"/>
      <c r="WS48" s="34"/>
      <c r="WT48" s="34"/>
      <c r="WU48" s="34"/>
      <c r="WV48" s="34"/>
      <c r="WW48" s="34"/>
      <c r="WX48" s="34"/>
      <c r="WY48" s="34"/>
      <c r="WZ48" s="34"/>
      <c r="XA48" s="34"/>
      <c r="XB48" s="34"/>
      <c r="XC48" s="34"/>
      <c r="XD48" s="34"/>
      <c r="XE48" s="34"/>
      <c r="XF48" s="34"/>
      <c r="XG48" s="34"/>
      <c r="XH48" s="34"/>
      <c r="XI48" s="34"/>
      <c r="XJ48" s="34"/>
      <c r="XK48" s="34"/>
      <c r="XL48" s="34"/>
      <c r="XM48" s="34"/>
      <c r="XN48" s="34"/>
      <c r="XO48" s="34"/>
      <c r="XP48" s="34"/>
      <c r="XQ48" s="34"/>
      <c r="XR48" s="34"/>
      <c r="XS48" s="34"/>
      <c r="XT48" s="34"/>
      <c r="XU48" s="34"/>
      <c r="XV48" s="34"/>
      <c r="XW48" s="34"/>
      <c r="XX48" s="34"/>
      <c r="XY48" s="34"/>
      <c r="XZ48" s="34"/>
      <c r="YA48" s="34"/>
      <c r="YB48" s="34"/>
      <c r="YC48" s="34"/>
      <c r="YD48" s="34"/>
      <c r="YE48" s="34"/>
      <c r="YF48" s="34"/>
      <c r="YG48" s="34"/>
      <c r="YH48" s="34"/>
      <c r="YI48" s="34"/>
      <c r="YJ48" s="34"/>
      <c r="YK48" s="34"/>
      <c r="YL48" s="34"/>
      <c r="YM48" s="34"/>
      <c r="YN48" s="34"/>
      <c r="YO48" s="34"/>
      <c r="YP48" s="34"/>
      <c r="YQ48" s="34"/>
      <c r="YR48" s="34"/>
      <c r="YS48" s="34"/>
      <c r="YT48" s="34"/>
      <c r="YU48" s="34"/>
      <c r="YV48" s="34"/>
      <c r="YW48" s="34"/>
      <c r="YX48" s="34"/>
      <c r="YY48" s="34"/>
      <c r="YZ48" s="34"/>
      <c r="ZA48" s="34"/>
      <c r="ZB48" s="34"/>
      <c r="ZC48" s="34"/>
      <c r="ZD48" s="34"/>
      <c r="ZE48" s="34"/>
      <c r="ZF48" s="34"/>
      <c r="ZG48" s="34"/>
      <c r="ZH48" s="34"/>
      <c r="ZI48" s="34"/>
      <c r="ZJ48" s="34"/>
      <c r="ZK48" s="34"/>
      <c r="ZL48" s="34"/>
      <c r="ZM48" s="34"/>
      <c r="ZN48" s="34"/>
      <c r="ZO48" s="34"/>
      <c r="ZP48" s="34"/>
      <c r="ZQ48" s="34"/>
      <c r="ZR48" s="34"/>
      <c r="ZS48" s="34"/>
      <c r="ZT48" s="34"/>
      <c r="ZU48" s="34"/>
      <c r="ZV48" s="34"/>
      <c r="ZW48" s="34"/>
      <c r="ZX48" s="34"/>
      <c r="ZY48" s="34"/>
      <c r="ZZ48" s="34"/>
      <c r="AAA48" s="34"/>
      <c r="AAB48" s="34"/>
      <c r="AAC48" s="34"/>
      <c r="AAD48" s="34"/>
      <c r="AAE48" s="34"/>
      <c r="AAF48" s="34"/>
      <c r="AAG48" s="34"/>
      <c r="AAH48" s="34"/>
      <c r="AAI48" s="34"/>
      <c r="AAJ48" s="34"/>
      <c r="AAK48" s="34"/>
      <c r="AAL48" s="34"/>
      <c r="AAM48" s="34"/>
      <c r="AAN48" s="34"/>
      <c r="AAO48" s="34"/>
      <c r="AAP48" s="34"/>
      <c r="AAQ48" s="34"/>
      <c r="AAR48" s="34"/>
      <c r="AAS48" s="34"/>
      <c r="AAT48" s="34"/>
      <c r="AAU48" s="34"/>
      <c r="AAV48" s="34"/>
      <c r="AAW48" s="34"/>
      <c r="AAX48" s="34"/>
      <c r="AAY48" s="34"/>
      <c r="AAZ48" s="34"/>
      <c r="ABA48" s="34"/>
      <c r="ABB48" s="34"/>
      <c r="ABC48" s="34"/>
      <c r="ABD48" s="34"/>
      <c r="ABE48" s="34"/>
      <c r="ABF48" s="34"/>
      <c r="ABG48" s="34"/>
      <c r="ABH48" s="34"/>
      <c r="ABI48" s="34"/>
      <c r="ABJ48" s="34"/>
      <c r="ABK48" s="34"/>
      <c r="ABL48" s="34"/>
      <c r="ABM48" s="34"/>
      <c r="ABN48" s="34"/>
      <c r="ABO48" s="34"/>
      <c r="ABP48" s="34"/>
      <c r="ABQ48" s="34"/>
      <c r="ABR48" s="34"/>
      <c r="ABS48" s="34"/>
      <c r="ABT48" s="34"/>
      <c r="ABU48" s="34"/>
      <c r="ABV48" s="34"/>
      <c r="ABW48" s="34"/>
      <c r="ABX48" s="34"/>
      <c r="ABY48" s="34"/>
      <c r="ABZ48" s="34"/>
      <c r="ACA48" s="34"/>
      <c r="ACB48" s="34"/>
      <c r="ACC48" s="34"/>
      <c r="ACD48" s="34"/>
      <c r="ACE48" s="34"/>
      <c r="ACF48" s="34"/>
      <c r="ACG48" s="34"/>
      <c r="ACH48" s="34"/>
      <c r="ACI48" s="34"/>
      <c r="ACJ48" s="34"/>
      <c r="ACK48" s="34"/>
      <c r="ACL48" s="34"/>
      <c r="ACM48" s="34"/>
      <c r="ACN48" s="34"/>
      <c r="ACO48" s="34"/>
      <c r="ACP48" s="34"/>
      <c r="ACQ48" s="34"/>
      <c r="ACR48" s="34"/>
      <c r="ACS48" s="34"/>
      <c r="ACT48" s="34"/>
      <c r="ACU48" s="34"/>
      <c r="ACV48" s="34"/>
      <c r="ACW48" s="34"/>
      <c r="ACX48" s="34"/>
      <c r="ACY48" s="34"/>
      <c r="ACZ48" s="34"/>
      <c r="ADA48" s="34"/>
      <c r="ADB48" s="34"/>
      <c r="ADC48" s="34"/>
      <c r="ADD48" s="34"/>
      <c r="ADE48" s="34"/>
      <c r="ADF48" s="34"/>
      <c r="ADG48" s="34"/>
      <c r="ADH48" s="34"/>
      <c r="ADI48" s="34"/>
      <c r="ADJ48" s="34"/>
      <c r="ADK48" s="34"/>
      <c r="ADL48" s="34"/>
      <c r="ADM48" s="34"/>
      <c r="ADN48" s="34"/>
      <c r="ADO48" s="34"/>
      <c r="ADP48" s="34"/>
      <c r="ADQ48" s="34"/>
      <c r="ADR48" s="34"/>
      <c r="ADS48" s="34"/>
      <c r="ADT48" s="34"/>
      <c r="ADU48" s="34"/>
      <c r="ADV48" s="34"/>
      <c r="ADW48" s="34"/>
      <c r="ADX48" s="34"/>
      <c r="ADY48" s="34"/>
      <c r="ADZ48" s="34"/>
      <c r="AEA48" s="34"/>
      <c r="AEB48" s="34"/>
      <c r="AEC48" s="34"/>
      <c r="AED48" s="34"/>
      <c r="AEE48" s="34"/>
      <c r="AEF48" s="34"/>
      <c r="AEG48" s="34"/>
      <c r="AEH48" s="34"/>
      <c r="AEI48" s="34"/>
      <c r="AEJ48" s="34"/>
      <c r="AEK48" s="34"/>
      <c r="AEL48" s="34"/>
      <c r="AEM48" s="34"/>
      <c r="AEN48" s="34"/>
      <c r="AEO48" s="34"/>
      <c r="AEP48" s="34"/>
      <c r="AEQ48" s="34"/>
      <c r="AER48" s="34"/>
      <c r="AES48" s="34"/>
      <c r="AET48" s="34"/>
      <c r="AEU48" s="34"/>
      <c r="AEV48" s="34"/>
      <c r="AEW48" s="34"/>
      <c r="AEX48" s="34"/>
      <c r="AEY48" s="34"/>
      <c r="AEZ48" s="34"/>
      <c r="AFA48" s="34"/>
      <c r="AFB48" s="34"/>
      <c r="AFC48" s="34"/>
      <c r="AFD48" s="34"/>
      <c r="AFE48" s="34"/>
      <c r="AFF48" s="34"/>
      <c r="AFG48" s="34"/>
      <c r="AFH48" s="34"/>
      <c r="AFI48" s="34"/>
      <c r="AFJ48" s="34"/>
      <c r="AFK48" s="34"/>
      <c r="AFL48" s="34"/>
      <c r="AFM48" s="34"/>
      <c r="AFN48" s="34"/>
      <c r="AFO48" s="34"/>
      <c r="AFP48" s="34"/>
      <c r="AFQ48" s="34"/>
      <c r="AFR48" s="34"/>
      <c r="AFS48" s="34"/>
      <c r="AFT48" s="34"/>
      <c r="AFU48" s="34"/>
      <c r="AFV48" s="34"/>
      <c r="AFW48" s="34"/>
      <c r="AFX48" s="34"/>
      <c r="AFY48" s="34"/>
      <c r="AFZ48" s="34"/>
      <c r="AGA48" s="34"/>
      <c r="AGB48" s="34"/>
      <c r="AGC48" s="34"/>
      <c r="AGD48" s="34"/>
      <c r="AGE48" s="34"/>
      <c r="AGF48" s="34"/>
      <c r="AGG48" s="34"/>
      <c r="AGH48" s="34"/>
      <c r="AGI48" s="34"/>
      <c r="AGJ48" s="34"/>
      <c r="AGK48" s="34"/>
      <c r="AGL48" s="34"/>
      <c r="AGM48" s="34"/>
      <c r="AGN48" s="34"/>
      <c r="AGO48" s="34"/>
      <c r="AGP48" s="34"/>
      <c r="AGQ48" s="34"/>
      <c r="AGR48" s="34"/>
      <c r="AGS48" s="34"/>
      <c r="AGT48" s="34"/>
      <c r="AGU48" s="34"/>
      <c r="AGV48" s="34"/>
      <c r="AGW48" s="34"/>
      <c r="AGX48" s="34"/>
      <c r="AGY48" s="34"/>
      <c r="AGZ48" s="34"/>
      <c r="AHA48" s="34"/>
      <c r="AHB48" s="34"/>
      <c r="AHC48" s="34"/>
      <c r="AHD48" s="34"/>
      <c r="AHE48" s="34"/>
      <c r="AHF48" s="34"/>
      <c r="AHG48" s="34"/>
      <c r="AHH48" s="34"/>
      <c r="AHI48" s="34"/>
      <c r="AHJ48" s="34"/>
      <c r="AHK48" s="34"/>
      <c r="AHL48" s="34"/>
      <c r="AHM48" s="34"/>
      <c r="AHN48" s="34"/>
      <c r="AHO48" s="34"/>
      <c r="AHP48" s="34"/>
      <c r="AHQ48" s="34"/>
      <c r="AHR48" s="34"/>
      <c r="AHS48" s="34"/>
      <c r="AHT48" s="34"/>
      <c r="AHU48" s="34"/>
      <c r="AHV48" s="34"/>
      <c r="AHW48" s="34"/>
      <c r="AHX48" s="34"/>
      <c r="AHY48" s="34"/>
      <c r="AHZ48" s="34"/>
      <c r="AIA48" s="34"/>
      <c r="AIB48" s="34"/>
      <c r="AIC48" s="34"/>
      <c r="AID48" s="34"/>
      <c r="AIE48" s="34"/>
      <c r="AIF48" s="34"/>
      <c r="AIG48" s="34"/>
      <c r="AIH48" s="34"/>
      <c r="AII48" s="34"/>
      <c r="AIJ48" s="34"/>
      <c r="AIK48" s="34"/>
      <c r="AIL48" s="34"/>
      <c r="AIM48" s="34"/>
      <c r="AIN48" s="34"/>
      <c r="AIO48" s="34"/>
      <c r="AIP48" s="34"/>
      <c r="AIQ48" s="34"/>
      <c r="AIR48" s="34"/>
      <c r="AIS48" s="34"/>
      <c r="AIT48" s="34"/>
      <c r="AIU48" s="34"/>
      <c r="AIV48" s="34"/>
      <c r="AIW48" s="34"/>
      <c r="AIX48" s="34"/>
      <c r="AIY48" s="34"/>
      <c r="AIZ48" s="34"/>
      <c r="AJA48" s="34"/>
      <c r="AJB48" s="34"/>
      <c r="AJC48" s="34"/>
      <c r="AJD48" s="34"/>
      <c r="AJE48" s="34"/>
      <c r="AJF48" s="34"/>
      <c r="AJG48" s="34"/>
      <c r="AJH48" s="34"/>
      <c r="AJI48" s="34"/>
      <c r="AJJ48" s="34"/>
      <c r="AJK48" s="34"/>
      <c r="AJL48" s="34"/>
      <c r="AJM48" s="34"/>
      <c r="AJN48" s="34"/>
      <c r="AJO48" s="34"/>
      <c r="AJP48" s="34"/>
      <c r="AJQ48" s="34"/>
      <c r="AJR48" s="34"/>
      <c r="AJS48" s="34"/>
      <c r="AJT48" s="34"/>
      <c r="AJU48" s="34"/>
      <c r="AJV48" s="34"/>
      <c r="AJW48" s="34"/>
      <c r="AJX48" s="34"/>
      <c r="AJY48" s="34"/>
      <c r="AJZ48" s="34"/>
      <c r="AKA48" s="34"/>
      <c r="AKB48" s="34"/>
      <c r="AKC48" s="34"/>
      <c r="AKD48" s="34"/>
      <c r="AKE48" s="34"/>
      <c r="AKF48" s="34"/>
      <c r="AKG48" s="34"/>
      <c r="AKH48" s="34"/>
      <c r="AKI48" s="34"/>
      <c r="AKJ48" s="34"/>
      <c r="AKK48" s="34"/>
      <c r="AKL48" s="34"/>
      <c r="AKM48" s="34"/>
      <c r="AKN48" s="34"/>
      <c r="AKO48" s="34"/>
      <c r="AKP48" s="34"/>
      <c r="AKQ48" s="34"/>
      <c r="AKR48" s="34"/>
      <c r="AKS48" s="34"/>
      <c r="AKT48" s="34"/>
      <c r="AKU48" s="34"/>
      <c r="AKV48" s="34"/>
      <c r="AKW48" s="34"/>
      <c r="AKX48" s="34"/>
      <c r="AKY48" s="34"/>
      <c r="AKZ48" s="34"/>
      <c r="ALA48" s="34"/>
      <c r="ALB48" s="34"/>
      <c r="ALC48" s="34"/>
      <c r="ALD48" s="34"/>
      <c r="ALE48" s="34"/>
      <c r="ALF48" s="34"/>
      <c r="ALG48" s="34"/>
      <c r="ALH48" s="34"/>
      <c r="ALI48" s="34"/>
      <c r="ALJ48" s="34"/>
      <c r="ALK48" s="34"/>
      <c r="ALL48" s="34"/>
      <c r="ALM48" s="34"/>
      <c r="ALN48" s="34"/>
      <c r="ALO48" s="34"/>
      <c r="ALP48" s="34"/>
      <c r="ALQ48" s="34"/>
      <c r="ALR48" s="34"/>
      <c r="ALS48" s="34"/>
      <c r="ALT48" s="34"/>
      <c r="ALU48" s="34"/>
      <c r="ALV48" s="34"/>
      <c r="ALW48" s="34"/>
      <c r="ALX48" s="34"/>
      <c r="ALY48" s="34"/>
      <c r="ALZ48" s="34"/>
      <c r="AMA48" s="34"/>
      <c r="AMB48" s="34"/>
      <c r="AMC48" s="34"/>
      <c r="AMD48" s="34"/>
      <c r="AME48" s="34"/>
      <c r="AMF48" s="34"/>
      <c r="AMG48" s="34"/>
      <c r="AMH48" s="34"/>
      <c r="AMI48" s="34"/>
      <c r="AMJ48" s="34"/>
      <c r="AMK48" s="34"/>
      <c r="AML48" s="34"/>
      <c r="AMM48" s="34"/>
      <c r="AMN48" s="34"/>
      <c r="AMO48" s="34"/>
      <c r="AMP48" s="34"/>
      <c r="AMQ48" s="34"/>
      <c r="AMR48" s="34"/>
      <c r="AMS48" s="34"/>
      <c r="AMT48" s="34"/>
      <c r="AMU48" s="34"/>
      <c r="AMV48" s="34"/>
      <c r="AMW48" s="34"/>
      <c r="AMX48" s="34"/>
      <c r="AMY48" s="34"/>
      <c r="AMZ48" s="34"/>
      <c r="ANA48" s="34"/>
      <c r="ANB48" s="34"/>
      <c r="ANC48" s="34"/>
      <c r="AND48" s="34"/>
      <c r="ANE48" s="34"/>
      <c r="ANF48" s="34"/>
      <c r="ANG48" s="34"/>
      <c r="ANH48" s="34"/>
      <c r="ANI48" s="34"/>
      <c r="ANJ48" s="34"/>
      <c r="ANK48" s="34"/>
      <c r="ANL48" s="34"/>
      <c r="ANM48" s="34"/>
      <c r="ANN48" s="34"/>
      <c r="ANO48" s="34"/>
      <c r="ANP48" s="34"/>
      <c r="ANQ48" s="34"/>
      <c r="ANR48" s="34"/>
      <c r="ANS48" s="34"/>
      <c r="ANT48" s="34"/>
      <c r="ANU48" s="34"/>
      <c r="ANV48" s="34"/>
      <c r="ANW48" s="34"/>
      <c r="ANX48" s="34"/>
      <c r="ANY48" s="34"/>
      <c r="ANZ48" s="34"/>
      <c r="AOA48" s="34"/>
      <c r="AOB48" s="34"/>
      <c r="AOC48" s="34"/>
      <c r="AOD48" s="34"/>
      <c r="AOE48" s="34"/>
      <c r="AOF48" s="34"/>
      <c r="AOG48" s="34"/>
      <c r="AOH48" s="34"/>
      <c r="AOI48" s="34"/>
      <c r="AOJ48" s="34"/>
      <c r="AOK48" s="34"/>
      <c r="AOL48" s="34"/>
      <c r="AOM48" s="34"/>
      <c r="AON48" s="34"/>
      <c r="AOO48" s="34"/>
      <c r="AOP48" s="34"/>
      <c r="AOQ48" s="34"/>
      <c r="AOR48" s="34"/>
      <c r="AOS48" s="34"/>
      <c r="AOT48" s="34"/>
      <c r="AOU48" s="34"/>
      <c r="AOV48" s="34"/>
      <c r="AOW48" s="34"/>
      <c r="AOX48" s="34"/>
      <c r="AOY48" s="34"/>
      <c r="AOZ48" s="34"/>
      <c r="APA48" s="34"/>
      <c r="APB48" s="34"/>
      <c r="APC48" s="34"/>
      <c r="APD48" s="34"/>
      <c r="APE48" s="34"/>
      <c r="APF48" s="34"/>
      <c r="APG48" s="34"/>
      <c r="APH48" s="34"/>
      <c r="API48" s="34"/>
      <c r="APJ48" s="34"/>
      <c r="APK48" s="34"/>
      <c r="APL48" s="34"/>
      <c r="APM48" s="34"/>
      <c r="APN48" s="34"/>
      <c r="APO48" s="34"/>
      <c r="APP48" s="34"/>
      <c r="APQ48" s="34"/>
      <c r="APR48" s="34"/>
      <c r="APS48" s="34"/>
      <c r="APT48" s="34"/>
      <c r="APU48" s="34"/>
      <c r="APV48" s="34"/>
      <c r="APW48" s="34"/>
      <c r="APX48" s="34"/>
      <c r="APY48" s="34"/>
      <c r="APZ48" s="34"/>
      <c r="AQA48" s="34"/>
      <c r="AQB48" s="34"/>
      <c r="AQC48" s="34"/>
      <c r="AQD48" s="34"/>
      <c r="AQE48" s="34"/>
      <c r="AQF48" s="34"/>
      <c r="AQG48" s="34"/>
      <c r="AQH48" s="34"/>
      <c r="AQI48" s="34"/>
      <c r="AQJ48" s="34"/>
      <c r="AQK48" s="34"/>
      <c r="AQL48" s="34"/>
      <c r="AQM48" s="34"/>
      <c r="AQN48" s="34"/>
      <c r="AQO48" s="34"/>
      <c r="AQP48" s="34"/>
      <c r="AQQ48" s="34"/>
      <c r="AQR48" s="34"/>
      <c r="AQS48" s="34"/>
      <c r="AQT48" s="34"/>
      <c r="AQU48" s="34"/>
      <c r="AQV48" s="34"/>
      <c r="AQW48" s="34"/>
      <c r="AQX48" s="34"/>
      <c r="AQY48" s="34"/>
      <c r="AQZ48" s="34"/>
      <c r="ARA48" s="34"/>
      <c r="ARB48" s="34"/>
      <c r="ARC48" s="34"/>
      <c r="ARD48" s="34"/>
      <c r="ARE48" s="34"/>
      <c r="ARF48" s="34"/>
      <c r="ARG48" s="34"/>
      <c r="ARH48" s="34"/>
      <c r="ARI48" s="34"/>
      <c r="ARJ48" s="34"/>
      <c r="ARK48" s="34"/>
      <c r="ARL48" s="34"/>
      <c r="ARM48" s="34"/>
      <c r="ARN48" s="34"/>
      <c r="ARO48" s="34"/>
      <c r="ARP48" s="34"/>
      <c r="ARQ48" s="34"/>
      <c r="ARR48" s="34"/>
      <c r="ARS48" s="34"/>
      <c r="ART48" s="34"/>
      <c r="ARU48" s="34"/>
      <c r="ARV48" s="34"/>
      <c r="ARW48" s="34"/>
      <c r="ARX48" s="34"/>
      <c r="ARY48" s="34"/>
      <c r="ARZ48" s="34"/>
      <c r="ASA48" s="34"/>
      <c r="ASB48" s="34"/>
      <c r="ASC48" s="34"/>
      <c r="ASD48" s="34"/>
      <c r="ASE48" s="34"/>
      <c r="ASF48" s="34"/>
      <c r="ASG48" s="34"/>
      <c r="ASH48" s="34"/>
      <c r="ASI48" s="34"/>
      <c r="ASJ48" s="34"/>
      <c r="ASK48" s="34"/>
      <c r="ASL48" s="34"/>
      <c r="ASM48" s="34"/>
      <c r="ASN48" s="34"/>
      <c r="ASO48" s="34"/>
      <c r="ASP48" s="34"/>
      <c r="ASQ48" s="34"/>
      <c r="ASR48" s="34"/>
      <c r="ASS48" s="34"/>
      <c r="AST48" s="34"/>
      <c r="ASU48" s="34"/>
      <c r="ASV48" s="34"/>
      <c r="ASW48" s="34"/>
      <c r="ASX48" s="34"/>
      <c r="ASY48" s="34"/>
      <c r="ASZ48" s="34"/>
      <c r="ATA48" s="34"/>
      <c r="ATB48" s="34"/>
      <c r="ATC48" s="34"/>
      <c r="ATD48" s="34"/>
      <c r="ATE48" s="34"/>
      <c r="ATF48" s="34"/>
      <c r="ATG48" s="34"/>
      <c r="ATH48" s="34"/>
      <c r="ATI48" s="34"/>
      <c r="ATJ48" s="34"/>
      <c r="ATK48" s="34"/>
      <c r="ATL48" s="34"/>
      <c r="ATM48" s="34"/>
      <c r="ATN48" s="34"/>
      <c r="ATO48" s="34"/>
      <c r="ATP48" s="34"/>
      <c r="ATQ48" s="34"/>
      <c r="ATR48" s="34"/>
      <c r="ATS48" s="34"/>
      <c r="ATT48" s="34"/>
      <c r="ATU48" s="34"/>
      <c r="ATV48" s="34"/>
      <c r="ATW48" s="34"/>
      <c r="ATX48" s="34"/>
      <c r="ATY48" s="34"/>
      <c r="ATZ48" s="34"/>
      <c r="AUA48" s="34"/>
      <c r="AUB48" s="34"/>
      <c r="AUC48" s="34"/>
      <c r="AUD48" s="34"/>
      <c r="AUE48" s="34"/>
      <c r="AUF48" s="34"/>
      <c r="AUG48" s="34"/>
      <c r="AUH48" s="34"/>
      <c r="AUI48" s="34"/>
      <c r="AUJ48" s="34"/>
      <c r="AUK48" s="34"/>
      <c r="AUL48" s="34"/>
      <c r="AUM48" s="34"/>
      <c r="AUN48" s="34"/>
      <c r="AUO48" s="34"/>
      <c r="AUP48" s="34"/>
      <c r="AUQ48" s="34"/>
      <c r="AUR48" s="34"/>
      <c r="AUS48" s="34"/>
      <c r="AUT48" s="34"/>
      <c r="AUU48" s="34"/>
      <c r="AUV48" s="34"/>
      <c r="AUW48" s="34"/>
      <c r="AUX48" s="34"/>
      <c r="AUY48" s="34"/>
      <c r="AUZ48" s="34"/>
      <c r="AVA48" s="34"/>
      <c r="AVB48" s="34"/>
      <c r="AVC48" s="34"/>
      <c r="AVD48" s="34"/>
      <c r="AVE48" s="34"/>
      <c r="AVF48" s="34"/>
      <c r="AVG48" s="34"/>
      <c r="AVH48" s="34"/>
      <c r="AVI48" s="34"/>
      <c r="AVJ48" s="34"/>
      <c r="AVK48" s="34"/>
      <c r="AVL48" s="34"/>
      <c r="AVM48" s="34"/>
      <c r="AVN48" s="34"/>
      <c r="AVO48" s="34"/>
      <c r="AVP48" s="34"/>
      <c r="AVQ48" s="34"/>
      <c r="AVR48" s="34"/>
      <c r="AVS48" s="34"/>
      <c r="AVT48" s="34"/>
      <c r="AVU48" s="34"/>
      <c r="AVV48" s="34"/>
      <c r="AVW48" s="34"/>
      <c r="AVX48" s="34"/>
      <c r="AVY48" s="34"/>
      <c r="AVZ48" s="34"/>
      <c r="AWA48" s="34"/>
      <c r="AWB48" s="34"/>
      <c r="AWC48" s="34"/>
      <c r="AWD48" s="34"/>
      <c r="AWE48" s="34"/>
      <c r="AWF48" s="34"/>
      <c r="AWG48" s="34"/>
      <c r="AWH48" s="34"/>
      <c r="AWI48" s="34"/>
      <c r="AWJ48" s="34"/>
      <c r="AWK48" s="34"/>
      <c r="AWL48" s="34"/>
      <c r="AWM48" s="34"/>
      <c r="AWN48" s="34"/>
      <c r="AWO48" s="34"/>
      <c r="AWP48" s="34"/>
      <c r="AWQ48" s="34"/>
      <c r="AWR48" s="34"/>
      <c r="AWS48" s="34"/>
      <c r="AWT48" s="34"/>
      <c r="AWU48" s="34"/>
      <c r="AWV48" s="34"/>
      <c r="AWW48" s="34"/>
      <c r="AWX48" s="34"/>
      <c r="AWY48" s="34"/>
      <c r="AWZ48" s="34"/>
      <c r="AXA48" s="34"/>
      <c r="AXB48" s="34"/>
      <c r="AXC48" s="34"/>
      <c r="AXD48" s="34"/>
      <c r="AXE48" s="34"/>
      <c r="AXF48" s="34"/>
      <c r="AXG48" s="34"/>
      <c r="AXH48" s="34"/>
      <c r="AXI48" s="34"/>
      <c r="AXJ48" s="34"/>
      <c r="AXK48" s="34"/>
      <c r="AXL48" s="34"/>
      <c r="AXM48" s="34"/>
      <c r="AXN48" s="34"/>
      <c r="AXO48" s="34"/>
      <c r="AXP48" s="34"/>
      <c r="AXQ48" s="34"/>
      <c r="AXR48" s="34"/>
      <c r="AXS48" s="34"/>
      <c r="AXT48" s="34"/>
      <c r="AXU48" s="34"/>
      <c r="AXV48" s="34"/>
      <c r="AXW48" s="34"/>
      <c r="AXX48" s="34"/>
      <c r="AXY48" s="34"/>
      <c r="AXZ48" s="34"/>
      <c r="AYA48" s="34"/>
      <c r="AYB48" s="34"/>
      <c r="AYC48" s="34"/>
      <c r="AYD48" s="34"/>
      <c r="AYE48" s="34"/>
      <c r="AYF48" s="34"/>
      <c r="AYG48" s="34"/>
      <c r="AYH48" s="34"/>
      <c r="AYI48" s="34"/>
      <c r="AYJ48" s="34"/>
      <c r="AYK48" s="34"/>
      <c r="AYL48" s="34"/>
      <c r="AYM48" s="34"/>
      <c r="AYN48" s="34"/>
      <c r="AYO48" s="34"/>
      <c r="AYP48" s="34"/>
      <c r="AYQ48" s="34"/>
      <c r="AYR48" s="34"/>
      <c r="AYS48" s="34"/>
      <c r="AYT48" s="34"/>
      <c r="AYU48" s="34"/>
      <c r="AYV48" s="34"/>
      <c r="AYW48" s="34"/>
      <c r="AYX48" s="34"/>
      <c r="AYY48" s="34"/>
      <c r="AYZ48" s="34"/>
      <c r="AZA48" s="34"/>
      <c r="AZB48" s="34"/>
      <c r="AZC48" s="34"/>
      <c r="AZD48" s="34"/>
      <c r="AZE48" s="34"/>
      <c r="AZF48" s="34"/>
      <c r="AZG48" s="34"/>
      <c r="AZH48" s="34"/>
      <c r="AZI48" s="34"/>
      <c r="AZJ48" s="34"/>
      <c r="AZK48" s="34"/>
      <c r="AZL48" s="34"/>
      <c r="AZM48" s="34"/>
      <c r="AZN48" s="34"/>
      <c r="AZO48" s="34"/>
      <c r="AZP48" s="34"/>
      <c r="AZQ48" s="34"/>
      <c r="AZR48" s="34"/>
      <c r="AZS48" s="34"/>
      <c r="AZT48" s="34"/>
      <c r="AZU48" s="34"/>
      <c r="AZV48" s="34"/>
      <c r="AZW48" s="34"/>
      <c r="AZX48" s="34"/>
      <c r="AZY48" s="34"/>
      <c r="AZZ48" s="34"/>
      <c r="BAA48" s="34"/>
      <c r="BAB48" s="34"/>
      <c r="BAC48" s="34"/>
      <c r="BAD48" s="34"/>
      <c r="BAE48" s="34"/>
      <c r="BAF48" s="34"/>
      <c r="BAG48" s="34"/>
      <c r="BAH48" s="34"/>
      <c r="BAI48" s="34"/>
      <c r="BAJ48" s="34"/>
      <c r="BAK48" s="34"/>
      <c r="BAL48" s="34"/>
      <c r="BAM48" s="34"/>
      <c r="BAN48" s="34"/>
      <c r="BAO48" s="34"/>
      <c r="BAP48" s="34"/>
      <c r="BAQ48" s="34"/>
      <c r="BAR48" s="34"/>
      <c r="BAS48" s="34"/>
      <c r="BAT48" s="34"/>
      <c r="BAU48" s="34"/>
      <c r="BAV48" s="34"/>
      <c r="BAW48" s="34"/>
      <c r="BAX48" s="34"/>
      <c r="BAY48" s="34"/>
      <c r="BAZ48" s="34"/>
      <c r="BBA48" s="34"/>
      <c r="BBB48" s="34"/>
      <c r="BBC48" s="34"/>
      <c r="BBD48" s="34"/>
      <c r="BBE48" s="34"/>
      <c r="BBF48" s="34"/>
      <c r="BBG48" s="34"/>
      <c r="BBH48" s="34"/>
      <c r="BBI48" s="34"/>
      <c r="BBJ48" s="34"/>
      <c r="BBK48" s="34"/>
      <c r="BBL48" s="34"/>
      <c r="BBM48" s="34"/>
      <c r="BBN48" s="34"/>
      <c r="BBO48" s="34"/>
      <c r="BBP48" s="34"/>
      <c r="BBQ48" s="34"/>
      <c r="BBR48" s="34"/>
      <c r="BBS48" s="34"/>
      <c r="BBT48" s="34"/>
      <c r="BBU48" s="34"/>
      <c r="BBV48" s="34"/>
      <c r="BBW48" s="34"/>
      <c r="BBX48" s="34"/>
      <c r="BBY48" s="34"/>
      <c r="BBZ48" s="34"/>
      <c r="BCA48" s="34"/>
      <c r="BCB48" s="34"/>
      <c r="BCC48" s="34"/>
      <c r="BCD48" s="34"/>
      <c r="BCE48" s="34"/>
      <c r="BCF48" s="34"/>
      <c r="BCG48" s="34"/>
      <c r="BCH48" s="34"/>
      <c r="BCI48" s="34"/>
      <c r="BCJ48" s="34"/>
      <c r="BCK48" s="34"/>
      <c r="BCL48" s="34"/>
      <c r="BCM48" s="34"/>
      <c r="BCN48" s="34"/>
      <c r="BCO48" s="34"/>
      <c r="BCP48" s="34"/>
      <c r="BCQ48" s="34"/>
      <c r="BCR48" s="34"/>
      <c r="BCS48" s="34"/>
      <c r="BCT48" s="34"/>
      <c r="BCU48" s="34"/>
      <c r="BCV48" s="34"/>
      <c r="BCW48" s="34"/>
      <c r="BCX48" s="34"/>
      <c r="BCY48" s="34"/>
      <c r="BCZ48" s="34"/>
      <c r="BDA48" s="34"/>
      <c r="BDB48" s="34"/>
      <c r="BDC48" s="34"/>
      <c r="BDD48" s="34"/>
      <c r="BDE48" s="34"/>
      <c r="BDF48" s="34"/>
      <c r="BDG48" s="34"/>
      <c r="BDH48" s="34"/>
      <c r="BDI48" s="34"/>
      <c r="BDJ48" s="34"/>
      <c r="BDK48" s="34"/>
      <c r="BDL48" s="34"/>
      <c r="BDM48" s="34"/>
      <c r="BDN48" s="34"/>
      <c r="BDO48" s="34"/>
      <c r="BDP48" s="34"/>
      <c r="BDQ48" s="34"/>
      <c r="BDR48" s="34"/>
      <c r="BDS48" s="34"/>
      <c r="BDT48" s="34"/>
      <c r="BDU48" s="34"/>
      <c r="BDV48" s="34"/>
      <c r="BDW48" s="34"/>
      <c r="BDX48" s="34"/>
      <c r="BDY48" s="34"/>
      <c r="BDZ48" s="34"/>
      <c r="BEA48" s="34"/>
      <c r="BEB48" s="34"/>
      <c r="BEC48" s="34"/>
      <c r="BED48" s="34"/>
      <c r="BEE48" s="34"/>
      <c r="BEF48" s="34"/>
      <c r="BEG48" s="34"/>
      <c r="BEH48" s="34"/>
      <c r="BEI48" s="34"/>
      <c r="BEJ48" s="34"/>
      <c r="BEK48" s="34"/>
      <c r="BEL48" s="34"/>
      <c r="BEM48" s="34"/>
      <c r="BEN48" s="34"/>
      <c r="BEO48" s="34"/>
      <c r="BEP48" s="34"/>
      <c r="BEQ48" s="34"/>
      <c r="BER48" s="34"/>
      <c r="BES48" s="34"/>
      <c r="BET48" s="34"/>
      <c r="BEU48" s="34"/>
      <c r="BEV48" s="34"/>
      <c r="BEW48" s="34"/>
      <c r="BEX48" s="34"/>
      <c r="BEY48" s="34"/>
      <c r="BEZ48" s="34"/>
      <c r="BFA48" s="34"/>
      <c r="BFB48" s="34"/>
      <c r="BFC48" s="34"/>
      <c r="BFD48" s="34"/>
      <c r="BFE48" s="34"/>
      <c r="BFF48" s="34"/>
      <c r="BFG48" s="34"/>
      <c r="BFH48" s="34"/>
      <c r="BFI48" s="34"/>
      <c r="BFJ48" s="34"/>
      <c r="BFK48" s="34"/>
      <c r="BFL48" s="34"/>
      <c r="BFM48" s="34"/>
      <c r="BFN48" s="34"/>
      <c r="BFO48" s="34"/>
      <c r="BFP48" s="34"/>
      <c r="BFQ48" s="34"/>
      <c r="BFR48" s="34"/>
      <c r="BFS48" s="34"/>
      <c r="BFT48" s="34"/>
      <c r="BFU48" s="34"/>
      <c r="BFV48" s="34"/>
      <c r="BFW48" s="34"/>
      <c r="BFX48" s="34"/>
      <c r="BFY48" s="34"/>
      <c r="BFZ48" s="34"/>
      <c r="BGA48" s="34"/>
      <c r="BGB48" s="34"/>
      <c r="BGC48" s="34"/>
      <c r="BGD48" s="34"/>
      <c r="BGE48" s="34"/>
      <c r="BGF48" s="34"/>
      <c r="BGG48" s="34"/>
      <c r="BGH48" s="34"/>
      <c r="BGI48" s="34"/>
      <c r="BGJ48" s="34"/>
      <c r="BGK48" s="34"/>
      <c r="BGL48" s="34"/>
      <c r="BGM48" s="34"/>
      <c r="BGN48" s="34"/>
      <c r="BGO48" s="34"/>
      <c r="BGP48" s="34"/>
      <c r="BGQ48" s="34"/>
      <c r="BGR48" s="34"/>
      <c r="BGS48" s="34"/>
      <c r="BGT48" s="34"/>
      <c r="BGU48" s="34"/>
      <c r="BGV48" s="34"/>
      <c r="BGW48" s="34"/>
      <c r="BGX48" s="34"/>
      <c r="BGY48" s="34"/>
      <c r="BGZ48" s="34"/>
      <c r="BHA48" s="34"/>
      <c r="BHB48" s="34"/>
      <c r="BHC48" s="34"/>
      <c r="BHD48" s="34"/>
      <c r="BHE48" s="34"/>
      <c r="BHF48" s="34"/>
      <c r="BHG48" s="34"/>
      <c r="BHH48" s="34"/>
      <c r="BHI48" s="34"/>
      <c r="BHJ48" s="34"/>
      <c r="BHK48" s="34"/>
      <c r="BHL48" s="34"/>
      <c r="BHM48" s="34"/>
      <c r="BHN48" s="34"/>
      <c r="BHO48" s="34"/>
      <c r="BHP48" s="34"/>
      <c r="BHQ48" s="34"/>
      <c r="BHR48" s="34"/>
      <c r="BHS48" s="34"/>
      <c r="BHT48" s="34"/>
      <c r="BHU48" s="34"/>
      <c r="BHV48" s="34"/>
      <c r="BHW48" s="34"/>
      <c r="BHX48" s="34"/>
      <c r="BHY48" s="34"/>
      <c r="BHZ48" s="34"/>
      <c r="BIA48" s="34"/>
      <c r="BIB48" s="34"/>
      <c r="BIC48" s="34"/>
      <c r="BID48" s="34"/>
      <c r="BIE48" s="34"/>
      <c r="BIF48" s="34"/>
      <c r="BIG48" s="34"/>
      <c r="BIH48" s="34"/>
      <c r="BII48" s="34"/>
      <c r="BIJ48" s="34"/>
      <c r="BIK48" s="34"/>
      <c r="BIL48" s="34"/>
      <c r="BIM48" s="34"/>
      <c r="BIN48" s="34"/>
      <c r="BIO48" s="34"/>
      <c r="BIP48" s="34"/>
      <c r="BIQ48" s="34"/>
      <c r="BIR48" s="34"/>
      <c r="BIS48" s="34"/>
      <c r="BIT48" s="34"/>
      <c r="BIU48" s="34"/>
      <c r="BIV48" s="34"/>
      <c r="BIW48" s="34"/>
      <c r="BIX48" s="34"/>
      <c r="BIY48" s="34"/>
      <c r="BIZ48" s="34"/>
      <c r="BJA48" s="34"/>
      <c r="BJB48" s="34"/>
      <c r="BJC48" s="34"/>
      <c r="BJD48" s="34"/>
      <c r="BJE48" s="34"/>
      <c r="BJF48" s="34"/>
      <c r="BJG48" s="34"/>
      <c r="BJH48" s="34"/>
      <c r="BJI48" s="34"/>
      <c r="BJJ48" s="34"/>
      <c r="BJK48" s="34"/>
      <c r="BJL48" s="34"/>
      <c r="BJM48" s="34"/>
      <c r="BJN48" s="34"/>
      <c r="BJO48" s="34"/>
      <c r="BJP48" s="34"/>
      <c r="BJQ48" s="34"/>
      <c r="BJR48" s="34"/>
      <c r="BJS48" s="34"/>
      <c r="BJT48" s="34"/>
      <c r="BJU48" s="34"/>
      <c r="BJV48" s="34"/>
      <c r="BJW48" s="34"/>
      <c r="BJX48" s="34"/>
      <c r="BJY48" s="34"/>
      <c r="BJZ48" s="34"/>
      <c r="BKA48" s="34"/>
      <c r="BKB48" s="34"/>
      <c r="BKC48" s="34"/>
      <c r="BKD48" s="34"/>
      <c r="BKE48" s="34"/>
      <c r="BKF48" s="34"/>
      <c r="BKG48" s="34"/>
      <c r="BKH48" s="34"/>
      <c r="BKI48" s="34"/>
      <c r="BKJ48" s="34"/>
      <c r="BKK48" s="34"/>
      <c r="BKL48" s="34"/>
      <c r="BKM48" s="34"/>
      <c r="BKN48" s="34"/>
      <c r="BKO48" s="34"/>
      <c r="BKP48" s="34"/>
      <c r="BKQ48" s="34"/>
      <c r="BKR48" s="34"/>
      <c r="BKS48" s="34"/>
      <c r="BKT48" s="34"/>
      <c r="BKU48" s="34"/>
      <c r="BKV48" s="34"/>
      <c r="BKW48" s="34"/>
      <c r="BKX48" s="34"/>
      <c r="BKY48" s="34"/>
      <c r="BKZ48" s="34"/>
      <c r="BLA48" s="34"/>
      <c r="BLB48" s="34"/>
      <c r="BLC48" s="34"/>
      <c r="BLD48" s="34"/>
      <c r="BLE48" s="34"/>
      <c r="BLF48" s="34"/>
      <c r="BLG48" s="34"/>
      <c r="BLH48" s="34"/>
      <c r="BLI48" s="34"/>
      <c r="BLJ48" s="34"/>
      <c r="BLK48" s="34"/>
      <c r="BLL48" s="34"/>
      <c r="BLM48" s="34"/>
      <c r="BLN48" s="34"/>
      <c r="BLO48" s="34"/>
      <c r="BLP48" s="34"/>
      <c r="BLQ48" s="34"/>
      <c r="BLR48" s="34"/>
      <c r="BLS48" s="34"/>
      <c r="BLT48" s="34"/>
      <c r="BLU48" s="34"/>
      <c r="BLV48" s="34"/>
      <c r="BLW48" s="34"/>
      <c r="BLX48" s="34"/>
      <c r="BLY48" s="34"/>
      <c r="BLZ48" s="34"/>
      <c r="BMA48" s="34"/>
      <c r="BMB48" s="34"/>
      <c r="BMC48" s="34"/>
      <c r="BMD48" s="34"/>
      <c r="BME48" s="34"/>
      <c r="BMF48" s="34"/>
      <c r="BMG48" s="34"/>
      <c r="BMH48" s="34"/>
      <c r="BMI48" s="34"/>
      <c r="BMJ48" s="34"/>
      <c r="BMK48" s="34"/>
      <c r="BML48" s="34"/>
      <c r="BMM48" s="34"/>
      <c r="BMN48" s="34"/>
      <c r="BMO48" s="34"/>
      <c r="BMP48" s="34"/>
      <c r="BMQ48" s="34"/>
      <c r="BMR48" s="34"/>
      <c r="BMS48" s="34"/>
      <c r="BMT48" s="34"/>
      <c r="BMU48" s="34"/>
      <c r="BMV48" s="34"/>
      <c r="BMW48" s="34"/>
      <c r="BMX48" s="34"/>
      <c r="BMY48" s="34"/>
      <c r="BMZ48" s="34"/>
      <c r="BNA48" s="34"/>
      <c r="BNB48" s="34"/>
      <c r="BNC48" s="34"/>
      <c r="BND48" s="34"/>
      <c r="BNE48" s="34"/>
      <c r="BNF48" s="34"/>
      <c r="BNG48" s="34"/>
      <c r="BNH48" s="34"/>
      <c r="BNI48" s="34"/>
      <c r="BNJ48" s="34"/>
      <c r="BNK48" s="34"/>
      <c r="BNL48" s="34"/>
      <c r="BNM48" s="34"/>
      <c r="BNN48" s="34"/>
      <c r="BNO48" s="34"/>
      <c r="BNP48" s="34"/>
      <c r="BNQ48" s="34"/>
      <c r="BNR48" s="34"/>
      <c r="BNS48" s="34"/>
      <c r="BNT48" s="34"/>
      <c r="BNU48" s="34"/>
      <c r="BNV48" s="34"/>
      <c r="BNW48" s="34"/>
      <c r="BNX48" s="34"/>
      <c r="BNY48" s="34"/>
      <c r="BNZ48" s="34"/>
      <c r="BOA48" s="34"/>
      <c r="BOB48" s="34"/>
      <c r="BOC48" s="34"/>
      <c r="BOD48" s="34"/>
      <c r="BOE48" s="34"/>
      <c r="BOF48" s="34"/>
      <c r="BOG48" s="34"/>
      <c r="BOH48" s="34"/>
      <c r="BOI48" s="34"/>
      <c r="BOJ48" s="34"/>
      <c r="BOK48" s="34"/>
      <c r="BOL48" s="34"/>
      <c r="BOM48" s="34"/>
      <c r="BON48" s="34"/>
      <c r="BOO48" s="34"/>
      <c r="BOP48" s="34"/>
      <c r="BOQ48" s="34"/>
      <c r="BOR48" s="34"/>
      <c r="BOS48" s="34"/>
      <c r="BOT48" s="34"/>
      <c r="BOU48" s="34"/>
      <c r="BOV48" s="34"/>
      <c r="BOW48" s="34"/>
      <c r="BOX48" s="34"/>
      <c r="BOY48" s="34"/>
      <c r="BOZ48" s="34"/>
      <c r="BPA48" s="34"/>
      <c r="BPB48" s="34"/>
      <c r="BPC48" s="34"/>
      <c r="BPD48" s="34"/>
      <c r="BPE48" s="34"/>
      <c r="BPF48" s="34"/>
      <c r="BPG48" s="34"/>
      <c r="BPH48" s="34"/>
      <c r="BPI48" s="34"/>
      <c r="BPJ48" s="34"/>
      <c r="BPK48" s="34"/>
      <c r="BPL48" s="34"/>
      <c r="BPM48" s="34"/>
      <c r="BPN48" s="34"/>
      <c r="BPO48" s="34"/>
      <c r="BPP48" s="34"/>
      <c r="BPQ48" s="34"/>
      <c r="BPR48" s="34"/>
      <c r="BPS48" s="34"/>
      <c r="BPT48" s="34"/>
      <c r="BPU48" s="34"/>
      <c r="BPV48" s="34"/>
      <c r="BPW48" s="34"/>
      <c r="BPX48" s="34"/>
      <c r="BPY48" s="34"/>
      <c r="BPZ48" s="34"/>
      <c r="BQA48" s="34"/>
      <c r="BQB48" s="34"/>
      <c r="BQC48" s="34"/>
      <c r="BQD48" s="34"/>
      <c r="BQE48" s="34"/>
      <c r="BQF48" s="34"/>
      <c r="BQG48" s="34"/>
      <c r="BQH48" s="34"/>
      <c r="BQI48" s="34"/>
      <c r="BQJ48" s="34"/>
      <c r="BQK48" s="34"/>
      <c r="BQL48" s="34"/>
      <c r="BQM48" s="34"/>
      <c r="BQN48" s="34"/>
      <c r="BQO48" s="34"/>
      <c r="BQP48" s="34"/>
      <c r="BQQ48" s="34"/>
      <c r="BQR48" s="34"/>
      <c r="BQS48" s="34"/>
      <c r="BQT48" s="34"/>
      <c r="BQU48" s="34"/>
      <c r="BQV48" s="34"/>
      <c r="BQW48" s="34"/>
      <c r="BQX48" s="34"/>
      <c r="BQY48" s="34"/>
      <c r="BQZ48" s="34"/>
      <c r="BRA48" s="34"/>
      <c r="BRB48" s="34"/>
      <c r="BRC48" s="34"/>
      <c r="BRD48" s="34"/>
      <c r="BRE48" s="34"/>
      <c r="BRF48" s="34"/>
      <c r="BRG48" s="34"/>
      <c r="BRH48" s="34"/>
      <c r="BRI48" s="34"/>
      <c r="BRJ48" s="34"/>
      <c r="BRK48" s="34"/>
      <c r="BRL48" s="34"/>
      <c r="BRM48" s="34"/>
      <c r="BRN48" s="34"/>
      <c r="BRO48" s="34"/>
      <c r="BRP48" s="34"/>
      <c r="BRQ48" s="34"/>
      <c r="BRR48" s="34"/>
      <c r="BRS48" s="34"/>
      <c r="BRT48" s="34"/>
      <c r="BRU48" s="34"/>
      <c r="BRV48" s="34"/>
      <c r="BRW48" s="34"/>
      <c r="BRX48" s="34"/>
      <c r="BRY48" s="34"/>
      <c r="BRZ48" s="34"/>
      <c r="BSA48" s="34"/>
      <c r="BSB48" s="34"/>
      <c r="BSC48" s="34"/>
      <c r="BSD48" s="34"/>
      <c r="BSE48" s="34"/>
      <c r="BSF48" s="34"/>
      <c r="BSG48" s="34"/>
      <c r="BSH48" s="34"/>
      <c r="BSI48" s="34"/>
      <c r="BSJ48" s="34"/>
      <c r="BSK48" s="34"/>
      <c r="BSL48" s="34"/>
      <c r="BSM48" s="34"/>
      <c r="BSN48" s="34"/>
      <c r="BSO48" s="34"/>
      <c r="BSP48" s="34"/>
      <c r="BSQ48" s="34"/>
      <c r="BSR48" s="34"/>
      <c r="BSS48" s="34"/>
      <c r="BST48" s="34"/>
      <c r="BSU48" s="34"/>
      <c r="BSV48" s="34"/>
      <c r="BSW48" s="34"/>
      <c r="BSX48" s="34"/>
      <c r="BSY48" s="34"/>
      <c r="BSZ48" s="34"/>
      <c r="BTA48" s="34"/>
      <c r="BTB48" s="34"/>
      <c r="BTC48" s="34"/>
      <c r="BTD48" s="34"/>
      <c r="BTE48" s="34"/>
      <c r="BTF48" s="34"/>
      <c r="BTG48" s="34"/>
      <c r="BTH48" s="34"/>
      <c r="BTI48" s="34"/>
      <c r="BTJ48" s="34"/>
      <c r="BTK48" s="34"/>
      <c r="BTL48" s="34"/>
      <c r="BTM48" s="34"/>
      <c r="BTN48" s="34"/>
      <c r="BTO48" s="34"/>
      <c r="BTP48" s="34"/>
      <c r="BTQ48" s="34"/>
      <c r="BTR48" s="34"/>
      <c r="BTS48" s="34"/>
      <c r="BTT48" s="34"/>
      <c r="BTU48" s="34"/>
      <c r="BTV48" s="34"/>
      <c r="BTW48" s="34"/>
      <c r="BTX48" s="34"/>
      <c r="BTY48" s="34"/>
      <c r="BTZ48" s="34"/>
      <c r="BUA48" s="34"/>
      <c r="BUB48" s="34"/>
      <c r="BUC48" s="34"/>
      <c r="BUD48" s="34"/>
      <c r="BUE48" s="34"/>
      <c r="BUF48" s="34"/>
      <c r="BUG48" s="34"/>
      <c r="BUH48" s="34"/>
      <c r="BUI48" s="34"/>
      <c r="BUJ48" s="34"/>
      <c r="BUK48" s="34"/>
      <c r="BUL48" s="34"/>
      <c r="BUM48" s="34"/>
      <c r="BUN48" s="34"/>
      <c r="BUO48" s="34"/>
      <c r="BUP48" s="34"/>
      <c r="BUQ48" s="34"/>
      <c r="BUR48" s="34"/>
      <c r="BUS48" s="34"/>
      <c r="BUT48" s="34"/>
      <c r="BUU48" s="34"/>
      <c r="BUV48" s="34"/>
      <c r="BUW48" s="34"/>
      <c r="BUX48" s="34"/>
      <c r="BUY48" s="34"/>
      <c r="BUZ48" s="34"/>
      <c r="BVA48" s="34"/>
      <c r="BVB48" s="34"/>
      <c r="BVC48" s="34"/>
      <c r="BVD48" s="34"/>
      <c r="BVE48" s="34"/>
      <c r="BVF48" s="34"/>
      <c r="BVG48" s="34"/>
      <c r="BVH48" s="34"/>
      <c r="BVI48" s="34"/>
      <c r="BVJ48" s="34"/>
      <c r="BVK48" s="34"/>
      <c r="BVL48" s="34"/>
      <c r="BVM48" s="34"/>
      <c r="BVN48" s="34"/>
      <c r="BVO48" s="34"/>
      <c r="BVP48" s="34"/>
      <c r="BVQ48" s="34"/>
      <c r="BVR48" s="34"/>
      <c r="BVS48" s="34"/>
      <c r="BVT48" s="34"/>
      <c r="BVU48" s="34"/>
      <c r="BVV48" s="34"/>
      <c r="BVW48" s="34"/>
      <c r="BVX48" s="34"/>
      <c r="BVY48" s="34"/>
      <c r="BVZ48" s="34"/>
      <c r="BWA48" s="34"/>
      <c r="BWB48" s="34"/>
      <c r="BWC48" s="34"/>
      <c r="BWD48" s="34"/>
      <c r="BWE48" s="34"/>
      <c r="BWF48" s="34"/>
      <c r="BWG48" s="34"/>
      <c r="BWH48" s="34"/>
      <c r="BWI48" s="34"/>
      <c r="BWJ48" s="34"/>
      <c r="BWK48" s="34"/>
      <c r="BWL48" s="34"/>
      <c r="BWM48" s="34"/>
      <c r="BWN48" s="34"/>
      <c r="BWO48" s="34"/>
      <c r="BWP48" s="34"/>
      <c r="BWQ48" s="34"/>
      <c r="BWR48" s="34"/>
      <c r="BWS48" s="34"/>
      <c r="BWT48" s="34"/>
      <c r="BWU48" s="34"/>
      <c r="BWV48" s="34"/>
      <c r="BWW48" s="34"/>
      <c r="BWX48" s="34"/>
      <c r="BWY48" s="34"/>
      <c r="BWZ48" s="34"/>
      <c r="BXA48" s="34"/>
      <c r="BXB48" s="34"/>
      <c r="BXC48" s="34"/>
      <c r="BXD48" s="34"/>
      <c r="BXE48" s="34"/>
      <c r="BXF48" s="34"/>
      <c r="BXG48" s="34"/>
      <c r="BXH48" s="34"/>
      <c r="BXI48" s="34"/>
      <c r="BXJ48" s="34"/>
      <c r="BXK48" s="34"/>
      <c r="BXL48" s="34"/>
      <c r="BXM48" s="34"/>
      <c r="BXN48" s="34"/>
      <c r="BXO48" s="34"/>
      <c r="BXP48" s="34"/>
      <c r="BXQ48" s="34"/>
      <c r="BXR48" s="34"/>
      <c r="BXS48" s="34"/>
      <c r="BXT48" s="34"/>
      <c r="BXU48" s="34"/>
      <c r="BXV48" s="34"/>
      <c r="BXW48" s="34"/>
      <c r="BXX48" s="34"/>
      <c r="BXY48" s="34"/>
      <c r="BXZ48" s="34"/>
      <c r="BYA48" s="34"/>
      <c r="BYB48" s="34"/>
      <c r="BYC48" s="34"/>
      <c r="BYD48" s="34"/>
      <c r="BYE48" s="34"/>
      <c r="BYF48" s="34"/>
      <c r="BYG48" s="34"/>
      <c r="BYH48" s="34"/>
      <c r="BYI48" s="34"/>
      <c r="BYJ48" s="34"/>
      <c r="BYK48" s="34"/>
      <c r="BYL48" s="34"/>
      <c r="BYM48" s="34"/>
      <c r="BYN48" s="34"/>
      <c r="BYO48" s="34"/>
      <c r="BYP48" s="34"/>
      <c r="BYQ48" s="34"/>
      <c r="BYR48" s="34"/>
      <c r="BYS48" s="34"/>
      <c r="BYT48" s="34"/>
      <c r="BYU48" s="34"/>
      <c r="BYV48" s="34"/>
      <c r="BYW48" s="34"/>
      <c r="BYX48" s="34"/>
      <c r="BYY48" s="34"/>
      <c r="BYZ48" s="34"/>
      <c r="BZA48" s="34"/>
      <c r="BZB48" s="34"/>
      <c r="BZC48" s="34"/>
      <c r="BZD48" s="34"/>
      <c r="BZE48" s="34"/>
      <c r="BZF48" s="34"/>
      <c r="BZG48" s="34"/>
      <c r="BZH48" s="34"/>
      <c r="BZI48" s="34"/>
      <c r="BZJ48" s="34"/>
      <c r="BZK48" s="34"/>
      <c r="BZL48" s="34"/>
      <c r="BZM48" s="34"/>
      <c r="BZN48" s="34"/>
      <c r="BZO48" s="34"/>
      <c r="BZP48" s="34"/>
      <c r="BZQ48" s="34"/>
      <c r="BZR48" s="34"/>
      <c r="BZS48" s="34"/>
      <c r="BZT48" s="34"/>
      <c r="BZU48" s="34"/>
      <c r="BZV48" s="34"/>
      <c r="BZW48" s="34"/>
      <c r="BZX48" s="34"/>
      <c r="BZY48" s="34"/>
      <c r="BZZ48" s="34"/>
      <c r="CAA48" s="34"/>
      <c r="CAB48" s="34"/>
      <c r="CAC48" s="34"/>
      <c r="CAD48" s="34"/>
      <c r="CAE48" s="34"/>
      <c r="CAF48" s="34"/>
      <c r="CAG48" s="34"/>
      <c r="CAH48" s="34"/>
      <c r="CAI48" s="34"/>
      <c r="CAJ48" s="34"/>
      <c r="CAK48" s="34"/>
      <c r="CAL48" s="34"/>
      <c r="CAM48" s="34"/>
      <c r="CAN48" s="34"/>
      <c r="CAO48" s="34"/>
      <c r="CAP48" s="34"/>
      <c r="CAQ48" s="34"/>
      <c r="CAR48" s="34"/>
      <c r="CAS48" s="34"/>
      <c r="CAT48" s="34"/>
      <c r="CAU48" s="34"/>
      <c r="CAV48" s="34"/>
      <c r="CAW48" s="34"/>
      <c r="CAX48" s="34"/>
      <c r="CAY48" s="34"/>
      <c r="CAZ48" s="34"/>
      <c r="CBA48" s="34"/>
      <c r="CBB48" s="34"/>
      <c r="CBC48" s="34"/>
      <c r="CBD48" s="34"/>
      <c r="CBE48" s="34"/>
      <c r="CBF48" s="34"/>
      <c r="CBG48" s="34"/>
      <c r="CBH48" s="34"/>
      <c r="CBI48" s="34"/>
      <c r="CBJ48" s="34"/>
      <c r="CBK48" s="34"/>
      <c r="CBL48" s="34"/>
      <c r="CBM48" s="34"/>
      <c r="CBN48" s="34"/>
      <c r="CBO48" s="34"/>
      <c r="CBP48" s="34"/>
      <c r="CBQ48" s="34"/>
      <c r="CBR48" s="34"/>
      <c r="CBS48" s="34"/>
      <c r="CBT48" s="34"/>
      <c r="CBU48" s="34"/>
      <c r="CBV48" s="34"/>
      <c r="CBW48" s="34"/>
      <c r="CBX48" s="34"/>
      <c r="CBY48" s="34"/>
      <c r="CBZ48" s="34"/>
      <c r="CCA48" s="34"/>
      <c r="CCB48" s="34"/>
      <c r="CCC48" s="34"/>
      <c r="CCD48" s="34"/>
      <c r="CCE48" s="34"/>
      <c r="CCF48" s="34"/>
      <c r="CCG48" s="34"/>
      <c r="CCH48" s="34"/>
      <c r="CCI48" s="34"/>
      <c r="CCJ48" s="34"/>
      <c r="CCK48" s="34"/>
      <c r="CCL48" s="34"/>
      <c r="CCM48" s="34"/>
      <c r="CCN48" s="34"/>
      <c r="CCO48" s="34"/>
      <c r="CCP48" s="34"/>
      <c r="CCQ48" s="34"/>
      <c r="CCR48" s="34"/>
      <c r="CCS48" s="34"/>
      <c r="CCT48" s="34"/>
      <c r="CCU48" s="34"/>
      <c r="CCV48" s="34"/>
      <c r="CCW48" s="34"/>
      <c r="CCX48" s="34"/>
      <c r="CCY48" s="34"/>
      <c r="CCZ48" s="34"/>
      <c r="CDA48" s="34"/>
      <c r="CDB48" s="34"/>
      <c r="CDC48" s="34"/>
      <c r="CDD48" s="34"/>
      <c r="CDE48" s="34"/>
      <c r="CDF48" s="34"/>
      <c r="CDG48" s="34"/>
      <c r="CDH48" s="34"/>
      <c r="CDI48" s="34"/>
      <c r="CDJ48" s="34"/>
      <c r="CDK48" s="34"/>
      <c r="CDL48" s="34"/>
      <c r="CDM48" s="34"/>
      <c r="CDN48" s="34"/>
      <c r="CDO48" s="34"/>
      <c r="CDP48" s="34"/>
      <c r="CDQ48" s="34"/>
      <c r="CDR48" s="34"/>
      <c r="CDS48" s="34"/>
      <c r="CDT48" s="34"/>
      <c r="CDU48" s="34"/>
      <c r="CDV48" s="34"/>
      <c r="CDW48" s="34"/>
      <c r="CDX48" s="34"/>
      <c r="CDY48" s="34"/>
      <c r="CDZ48" s="34"/>
      <c r="CEA48" s="34"/>
      <c r="CEB48" s="34"/>
      <c r="CEC48" s="34"/>
      <c r="CED48" s="34"/>
      <c r="CEE48" s="34"/>
      <c r="CEF48" s="34"/>
      <c r="CEG48" s="34"/>
      <c r="CEH48" s="34"/>
      <c r="CEI48" s="34"/>
      <c r="CEJ48" s="34"/>
      <c r="CEK48" s="34"/>
      <c r="CEL48" s="34"/>
      <c r="CEM48" s="34"/>
      <c r="CEN48" s="34"/>
      <c r="CEO48" s="34"/>
      <c r="CEP48" s="34"/>
      <c r="CEQ48" s="34"/>
      <c r="CER48" s="34"/>
      <c r="CES48" s="34"/>
      <c r="CET48" s="34"/>
      <c r="CEU48" s="34"/>
      <c r="CEV48" s="34"/>
      <c r="CEW48" s="34"/>
      <c r="CEX48" s="34"/>
      <c r="CEY48" s="34"/>
      <c r="CEZ48" s="34"/>
      <c r="CFA48" s="34"/>
      <c r="CFB48" s="34"/>
      <c r="CFC48" s="34"/>
      <c r="CFD48" s="34"/>
      <c r="CFE48" s="34"/>
      <c r="CFF48" s="34"/>
      <c r="CFG48" s="34"/>
      <c r="CFH48" s="34"/>
      <c r="CFI48" s="34"/>
      <c r="CFJ48" s="34"/>
      <c r="CFK48" s="34"/>
      <c r="CFL48" s="34"/>
      <c r="CFM48" s="34"/>
      <c r="CFN48" s="34"/>
      <c r="CFO48" s="34"/>
      <c r="CFP48" s="34"/>
      <c r="CFQ48" s="34"/>
      <c r="CFR48" s="34"/>
      <c r="CFS48" s="34"/>
      <c r="CFT48" s="34"/>
      <c r="CFU48" s="34"/>
      <c r="CFV48" s="34"/>
      <c r="CFW48" s="34"/>
      <c r="CFX48" s="34"/>
      <c r="CFY48" s="34"/>
      <c r="CFZ48" s="34"/>
      <c r="CGA48" s="34"/>
      <c r="CGB48" s="34"/>
      <c r="CGC48" s="34"/>
      <c r="CGD48" s="34"/>
      <c r="CGE48" s="34"/>
      <c r="CGF48" s="34"/>
      <c r="CGG48" s="34"/>
      <c r="CGH48" s="34"/>
      <c r="CGI48" s="34"/>
      <c r="CGJ48" s="34"/>
    </row>
    <row r="49" spans="1:2220" s="3" customFormat="1" ht="9.9499999999999993" hidden="1" customHeight="1" x14ac:dyDescent="0.2">
      <c r="A49" s="16"/>
      <c r="B49" s="37"/>
      <c r="C49" s="16"/>
      <c r="D49" s="37"/>
      <c r="E49" s="23"/>
      <c r="F49" s="37"/>
      <c r="G49" s="23"/>
      <c r="H49" s="212"/>
      <c r="I49" s="23"/>
      <c r="J49" s="37"/>
      <c r="K49" s="207"/>
      <c r="L49" s="104"/>
      <c r="M49" s="106"/>
      <c r="N49" s="104"/>
      <c r="O49" s="19" t="s">
        <v>9</v>
      </c>
      <c r="P49" s="260"/>
      <c r="Q49" s="260"/>
      <c r="R49" s="260"/>
      <c r="S49" s="260"/>
      <c r="T49" s="260"/>
      <c r="U49" s="260"/>
      <c r="V49" s="260"/>
      <c r="W49" s="261"/>
      <c r="X49" s="261"/>
      <c r="Y49" s="261"/>
      <c r="Z49" s="261"/>
      <c r="AA49" s="176"/>
      <c r="AB49" s="176"/>
      <c r="AC49" s="176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  <c r="IW49" s="95"/>
      <c r="IX49" s="95"/>
      <c r="IY49" s="95"/>
      <c r="IZ49" s="95"/>
      <c r="JA49" s="95"/>
      <c r="JB49" s="95"/>
      <c r="JC49" s="95"/>
      <c r="JD49" s="95"/>
      <c r="JE49" s="95"/>
      <c r="JF49" s="95"/>
      <c r="JG49" s="95"/>
      <c r="JH49" s="95"/>
      <c r="JI49" s="95"/>
      <c r="JJ49" s="95"/>
      <c r="JK49" s="95"/>
      <c r="JL49" s="95"/>
      <c r="JM49" s="95"/>
      <c r="JN49" s="95"/>
      <c r="JO49" s="95"/>
      <c r="JP49" s="95"/>
      <c r="JQ49" s="95"/>
      <c r="JR49" s="95"/>
      <c r="JS49" s="95"/>
      <c r="JT49" s="95"/>
      <c r="JU49" s="95"/>
      <c r="JV49" s="95"/>
      <c r="JW49" s="95"/>
      <c r="JX49" s="95"/>
      <c r="JY49" s="95"/>
      <c r="JZ49" s="95"/>
      <c r="KA49" s="95"/>
      <c r="KB49" s="95"/>
      <c r="KC49" s="95"/>
      <c r="KD49" s="95"/>
      <c r="KE49" s="95"/>
      <c r="KF49" s="95"/>
      <c r="KG49" s="95"/>
      <c r="KH49" s="95"/>
      <c r="KI49" s="95"/>
      <c r="KJ49" s="95"/>
      <c r="KK49" s="95"/>
      <c r="KL49" s="95"/>
      <c r="KM49" s="95"/>
      <c r="KN49" s="95"/>
      <c r="KO49" s="95"/>
      <c r="KP49" s="95"/>
      <c r="KQ49" s="95"/>
      <c r="KR49" s="95"/>
      <c r="KS49" s="95"/>
      <c r="KT49" s="95"/>
      <c r="KU49" s="95"/>
      <c r="KV49" s="95"/>
      <c r="KW49" s="95"/>
      <c r="KX49" s="95"/>
      <c r="KY49" s="95"/>
      <c r="KZ49" s="95"/>
      <c r="LA49" s="95"/>
      <c r="LB49" s="95"/>
      <c r="LC49" s="95"/>
      <c r="LD49" s="95"/>
      <c r="LE49" s="95"/>
      <c r="LF49" s="95"/>
      <c r="LG49" s="95"/>
      <c r="LH49" s="95"/>
      <c r="LI49" s="95"/>
      <c r="LJ49" s="95"/>
      <c r="LK49" s="95"/>
      <c r="LL49" s="95"/>
      <c r="LM49" s="95"/>
      <c r="LN49" s="95"/>
      <c r="LO49" s="95"/>
      <c r="LP49" s="95"/>
      <c r="LQ49" s="95"/>
      <c r="LR49" s="95"/>
      <c r="LS49" s="95"/>
      <c r="LT49" s="95"/>
      <c r="LU49" s="95"/>
      <c r="LV49" s="95"/>
      <c r="LW49" s="95"/>
      <c r="LX49" s="95"/>
      <c r="LY49" s="95"/>
      <c r="LZ49" s="95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  <c r="OT49" s="34"/>
      <c r="OU49" s="34"/>
      <c r="OV49" s="34"/>
      <c r="OW49" s="34"/>
      <c r="OX49" s="34"/>
      <c r="OY49" s="34"/>
      <c r="OZ49" s="34"/>
      <c r="PA49" s="34"/>
      <c r="PB49" s="34"/>
      <c r="PC49" s="34"/>
      <c r="PD49" s="34"/>
      <c r="PE49" s="34"/>
      <c r="PF49" s="34"/>
      <c r="PG49" s="34"/>
      <c r="PH49" s="34"/>
      <c r="PI49" s="34"/>
      <c r="PJ49" s="34"/>
      <c r="PK49" s="34"/>
      <c r="PL49" s="34"/>
      <c r="PM49" s="34"/>
      <c r="PN49" s="34"/>
      <c r="PO49" s="34"/>
      <c r="PP49" s="34"/>
      <c r="PQ49" s="34"/>
      <c r="PR49" s="34"/>
      <c r="PS49" s="34"/>
      <c r="PT49" s="34"/>
      <c r="PU49" s="34"/>
      <c r="PV49" s="34"/>
      <c r="PW49" s="34"/>
      <c r="PX49" s="34"/>
      <c r="PY49" s="34"/>
      <c r="PZ49" s="34"/>
      <c r="QA49" s="34"/>
      <c r="QB49" s="34"/>
      <c r="QC49" s="34"/>
      <c r="QD49" s="34"/>
      <c r="QE49" s="34"/>
      <c r="QF49" s="34"/>
      <c r="QG49" s="34"/>
      <c r="QH49" s="34"/>
      <c r="QI49" s="34"/>
      <c r="QJ49" s="34"/>
      <c r="QK49" s="34"/>
      <c r="QL49" s="34"/>
      <c r="QM49" s="34"/>
      <c r="QN49" s="34"/>
      <c r="QO49" s="34"/>
      <c r="QP49" s="34"/>
      <c r="QQ49" s="34"/>
      <c r="QR49" s="34"/>
      <c r="QS49" s="34"/>
      <c r="QT49" s="34"/>
      <c r="QU49" s="34"/>
      <c r="QV49" s="34"/>
      <c r="QW49" s="34"/>
      <c r="QX49" s="34"/>
      <c r="QY49" s="34"/>
      <c r="QZ49" s="34"/>
      <c r="RA49" s="34"/>
      <c r="RB49" s="34"/>
      <c r="RC49" s="34"/>
      <c r="RD49" s="34"/>
      <c r="RE49" s="34"/>
      <c r="RF49" s="34"/>
      <c r="RG49" s="34"/>
      <c r="RH49" s="34"/>
      <c r="RI49" s="34"/>
      <c r="RJ49" s="34"/>
      <c r="RK49" s="34"/>
      <c r="RL49" s="34"/>
      <c r="RM49" s="34"/>
      <c r="RN49" s="34"/>
      <c r="RO49" s="34"/>
      <c r="RP49" s="34"/>
      <c r="RQ49" s="34"/>
      <c r="RR49" s="34"/>
      <c r="RS49" s="34"/>
      <c r="RT49" s="34"/>
      <c r="RU49" s="34"/>
      <c r="RV49" s="34"/>
      <c r="RW49" s="34"/>
      <c r="RX49" s="34"/>
      <c r="RY49" s="34"/>
      <c r="RZ49" s="34"/>
      <c r="SA49" s="34"/>
      <c r="SB49" s="34"/>
      <c r="SC49" s="34"/>
      <c r="SD49" s="34"/>
      <c r="SE49" s="34"/>
      <c r="SF49" s="34"/>
      <c r="SG49" s="34"/>
      <c r="SH49" s="34"/>
      <c r="SI49" s="34"/>
      <c r="SJ49" s="34"/>
      <c r="SK49" s="34"/>
      <c r="SL49" s="34"/>
      <c r="SM49" s="34"/>
      <c r="SN49" s="34"/>
      <c r="SO49" s="34"/>
      <c r="SP49" s="34"/>
      <c r="SQ49" s="34"/>
      <c r="SR49" s="34"/>
      <c r="SS49" s="34"/>
      <c r="ST49" s="34"/>
      <c r="SU49" s="34"/>
      <c r="SV49" s="34"/>
      <c r="SW49" s="34"/>
      <c r="SX49" s="34"/>
      <c r="SY49" s="34"/>
      <c r="SZ49" s="34"/>
      <c r="TA49" s="34"/>
      <c r="TB49" s="34"/>
      <c r="TC49" s="34"/>
      <c r="TD49" s="34"/>
      <c r="TE49" s="34"/>
      <c r="TF49" s="34"/>
      <c r="TG49" s="34"/>
      <c r="TH49" s="34"/>
      <c r="TI49" s="34"/>
      <c r="TJ49" s="34"/>
      <c r="TK49" s="34"/>
      <c r="TL49" s="34"/>
      <c r="TM49" s="34"/>
      <c r="TN49" s="34"/>
      <c r="TO49" s="34"/>
      <c r="TP49" s="34"/>
      <c r="TQ49" s="34"/>
      <c r="TR49" s="34"/>
      <c r="TS49" s="34"/>
      <c r="TT49" s="34"/>
      <c r="TU49" s="34"/>
      <c r="TV49" s="34"/>
      <c r="TW49" s="34"/>
      <c r="TX49" s="34"/>
      <c r="TY49" s="34"/>
      <c r="TZ49" s="34"/>
      <c r="UA49" s="34"/>
      <c r="UB49" s="34"/>
      <c r="UC49" s="34"/>
      <c r="UD49" s="34"/>
      <c r="UE49" s="34"/>
      <c r="UF49" s="34"/>
      <c r="UG49" s="34"/>
      <c r="UH49" s="34"/>
      <c r="UI49" s="34"/>
      <c r="UJ49" s="34"/>
      <c r="UK49" s="34"/>
      <c r="UL49" s="34"/>
      <c r="UM49" s="34"/>
      <c r="UN49" s="34"/>
      <c r="UO49" s="34"/>
      <c r="UP49" s="34"/>
      <c r="UQ49" s="34"/>
      <c r="UR49" s="34"/>
      <c r="US49" s="34"/>
      <c r="UT49" s="34"/>
      <c r="UU49" s="34"/>
      <c r="UV49" s="34"/>
      <c r="UW49" s="34"/>
      <c r="UX49" s="34"/>
      <c r="UY49" s="34"/>
      <c r="UZ49" s="34"/>
      <c r="VA49" s="34"/>
      <c r="VB49" s="34"/>
      <c r="VC49" s="34"/>
      <c r="VD49" s="34"/>
      <c r="VE49" s="34"/>
      <c r="VF49" s="34"/>
      <c r="VG49" s="34"/>
      <c r="VH49" s="34"/>
      <c r="VI49" s="34"/>
      <c r="VJ49" s="34"/>
      <c r="VK49" s="34"/>
      <c r="VL49" s="34"/>
      <c r="VM49" s="34"/>
      <c r="VN49" s="34"/>
      <c r="VO49" s="34"/>
      <c r="VP49" s="34"/>
      <c r="VQ49" s="34"/>
      <c r="VR49" s="34"/>
      <c r="VS49" s="34"/>
      <c r="VT49" s="34"/>
      <c r="VU49" s="34"/>
      <c r="VV49" s="34"/>
      <c r="VW49" s="34"/>
      <c r="VX49" s="34"/>
      <c r="VY49" s="34"/>
      <c r="VZ49" s="34"/>
      <c r="WA49" s="34"/>
      <c r="WB49" s="34"/>
      <c r="WC49" s="34"/>
      <c r="WD49" s="34"/>
      <c r="WE49" s="34"/>
      <c r="WF49" s="34"/>
      <c r="WG49" s="34"/>
      <c r="WH49" s="34"/>
      <c r="WI49" s="34"/>
      <c r="WJ49" s="34"/>
      <c r="WK49" s="34"/>
      <c r="WL49" s="34"/>
      <c r="WM49" s="34"/>
      <c r="WN49" s="34"/>
      <c r="WO49" s="34"/>
      <c r="WP49" s="34"/>
      <c r="WQ49" s="34"/>
      <c r="WR49" s="34"/>
      <c r="WS49" s="34"/>
      <c r="WT49" s="34"/>
      <c r="WU49" s="34"/>
      <c r="WV49" s="34"/>
      <c r="WW49" s="34"/>
      <c r="WX49" s="34"/>
      <c r="WY49" s="34"/>
      <c r="WZ49" s="34"/>
      <c r="XA49" s="34"/>
      <c r="XB49" s="34"/>
      <c r="XC49" s="34"/>
      <c r="XD49" s="34"/>
      <c r="XE49" s="34"/>
      <c r="XF49" s="34"/>
      <c r="XG49" s="34"/>
      <c r="XH49" s="34"/>
      <c r="XI49" s="34"/>
      <c r="XJ49" s="34"/>
      <c r="XK49" s="34"/>
      <c r="XL49" s="34"/>
      <c r="XM49" s="34"/>
      <c r="XN49" s="34"/>
      <c r="XO49" s="34"/>
      <c r="XP49" s="34"/>
      <c r="XQ49" s="34"/>
      <c r="XR49" s="34"/>
      <c r="XS49" s="34"/>
      <c r="XT49" s="34"/>
      <c r="XU49" s="34"/>
      <c r="XV49" s="34"/>
      <c r="XW49" s="34"/>
      <c r="XX49" s="34"/>
      <c r="XY49" s="34"/>
      <c r="XZ49" s="34"/>
      <c r="YA49" s="34"/>
      <c r="YB49" s="34"/>
      <c r="YC49" s="34"/>
      <c r="YD49" s="34"/>
      <c r="YE49" s="34"/>
      <c r="YF49" s="34"/>
      <c r="YG49" s="34"/>
      <c r="YH49" s="34"/>
      <c r="YI49" s="34"/>
      <c r="YJ49" s="34"/>
      <c r="YK49" s="34"/>
      <c r="YL49" s="34"/>
      <c r="YM49" s="34"/>
      <c r="YN49" s="34"/>
      <c r="YO49" s="34"/>
      <c r="YP49" s="34"/>
      <c r="YQ49" s="34"/>
      <c r="YR49" s="34"/>
      <c r="YS49" s="34"/>
      <c r="YT49" s="34"/>
      <c r="YU49" s="34"/>
      <c r="YV49" s="34"/>
      <c r="YW49" s="34"/>
      <c r="YX49" s="34"/>
      <c r="YY49" s="34"/>
      <c r="YZ49" s="34"/>
      <c r="ZA49" s="34"/>
      <c r="ZB49" s="34"/>
      <c r="ZC49" s="34"/>
      <c r="ZD49" s="34"/>
      <c r="ZE49" s="34"/>
      <c r="ZF49" s="34"/>
      <c r="ZG49" s="34"/>
      <c r="ZH49" s="34"/>
      <c r="ZI49" s="34"/>
      <c r="ZJ49" s="34"/>
      <c r="ZK49" s="34"/>
      <c r="ZL49" s="34"/>
      <c r="ZM49" s="34"/>
      <c r="ZN49" s="34"/>
      <c r="ZO49" s="34"/>
      <c r="ZP49" s="34"/>
      <c r="ZQ49" s="34"/>
      <c r="ZR49" s="34"/>
      <c r="ZS49" s="34"/>
      <c r="ZT49" s="34"/>
      <c r="ZU49" s="34"/>
      <c r="ZV49" s="34"/>
      <c r="ZW49" s="34"/>
      <c r="ZX49" s="34"/>
      <c r="ZY49" s="34"/>
      <c r="ZZ49" s="34"/>
      <c r="AAA49" s="34"/>
      <c r="AAB49" s="34"/>
      <c r="AAC49" s="34"/>
      <c r="AAD49" s="34"/>
      <c r="AAE49" s="34"/>
      <c r="AAF49" s="34"/>
      <c r="AAG49" s="34"/>
      <c r="AAH49" s="34"/>
      <c r="AAI49" s="34"/>
      <c r="AAJ49" s="34"/>
      <c r="AAK49" s="34"/>
      <c r="AAL49" s="34"/>
      <c r="AAM49" s="34"/>
      <c r="AAN49" s="34"/>
      <c r="AAO49" s="34"/>
      <c r="AAP49" s="34"/>
      <c r="AAQ49" s="34"/>
      <c r="AAR49" s="34"/>
      <c r="AAS49" s="34"/>
      <c r="AAT49" s="34"/>
      <c r="AAU49" s="34"/>
      <c r="AAV49" s="34"/>
      <c r="AAW49" s="34"/>
      <c r="AAX49" s="34"/>
      <c r="AAY49" s="34"/>
      <c r="AAZ49" s="34"/>
      <c r="ABA49" s="34"/>
      <c r="ABB49" s="34"/>
      <c r="ABC49" s="34"/>
      <c r="ABD49" s="34"/>
      <c r="ABE49" s="34"/>
      <c r="ABF49" s="34"/>
      <c r="ABG49" s="34"/>
      <c r="ABH49" s="34"/>
      <c r="ABI49" s="34"/>
      <c r="ABJ49" s="34"/>
      <c r="ABK49" s="34"/>
      <c r="ABL49" s="34"/>
      <c r="ABM49" s="34"/>
      <c r="ABN49" s="34"/>
      <c r="ABO49" s="34"/>
      <c r="ABP49" s="34"/>
      <c r="ABQ49" s="34"/>
      <c r="ABR49" s="34"/>
      <c r="ABS49" s="34"/>
      <c r="ABT49" s="34"/>
      <c r="ABU49" s="34"/>
      <c r="ABV49" s="34"/>
      <c r="ABW49" s="34"/>
      <c r="ABX49" s="34"/>
      <c r="ABY49" s="34"/>
      <c r="ABZ49" s="34"/>
      <c r="ACA49" s="34"/>
      <c r="ACB49" s="34"/>
      <c r="ACC49" s="34"/>
      <c r="ACD49" s="34"/>
      <c r="ACE49" s="34"/>
      <c r="ACF49" s="34"/>
      <c r="ACG49" s="34"/>
      <c r="ACH49" s="34"/>
      <c r="ACI49" s="34"/>
      <c r="ACJ49" s="34"/>
      <c r="ACK49" s="34"/>
      <c r="ACL49" s="34"/>
      <c r="ACM49" s="34"/>
      <c r="ACN49" s="34"/>
      <c r="ACO49" s="34"/>
      <c r="ACP49" s="34"/>
      <c r="ACQ49" s="34"/>
      <c r="ACR49" s="34"/>
      <c r="ACS49" s="34"/>
      <c r="ACT49" s="34"/>
      <c r="ACU49" s="34"/>
      <c r="ACV49" s="34"/>
      <c r="ACW49" s="34"/>
      <c r="ACX49" s="34"/>
      <c r="ACY49" s="34"/>
      <c r="ACZ49" s="34"/>
      <c r="ADA49" s="34"/>
      <c r="ADB49" s="34"/>
      <c r="ADC49" s="34"/>
      <c r="ADD49" s="34"/>
      <c r="ADE49" s="34"/>
      <c r="ADF49" s="34"/>
      <c r="ADG49" s="34"/>
      <c r="ADH49" s="34"/>
      <c r="ADI49" s="34"/>
      <c r="ADJ49" s="34"/>
      <c r="ADK49" s="34"/>
      <c r="ADL49" s="34"/>
      <c r="ADM49" s="34"/>
      <c r="ADN49" s="34"/>
      <c r="ADO49" s="34"/>
      <c r="ADP49" s="34"/>
      <c r="ADQ49" s="34"/>
      <c r="ADR49" s="34"/>
      <c r="ADS49" s="34"/>
      <c r="ADT49" s="34"/>
      <c r="ADU49" s="34"/>
      <c r="ADV49" s="34"/>
      <c r="ADW49" s="34"/>
      <c r="ADX49" s="34"/>
      <c r="ADY49" s="34"/>
      <c r="ADZ49" s="34"/>
      <c r="AEA49" s="34"/>
      <c r="AEB49" s="34"/>
      <c r="AEC49" s="34"/>
      <c r="AED49" s="34"/>
      <c r="AEE49" s="34"/>
      <c r="AEF49" s="34"/>
      <c r="AEG49" s="34"/>
      <c r="AEH49" s="34"/>
      <c r="AEI49" s="34"/>
      <c r="AEJ49" s="34"/>
      <c r="AEK49" s="34"/>
      <c r="AEL49" s="34"/>
      <c r="AEM49" s="34"/>
      <c r="AEN49" s="34"/>
      <c r="AEO49" s="34"/>
      <c r="AEP49" s="34"/>
      <c r="AEQ49" s="34"/>
      <c r="AER49" s="34"/>
      <c r="AES49" s="34"/>
      <c r="AET49" s="34"/>
      <c r="AEU49" s="34"/>
      <c r="AEV49" s="34"/>
      <c r="AEW49" s="34"/>
      <c r="AEX49" s="34"/>
      <c r="AEY49" s="34"/>
      <c r="AEZ49" s="34"/>
      <c r="AFA49" s="34"/>
      <c r="AFB49" s="34"/>
      <c r="AFC49" s="34"/>
      <c r="AFD49" s="34"/>
      <c r="AFE49" s="34"/>
      <c r="AFF49" s="34"/>
      <c r="AFG49" s="34"/>
      <c r="AFH49" s="34"/>
      <c r="AFI49" s="34"/>
      <c r="AFJ49" s="34"/>
      <c r="AFK49" s="34"/>
      <c r="AFL49" s="34"/>
      <c r="AFM49" s="34"/>
      <c r="AFN49" s="34"/>
      <c r="AFO49" s="34"/>
      <c r="AFP49" s="34"/>
      <c r="AFQ49" s="34"/>
      <c r="AFR49" s="34"/>
      <c r="AFS49" s="34"/>
      <c r="AFT49" s="34"/>
      <c r="AFU49" s="34"/>
      <c r="AFV49" s="34"/>
      <c r="AFW49" s="34"/>
      <c r="AFX49" s="34"/>
      <c r="AFY49" s="34"/>
      <c r="AFZ49" s="34"/>
      <c r="AGA49" s="34"/>
      <c r="AGB49" s="34"/>
      <c r="AGC49" s="34"/>
      <c r="AGD49" s="34"/>
      <c r="AGE49" s="34"/>
      <c r="AGF49" s="34"/>
      <c r="AGG49" s="34"/>
      <c r="AGH49" s="34"/>
      <c r="AGI49" s="34"/>
      <c r="AGJ49" s="34"/>
      <c r="AGK49" s="34"/>
      <c r="AGL49" s="34"/>
      <c r="AGM49" s="34"/>
      <c r="AGN49" s="34"/>
      <c r="AGO49" s="34"/>
      <c r="AGP49" s="34"/>
      <c r="AGQ49" s="34"/>
      <c r="AGR49" s="34"/>
      <c r="AGS49" s="34"/>
      <c r="AGT49" s="34"/>
      <c r="AGU49" s="34"/>
      <c r="AGV49" s="34"/>
      <c r="AGW49" s="34"/>
      <c r="AGX49" s="34"/>
      <c r="AGY49" s="34"/>
      <c r="AGZ49" s="34"/>
      <c r="AHA49" s="34"/>
      <c r="AHB49" s="34"/>
      <c r="AHC49" s="34"/>
      <c r="AHD49" s="34"/>
      <c r="AHE49" s="34"/>
      <c r="AHF49" s="34"/>
      <c r="AHG49" s="34"/>
      <c r="AHH49" s="34"/>
      <c r="AHI49" s="34"/>
      <c r="AHJ49" s="34"/>
      <c r="AHK49" s="34"/>
      <c r="AHL49" s="34"/>
      <c r="AHM49" s="34"/>
      <c r="AHN49" s="34"/>
      <c r="AHO49" s="34"/>
      <c r="AHP49" s="34"/>
      <c r="AHQ49" s="34"/>
      <c r="AHR49" s="34"/>
      <c r="AHS49" s="34"/>
      <c r="AHT49" s="34"/>
      <c r="AHU49" s="34"/>
      <c r="AHV49" s="34"/>
      <c r="AHW49" s="34"/>
      <c r="AHX49" s="34"/>
      <c r="AHY49" s="34"/>
      <c r="AHZ49" s="34"/>
      <c r="AIA49" s="34"/>
      <c r="AIB49" s="34"/>
      <c r="AIC49" s="34"/>
      <c r="AID49" s="34"/>
      <c r="AIE49" s="34"/>
      <c r="AIF49" s="34"/>
      <c r="AIG49" s="34"/>
      <c r="AIH49" s="34"/>
      <c r="AII49" s="34"/>
      <c r="AIJ49" s="34"/>
      <c r="AIK49" s="34"/>
      <c r="AIL49" s="34"/>
      <c r="AIM49" s="34"/>
      <c r="AIN49" s="34"/>
      <c r="AIO49" s="34"/>
      <c r="AIP49" s="34"/>
      <c r="AIQ49" s="34"/>
      <c r="AIR49" s="34"/>
      <c r="AIS49" s="34"/>
      <c r="AIT49" s="34"/>
      <c r="AIU49" s="34"/>
      <c r="AIV49" s="34"/>
      <c r="AIW49" s="34"/>
      <c r="AIX49" s="34"/>
      <c r="AIY49" s="34"/>
      <c r="AIZ49" s="34"/>
      <c r="AJA49" s="34"/>
      <c r="AJB49" s="34"/>
      <c r="AJC49" s="34"/>
      <c r="AJD49" s="34"/>
      <c r="AJE49" s="34"/>
      <c r="AJF49" s="34"/>
      <c r="AJG49" s="34"/>
      <c r="AJH49" s="34"/>
      <c r="AJI49" s="34"/>
      <c r="AJJ49" s="34"/>
      <c r="AJK49" s="34"/>
      <c r="AJL49" s="34"/>
      <c r="AJM49" s="34"/>
      <c r="AJN49" s="34"/>
      <c r="AJO49" s="34"/>
      <c r="AJP49" s="34"/>
      <c r="AJQ49" s="34"/>
      <c r="AJR49" s="34"/>
      <c r="AJS49" s="34"/>
      <c r="AJT49" s="34"/>
      <c r="AJU49" s="34"/>
      <c r="AJV49" s="34"/>
      <c r="AJW49" s="34"/>
      <c r="AJX49" s="34"/>
      <c r="AJY49" s="34"/>
      <c r="AJZ49" s="34"/>
      <c r="AKA49" s="34"/>
      <c r="AKB49" s="34"/>
      <c r="AKC49" s="34"/>
      <c r="AKD49" s="34"/>
      <c r="AKE49" s="34"/>
      <c r="AKF49" s="34"/>
      <c r="AKG49" s="34"/>
      <c r="AKH49" s="34"/>
      <c r="AKI49" s="34"/>
      <c r="AKJ49" s="34"/>
      <c r="AKK49" s="34"/>
      <c r="AKL49" s="34"/>
      <c r="AKM49" s="34"/>
      <c r="AKN49" s="34"/>
      <c r="AKO49" s="34"/>
      <c r="AKP49" s="34"/>
      <c r="AKQ49" s="34"/>
      <c r="AKR49" s="34"/>
      <c r="AKS49" s="34"/>
      <c r="AKT49" s="34"/>
      <c r="AKU49" s="34"/>
      <c r="AKV49" s="34"/>
      <c r="AKW49" s="34"/>
      <c r="AKX49" s="34"/>
      <c r="AKY49" s="34"/>
      <c r="AKZ49" s="34"/>
      <c r="ALA49" s="34"/>
      <c r="ALB49" s="34"/>
      <c r="ALC49" s="34"/>
      <c r="ALD49" s="34"/>
      <c r="ALE49" s="34"/>
      <c r="ALF49" s="34"/>
      <c r="ALG49" s="34"/>
      <c r="ALH49" s="34"/>
      <c r="ALI49" s="34"/>
      <c r="ALJ49" s="34"/>
      <c r="ALK49" s="34"/>
      <c r="ALL49" s="34"/>
      <c r="ALM49" s="34"/>
      <c r="ALN49" s="34"/>
      <c r="ALO49" s="34"/>
      <c r="ALP49" s="34"/>
      <c r="ALQ49" s="34"/>
      <c r="ALR49" s="34"/>
      <c r="ALS49" s="34"/>
      <c r="ALT49" s="34"/>
      <c r="ALU49" s="34"/>
      <c r="ALV49" s="34"/>
      <c r="ALW49" s="34"/>
      <c r="ALX49" s="34"/>
      <c r="ALY49" s="34"/>
      <c r="ALZ49" s="34"/>
      <c r="AMA49" s="34"/>
      <c r="AMB49" s="34"/>
      <c r="AMC49" s="34"/>
      <c r="AMD49" s="34"/>
      <c r="AME49" s="34"/>
      <c r="AMF49" s="34"/>
      <c r="AMG49" s="34"/>
      <c r="AMH49" s="34"/>
      <c r="AMI49" s="34"/>
      <c r="AMJ49" s="34"/>
      <c r="AMK49" s="34"/>
      <c r="AML49" s="34"/>
      <c r="AMM49" s="34"/>
      <c r="AMN49" s="34"/>
      <c r="AMO49" s="34"/>
      <c r="AMP49" s="34"/>
      <c r="AMQ49" s="34"/>
      <c r="AMR49" s="34"/>
      <c r="AMS49" s="34"/>
      <c r="AMT49" s="34"/>
      <c r="AMU49" s="34"/>
      <c r="AMV49" s="34"/>
      <c r="AMW49" s="34"/>
      <c r="AMX49" s="34"/>
      <c r="AMY49" s="34"/>
      <c r="AMZ49" s="34"/>
      <c r="ANA49" s="34"/>
      <c r="ANB49" s="34"/>
      <c r="ANC49" s="34"/>
      <c r="AND49" s="34"/>
      <c r="ANE49" s="34"/>
      <c r="ANF49" s="34"/>
      <c r="ANG49" s="34"/>
      <c r="ANH49" s="34"/>
      <c r="ANI49" s="34"/>
      <c r="ANJ49" s="34"/>
      <c r="ANK49" s="34"/>
      <c r="ANL49" s="34"/>
      <c r="ANM49" s="34"/>
      <c r="ANN49" s="34"/>
      <c r="ANO49" s="34"/>
      <c r="ANP49" s="34"/>
      <c r="ANQ49" s="34"/>
      <c r="ANR49" s="34"/>
      <c r="ANS49" s="34"/>
      <c r="ANT49" s="34"/>
      <c r="ANU49" s="34"/>
      <c r="ANV49" s="34"/>
      <c r="ANW49" s="34"/>
      <c r="ANX49" s="34"/>
      <c r="ANY49" s="34"/>
      <c r="ANZ49" s="34"/>
      <c r="AOA49" s="34"/>
      <c r="AOB49" s="34"/>
      <c r="AOC49" s="34"/>
      <c r="AOD49" s="34"/>
      <c r="AOE49" s="34"/>
      <c r="AOF49" s="34"/>
      <c r="AOG49" s="34"/>
      <c r="AOH49" s="34"/>
      <c r="AOI49" s="34"/>
      <c r="AOJ49" s="34"/>
      <c r="AOK49" s="34"/>
      <c r="AOL49" s="34"/>
      <c r="AOM49" s="34"/>
      <c r="AON49" s="34"/>
      <c r="AOO49" s="34"/>
      <c r="AOP49" s="34"/>
      <c r="AOQ49" s="34"/>
      <c r="AOR49" s="34"/>
      <c r="AOS49" s="34"/>
      <c r="AOT49" s="34"/>
      <c r="AOU49" s="34"/>
      <c r="AOV49" s="34"/>
      <c r="AOW49" s="34"/>
      <c r="AOX49" s="34"/>
      <c r="AOY49" s="34"/>
      <c r="AOZ49" s="34"/>
      <c r="APA49" s="34"/>
      <c r="APB49" s="34"/>
      <c r="APC49" s="34"/>
      <c r="APD49" s="34"/>
      <c r="APE49" s="34"/>
      <c r="APF49" s="34"/>
      <c r="APG49" s="34"/>
      <c r="APH49" s="34"/>
      <c r="API49" s="34"/>
      <c r="APJ49" s="34"/>
      <c r="APK49" s="34"/>
      <c r="APL49" s="34"/>
      <c r="APM49" s="34"/>
      <c r="APN49" s="34"/>
      <c r="APO49" s="34"/>
      <c r="APP49" s="34"/>
      <c r="APQ49" s="34"/>
      <c r="APR49" s="34"/>
      <c r="APS49" s="34"/>
      <c r="APT49" s="34"/>
      <c r="APU49" s="34"/>
      <c r="APV49" s="34"/>
      <c r="APW49" s="34"/>
      <c r="APX49" s="34"/>
      <c r="APY49" s="34"/>
      <c r="APZ49" s="34"/>
      <c r="AQA49" s="34"/>
      <c r="AQB49" s="34"/>
      <c r="AQC49" s="34"/>
      <c r="AQD49" s="34"/>
      <c r="AQE49" s="34"/>
      <c r="AQF49" s="34"/>
      <c r="AQG49" s="34"/>
      <c r="AQH49" s="34"/>
      <c r="AQI49" s="34"/>
      <c r="AQJ49" s="34"/>
      <c r="AQK49" s="34"/>
      <c r="AQL49" s="34"/>
      <c r="AQM49" s="34"/>
      <c r="AQN49" s="34"/>
      <c r="AQO49" s="34"/>
      <c r="AQP49" s="34"/>
      <c r="AQQ49" s="34"/>
      <c r="AQR49" s="34"/>
      <c r="AQS49" s="34"/>
      <c r="AQT49" s="34"/>
      <c r="AQU49" s="34"/>
      <c r="AQV49" s="34"/>
      <c r="AQW49" s="34"/>
      <c r="AQX49" s="34"/>
      <c r="AQY49" s="34"/>
      <c r="AQZ49" s="34"/>
      <c r="ARA49" s="34"/>
      <c r="ARB49" s="34"/>
      <c r="ARC49" s="34"/>
      <c r="ARD49" s="34"/>
      <c r="ARE49" s="34"/>
      <c r="ARF49" s="34"/>
      <c r="ARG49" s="34"/>
      <c r="ARH49" s="34"/>
      <c r="ARI49" s="34"/>
      <c r="ARJ49" s="34"/>
      <c r="ARK49" s="34"/>
      <c r="ARL49" s="34"/>
      <c r="ARM49" s="34"/>
      <c r="ARN49" s="34"/>
      <c r="ARO49" s="34"/>
      <c r="ARP49" s="34"/>
      <c r="ARQ49" s="34"/>
      <c r="ARR49" s="34"/>
      <c r="ARS49" s="34"/>
      <c r="ART49" s="34"/>
      <c r="ARU49" s="34"/>
      <c r="ARV49" s="34"/>
      <c r="ARW49" s="34"/>
      <c r="ARX49" s="34"/>
      <c r="ARY49" s="34"/>
      <c r="ARZ49" s="34"/>
      <c r="ASA49" s="34"/>
      <c r="ASB49" s="34"/>
      <c r="ASC49" s="34"/>
      <c r="ASD49" s="34"/>
      <c r="ASE49" s="34"/>
      <c r="ASF49" s="34"/>
      <c r="ASG49" s="34"/>
      <c r="ASH49" s="34"/>
      <c r="ASI49" s="34"/>
      <c r="ASJ49" s="34"/>
      <c r="ASK49" s="34"/>
      <c r="ASL49" s="34"/>
      <c r="ASM49" s="34"/>
      <c r="ASN49" s="34"/>
      <c r="ASO49" s="34"/>
      <c r="ASP49" s="34"/>
      <c r="ASQ49" s="34"/>
      <c r="ASR49" s="34"/>
      <c r="ASS49" s="34"/>
      <c r="AST49" s="34"/>
      <c r="ASU49" s="34"/>
      <c r="ASV49" s="34"/>
      <c r="ASW49" s="34"/>
      <c r="ASX49" s="34"/>
      <c r="ASY49" s="34"/>
      <c r="ASZ49" s="34"/>
      <c r="ATA49" s="34"/>
      <c r="ATB49" s="34"/>
      <c r="ATC49" s="34"/>
      <c r="ATD49" s="34"/>
      <c r="ATE49" s="34"/>
      <c r="ATF49" s="34"/>
      <c r="ATG49" s="34"/>
      <c r="ATH49" s="34"/>
      <c r="ATI49" s="34"/>
      <c r="ATJ49" s="34"/>
      <c r="ATK49" s="34"/>
      <c r="ATL49" s="34"/>
      <c r="ATM49" s="34"/>
      <c r="ATN49" s="34"/>
      <c r="ATO49" s="34"/>
      <c r="ATP49" s="34"/>
      <c r="ATQ49" s="34"/>
      <c r="ATR49" s="34"/>
      <c r="ATS49" s="34"/>
      <c r="ATT49" s="34"/>
      <c r="ATU49" s="34"/>
      <c r="ATV49" s="34"/>
      <c r="ATW49" s="34"/>
      <c r="ATX49" s="34"/>
      <c r="ATY49" s="34"/>
      <c r="ATZ49" s="34"/>
      <c r="AUA49" s="34"/>
      <c r="AUB49" s="34"/>
      <c r="AUC49" s="34"/>
      <c r="AUD49" s="34"/>
      <c r="AUE49" s="34"/>
      <c r="AUF49" s="34"/>
      <c r="AUG49" s="34"/>
      <c r="AUH49" s="34"/>
      <c r="AUI49" s="34"/>
      <c r="AUJ49" s="34"/>
      <c r="AUK49" s="34"/>
      <c r="AUL49" s="34"/>
      <c r="AUM49" s="34"/>
      <c r="AUN49" s="34"/>
      <c r="AUO49" s="34"/>
      <c r="AUP49" s="34"/>
      <c r="AUQ49" s="34"/>
      <c r="AUR49" s="34"/>
      <c r="AUS49" s="34"/>
      <c r="AUT49" s="34"/>
      <c r="AUU49" s="34"/>
      <c r="AUV49" s="34"/>
      <c r="AUW49" s="34"/>
      <c r="AUX49" s="34"/>
      <c r="AUY49" s="34"/>
      <c r="AUZ49" s="34"/>
      <c r="AVA49" s="34"/>
      <c r="AVB49" s="34"/>
      <c r="AVC49" s="34"/>
      <c r="AVD49" s="34"/>
      <c r="AVE49" s="34"/>
      <c r="AVF49" s="34"/>
      <c r="AVG49" s="34"/>
      <c r="AVH49" s="34"/>
      <c r="AVI49" s="34"/>
      <c r="AVJ49" s="34"/>
      <c r="AVK49" s="34"/>
      <c r="AVL49" s="34"/>
      <c r="AVM49" s="34"/>
      <c r="AVN49" s="34"/>
      <c r="AVO49" s="34"/>
      <c r="AVP49" s="34"/>
      <c r="AVQ49" s="34"/>
      <c r="AVR49" s="34"/>
      <c r="AVS49" s="34"/>
      <c r="AVT49" s="34"/>
      <c r="AVU49" s="34"/>
      <c r="AVV49" s="34"/>
      <c r="AVW49" s="34"/>
      <c r="AVX49" s="34"/>
      <c r="AVY49" s="34"/>
      <c r="AVZ49" s="34"/>
      <c r="AWA49" s="34"/>
      <c r="AWB49" s="34"/>
      <c r="AWC49" s="34"/>
      <c r="AWD49" s="34"/>
      <c r="AWE49" s="34"/>
      <c r="AWF49" s="34"/>
      <c r="AWG49" s="34"/>
      <c r="AWH49" s="34"/>
      <c r="AWI49" s="34"/>
      <c r="AWJ49" s="34"/>
      <c r="AWK49" s="34"/>
      <c r="AWL49" s="34"/>
      <c r="AWM49" s="34"/>
      <c r="AWN49" s="34"/>
      <c r="AWO49" s="34"/>
      <c r="AWP49" s="34"/>
      <c r="AWQ49" s="34"/>
      <c r="AWR49" s="34"/>
      <c r="AWS49" s="34"/>
      <c r="AWT49" s="34"/>
      <c r="AWU49" s="34"/>
      <c r="AWV49" s="34"/>
      <c r="AWW49" s="34"/>
      <c r="AWX49" s="34"/>
      <c r="AWY49" s="34"/>
      <c r="AWZ49" s="34"/>
      <c r="AXA49" s="34"/>
      <c r="AXB49" s="34"/>
      <c r="AXC49" s="34"/>
      <c r="AXD49" s="34"/>
      <c r="AXE49" s="34"/>
      <c r="AXF49" s="34"/>
      <c r="AXG49" s="34"/>
      <c r="AXH49" s="34"/>
      <c r="AXI49" s="34"/>
      <c r="AXJ49" s="34"/>
      <c r="AXK49" s="34"/>
      <c r="AXL49" s="34"/>
      <c r="AXM49" s="34"/>
      <c r="AXN49" s="34"/>
      <c r="AXO49" s="34"/>
      <c r="AXP49" s="34"/>
      <c r="AXQ49" s="34"/>
      <c r="AXR49" s="34"/>
      <c r="AXS49" s="34"/>
      <c r="AXT49" s="34"/>
      <c r="AXU49" s="34"/>
      <c r="AXV49" s="34"/>
      <c r="AXW49" s="34"/>
      <c r="AXX49" s="34"/>
      <c r="AXY49" s="34"/>
      <c r="AXZ49" s="34"/>
      <c r="AYA49" s="34"/>
      <c r="AYB49" s="34"/>
      <c r="AYC49" s="34"/>
      <c r="AYD49" s="34"/>
      <c r="AYE49" s="34"/>
      <c r="AYF49" s="34"/>
      <c r="AYG49" s="34"/>
      <c r="AYH49" s="34"/>
      <c r="AYI49" s="34"/>
      <c r="AYJ49" s="34"/>
      <c r="AYK49" s="34"/>
      <c r="AYL49" s="34"/>
      <c r="AYM49" s="34"/>
      <c r="AYN49" s="34"/>
      <c r="AYO49" s="34"/>
      <c r="AYP49" s="34"/>
      <c r="AYQ49" s="34"/>
      <c r="AYR49" s="34"/>
      <c r="AYS49" s="34"/>
      <c r="AYT49" s="34"/>
      <c r="AYU49" s="34"/>
      <c r="AYV49" s="34"/>
      <c r="AYW49" s="34"/>
      <c r="AYX49" s="34"/>
      <c r="AYY49" s="34"/>
      <c r="AYZ49" s="34"/>
      <c r="AZA49" s="34"/>
      <c r="AZB49" s="34"/>
      <c r="AZC49" s="34"/>
      <c r="AZD49" s="34"/>
      <c r="AZE49" s="34"/>
      <c r="AZF49" s="34"/>
      <c r="AZG49" s="34"/>
      <c r="AZH49" s="34"/>
      <c r="AZI49" s="34"/>
      <c r="AZJ49" s="34"/>
      <c r="AZK49" s="34"/>
      <c r="AZL49" s="34"/>
      <c r="AZM49" s="34"/>
      <c r="AZN49" s="34"/>
      <c r="AZO49" s="34"/>
      <c r="AZP49" s="34"/>
      <c r="AZQ49" s="34"/>
      <c r="AZR49" s="34"/>
      <c r="AZS49" s="34"/>
      <c r="AZT49" s="34"/>
      <c r="AZU49" s="34"/>
      <c r="AZV49" s="34"/>
      <c r="AZW49" s="34"/>
      <c r="AZX49" s="34"/>
      <c r="AZY49" s="34"/>
      <c r="AZZ49" s="34"/>
      <c r="BAA49" s="34"/>
      <c r="BAB49" s="34"/>
      <c r="BAC49" s="34"/>
      <c r="BAD49" s="34"/>
      <c r="BAE49" s="34"/>
      <c r="BAF49" s="34"/>
      <c r="BAG49" s="34"/>
      <c r="BAH49" s="34"/>
      <c r="BAI49" s="34"/>
      <c r="BAJ49" s="34"/>
      <c r="BAK49" s="34"/>
      <c r="BAL49" s="34"/>
      <c r="BAM49" s="34"/>
      <c r="BAN49" s="34"/>
      <c r="BAO49" s="34"/>
      <c r="BAP49" s="34"/>
      <c r="BAQ49" s="34"/>
      <c r="BAR49" s="34"/>
      <c r="BAS49" s="34"/>
      <c r="BAT49" s="34"/>
      <c r="BAU49" s="34"/>
      <c r="BAV49" s="34"/>
      <c r="BAW49" s="34"/>
      <c r="BAX49" s="34"/>
      <c r="BAY49" s="34"/>
      <c r="BAZ49" s="34"/>
      <c r="BBA49" s="34"/>
      <c r="BBB49" s="34"/>
      <c r="BBC49" s="34"/>
      <c r="BBD49" s="34"/>
      <c r="BBE49" s="34"/>
      <c r="BBF49" s="34"/>
      <c r="BBG49" s="34"/>
      <c r="BBH49" s="34"/>
      <c r="BBI49" s="34"/>
      <c r="BBJ49" s="34"/>
      <c r="BBK49" s="34"/>
      <c r="BBL49" s="34"/>
      <c r="BBM49" s="34"/>
      <c r="BBN49" s="34"/>
      <c r="BBO49" s="34"/>
      <c r="BBP49" s="34"/>
      <c r="BBQ49" s="34"/>
      <c r="BBR49" s="34"/>
      <c r="BBS49" s="34"/>
      <c r="BBT49" s="34"/>
      <c r="BBU49" s="34"/>
      <c r="BBV49" s="34"/>
      <c r="BBW49" s="34"/>
      <c r="BBX49" s="34"/>
      <c r="BBY49" s="34"/>
      <c r="BBZ49" s="34"/>
      <c r="BCA49" s="34"/>
      <c r="BCB49" s="34"/>
      <c r="BCC49" s="34"/>
      <c r="BCD49" s="34"/>
      <c r="BCE49" s="34"/>
      <c r="BCF49" s="34"/>
      <c r="BCG49" s="34"/>
      <c r="BCH49" s="34"/>
      <c r="BCI49" s="34"/>
      <c r="BCJ49" s="34"/>
      <c r="BCK49" s="34"/>
      <c r="BCL49" s="34"/>
      <c r="BCM49" s="34"/>
      <c r="BCN49" s="34"/>
      <c r="BCO49" s="34"/>
      <c r="BCP49" s="34"/>
      <c r="BCQ49" s="34"/>
      <c r="BCR49" s="34"/>
      <c r="BCS49" s="34"/>
      <c r="BCT49" s="34"/>
      <c r="BCU49" s="34"/>
      <c r="BCV49" s="34"/>
      <c r="BCW49" s="34"/>
      <c r="BCX49" s="34"/>
      <c r="BCY49" s="34"/>
      <c r="BCZ49" s="34"/>
      <c r="BDA49" s="34"/>
      <c r="BDB49" s="34"/>
      <c r="BDC49" s="34"/>
      <c r="BDD49" s="34"/>
      <c r="BDE49" s="34"/>
      <c r="BDF49" s="34"/>
      <c r="BDG49" s="34"/>
      <c r="BDH49" s="34"/>
      <c r="BDI49" s="34"/>
      <c r="BDJ49" s="34"/>
      <c r="BDK49" s="34"/>
      <c r="BDL49" s="34"/>
      <c r="BDM49" s="34"/>
      <c r="BDN49" s="34"/>
      <c r="BDO49" s="34"/>
      <c r="BDP49" s="34"/>
      <c r="BDQ49" s="34"/>
      <c r="BDR49" s="34"/>
      <c r="BDS49" s="34"/>
      <c r="BDT49" s="34"/>
      <c r="BDU49" s="34"/>
      <c r="BDV49" s="34"/>
      <c r="BDW49" s="34"/>
      <c r="BDX49" s="34"/>
      <c r="BDY49" s="34"/>
      <c r="BDZ49" s="34"/>
      <c r="BEA49" s="34"/>
      <c r="BEB49" s="34"/>
      <c r="BEC49" s="34"/>
      <c r="BED49" s="34"/>
      <c r="BEE49" s="34"/>
      <c r="BEF49" s="34"/>
      <c r="BEG49" s="34"/>
      <c r="BEH49" s="34"/>
      <c r="BEI49" s="34"/>
      <c r="BEJ49" s="34"/>
      <c r="BEK49" s="34"/>
      <c r="BEL49" s="34"/>
      <c r="BEM49" s="34"/>
      <c r="BEN49" s="34"/>
      <c r="BEO49" s="34"/>
      <c r="BEP49" s="34"/>
      <c r="BEQ49" s="34"/>
      <c r="BER49" s="34"/>
      <c r="BES49" s="34"/>
      <c r="BET49" s="34"/>
      <c r="BEU49" s="34"/>
      <c r="BEV49" s="34"/>
      <c r="BEW49" s="34"/>
      <c r="BEX49" s="34"/>
      <c r="BEY49" s="34"/>
      <c r="BEZ49" s="34"/>
      <c r="BFA49" s="34"/>
      <c r="BFB49" s="34"/>
      <c r="BFC49" s="34"/>
      <c r="BFD49" s="34"/>
      <c r="BFE49" s="34"/>
      <c r="BFF49" s="34"/>
      <c r="BFG49" s="34"/>
      <c r="BFH49" s="34"/>
      <c r="BFI49" s="34"/>
      <c r="BFJ49" s="34"/>
      <c r="BFK49" s="34"/>
      <c r="BFL49" s="34"/>
      <c r="BFM49" s="34"/>
      <c r="BFN49" s="34"/>
      <c r="BFO49" s="34"/>
      <c r="BFP49" s="34"/>
      <c r="BFQ49" s="34"/>
      <c r="BFR49" s="34"/>
      <c r="BFS49" s="34"/>
      <c r="BFT49" s="34"/>
      <c r="BFU49" s="34"/>
      <c r="BFV49" s="34"/>
      <c r="BFW49" s="34"/>
      <c r="BFX49" s="34"/>
      <c r="BFY49" s="34"/>
      <c r="BFZ49" s="34"/>
      <c r="BGA49" s="34"/>
      <c r="BGB49" s="34"/>
      <c r="BGC49" s="34"/>
      <c r="BGD49" s="34"/>
      <c r="BGE49" s="34"/>
      <c r="BGF49" s="34"/>
      <c r="BGG49" s="34"/>
      <c r="BGH49" s="34"/>
      <c r="BGI49" s="34"/>
      <c r="BGJ49" s="34"/>
      <c r="BGK49" s="34"/>
      <c r="BGL49" s="34"/>
      <c r="BGM49" s="34"/>
      <c r="BGN49" s="34"/>
      <c r="BGO49" s="34"/>
      <c r="BGP49" s="34"/>
      <c r="BGQ49" s="34"/>
      <c r="BGR49" s="34"/>
      <c r="BGS49" s="34"/>
      <c r="BGT49" s="34"/>
      <c r="BGU49" s="34"/>
      <c r="BGV49" s="34"/>
      <c r="BGW49" s="34"/>
      <c r="BGX49" s="34"/>
      <c r="BGY49" s="34"/>
      <c r="BGZ49" s="34"/>
      <c r="BHA49" s="34"/>
      <c r="BHB49" s="34"/>
      <c r="BHC49" s="34"/>
      <c r="BHD49" s="34"/>
      <c r="BHE49" s="34"/>
      <c r="BHF49" s="34"/>
      <c r="BHG49" s="34"/>
      <c r="BHH49" s="34"/>
      <c r="BHI49" s="34"/>
      <c r="BHJ49" s="34"/>
      <c r="BHK49" s="34"/>
      <c r="BHL49" s="34"/>
      <c r="BHM49" s="34"/>
      <c r="BHN49" s="34"/>
      <c r="BHO49" s="34"/>
      <c r="BHP49" s="34"/>
      <c r="BHQ49" s="34"/>
      <c r="BHR49" s="34"/>
      <c r="BHS49" s="34"/>
      <c r="BHT49" s="34"/>
      <c r="BHU49" s="34"/>
      <c r="BHV49" s="34"/>
      <c r="BHW49" s="34"/>
      <c r="BHX49" s="34"/>
      <c r="BHY49" s="34"/>
      <c r="BHZ49" s="34"/>
      <c r="BIA49" s="34"/>
      <c r="BIB49" s="34"/>
      <c r="BIC49" s="34"/>
      <c r="BID49" s="34"/>
      <c r="BIE49" s="34"/>
      <c r="BIF49" s="34"/>
      <c r="BIG49" s="34"/>
      <c r="BIH49" s="34"/>
      <c r="BII49" s="34"/>
      <c r="BIJ49" s="34"/>
      <c r="BIK49" s="34"/>
      <c r="BIL49" s="34"/>
      <c r="BIM49" s="34"/>
      <c r="BIN49" s="34"/>
      <c r="BIO49" s="34"/>
      <c r="BIP49" s="34"/>
      <c r="BIQ49" s="34"/>
      <c r="BIR49" s="34"/>
      <c r="BIS49" s="34"/>
      <c r="BIT49" s="34"/>
      <c r="BIU49" s="34"/>
      <c r="BIV49" s="34"/>
      <c r="BIW49" s="34"/>
      <c r="BIX49" s="34"/>
      <c r="BIY49" s="34"/>
      <c r="BIZ49" s="34"/>
      <c r="BJA49" s="34"/>
      <c r="BJB49" s="34"/>
      <c r="BJC49" s="34"/>
      <c r="BJD49" s="34"/>
      <c r="BJE49" s="34"/>
      <c r="BJF49" s="34"/>
      <c r="BJG49" s="34"/>
      <c r="BJH49" s="34"/>
      <c r="BJI49" s="34"/>
      <c r="BJJ49" s="34"/>
      <c r="BJK49" s="34"/>
      <c r="BJL49" s="34"/>
      <c r="BJM49" s="34"/>
      <c r="BJN49" s="34"/>
      <c r="BJO49" s="34"/>
      <c r="BJP49" s="34"/>
      <c r="BJQ49" s="34"/>
      <c r="BJR49" s="34"/>
      <c r="BJS49" s="34"/>
      <c r="BJT49" s="34"/>
      <c r="BJU49" s="34"/>
      <c r="BJV49" s="34"/>
      <c r="BJW49" s="34"/>
      <c r="BJX49" s="34"/>
      <c r="BJY49" s="34"/>
      <c r="BJZ49" s="34"/>
      <c r="BKA49" s="34"/>
      <c r="BKB49" s="34"/>
      <c r="BKC49" s="34"/>
      <c r="BKD49" s="34"/>
      <c r="BKE49" s="34"/>
      <c r="BKF49" s="34"/>
      <c r="BKG49" s="34"/>
      <c r="BKH49" s="34"/>
      <c r="BKI49" s="34"/>
      <c r="BKJ49" s="34"/>
      <c r="BKK49" s="34"/>
      <c r="BKL49" s="34"/>
      <c r="BKM49" s="34"/>
      <c r="BKN49" s="34"/>
      <c r="BKO49" s="34"/>
      <c r="BKP49" s="34"/>
      <c r="BKQ49" s="34"/>
      <c r="BKR49" s="34"/>
      <c r="BKS49" s="34"/>
      <c r="BKT49" s="34"/>
      <c r="BKU49" s="34"/>
      <c r="BKV49" s="34"/>
      <c r="BKW49" s="34"/>
      <c r="BKX49" s="34"/>
      <c r="BKY49" s="34"/>
      <c r="BKZ49" s="34"/>
      <c r="BLA49" s="34"/>
      <c r="BLB49" s="34"/>
      <c r="BLC49" s="34"/>
      <c r="BLD49" s="34"/>
      <c r="BLE49" s="34"/>
      <c r="BLF49" s="34"/>
      <c r="BLG49" s="34"/>
      <c r="BLH49" s="34"/>
      <c r="BLI49" s="34"/>
      <c r="BLJ49" s="34"/>
      <c r="BLK49" s="34"/>
      <c r="BLL49" s="34"/>
      <c r="BLM49" s="34"/>
      <c r="BLN49" s="34"/>
      <c r="BLO49" s="34"/>
      <c r="BLP49" s="34"/>
      <c r="BLQ49" s="34"/>
      <c r="BLR49" s="34"/>
      <c r="BLS49" s="34"/>
      <c r="BLT49" s="34"/>
      <c r="BLU49" s="34"/>
      <c r="BLV49" s="34"/>
      <c r="BLW49" s="34"/>
      <c r="BLX49" s="34"/>
      <c r="BLY49" s="34"/>
      <c r="BLZ49" s="34"/>
      <c r="BMA49" s="34"/>
      <c r="BMB49" s="34"/>
      <c r="BMC49" s="34"/>
      <c r="BMD49" s="34"/>
      <c r="BME49" s="34"/>
      <c r="BMF49" s="34"/>
      <c r="BMG49" s="34"/>
      <c r="BMH49" s="34"/>
      <c r="BMI49" s="34"/>
      <c r="BMJ49" s="34"/>
      <c r="BMK49" s="34"/>
      <c r="BML49" s="34"/>
      <c r="BMM49" s="34"/>
      <c r="BMN49" s="34"/>
      <c r="BMO49" s="34"/>
      <c r="BMP49" s="34"/>
      <c r="BMQ49" s="34"/>
      <c r="BMR49" s="34"/>
      <c r="BMS49" s="34"/>
      <c r="BMT49" s="34"/>
      <c r="BMU49" s="34"/>
      <c r="BMV49" s="34"/>
      <c r="BMW49" s="34"/>
      <c r="BMX49" s="34"/>
      <c r="BMY49" s="34"/>
      <c r="BMZ49" s="34"/>
      <c r="BNA49" s="34"/>
      <c r="BNB49" s="34"/>
      <c r="BNC49" s="34"/>
      <c r="BND49" s="34"/>
      <c r="BNE49" s="34"/>
      <c r="BNF49" s="34"/>
      <c r="BNG49" s="34"/>
      <c r="BNH49" s="34"/>
      <c r="BNI49" s="34"/>
      <c r="BNJ49" s="34"/>
      <c r="BNK49" s="34"/>
      <c r="BNL49" s="34"/>
      <c r="BNM49" s="34"/>
      <c r="BNN49" s="34"/>
      <c r="BNO49" s="34"/>
      <c r="BNP49" s="34"/>
      <c r="BNQ49" s="34"/>
      <c r="BNR49" s="34"/>
      <c r="BNS49" s="34"/>
      <c r="BNT49" s="34"/>
      <c r="BNU49" s="34"/>
      <c r="BNV49" s="34"/>
      <c r="BNW49" s="34"/>
      <c r="BNX49" s="34"/>
      <c r="BNY49" s="34"/>
      <c r="BNZ49" s="34"/>
      <c r="BOA49" s="34"/>
      <c r="BOB49" s="34"/>
      <c r="BOC49" s="34"/>
      <c r="BOD49" s="34"/>
      <c r="BOE49" s="34"/>
      <c r="BOF49" s="34"/>
      <c r="BOG49" s="34"/>
      <c r="BOH49" s="34"/>
      <c r="BOI49" s="34"/>
      <c r="BOJ49" s="34"/>
      <c r="BOK49" s="34"/>
      <c r="BOL49" s="34"/>
      <c r="BOM49" s="34"/>
      <c r="BON49" s="34"/>
      <c r="BOO49" s="34"/>
      <c r="BOP49" s="34"/>
      <c r="BOQ49" s="34"/>
      <c r="BOR49" s="34"/>
      <c r="BOS49" s="34"/>
      <c r="BOT49" s="34"/>
      <c r="BOU49" s="34"/>
      <c r="BOV49" s="34"/>
      <c r="BOW49" s="34"/>
      <c r="BOX49" s="34"/>
      <c r="BOY49" s="34"/>
      <c r="BOZ49" s="34"/>
      <c r="BPA49" s="34"/>
      <c r="BPB49" s="34"/>
      <c r="BPC49" s="34"/>
      <c r="BPD49" s="34"/>
      <c r="BPE49" s="34"/>
      <c r="BPF49" s="34"/>
      <c r="BPG49" s="34"/>
      <c r="BPH49" s="34"/>
      <c r="BPI49" s="34"/>
      <c r="BPJ49" s="34"/>
      <c r="BPK49" s="34"/>
      <c r="BPL49" s="34"/>
      <c r="BPM49" s="34"/>
      <c r="BPN49" s="34"/>
      <c r="BPO49" s="34"/>
      <c r="BPP49" s="34"/>
      <c r="BPQ49" s="34"/>
      <c r="BPR49" s="34"/>
      <c r="BPS49" s="34"/>
      <c r="BPT49" s="34"/>
      <c r="BPU49" s="34"/>
      <c r="BPV49" s="34"/>
      <c r="BPW49" s="34"/>
      <c r="BPX49" s="34"/>
      <c r="BPY49" s="34"/>
      <c r="BPZ49" s="34"/>
      <c r="BQA49" s="34"/>
      <c r="BQB49" s="34"/>
      <c r="BQC49" s="34"/>
      <c r="BQD49" s="34"/>
      <c r="BQE49" s="34"/>
      <c r="BQF49" s="34"/>
      <c r="BQG49" s="34"/>
      <c r="BQH49" s="34"/>
      <c r="BQI49" s="34"/>
      <c r="BQJ49" s="34"/>
      <c r="BQK49" s="34"/>
      <c r="BQL49" s="34"/>
      <c r="BQM49" s="34"/>
      <c r="BQN49" s="34"/>
      <c r="BQO49" s="34"/>
      <c r="BQP49" s="34"/>
      <c r="BQQ49" s="34"/>
      <c r="BQR49" s="34"/>
      <c r="BQS49" s="34"/>
      <c r="BQT49" s="34"/>
      <c r="BQU49" s="34"/>
      <c r="BQV49" s="34"/>
      <c r="BQW49" s="34"/>
      <c r="BQX49" s="34"/>
      <c r="BQY49" s="34"/>
      <c r="BQZ49" s="34"/>
      <c r="BRA49" s="34"/>
      <c r="BRB49" s="34"/>
      <c r="BRC49" s="34"/>
      <c r="BRD49" s="34"/>
      <c r="BRE49" s="34"/>
      <c r="BRF49" s="34"/>
      <c r="BRG49" s="34"/>
      <c r="BRH49" s="34"/>
      <c r="BRI49" s="34"/>
      <c r="BRJ49" s="34"/>
      <c r="BRK49" s="34"/>
      <c r="BRL49" s="34"/>
      <c r="BRM49" s="34"/>
      <c r="BRN49" s="34"/>
      <c r="BRO49" s="34"/>
      <c r="BRP49" s="34"/>
      <c r="BRQ49" s="34"/>
      <c r="BRR49" s="34"/>
      <c r="BRS49" s="34"/>
      <c r="BRT49" s="34"/>
      <c r="BRU49" s="34"/>
      <c r="BRV49" s="34"/>
      <c r="BRW49" s="34"/>
      <c r="BRX49" s="34"/>
      <c r="BRY49" s="34"/>
      <c r="BRZ49" s="34"/>
      <c r="BSA49" s="34"/>
      <c r="BSB49" s="34"/>
      <c r="BSC49" s="34"/>
      <c r="BSD49" s="34"/>
      <c r="BSE49" s="34"/>
      <c r="BSF49" s="34"/>
      <c r="BSG49" s="34"/>
      <c r="BSH49" s="34"/>
      <c r="BSI49" s="34"/>
      <c r="BSJ49" s="34"/>
      <c r="BSK49" s="34"/>
      <c r="BSL49" s="34"/>
      <c r="BSM49" s="34"/>
      <c r="BSN49" s="34"/>
      <c r="BSO49" s="34"/>
      <c r="BSP49" s="34"/>
      <c r="BSQ49" s="34"/>
      <c r="BSR49" s="34"/>
      <c r="BSS49" s="34"/>
      <c r="BST49" s="34"/>
      <c r="BSU49" s="34"/>
      <c r="BSV49" s="34"/>
      <c r="BSW49" s="34"/>
      <c r="BSX49" s="34"/>
      <c r="BSY49" s="34"/>
      <c r="BSZ49" s="34"/>
      <c r="BTA49" s="34"/>
      <c r="BTB49" s="34"/>
      <c r="BTC49" s="34"/>
      <c r="BTD49" s="34"/>
      <c r="BTE49" s="34"/>
      <c r="BTF49" s="34"/>
      <c r="BTG49" s="34"/>
      <c r="BTH49" s="34"/>
      <c r="BTI49" s="34"/>
      <c r="BTJ49" s="34"/>
      <c r="BTK49" s="34"/>
      <c r="BTL49" s="34"/>
      <c r="BTM49" s="34"/>
      <c r="BTN49" s="34"/>
      <c r="BTO49" s="34"/>
      <c r="BTP49" s="34"/>
      <c r="BTQ49" s="34"/>
      <c r="BTR49" s="34"/>
      <c r="BTS49" s="34"/>
      <c r="BTT49" s="34"/>
      <c r="BTU49" s="34"/>
      <c r="BTV49" s="34"/>
      <c r="BTW49" s="34"/>
      <c r="BTX49" s="34"/>
      <c r="BTY49" s="34"/>
      <c r="BTZ49" s="34"/>
      <c r="BUA49" s="34"/>
      <c r="BUB49" s="34"/>
      <c r="BUC49" s="34"/>
      <c r="BUD49" s="34"/>
      <c r="BUE49" s="34"/>
      <c r="BUF49" s="34"/>
      <c r="BUG49" s="34"/>
      <c r="BUH49" s="34"/>
      <c r="BUI49" s="34"/>
      <c r="BUJ49" s="34"/>
      <c r="BUK49" s="34"/>
      <c r="BUL49" s="34"/>
      <c r="BUM49" s="34"/>
      <c r="BUN49" s="34"/>
      <c r="BUO49" s="34"/>
      <c r="BUP49" s="34"/>
      <c r="BUQ49" s="34"/>
      <c r="BUR49" s="34"/>
      <c r="BUS49" s="34"/>
      <c r="BUT49" s="34"/>
      <c r="BUU49" s="34"/>
      <c r="BUV49" s="34"/>
      <c r="BUW49" s="34"/>
      <c r="BUX49" s="34"/>
      <c r="BUY49" s="34"/>
      <c r="BUZ49" s="34"/>
      <c r="BVA49" s="34"/>
      <c r="BVB49" s="34"/>
      <c r="BVC49" s="34"/>
      <c r="BVD49" s="34"/>
      <c r="BVE49" s="34"/>
      <c r="BVF49" s="34"/>
      <c r="BVG49" s="34"/>
      <c r="BVH49" s="34"/>
      <c r="BVI49" s="34"/>
      <c r="BVJ49" s="34"/>
      <c r="BVK49" s="34"/>
      <c r="BVL49" s="34"/>
      <c r="BVM49" s="34"/>
      <c r="BVN49" s="34"/>
      <c r="BVO49" s="34"/>
      <c r="BVP49" s="34"/>
      <c r="BVQ49" s="34"/>
      <c r="BVR49" s="34"/>
      <c r="BVS49" s="34"/>
      <c r="BVT49" s="34"/>
      <c r="BVU49" s="34"/>
      <c r="BVV49" s="34"/>
      <c r="BVW49" s="34"/>
      <c r="BVX49" s="34"/>
      <c r="BVY49" s="34"/>
      <c r="BVZ49" s="34"/>
      <c r="BWA49" s="34"/>
      <c r="BWB49" s="34"/>
      <c r="BWC49" s="34"/>
      <c r="BWD49" s="34"/>
      <c r="BWE49" s="34"/>
      <c r="BWF49" s="34"/>
      <c r="BWG49" s="34"/>
      <c r="BWH49" s="34"/>
      <c r="BWI49" s="34"/>
      <c r="BWJ49" s="34"/>
      <c r="BWK49" s="34"/>
      <c r="BWL49" s="34"/>
      <c r="BWM49" s="34"/>
      <c r="BWN49" s="34"/>
      <c r="BWO49" s="34"/>
      <c r="BWP49" s="34"/>
      <c r="BWQ49" s="34"/>
      <c r="BWR49" s="34"/>
      <c r="BWS49" s="34"/>
      <c r="BWT49" s="34"/>
      <c r="BWU49" s="34"/>
      <c r="BWV49" s="34"/>
      <c r="BWW49" s="34"/>
      <c r="BWX49" s="34"/>
      <c r="BWY49" s="34"/>
      <c r="BWZ49" s="34"/>
      <c r="BXA49" s="34"/>
      <c r="BXB49" s="34"/>
      <c r="BXC49" s="34"/>
      <c r="BXD49" s="34"/>
      <c r="BXE49" s="34"/>
      <c r="BXF49" s="34"/>
      <c r="BXG49" s="34"/>
      <c r="BXH49" s="34"/>
      <c r="BXI49" s="34"/>
      <c r="BXJ49" s="34"/>
      <c r="BXK49" s="34"/>
      <c r="BXL49" s="34"/>
      <c r="BXM49" s="34"/>
      <c r="BXN49" s="34"/>
      <c r="BXO49" s="34"/>
      <c r="BXP49" s="34"/>
      <c r="BXQ49" s="34"/>
      <c r="BXR49" s="34"/>
      <c r="BXS49" s="34"/>
      <c r="BXT49" s="34"/>
      <c r="BXU49" s="34"/>
      <c r="BXV49" s="34"/>
      <c r="BXW49" s="34"/>
      <c r="BXX49" s="34"/>
      <c r="BXY49" s="34"/>
      <c r="BXZ49" s="34"/>
      <c r="BYA49" s="34"/>
      <c r="BYB49" s="34"/>
      <c r="BYC49" s="34"/>
      <c r="BYD49" s="34"/>
      <c r="BYE49" s="34"/>
      <c r="BYF49" s="34"/>
      <c r="BYG49" s="34"/>
      <c r="BYH49" s="34"/>
      <c r="BYI49" s="34"/>
      <c r="BYJ49" s="34"/>
      <c r="BYK49" s="34"/>
      <c r="BYL49" s="34"/>
      <c r="BYM49" s="34"/>
      <c r="BYN49" s="34"/>
      <c r="BYO49" s="34"/>
      <c r="BYP49" s="34"/>
      <c r="BYQ49" s="34"/>
      <c r="BYR49" s="34"/>
      <c r="BYS49" s="34"/>
      <c r="BYT49" s="34"/>
      <c r="BYU49" s="34"/>
      <c r="BYV49" s="34"/>
      <c r="BYW49" s="34"/>
      <c r="BYX49" s="34"/>
      <c r="BYY49" s="34"/>
      <c r="BYZ49" s="34"/>
      <c r="BZA49" s="34"/>
      <c r="BZB49" s="34"/>
      <c r="BZC49" s="34"/>
      <c r="BZD49" s="34"/>
      <c r="BZE49" s="34"/>
      <c r="BZF49" s="34"/>
      <c r="BZG49" s="34"/>
      <c r="BZH49" s="34"/>
      <c r="BZI49" s="34"/>
      <c r="BZJ49" s="34"/>
      <c r="BZK49" s="34"/>
      <c r="BZL49" s="34"/>
      <c r="BZM49" s="34"/>
      <c r="BZN49" s="34"/>
      <c r="BZO49" s="34"/>
      <c r="BZP49" s="34"/>
      <c r="BZQ49" s="34"/>
      <c r="BZR49" s="34"/>
      <c r="BZS49" s="34"/>
      <c r="BZT49" s="34"/>
      <c r="BZU49" s="34"/>
      <c r="BZV49" s="34"/>
      <c r="BZW49" s="34"/>
      <c r="BZX49" s="34"/>
      <c r="BZY49" s="34"/>
      <c r="BZZ49" s="34"/>
      <c r="CAA49" s="34"/>
      <c r="CAB49" s="34"/>
      <c r="CAC49" s="34"/>
      <c r="CAD49" s="34"/>
      <c r="CAE49" s="34"/>
      <c r="CAF49" s="34"/>
      <c r="CAG49" s="34"/>
      <c r="CAH49" s="34"/>
      <c r="CAI49" s="34"/>
      <c r="CAJ49" s="34"/>
      <c r="CAK49" s="34"/>
      <c r="CAL49" s="34"/>
      <c r="CAM49" s="34"/>
      <c r="CAN49" s="34"/>
      <c r="CAO49" s="34"/>
      <c r="CAP49" s="34"/>
      <c r="CAQ49" s="34"/>
      <c r="CAR49" s="34"/>
      <c r="CAS49" s="34"/>
      <c r="CAT49" s="34"/>
      <c r="CAU49" s="34"/>
      <c r="CAV49" s="34"/>
      <c r="CAW49" s="34"/>
      <c r="CAX49" s="34"/>
      <c r="CAY49" s="34"/>
      <c r="CAZ49" s="34"/>
      <c r="CBA49" s="34"/>
      <c r="CBB49" s="34"/>
      <c r="CBC49" s="34"/>
      <c r="CBD49" s="34"/>
      <c r="CBE49" s="34"/>
      <c r="CBF49" s="34"/>
      <c r="CBG49" s="34"/>
      <c r="CBH49" s="34"/>
      <c r="CBI49" s="34"/>
      <c r="CBJ49" s="34"/>
      <c r="CBK49" s="34"/>
      <c r="CBL49" s="34"/>
      <c r="CBM49" s="34"/>
      <c r="CBN49" s="34"/>
      <c r="CBO49" s="34"/>
      <c r="CBP49" s="34"/>
      <c r="CBQ49" s="34"/>
      <c r="CBR49" s="34"/>
      <c r="CBS49" s="34"/>
      <c r="CBT49" s="34"/>
      <c r="CBU49" s="34"/>
      <c r="CBV49" s="34"/>
      <c r="CBW49" s="34"/>
      <c r="CBX49" s="34"/>
      <c r="CBY49" s="34"/>
      <c r="CBZ49" s="34"/>
      <c r="CCA49" s="34"/>
      <c r="CCB49" s="34"/>
      <c r="CCC49" s="34"/>
      <c r="CCD49" s="34"/>
      <c r="CCE49" s="34"/>
      <c r="CCF49" s="34"/>
      <c r="CCG49" s="34"/>
      <c r="CCH49" s="34"/>
      <c r="CCI49" s="34"/>
      <c r="CCJ49" s="34"/>
      <c r="CCK49" s="34"/>
      <c r="CCL49" s="34"/>
      <c r="CCM49" s="34"/>
      <c r="CCN49" s="34"/>
      <c r="CCO49" s="34"/>
      <c r="CCP49" s="34"/>
      <c r="CCQ49" s="34"/>
      <c r="CCR49" s="34"/>
      <c r="CCS49" s="34"/>
      <c r="CCT49" s="34"/>
      <c r="CCU49" s="34"/>
      <c r="CCV49" s="34"/>
      <c r="CCW49" s="34"/>
      <c r="CCX49" s="34"/>
      <c r="CCY49" s="34"/>
      <c r="CCZ49" s="34"/>
      <c r="CDA49" s="34"/>
      <c r="CDB49" s="34"/>
      <c r="CDC49" s="34"/>
      <c r="CDD49" s="34"/>
      <c r="CDE49" s="34"/>
      <c r="CDF49" s="34"/>
      <c r="CDG49" s="34"/>
      <c r="CDH49" s="34"/>
      <c r="CDI49" s="34"/>
      <c r="CDJ49" s="34"/>
      <c r="CDK49" s="34"/>
      <c r="CDL49" s="34"/>
      <c r="CDM49" s="34"/>
      <c r="CDN49" s="34"/>
      <c r="CDO49" s="34"/>
      <c r="CDP49" s="34"/>
      <c r="CDQ49" s="34"/>
      <c r="CDR49" s="34"/>
      <c r="CDS49" s="34"/>
      <c r="CDT49" s="34"/>
      <c r="CDU49" s="34"/>
      <c r="CDV49" s="34"/>
      <c r="CDW49" s="34"/>
      <c r="CDX49" s="34"/>
      <c r="CDY49" s="34"/>
      <c r="CDZ49" s="34"/>
      <c r="CEA49" s="34"/>
      <c r="CEB49" s="34"/>
      <c r="CEC49" s="34"/>
      <c r="CED49" s="34"/>
      <c r="CEE49" s="34"/>
      <c r="CEF49" s="34"/>
      <c r="CEG49" s="34"/>
      <c r="CEH49" s="34"/>
      <c r="CEI49" s="34"/>
      <c r="CEJ49" s="34"/>
      <c r="CEK49" s="34"/>
      <c r="CEL49" s="34"/>
      <c r="CEM49" s="34"/>
      <c r="CEN49" s="34"/>
      <c r="CEO49" s="34"/>
      <c r="CEP49" s="34"/>
      <c r="CEQ49" s="34"/>
      <c r="CER49" s="34"/>
      <c r="CES49" s="34"/>
      <c r="CET49" s="34"/>
      <c r="CEU49" s="34"/>
      <c r="CEV49" s="34"/>
      <c r="CEW49" s="34"/>
      <c r="CEX49" s="34"/>
      <c r="CEY49" s="34"/>
      <c r="CEZ49" s="34"/>
      <c r="CFA49" s="34"/>
      <c r="CFB49" s="34"/>
      <c r="CFC49" s="34"/>
      <c r="CFD49" s="34"/>
      <c r="CFE49" s="34"/>
      <c r="CFF49" s="34"/>
      <c r="CFG49" s="34"/>
      <c r="CFH49" s="34"/>
      <c r="CFI49" s="34"/>
      <c r="CFJ49" s="34"/>
      <c r="CFK49" s="34"/>
      <c r="CFL49" s="34"/>
      <c r="CFM49" s="34"/>
      <c r="CFN49" s="34"/>
      <c r="CFO49" s="34"/>
      <c r="CFP49" s="34"/>
      <c r="CFQ49" s="34"/>
      <c r="CFR49" s="34"/>
      <c r="CFS49" s="34"/>
      <c r="CFT49" s="34"/>
      <c r="CFU49" s="34"/>
      <c r="CFV49" s="34"/>
      <c r="CFW49" s="34"/>
      <c r="CFX49" s="34"/>
      <c r="CFY49" s="34"/>
      <c r="CFZ49" s="34"/>
      <c r="CGA49" s="34"/>
      <c r="CGB49" s="34"/>
      <c r="CGC49" s="34"/>
      <c r="CGD49" s="34"/>
      <c r="CGE49" s="34"/>
      <c r="CGF49" s="34"/>
      <c r="CGG49" s="34"/>
      <c r="CGH49" s="34"/>
      <c r="CGI49" s="34"/>
      <c r="CGJ49" s="34"/>
    </row>
    <row r="50" spans="1:2220" s="3" customFormat="1" ht="18" hidden="1" customHeight="1" x14ac:dyDescent="0.2">
      <c r="A50" s="63"/>
      <c r="B50" s="37"/>
      <c r="C50" s="63"/>
      <c r="D50" s="37"/>
      <c r="E50" s="62"/>
      <c r="F50" s="37"/>
      <c r="G50" s="202"/>
      <c r="H50" s="212"/>
      <c r="I50" s="202"/>
      <c r="J50" s="37"/>
      <c r="K50" s="208">
        <f>IF(AND(I50="",G50=""),0,IF(G50="",+I50,IF(I50="",+G50,+I50-G50+1)))</f>
        <v>0</v>
      </c>
      <c r="L50" s="104"/>
      <c r="M50" s="105">
        <v>10</v>
      </c>
      <c r="N50" s="104"/>
      <c r="O50" s="17">
        <f>IF(ISERROR(M50*K50),0,M50*K50)</f>
        <v>0</v>
      </c>
      <c r="P50" s="260"/>
      <c r="Q50" s="260"/>
      <c r="R50" s="260"/>
      <c r="S50" s="260"/>
      <c r="T50" s="244"/>
      <c r="U50" s="260"/>
      <c r="V50" s="260"/>
      <c r="W50" s="261"/>
      <c r="X50" s="261"/>
      <c r="Y50" s="261"/>
      <c r="Z50" s="261"/>
      <c r="AA50" s="176"/>
      <c r="AB50" s="176"/>
      <c r="AC50" s="176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  <c r="IW50" s="95"/>
      <c r="IX50" s="95"/>
      <c r="IY50" s="95"/>
      <c r="IZ50" s="95"/>
      <c r="JA50" s="95"/>
      <c r="JB50" s="95"/>
      <c r="JC50" s="95"/>
      <c r="JD50" s="95"/>
      <c r="JE50" s="95"/>
      <c r="JF50" s="95"/>
      <c r="JG50" s="95"/>
      <c r="JH50" s="95"/>
      <c r="JI50" s="95"/>
      <c r="JJ50" s="95"/>
      <c r="JK50" s="95"/>
      <c r="JL50" s="95"/>
      <c r="JM50" s="95"/>
      <c r="JN50" s="95"/>
      <c r="JO50" s="95"/>
      <c r="JP50" s="95"/>
      <c r="JQ50" s="95"/>
      <c r="JR50" s="95"/>
      <c r="JS50" s="95"/>
      <c r="JT50" s="95"/>
      <c r="JU50" s="95"/>
      <c r="JV50" s="95"/>
      <c r="JW50" s="95"/>
      <c r="JX50" s="95"/>
      <c r="JY50" s="95"/>
      <c r="JZ50" s="95"/>
      <c r="KA50" s="95"/>
      <c r="KB50" s="95"/>
      <c r="KC50" s="95"/>
      <c r="KD50" s="95"/>
      <c r="KE50" s="95"/>
      <c r="KF50" s="95"/>
      <c r="KG50" s="95"/>
      <c r="KH50" s="95"/>
      <c r="KI50" s="95"/>
      <c r="KJ50" s="95"/>
      <c r="KK50" s="95"/>
      <c r="KL50" s="95"/>
      <c r="KM50" s="95"/>
      <c r="KN50" s="95"/>
      <c r="KO50" s="95"/>
      <c r="KP50" s="95"/>
      <c r="KQ50" s="95"/>
      <c r="KR50" s="95"/>
      <c r="KS50" s="95"/>
      <c r="KT50" s="95"/>
      <c r="KU50" s="95"/>
      <c r="KV50" s="95"/>
      <c r="KW50" s="95"/>
      <c r="KX50" s="95"/>
      <c r="KY50" s="95"/>
      <c r="KZ50" s="95"/>
      <c r="LA50" s="95"/>
      <c r="LB50" s="95"/>
      <c r="LC50" s="95"/>
      <c r="LD50" s="95"/>
      <c r="LE50" s="95"/>
      <c r="LF50" s="95"/>
      <c r="LG50" s="95"/>
      <c r="LH50" s="95"/>
      <c r="LI50" s="95"/>
      <c r="LJ50" s="95"/>
      <c r="LK50" s="95"/>
      <c r="LL50" s="95"/>
      <c r="LM50" s="95"/>
      <c r="LN50" s="95"/>
      <c r="LO50" s="95"/>
      <c r="LP50" s="95"/>
      <c r="LQ50" s="95"/>
      <c r="LR50" s="95"/>
      <c r="LS50" s="95"/>
      <c r="LT50" s="95"/>
      <c r="LU50" s="95"/>
      <c r="LV50" s="95"/>
      <c r="LW50" s="95"/>
      <c r="LX50" s="95"/>
      <c r="LY50" s="95"/>
      <c r="LZ50" s="95"/>
      <c r="MA50" s="34"/>
      <c r="MB50" s="34"/>
      <c r="MC50" s="34"/>
      <c r="MD50" s="34"/>
      <c r="ME50" s="34"/>
      <c r="MF50" s="34"/>
      <c r="MG50" s="34"/>
      <c r="MH50" s="34"/>
      <c r="MI50" s="34"/>
      <c r="MJ50" s="34"/>
      <c r="MK50" s="34"/>
      <c r="ML50" s="34"/>
      <c r="MM50" s="34"/>
      <c r="MN50" s="34"/>
      <c r="MO50" s="34"/>
      <c r="MP50" s="34"/>
      <c r="MQ50" s="34"/>
      <c r="MR50" s="34"/>
      <c r="MS50" s="34"/>
      <c r="MT50" s="34"/>
      <c r="MU50" s="34"/>
      <c r="MV50" s="34"/>
      <c r="MW50" s="34"/>
      <c r="MX50" s="34"/>
      <c r="MY50" s="34"/>
      <c r="MZ50" s="34"/>
      <c r="NA50" s="34"/>
      <c r="NB50" s="34"/>
      <c r="NC50" s="34"/>
      <c r="ND50" s="34"/>
      <c r="NE50" s="34"/>
      <c r="NF50" s="34"/>
      <c r="NG50" s="34"/>
      <c r="NH50" s="34"/>
      <c r="NI50" s="34"/>
      <c r="NJ50" s="34"/>
      <c r="NK50" s="34"/>
      <c r="NL50" s="34"/>
      <c r="NM50" s="34"/>
      <c r="NN50" s="34"/>
      <c r="NO50" s="34"/>
      <c r="NP50" s="34"/>
      <c r="NQ50" s="34"/>
      <c r="NR50" s="34"/>
      <c r="NS50" s="34"/>
      <c r="NT50" s="34"/>
      <c r="NU50" s="34"/>
      <c r="NV50" s="34"/>
      <c r="NW50" s="34"/>
      <c r="NX50" s="34"/>
      <c r="NY50" s="34"/>
      <c r="NZ50" s="34"/>
      <c r="OA50" s="34"/>
      <c r="OB50" s="34"/>
      <c r="OC50" s="34"/>
      <c r="OD50" s="34"/>
      <c r="OE50" s="34"/>
      <c r="OF50" s="34"/>
      <c r="OG50" s="34"/>
      <c r="OH50" s="34"/>
      <c r="OI50" s="34"/>
      <c r="OJ50" s="34"/>
      <c r="OK50" s="34"/>
      <c r="OL50" s="34"/>
      <c r="OM50" s="34"/>
      <c r="ON50" s="34"/>
      <c r="OO50" s="34"/>
      <c r="OP50" s="34"/>
      <c r="OQ50" s="34"/>
      <c r="OR50" s="34"/>
      <c r="OS50" s="34"/>
      <c r="OT50" s="34"/>
      <c r="OU50" s="34"/>
      <c r="OV50" s="34"/>
      <c r="OW50" s="34"/>
      <c r="OX50" s="34"/>
      <c r="OY50" s="34"/>
      <c r="OZ50" s="34"/>
      <c r="PA50" s="34"/>
      <c r="PB50" s="34"/>
      <c r="PC50" s="34"/>
      <c r="PD50" s="34"/>
      <c r="PE50" s="34"/>
      <c r="PF50" s="34"/>
      <c r="PG50" s="34"/>
      <c r="PH50" s="34"/>
      <c r="PI50" s="34"/>
      <c r="PJ50" s="34"/>
      <c r="PK50" s="34"/>
      <c r="PL50" s="34"/>
      <c r="PM50" s="34"/>
      <c r="PN50" s="34"/>
      <c r="PO50" s="34"/>
      <c r="PP50" s="34"/>
      <c r="PQ50" s="34"/>
      <c r="PR50" s="34"/>
      <c r="PS50" s="34"/>
      <c r="PT50" s="34"/>
      <c r="PU50" s="34"/>
      <c r="PV50" s="34"/>
      <c r="PW50" s="34"/>
      <c r="PX50" s="34"/>
      <c r="PY50" s="34"/>
      <c r="PZ50" s="34"/>
      <c r="QA50" s="34"/>
      <c r="QB50" s="34"/>
      <c r="QC50" s="34"/>
      <c r="QD50" s="34"/>
      <c r="QE50" s="34"/>
      <c r="QF50" s="34"/>
      <c r="QG50" s="34"/>
      <c r="QH50" s="34"/>
      <c r="QI50" s="34"/>
      <c r="QJ50" s="34"/>
      <c r="QK50" s="34"/>
      <c r="QL50" s="34"/>
      <c r="QM50" s="34"/>
      <c r="QN50" s="34"/>
      <c r="QO50" s="34"/>
      <c r="QP50" s="34"/>
      <c r="QQ50" s="34"/>
      <c r="QR50" s="34"/>
      <c r="QS50" s="34"/>
      <c r="QT50" s="34"/>
      <c r="QU50" s="34"/>
      <c r="QV50" s="34"/>
      <c r="QW50" s="34"/>
      <c r="QX50" s="34"/>
      <c r="QY50" s="34"/>
      <c r="QZ50" s="34"/>
      <c r="RA50" s="34"/>
      <c r="RB50" s="34"/>
      <c r="RC50" s="34"/>
      <c r="RD50" s="34"/>
      <c r="RE50" s="34"/>
      <c r="RF50" s="34"/>
      <c r="RG50" s="34"/>
      <c r="RH50" s="34"/>
      <c r="RI50" s="34"/>
      <c r="RJ50" s="34"/>
      <c r="RK50" s="34"/>
      <c r="RL50" s="34"/>
      <c r="RM50" s="34"/>
      <c r="RN50" s="34"/>
      <c r="RO50" s="34"/>
      <c r="RP50" s="34"/>
      <c r="RQ50" s="34"/>
      <c r="RR50" s="34"/>
      <c r="RS50" s="34"/>
      <c r="RT50" s="34"/>
      <c r="RU50" s="34"/>
      <c r="RV50" s="34"/>
      <c r="RW50" s="34"/>
      <c r="RX50" s="34"/>
      <c r="RY50" s="34"/>
      <c r="RZ50" s="34"/>
      <c r="SA50" s="34"/>
      <c r="SB50" s="34"/>
      <c r="SC50" s="34"/>
      <c r="SD50" s="34"/>
      <c r="SE50" s="34"/>
      <c r="SF50" s="34"/>
      <c r="SG50" s="34"/>
      <c r="SH50" s="34"/>
      <c r="SI50" s="34"/>
      <c r="SJ50" s="34"/>
      <c r="SK50" s="34"/>
      <c r="SL50" s="34"/>
      <c r="SM50" s="34"/>
      <c r="SN50" s="34"/>
      <c r="SO50" s="34"/>
      <c r="SP50" s="34"/>
      <c r="SQ50" s="34"/>
      <c r="SR50" s="34"/>
      <c r="SS50" s="34"/>
      <c r="ST50" s="34"/>
      <c r="SU50" s="34"/>
      <c r="SV50" s="34"/>
      <c r="SW50" s="34"/>
      <c r="SX50" s="34"/>
      <c r="SY50" s="34"/>
      <c r="SZ50" s="34"/>
      <c r="TA50" s="34"/>
      <c r="TB50" s="34"/>
      <c r="TC50" s="34"/>
      <c r="TD50" s="34"/>
      <c r="TE50" s="34"/>
      <c r="TF50" s="34"/>
      <c r="TG50" s="34"/>
      <c r="TH50" s="34"/>
      <c r="TI50" s="34"/>
      <c r="TJ50" s="34"/>
      <c r="TK50" s="34"/>
      <c r="TL50" s="34"/>
      <c r="TM50" s="34"/>
      <c r="TN50" s="34"/>
      <c r="TO50" s="34"/>
      <c r="TP50" s="34"/>
      <c r="TQ50" s="34"/>
      <c r="TR50" s="34"/>
      <c r="TS50" s="34"/>
      <c r="TT50" s="34"/>
      <c r="TU50" s="34"/>
      <c r="TV50" s="34"/>
      <c r="TW50" s="34"/>
      <c r="TX50" s="34"/>
      <c r="TY50" s="34"/>
      <c r="TZ50" s="34"/>
      <c r="UA50" s="34"/>
      <c r="UB50" s="34"/>
      <c r="UC50" s="34"/>
      <c r="UD50" s="34"/>
      <c r="UE50" s="34"/>
      <c r="UF50" s="34"/>
      <c r="UG50" s="34"/>
      <c r="UH50" s="34"/>
      <c r="UI50" s="34"/>
      <c r="UJ50" s="34"/>
      <c r="UK50" s="34"/>
      <c r="UL50" s="34"/>
      <c r="UM50" s="34"/>
      <c r="UN50" s="34"/>
      <c r="UO50" s="34"/>
      <c r="UP50" s="34"/>
      <c r="UQ50" s="34"/>
      <c r="UR50" s="34"/>
      <c r="US50" s="34"/>
      <c r="UT50" s="34"/>
      <c r="UU50" s="34"/>
      <c r="UV50" s="34"/>
      <c r="UW50" s="34"/>
      <c r="UX50" s="34"/>
      <c r="UY50" s="34"/>
      <c r="UZ50" s="34"/>
      <c r="VA50" s="34"/>
      <c r="VB50" s="34"/>
      <c r="VC50" s="34"/>
      <c r="VD50" s="34"/>
      <c r="VE50" s="34"/>
      <c r="VF50" s="34"/>
      <c r="VG50" s="34"/>
      <c r="VH50" s="34"/>
      <c r="VI50" s="34"/>
      <c r="VJ50" s="34"/>
      <c r="VK50" s="34"/>
      <c r="VL50" s="34"/>
      <c r="VM50" s="34"/>
      <c r="VN50" s="34"/>
      <c r="VO50" s="34"/>
      <c r="VP50" s="34"/>
      <c r="VQ50" s="34"/>
      <c r="VR50" s="34"/>
      <c r="VS50" s="34"/>
      <c r="VT50" s="34"/>
      <c r="VU50" s="34"/>
      <c r="VV50" s="34"/>
      <c r="VW50" s="34"/>
      <c r="VX50" s="34"/>
      <c r="VY50" s="34"/>
      <c r="VZ50" s="34"/>
      <c r="WA50" s="34"/>
      <c r="WB50" s="34"/>
      <c r="WC50" s="34"/>
      <c r="WD50" s="34"/>
      <c r="WE50" s="34"/>
      <c r="WF50" s="34"/>
      <c r="WG50" s="34"/>
      <c r="WH50" s="34"/>
      <c r="WI50" s="34"/>
      <c r="WJ50" s="34"/>
      <c r="WK50" s="34"/>
      <c r="WL50" s="34"/>
      <c r="WM50" s="34"/>
      <c r="WN50" s="34"/>
      <c r="WO50" s="34"/>
      <c r="WP50" s="34"/>
      <c r="WQ50" s="34"/>
      <c r="WR50" s="34"/>
      <c r="WS50" s="34"/>
      <c r="WT50" s="34"/>
      <c r="WU50" s="34"/>
      <c r="WV50" s="34"/>
      <c r="WW50" s="34"/>
      <c r="WX50" s="34"/>
      <c r="WY50" s="34"/>
      <c r="WZ50" s="34"/>
      <c r="XA50" s="34"/>
      <c r="XB50" s="34"/>
      <c r="XC50" s="34"/>
      <c r="XD50" s="34"/>
      <c r="XE50" s="34"/>
      <c r="XF50" s="34"/>
      <c r="XG50" s="34"/>
      <c r="XH50" s="34"/>
      <c r="XI50" s="34"/>
      <c r="XJ50" s="34"/>
      <c r="XK50" s="34"/>
      <c r="XL50" s="34"/>
      <c r="XM50" s="34"/>
      <c r="XN50" s="34"/>
      <c r="XO50" s="34"/>
      <c r="XP50" s="34"/>
      <c r="XQ50" s="34"/>
      <c r="XR50" s="34"/>
      <c r="XS50" s="34"/>
      <c r="XT50" s="34"/>
      <c r="XU50" s="34"/>
      <c r="XV50" s="34"/>
      <c r="XW50" s="34"/>
      <c r="XX50" s="34"/>
      <c r="XY50" s="34"/>
      <c r="XZ50" s="34"/>
      <c r="YA50" s="34"/>
      <c r="YB50" s="34"/>
      <c r="YC50" s="34"/>
      <c r="YD50" s="34"/>
      <c r="YE50" s="34"/>
      <c r="YF50" s="34"/>
      <c r="YG50" s="34"/>
      <c r="YH50" s="34"/>
      <c r="YI50" s="34"/>
      <c r="YJ50" s="34"/>
      <c r="YK50" s="34"/>
      <c r="YL50" s="34"/>
      <c r="YM50" s="34"/>
      <c r="YN50" s="34"/>
      <c r="YO50" s="34"/>
      <c r="YP50" s="34"/>
      <c r="YQ50" s="34"/>
      <c r="YR50" s="34"/>
      <c r="YS50" s="34"/>
      <c r="YT50" s="34"/>
      <c r="YU50" s="34"/>
      <c r="YV50" s="34"/>
      <c r="YW50" s="34"/>
      <c r="YX50" s="34"/>
      <c r="YY50" s="34"/>
      <c r="YZ50" s="34"/>
      <c r="ZA50" s="34"/>
      <c r="ZB50" s="34"/>
      <c r="ZC50" s="34"/>
      <c r="ZD50" s="34"/>
      <c r="ZE50" s="34"/>
      <c r="ZF50" s="34"/>
      <c r="ZG50" s="34"/>
      <c r="ZH50" s="34"/>
      <c r="ZI50" s="34"/>
      <c r="ZJ50" s="34"/>
      <c r="ZK50" s="34"/>
      <c r="ZL50" s="34"/>
      <c r="ZM50" s="34"/>
      <c r="ZN50" s="34"/>
      <c r="ZO50" s="34"/>
      <c r="ZP50" s="34"/>
      <c r="ZQ50" s="34"/>
      <c r="ZR50" s="34"/>
      <c r="ZS50" s="34"/>
      <c r="ZT50" s="34"/>
      <c r="ZU50" s="34"/>
      <c r="ZV50" s="34"/>
      <c r="ZW50" s="34"/>
      <c r="ZX50" s="34"/>
      <c r="ZY50" s="34"/>
      <c r="ZZ50" s="34"/>
      <c r="AAA50" s="34"/>
      <c r="AAB50" s="34"/>
      <c r="AAC50" s="34"/>
      <c r="AAD50" s="34"/>
      <c r="AAE50" s="34"/>
      <c r="AAF50" s="34"/>
      <c r="AAG50" s="34"/>
      <c r="AAH50" s="34"/>
      <c r="AAI50" s="34"/>
      <c r="AAJ50" s="34"/>
      <c r="AAK50" s="34"/>
      <c r="AAL50" s="34"/>
      <c r="AAM50" s="34"/>
      <c r="AAN50" s="34"/>
      <c r="AAO50" s="34"/>
      <c r="AAP50" s="34"/>
      <c r="AAQ50" s="34"/>
      <c r="AAR50" s="34"/>
      <c r="AAS50" s="34"/>
      <c r="AAT50" s="34"/>
      <c r="AAU50" s="34"/>
      <c r="AAV50" s="34"/>
      <c r="AAW50" s="34"/>
      <c r="AAX50" s="34"/>
      <c r="AAY50" s="34"/>
      <c r="AAZ50" s="34"/>
      <c r="ABA50" s="34"/>
      <c r="ABB50" s="34"/>
      <c r="ABC50" s="34"/>
      <c r="ABD50" s="34"/>
      <c r="ABE50" s="34"/>
      <c r="ABF50" s="34"/>
      <c r="ABG50" s="34"/>
      <c r="ABH50" s="34"/>
      <c r="ABI50" s="34"/>
      <c r="ABJ50" s="34"/>
      <c r="ABK50" s="34"/>
      <c r="ABL50" s="34"/>
      <c r="ABM50" s="34"/>
      <c r="ABN50" s="34"/>
      <c r="ABO50" s="34"/>
      <c r="ABP50" s="34"/>
      <c r="ABQ50" s="34"/>
      <c r="ABR50" s="34"/>
      <c r="ABS50" s="34"/>
      <c r="ABT50" s="34"/>
      <c r="ABU50" s="34"/>
      <c r="ABV50" s="34"/>
      <c r="ABW50" s="34"/>
      <c r="ABX50" s="34"/>
      <c r="ABY50" s="34"/>
      <c r="ABZ50" s="34"/>
      <c r="ACA50" s="34"/>
      <c r="ACB50" s="34"/>
      <c r="ACC50" s="34"/>
      <c r="ACD50" s="34"/>
      <c r="ACE50" s="34"/>
      <c r="ACF50" s="34"/>
      <c r="ACG50" s="34"/>
      <c r="ACH50" s="34"/>
      <c r="ACI50" s="34"/>
      <c r="ACJ50" s="34"/>
      <c r="ACK50" s="34"/>
      <c r="ACL50" s="34"/>
      <c r="ACM50" s="34"/>
      <c r="ACN50" s="34"/>
      <c r="ACO50" s="34"/>
      <c r="ACP50" s="34"/>
      <c r="ACQ50" s="34"/>
      <c r="ACR50" s="34"/>
      <c r="ACS50" s="34"/>
      <c r="ACT50" s="34"/>
      <c r="ACU50" s="34"/>
      <c r="ACV50" s="34"/>
      <c r="ACW50" s="34"/>
      <c r="ACX50" s="34"/>
      <c r="ACY50" s="34"/>
      <c r="ACZ50" s="34"/>
      <c r="ADA50" s="34"/>
      <c r="ADB50" s="34"/>
      <c r="ADC50" s="34"/>
      <c r="ADD50" s="34"/>
      <c r="ADE50" s="34"/>
      <c r="ADF50" s="34"/>
      <c r="ADG50" s="34"/>
      <c r="ADH50" s="34"/>
      <c r="ADI50" s="34"/>
      <c r="ADJ50" s="34"/>
      <c r="ADK50" s="34"/>
      <c r="ADL50" s="34"/>
      <c r="ADM50" s="34"/>
      <c r="ADN50" s="34"/>
      <c r="ADO50" s="34"/>
      <c r="ADP50" s="34"/>
      <c r="ADQ50" s="34"/>
      <c r="ADR50" s="34"/>
      <c r="ADS50" s="34"/>
      <c r="ADT50" s="34"/>
      <c r="ADU50" s="34"/>
      <c r="ADV50" s="34"/>
      <c r="ADW50" s="34"/>
      <c r="ADX50" s="34"/>
      <c r="ADY50" s="34"/>
      <c r="ADZ50" s="34"/>
      <c r="AEA50" s="34"/>
      <c r="AEB50" s="34"/>
      <c r="AEC50" s="34"/>
      <c r="AED50" s="34"/>
      <c r="AEE50" s="34"/>
      <c r="AEF50" s="34"/>
      <c r="AEG50" s="34"/>
      <c r="AEH50" s="34"/>
      <c r="AEI50" s="34"/>
      <c r="AEJ50" s="34"/>
      <c r="AEK50" s="34"/>
      <c r="AEL50" s="34"/>
      <c r="AEM50" s="34"/>
      <c r="AEN50" s="34"/>
      <c r="AEO50" s="34"/>
      <c r="AEP50" s="34"/>
      <c r="AEQ50" s="34"/>
      <c r="AER50" s="34"/>
      <c r="AES50" s="34"/>
      <c r="AET50" s="34"/>
      <c r="AEU50" s="34"/>
      <c r="AEV50" s="34"/>
      <c r="AEW50" s="34"/>
      <c r="AEX50" s="34"/>
      <c r="AEY50" s="34"/>
      <c r="AEZ50" s="34"/>
      <c r="AFA50" s="34"/>
      <c r="AFB50" s="34"/>
      <c r="AFC50" s="34"/>
      <c r="AFD50" s="34"/>
      <c r="AFE50" s="34"/>
      <c r="AFF50" s="34"/>
      <c r="AFG50" s="34"/>
      <c r="AFH50" s="34"/>
      <c r="AFI50" s="34"/>
      <c r="AFJ50" s="34"/>
      <c r="AFK50" s="34"/>
      <c r="AFL50" s="34"/>
      <c r="AFM50" s="34"/>
      <c r="AFN50" s="34"/>
      <c r="AFO50" s="34"/>
      <c r="AFP50" s="34"/>
      <c r="AFQ50" s="34"/>
      <c r="AFR50" s="34"/>
      <c r="AFS50" s="34"/>
      <c r="AFT50" s="34"/>
      <c r="AFU50" s="34"/>
      <c r="AFV50" s="34"/>
      <c r="AFW50" s="34"/>
      <c r="AFX50" s="34"/>
      <c r="AFY50" s="34"/>
      <c r="AFZ50" s="34"/>
      <c r="AGA50" s="34"/>
      <c r="AGB50" s="34"/>
      <c r="AGC50" s="34"/>
      <c r="AGD50" s="34"/>
      <c r="AGE50" s="34"/>
      <c r="AGF50" s="34"/>
      <c r="AGG50" s="34"/>
      <c r="AGH50" s="34"/>
      <c r="AGI50" s="34"/>
      <c r="AGJ50" s="34"/>
      <c r="AGK50" s="34"/>
      <c r="AGL50" s="34"/>
      <c r="AGM50" s="34"/>
      <c r="AGN50" s="34"/>
      <c r="AGO50" s="34"/>
      <c r="AGP50" s="34"/>
      <c r="AGQ50" s="34"/>
      <c r="AGR50" s="34"/>
      <c r="AGS50" s="34"/>
      <c r="AGT50" s="34"/>
      <c r="AGU50" s="34"/>
      <c r="AGV50" s="34"/>
      <c r="AGW50" s="34"/>
      <c r="AGX50" s="34"/>
      <c r="AGY50" s="34"/>
      <c r="AGZ50" s="34"/>
      <c r="AHA50" s="34"/>
      <c r="AHB50" s="34"/>
      <c r="AHC50" s="34"/>
      <c r="AHD50" s="34"/>
      <c r="AHE50" s="34"/>
      <c r="AHF50" s="34"/>
      <c r="AHG50" s="34"/>
      <c r="AHH50" s="34"/>
      <c r="AHI50" s="34"/>
      <c r="AHJ50" s="34"/>
      <c r="AHK50" s="34"/>
      <c r="AHL50" s="34"/>
      <c r="AHM50" s="34"/>
      <c r="AHN50" s="34"/>
      <c r="AHO50" s="34"/>
      <c r="AHP50" s="34"/>
      <c r="AHQ50" s="34"/>
      <c r="AHR50" s="34"/>
      <c r="AHS50" s="34"/>
      <c r="AHT50" s="34"/>
      <c r="AHU50" s="34"/>
      <c r="AHV50" s="34"/>
      <c r="AHW50" s="34"/>
      <c r="AHX50" s="34"/>
      <c r="AHY50" s="34"/>
      <c r="AHZ50" s="34"/>
      <c r="AIA50" s="34"/>
      <c r="AIB50" s="34"/>
      <c r="AIC50" s="34"/>
      <c r="AID50" s="34"/>
      <c r="AIE50" s="34"/>
      <c r="AIF50" s="34"/>
      <c r="AIG50" s="34"/>
      <c r="AIH50" s="34"/>
      <c r="AII50" s="34"/>
      <c r="AIJ50" s="34"/>
      <c r="AIK50" s="34"/>
      <c r="AIL50" s="34"/>
      <c r="AIM50" s="34"/>
      <c r="AIN50" s="34"/>
      <c r="AIO50" s="34"/>
      <c r="AIP50" s="34"/>
      <c r="AIQ50" s="34"/>
      <c r="AIR50" s="34"/>
      <c r="AIS50" s="34"/>
      <c r="AIT50" s="34"/>
      <c r="AIU50" s="34"/>
      <c r="AIV50" s="34"/>
      <c r="AIW50" s="34"/>
      <c r="AIX50" s="34"/>
      <c r="AIY50" s="34"/>
      <c r="AIZ50" s="34"/>
      <c r="AJA50" s="34"/>
      <c r="AJB50" s="34"/>
      <c r="AJC50" s="34"/>
      <c r="AJD50" s="34"/>
      <c r="AJE50" s="34"/>
      <c r="AJF50" s="34"/>
      <c r="AJG50" s="34"/>
      <c r="AJH50" s="34"/>
      <c r="AJI50" s="34"/>
      <c r="AJJ50" s="34"/>
      <c r="AJK50" s="34"/>
      <c r="AJL50" s="34"/>
      <c r="AJM50" s="34"/>
      <c r="AJN50" s="34"/>
      <c r="AJO50" s="34"/>
      <c r="AJP50" s="34"/>
      <c r="AJQ50" s="34"/>
      <c r="AJR50" s="34"/>
      <c r="AJS50" s="34"/>
      <c r="AJT50" s="34"/>
      <c r="AJU50" s="34"/>
      <c r="AJV50" s="34"/>
      <c r="AJW50" s="34"/>
      <c r="AJX50" s="34"/>
      <c r="AJY50" s="34"/>
      <c r="AJZ50" s="34"/>
      <c r="AKA50" s="34"/>
      <c r="AKB50" s="34"/>
      <c r="AKC50" s="34"/>
      <c r="AKD50" s="34"/>
      <c r="AKE50" s="34"/>
      <c r="AKF50" s="34"/>
      <c r="AKG50" s="34"/>
      <c r="AKH50" s="34"/>
      <c r="AKI50" s="34"/>
      <c r="AKJ50" s="34"/>
      <c r="AKK50" s="34"/>
      <c r="AKL50" s="34"/>
      <c r="AKM50" s="34"/>
      <c r="AKN50" s="34"/>
      <c r="AKO50" s="34"/>
      <c r="AKP50" s="34"/>
      <c r="AKQ50" s="34"/>
      <c r="AKR50" s="34"/>
      <c r="AKS50" s="34"/>
      <c r="AKT50" s="34"/>
      <c r="AKU50" s="34"/>
      <c r="AKV50" s="34"/>
      <c r="AKW50" s="34"/>
      <c r="AKX50" s="34"/>
      <c r="AKY50" s="34"/>
      <c r="AKZ50" s="34"/>
      <c r="ALA50" s="34"/>
      <c r="ALB50" s="34"/>
      <c r="ALC50" s="34"/>
      <c r="ALD50" s="34"/>
      <c r="ALE50" s="34"/>
      <c r="ALF50" s="34"/>
      <c r="ALG50" s="34"/>
      <c r="ALH50" s="34"/>
      <c r="ALI50" s="34"/>
      <c r="ALJ50" s="34"/>
      <c r="ALK50" s="34"/>
      <c r="ALL50" s="34"/>
      <c r="ALM50" s="34"/>
      <c r="ALN50" s="34"/>
      <c r="ALO50" s="34"/>
      <c r="ALP50" s="34"/>
      <c r="ALQ50" s="34"/>
      <c r="ALR50" s="34"/>
      <c r="ALS50" s="34"/>
      <c r="ALT50" s="34"/>
      <c r="ALU50" s="34"/>
      <c r="ALV50" s="34"/>
      <c r="ALW50" s="34"/>
      <c r="ALX50" s="34"/>
      <c r="ALY50" s="34"/>
      <c r="ALZ50" s="34"/>
      <c r="AMA50" s="34"/>
      <c r="AMB50" s="34"/>
      <c r="AMC50" s="34"/>
      <c r="AMD50" s="34"/>
      <c r="AME50" s="34"/>
      <c r="AMF50" s="34"/>
      <c r="AMG50" s="34"/>
      <c r="AMH50" s="34"/>
      <c r="AMI50" s="34"/>
      <c r="AMJ50" s="34"/>
      <c r="AMK50" s="34"/>
      <c r="AML50" s="34"/>
      <c r="AMM50" s="34"/>
      <c r="AMN50" s="34"/>
      <c r="AMO50" s="34"/>
      <c r="AMP50" s="34"/>
      <c r="AMQ50" s="34"/>
      <c r="AMR50" s="34"/>
      <c r="AMS50" s="34"/>
      <c r="AMT50" s="34"/>
      <c r="AMU50" s="34"/>
      <c r="AMV50" s="34"/>
      <c r="AMW50" s="34"/>
      <c r="AMX50" s="34"/>
      <c r="AMY50" s="34"/>
      <c r="AMZ50" s="34"/>
      <c r="ANA50" s="34"/>
      <c r="ANB50" s="34"/>
      <c r="ANC50" s="34"/>
      <c r="AND50" s="34"/>
      <c r="ANE50" s="34"/>
      <c r="ANF50" s="34"/>
      <c r="ANG50" s="34"/>
      <c r="ANH50" s="34"/>
      <c r="ANI50" s="34"/>
      <c r="ANJ50" s="34"/>
      <c r="ANK50" s="34"/>
      <c r="ANL50" s="34"/>
      <c r="ANM50" s="34"/>
      <c r="ANN50" s="34"/>
      <c r="ANO50" s="34"/>
      <c r="ANP50" s="34"/>
      <c r="ANQ50" s="34"/>
      <c r="ANR50" s="34"/>
      <c r="ANS50" s="34"/>
      <c r="ANT50" s="34"/>
      <c r="ANU50" s="34"/>
      <c r="ANV50" s="34"/>
      <c r="ANW50" s="34"/>
      <c r="ANX50" s="34"/>
      <c r="ANY50" s="34"/>
      <c r="ANZ50" s="34"/>
      <c r="AOA50" s="34"/>
      <c r="AOB50" s="34"/>
      <c r="AOC50" s="34"/>
      <c r="AOD50" s="34"/>
      <c r="AOE50" s="34"/>
      <c r="AOF50" s="34"/>
      <c r="AOG50" s="34"/>
      <c r="AOH50" s="34"/>
      <c r="AOI50" s="34"/>
      <c r="AOJ50" s="34"/>
      <c r="AOK50" s="34"/>
      <c r="AOL50" s="34"/>
      <c r="AOM50" s="34"/>
      <c r="AON50" s="34"/>
      <c r="AOO50" s="34"/>
      <c r="AOP50" s="34"/>
      <c r="AOQ50" s="34"/>
      <c r="AOR50" s="34"/>
      <c r="AOS50" s="34"/>
      <c r="AOT50" s="34"/>
      <c r="AOU50" s="34"/>
      <c r="AOV50" s="34"/>
      <c r="AOW50" s="34"/>
      <c r="AOX50" s="34"/>
      <c r="AOY50" s="34"/>
      <c r="AOZ50" s="34"/>
      <c r="APA50" s="34"/>
      <c r="APB50" s="34"/>
      <c r="APC50" s="34"/>
      <c r="APD50" s="34"/>
      <c r="APE50" s="34"/>
      <c r="APF50" s="34"/>
      <c r="APG50" s="34"/>
      <c r="APH50" s="34"/>
      <c r="API50" s="34"/>
      <c r="APJ50" s="34"/>
      <c r="APK50" s="34"/>
      <c r="APL50" s="34"/>
      <c r="APM50" s="34"/>
      <c r="APN50" s="34"/>
      <c r="APO50" s="34"/>
      <c r="APP50" s="34"/>
      <c r="APQ50" s="34"/>
      <c r="APR50" s="34"/>
      <c r="APS50" s="34"/>
      <c r="APT50" s="34"/>
      <c r="APU50" s="34"/>
      <c r="APV50" s="34"/>
      <c r="APW50" s="34"/>
      <c r="APX50" s="34"/>
      <c r="APY50" s="34"/>
      <c r="APZ50" s="34"/>
      <c r="AQA50" s="34"/>
      <c r="AQB50" s="34"/>
      <c r="AQC50" s="34"/>
      <c r="AQD50" s="34"/>
      <c r="AQE50" s="34"/>
      <c r="AQF50" s="34"/>
      <c r="AQG50" s="34"/>
      <c r="AQH50" s="34"/>
      <c r="AQI50" s="34"/>
      <c r="AQJ50" s="34"/>
      <c r="AQK50" s="34"/>
      <c r="AQL50" s="34"/>
      <c r="AQM50" s="34"/>
      <c r="AQN50" s="34"/>
      <c r="AQO50" s="34"/>
      <c r="AQP50" s="34"/>
      <c r="AQQ50" s="34"/>
      <c r="AQR50" s="34"/>
      <c r="AQS50" s="34"/>
      <c r="AQT50" s="34"/>
      <c r="AQU50" s="34"/>
      <c r="AQV50" s="34"/>
      <c r="AQW50" s="34"/>
      <c r="AQX50" s="34"/>
      <c r="AQY50" s="34"/>
      <c r="AQZ50" s="34"/>
      <c r="ARA50" s="34"/>
      <c r="ARB50" s="34"/>
      <c r="ARC50" s="34"/>
      <c r="ARD50" s="34"/>
      <c r="ARE50" s="34"/>
      <c r="ARF50" s="34"/>
      <c r="ARG50" s="34"/>
      <c r="ARH50" s="34"/>
      <c r="ARI50" s="34"/>
      <c r="ARJ50" s="34"/>
      <c r="ARK50" s="34"/>
      <c r="ARL50" s="34"/>
      <c r="ARM50" s="34"/>
      <c r="ARN50" s="34"/>
      <c r="ARO50" s="34"/>
      <c r="ARP50" s="34"/>
      <c r="ARQ50" s="34"/>
      <c r="ARR50" s="34"/>
      <c r="ARS50" s="34"/>
      <c r="ART50" s="34"/>
      <c r="ARU50" s="34"/>
      <c r="ARV50" s="34"/>
      <c r="ARW50" s="34"/>
      <c r="ARX50" s="34"/>
      <c r="ARY50" s="34"/>
      <c r="ARZ50" s="34"/>
      <c r="ASA50" s="34"/>
      <c r="ASB50" s="34"/>
      <c r="ASC50" s="34"/>
      <c r="ASD50" s="34"/>
      <c r="ASE50" s="34"/>
      <c r="ASF50" s="34"/>
      <c r="ASG50" s="34"/>
      <c r="ASH50" s="34"/>
      <c r="ASI50" s="34"/>
      <c r="ASJ50" s="34"/>
      <c r="ASK50" s="34"/>
      <c r="ASL50" s="34"/>
      <c r="ASM50" s="34"/>
      <c r="ASN50" s="34"/>
      <c r="ASO50" s="34"/>
      <c r="ASP50" s="34"/>
      <c r="ASQ50" s="34"/>
      <c r="ASR50" s="34"/>
      <c r="ASS50" s="34"/>
      <c r="AST50" s="34"/>
      <c r="ASU50" s="34"/>
      <c r="ASV50" s="34"/>
      <c r="ASW50" s="34"/>
      <c r="ASX50" s="34"/>
      <c r="ASY50" s="34"/>
      <c r="ASZ50" s="34"/>
      <c r="ATA50" s="34"/>
      <c r="ATB50" s="34"/>
      <c r="ATC50" s="34"/>
      <c r="ATD50" s="34"/>
      <c r="ATE50" s="34"/>
      <c r="ATF50" s="34"/>
      <c r="ATG50" s="34"/>
      <c r="ATH50" s="34"/>
      <c r="ATI50" s="34"/>
      <c r="ATJ50" s="34"/>
      <c r="ATK50" s="34"/>
      <c r="ATL50" s="34"/>
      <c r="ATM50" s="34"/>
      <c r="ATN50" s="34"/>
      <c r="ATO50" s="34"/>
      <c r="ATP50" s="34"/>
      <c r="ATQ50" s="34"/>
      <c r="ATR50" s="34"/>
      <c r="ATS50" s="34"/>
      <c r="ATT50" s="34"/>
      <c r="ATU50" s="34"/>
      <c r="ATV50" s="34"/>
      <c r="ATW50" s="34"/>
      <c r="ATX50" s="34"/>
      <c r="ATY50" s="34"/>
      <c r="ATZ50" s="34"/>
      <c r="AUA50" s="34"/>
      <c r="AUB50" s="34"/>
      <c r="AUC50" s="34"/>
      <c r="AUD50" s="34"/>
      <c r="AUE50" s="34"/>
      <c r="AUF50" s="34"/>
      <c r="AUG50" s="34"/>
      <c r="AUH50" s="34"/>
      <c r="AUI50" s="34"/>
      <c r="AUJ50" s="34"/>
      <c r="AUK50" s="34"/>
      <c r="AUL50" s="34"/>
      <c r="AUM50" s="34"/>
      <c r="AUN50" s="34"/>
      <c r="AUO50" s="34"/>
      <c r="AUP50" s="34"/>
      <c r="AUQ50" s="34"/>
      <c r="AUR50" s="34"/>
      <c r="AUS50" s="34"/>
      <c r="AUT50" s="34"/>
      <c r="AUU50" s="34"/>
      <c r="AUV50" s="34"/>
      <c r="AUW50" s="34"/>
      <c r="AUX50" s="34"/>
      <c r="AUY50" s="34"/>
      <c r="AUZ50" s="34"/>
      <c r="AVA50" s="34"/>
      <c r="AVB50" s="34"/>
      <c r="AVC50" s="34"/>
      <c r="AVD50" s="34"/>
      <c r="AVE50" s="34"/>
      <c r="AVF50" s="34"/>
      <c r="AVG50" s="34"/>
      <c r="AVH50" s="34"/>
      <c r="AVI50" s="34"/>
      <c r="AVJ50" s="34"/>
      <c r="AVK50" s="34"/>
      <c r="AVL50" s="34"/>
      <c r="AVM50" s="34"/>
      <c r="AVN50" s="34"/>
      <c r="AVO50" s="34"/>
      <c r="AVP50" s="34"/>
      <c r="AVQ50" s="34"/>
      <c r="AVR50" s="34"/>
      <c r="AVS50" s="34"/>
      <c r="AVT50" s="34"/>
      <c r="AVU50" s="34"/>
      <c r="AVV50" s="34"/>
      <c r="AVW50" s="34"/>
      <c r="AVX50" s="34"/>
      <c r="AVY50" s="34"/>
      <c r="AVZ50" s="34"/>
      <c r="AWA50" s="34"/>
      <c r="AWB50" s="34"/>
      <c r="AWC50" s="34"/>
      <c r="AWD50" s="34"/>
      <c r="AWE50" s="34"/>
      <c r="AWF50" s="34"/>
      <c r="AWG50" s="34"/>
      <c r="AWH50" s="34"/>
      <c r="AWI50" s="34"/>
      <c r="AWJ50" s="34"/>
      <c r="AWK50" s="34"/>
      <c r="AWL50" s="34"/>
      <c r="AWM50" s="34"/>
      <c r="AWN50" s="34"/>
      <c r="AWO50" s="34"/>
      <c r="AWP50" s="34"/>
      <c r="AWQ50" s="34"/>
      <c r="AWR50" s="34"/>
      <c r="AWS50" s="34"/>
      <c r="AWT50" s="34"/>
      <c r="AWU50" s="34"/>
      <c r="AWV50" s="34"/>
      <c r="AWW50" s="34"/>
      <c r="AWX50" s="34"/>
      <c r="AWY50" s="34"/>
      <c r="AWZ50" s="34"/>
      <c r="AXA50" s="34"/>
      <c r="AXB50" s="34"/>
      <c r="AXC50" s="34"/>
      <c r="AXD50" s="34"/>
      <c r="AXE50" s="34"/>
      <c r="AXF50" s="34"/>
      <c r="AXG50" s="34"/>
      <c r="AXH50" s="34"/>
      <c r="AXI50" s="34"/>
      <c r="AXJ50" s="34"/>
      <c r="AXK50" s="34"/>
      <c r="AXL50" s="34"/>
      <c r="AXM50" s="34"/>
      <c r="AXN50" s="34"/>
      <c r="AXO50" s="34"/>
      <c r="AXP50" s="34"/>
      <c r="AXQ50" s="34"/>
      <c r="AXR50" s="34"/>
      <c r="AXS50" s="34"/>
      <c r="AXT50" s="34"/>
      <c r="AXU50" s="34"/>
      <c r="AXV50" s="34"/>
      <c r="AXW50" s="34"/>
      <c r="AXX50" s="34"/>
      <c r="AXY50" s="34"/>
      <c r="AXZ50" s="34"/>
      <c r="AYA50" s="34"/>
      <c r="AYB50" s="34"/>
      <c r="AYC50" s="34"/>
      <c r="AYD50" s="34"/>
      <c r="AYE50" s="34"/>
      <c r="AYF50" s="34"/>
      <c r="AYG50" s="34"/>
      <c r="AYH50" s="34"/>
      <c r="AYI50" s="34"/>
      <c r="AYJ50" s="34"/>
      <c r="AYK50" s="34"/>
      <c r="AYL50" s="34"/>
      <c r="AYM50" s="34"/>
      <c r="AYN50" s="34"/>
      <c r="AYO50" s="34"/>
      <c r="AYP50" s="34"/>
      <c r="AYQ50" s="34"/>
      <c r="AYR50" s="34"/>
      <c r="AYS50" s="34"/>
      <c r="AYT50" s="34"/>
      <c r="AYU50" s="34"/>
      <c r="AYV50" s="34"/>
      <c r="AYW50" s="34"/>
      <c r="AYX50" s="34"/>
      <c r="AYY50" s="34"/>
      <c r="AYZ50" s="34"/>
      <c r="AZA50" s="34"/>
      <c r="AZB50" s="34"/>
      <c r="AZC50" s="34"/>
      <c r="AZD50" s="34"/>
      <c r="AZE50" s="34"/>
      <c r="AZF50" s="34"/>
      <c r="AZG50" s="34"/>
      <c r="AZH50" s="34"/>
      <c r="AZI50" s="34"/>
      <c r="AZJ50" s="34"/>
      <c r="AZK50" s="34"/>
      <c r="AZL50" s="34"/>
      <c r="AZM50" s="34"/>
      <c r="AZN50" s="34"/>
      <c r="AZO50" s="34"/>
      <c r="AZP50" s="34"/>
      <c r="AZQ50" s="34"/>
      <c r="AZR50" s="34"/>
      <c r="AZS50" s="34"/>
      <c r="AZT50" s="34"/>
      <c r="AZU50" s="34"/>
      <c r="AZV50" s="34"/>
      <c r="AZW50" s="34"/>
      <c r="AZX50" s="34"/>
      <c r="AZY50" s="34"/>
      <c r="AZZ50" s="34"/>
      <c r="BAA50" s="34"/>
      <c r="BAB50" s="34"/>
      <c r="BAC50" s="34"/>
      <c r="BAD50" s="34"/>
      <c r="BAE50" s="34"/>
      <c r="BAF50" s="34"/>
      <c r="BAG50" s="34"/>
      <c r="BAH50" s="34"/>
      <c r="BAI50" s="34"/>
      <c r="BAJ50" s="34"/>
      <c r="BAK50" s="34"/>
      <c r="BAL50" s="34"/>
      <c r="BAM50" s="34"/>
      <c r="BAN50" s="34"/>
      <c r="BAO50" s="34"/>
      <c r="BAP50" s="34"/>
      <c r="BAQ50" s="34"/>
      <c r="BAR50" s="34"/>
      <c r="BAS50" s="34"/>
      <c r="BAT50" s="34"/>
      <c r="BAU50" s="34"/>
      <c r="BAV50" s="34"/>
      <c r="BAW50" s="34"/>
      <c r="BAX50" s="34"/>
      <c r="BAY50" s="34"/>
      <c r="BAZ50" s="34"/>
      <c r="BBA50" s="34"/>
      <c r="BBB50" s="34"/>
      <c r="BBC50" s="34"/>
      <c r="BBD50" s="34"/>
      <c r="BBE50" s="34"/>
      <c r="BBF50" s="34"/>
      <c r="BBG50" s="34"/>
      <c r="BBH50" s="34"/>
      <c r="BBI50" s="34"/>
      <c r="BBJ50" s="34"/>
      <c r="BBK50" s="34"/>
      <c r="BBL50" s="34"/>
      <c r="BBM50" s="34"/>
      <c r="BBN50" s="34"/>
      <c r="BBO50" s="34"/>
      <c r="BBP50" s="34"/>
      <c r="BBQ50" s="34"/>
      <c r="BBR50" s="34"/>
      <c r="BBS50" s="34"/>
      <c r="BBT50" s="34"/>
      <c r="BBU50" s="34"/>
      <c r="BBV50" s="34"/>
      <c r="BBW50" s="34"/>
      <c r="BBX50" s="34"/>
      <c r="BBY50" s="34"/>
      <c r="BBZ50" s="34"/>
      <c r="BCA50" s="34"/>
      <c r="BCB50" s="34"/>
      <c r="BCC50" s="34"/>
      <c r="BCD50" s="34"/>
      <c r="BCE50" s="34"/>
      <c r="BCF50" s="34"/>
      <c r="BCG50" s="34"/>
      <c r="BCH50" s="34"/>
      <c r="BCI50" s="34"/>
      <c r="BCJ50" s="34"/>
      <c r="BCK50" s="34"/>
      <c r="BCL50" s="34"/>
      <c r="BCM50" s="34"/>
      <c r="BCN50" s="34"/>
      <c r="BCO50" s="34"/>
      <c r="BCP50" s="34"/>
      <c r="BCQ50" s="34"/>
      <c r="BCR50" s="34"/>
      <c r="BCS50" s="34"/>
      <c r="BCT50" s="34"/>
      <c r="BCU50" s="34"/>
      <c r="BCV50" s="34"/>
      <c r="BCW50" s="34"/>
      <c r="BCX50" s="34"/>
      <c r="BCY50" s="34"/>
      <c r="BCZ50" s="34"/>
      <c r="BDA50" s="34"/>
      <c r="BDB50" s="34"/>
      <c r="BDC50" s="34"/>
      <c r="BDD50" s="34"/>
      <c r="BDE50" s="34"/>
      <c r="BDF50" s="34"/>
      <c r="BDG50" s="34"/>
      <c r="BDH50" s="34"/>
      <c r="BDI50" s="34"/>
      <c r="BDJ50" s="34"/>
      <c r="BDK50" s="34"/>
      <c r="BDL50" s="34"/>
      <c r="BDM50" s="34"/>
      <c r="BDN50" s="34"/>
      <c r="BDO50" s="34"/>
      <c r="BDP50" s="34"/>
      <c r="BDQ50" s="34"/>
      <c r="BDR50" s="34"/>
      <c r="BDS50" s="34"/>
      <c r="BDT50" s="34"/>
      <c r="BDU50" s="34"/>
      <c r="BDV50" s="34"/>
      <c r="BDW50" s="34"/>
      <c r="BDX50" s="34"/>
      <c r="BDY50" s="34"/>
      <c r="BDZ50" s="34"/>
      <c r="BEA50" s="34"/>
      <c r="BEB50" s="34"/>
      <c r="BEC50" s="34"/>
      <c r="BED50" s="34"/>
      <c r="BEE50" s="34"/>
      <c r="BEF50" s="34"/>
      <c r="BEG50" s="34"/>
      <c r="BEH50" s="34"/>
      <c r="BEI50" s="34"/>
      <c r="BEJ50" s="34"/>
      <c r="BEK50" s="34"/>
      <c r="BEL50" s="34"/>
      <c r="BEM50" s="34"/>
      <c r="BEN50" s="34"/>
      <c r="BEO50" s="34"/>
      <c r="BEP50" s="34"/>
      <c r="BEQ50" s="34"/>
      <c r="BER50" s="34"/>
      <c r="BES50" s="34"/>
      <c r="BET50" s="34"/>
      <c r="BEU50" s="34"/>
      <c r="BEV50" s="34"/>
      <c r="BEW50" s="34"/>
      <c r="BEX50" s="34"/>
      <c r="BEY50" s="34"/>
      <c r="BEZ50" s="34"/>
      <c r="BFA50" s="34"/>
      <c r="BFB50" s="34"/>
      <c r="BFC50" s="34"/>
      <c r="BFD50" s="34"/>
      <c r="BFE50" s="34"/>
      <c r="BFF50" s="34"/>
      <c r="BFG50" s="34"/>
      <c r="BFH50" s="34"/>
      <c r="BFI50" s="34"/>
      <c r="BFJ50" s="34"/>
      <c r="BFK50" s="34"/>
      <c r="BFL50" s="34"/>
      <c r="BFM50" s="34"/>
      <c r="BFN50" s="34"/>
      <c r="BFO50" s="34"/>
      <c r="BFP50" s="34"/>
      <c r="BFQ50" s="34"/>
      <c r="BFR50" s="34"/>
      <c r="BFS50" s="34"/>
      <c r="BFT50" s="34"/>
      <c r="BFU50" s="34"/>
      <c r="BFV50" s="34"/>
      <c r="BFW50" s="34"/>
      <c r="BFX50" s="34"/>
      <c r="BFY50" s="34"/>
      <c r="BFZ50" s="34"/>
      <c r="BGA50" s="34"/>
      <c r="BGB50" s="34"/>
      <c r="BGC50" s="34"/>
      <c r="BGD50" s="34"/>
      <c r="BGE50" s="34"/>
      <c r="BGF50" s="34"/>
      <c r="BGG50" s="34"/>
      <c r="BGH50" s="34"/>
      <c r="BGI50" s="34"/>
      <c r="BGJ50" s="34"/>
      <c r="BGK50" s="34"/>
      <c r="BGL50" s="34"/>
      <c r="BGM50" s="34"/>
      <c r="BGN50" s="34"/>
      <c r="BGO50" s="34"/>
      <c r="BGP50" s="34"/>
      <c r="BGQ50" s="34"/>
      <c r="BGR50" s="34"/>
      <c r="BGS50" s="34"/>
      <c r="BGT50" s="34"/>
      <c r="BGU50" s="34"/>
      <c r="BGV50" s="34"/>
      <c r="BGW50" s="34"/>
      <c r="BGX50" s="34"/>
      <c r="BGY50" s="34"/>
      <c r="BGZ50" s="34"/>
      <c r="BHA50" s="34"/>
      <c r="BHB50" s="34"/>
      <c r="BHC50" s="34"/>
      <c r="BHD50" s="34"/>
      <c r="BHE50" s="34"/>
      <c r="BHF50" s="34"/>
      <c r="BHG50" s="34"/>
      <c r="BHH50" s="34"/>
      <c r="BHI50" s="34"/>
      <c r="BHJ50" s="34"/>
      <c r="BHK50" s="34"/>
      <c r="BHL50" s="34"/>
      <c r="BHM50" s="34"/>
      <c r="BHN50" s="34"/>
      <c r="BHO50" s="34"/>
      <c r="BHP50" s="34"/>
      <c r="BHQ50" s="34"/>
      <c r="BHR50" s="34"/>
      <c r="BHS50" s="34"/>
      <c r="BHT50" s="34"/>
      <c r="BHU50" s="34"/>
      <c r="BHV50" s="34"/>
      <c r="BHW50" s="34"/>
      <c r="BHX50" s="34"/>
      <c r="BHY50" s="34"/>
      <c r="BHZ50" s="34"/>
      <c r="BIA50" s="34"/>
      <c r="BIB50" s="34"/>
      <c r="BIC50" s="34"/>
      <c r="BID50" s="34"/>
      <c r="BIE50" s="34"/>
      <c r="BIF50" s="34"/>
      <c r="BIG50" s="34"/>
      <c r="BIH50" s="34"/>
      <c r="BII50" s="34"/>
      <c r="BIJ50" s="34"/>
      <c r="BIK50" s="34"/>
      <c r="BIL50" s="34"/>
      <c r="BIM50" s="34"/>
      <c r="BIN50" s="34"/>
      <c r="BIO50" s="34"/>
      <c r="BIP50" s="34"/>
      <c r="BIQ50" s="34"/>
      <c r="BIR50" s="34"/>
      <c r="BIS50" s="34"/>
      <c r="BIT50" s="34"/>
      <c r="BIU50" s="34"/>
      <c r="BIV50" s="34"/>
      <c r="BIW50" s="34"/>
      <c r="BIX50" s="34"/>
      <c r="BIY50" s="34"/>
      <c r="BIZ50" s="34"/>
      <c r="BJA50" s="34"/>
      <c r="BJB50" s="34"/>
      <c r="BJC50" s="34"/>
      <c r="BJD50" s="34"/>
      <c r="BJE50" s="34"/>
      <c r="BJF50" s="34"/>
      <c r="BJG50" s="34"/>
      <c r="BJH50" s="34"/>
      <c r="BJI50" s="34"/>
      <c r="BJJ50" s="34"/>
      <c r="BJK50" s="34"/>
      <c r="BJL50" s="34"/>
      <c r="BJM50" s="34"/>
      <c r="BJN50" s="34"/>
      <c r="BJO50" s="34"/>
      <c r="BJP50" s="34"/>
      <c r="BJQ50" s="34"/>
      <c r="BJR50" s="34"/>
      <c r="BJS50" s="34"/>
      <c r="BJT50" s="34"/>
      <c r="BJU50" s="34"/>
      <c r="BJV50" s="34"/>
      <c r="BJW50" s="34"/>
      <c r="BJX50" s="34"/>
      <c r="BJY50" s="34"/>
      <c r="BJZ50" s="34"/>
      <c r="BKA50" s="34"/>
      <c r="BKB50" s="34"/>
      <c r="BKC50" s="34"/>
      <c r="BKD50" s="34"/>
      <c r="BKE50" s="34"/>
      <c r="BKF50" s="34"/>
      <c r="BKG50" s="34"/>
      <c r="BKH50" s="34"/>
      <c r="BKI50" s="34"/>
      <c r="BKJ50" s="34"/>
      <c r="BKK50" s="34"/>
      <c r="BKL50" s="34"/>
      <c r="BKM50" s="34"/>
      <c r="BKN50" s="34"/>
      <c r="BKO50" s="34"/>
      <c r="BKP50" s="34"/>
      <c r="BKQ50" s="34"/>
      <c r="BKR50" s="34"/>
      <c r="BKS50" s="34"/>
      <c r="BKT50" s="34"/>
      <c r="BKU50" s="34"/>
      <c r="BKV50" s="34"/>
      <c r="BKW50" s="34"/>
      <c r="BKX50" s="34"/>
      <c r="BKY50" s="34"/>
      <c r="BKZ50" s="34"/>
      <c r="BLA50" s="34"/>
      <c r="BLB50" s="34"/>
      <c r="BLC50" s="34"/>
      <c r="BLD50" s="34"/>
      <c r="BLE50" s="34"/>
      <c r="BLF50" s="34"/>
      <c r="BLG50" s="34"/>
      <c r="BLH50" s="34"/>
      <c r="BLI50" s="34"/>
      <c r="BLJ50" s="34"/>
      <c r="BLK50" s="34"/>
      <c r="BLL50" s="34"/>
      <c r="BLM50" s="34"/>
      <c r="BLN50" s="34"/>
      <c r="BLO50" s="34"/>
      <c r="BLP50" s="34"/>
      <c r="BLQ50" s="34"/>
      <c r="BLR50" s="34"/>
      <c r="BLS50" s="34"/>
      <c r="BLT50" s="34"/>
      <c r="BLU50" s="34"/>
      <c r="BLV50" s="34"/>
      <c r="BLW50" s="34"/>
      <c r="BLX50" s="34"/>
      <c r="BLY50" s="34"/>
      <c r="BLZ50" s="34"/>
      <c r="BMA50" s="34"/>
      <c r="BMB50" s="34"/>
      <c r="BMC50" s="34"/>
      <c r="BMD50" s="34"/>
      <c r="BME50" s="34"/>
      <c r="BMF50" s="34"/>
      <c r="BMG50" s="34"/>
      <c r="BMH50" s="34"/>
      <c r="BMI50" s="34"/>
      <c r="BMJ50" s="34"/>
      <c r="BMK50" s="34"/>
      <c r="BML50" s="34"/>
      <c r="BMM50" s="34"/>
      <c r="BMN50" s="34"/>
      <c r="BMO50" s="34"/>
      <c r="BMP50" s="34"/>
      <c r="BMQ50" s="34"/>
      <c r="BMR50" s="34"/>
      <c r="BMS50" s="34"/>
      <c r="BMT50" s="34"/>
      <c r="BMU50" s="34"/>
      <c r="BMV50" s="34"/>
      <c r="BMW50" s="34"/>
      <c r="BMX50" s="34"/>
      <c r="BMY50" s="34"/>
      <c r="BMZ50" s="34"/>
      <c r="BNA50" s="34"/>
      <c r="BNB50" s="34"/>
      <c r="BNC50" s="34"/>
      <c r="BND50" s="34"/>
      <c r="BNE50" s="34"/>
      <c r="BNF50" s="34"/>
      <c r="BNG50" s="34"/>
      <c r="BNH50" s="34"/>
      <c r="BNI50" s="34"/>
      <c r="BNJ50" s="34"/>
      <c r="BNK50" s="34"/>
      <c r="BNL50" s="34"/>
      <c r="BNM50" s="34"/>
      <c r="BNN50" s="34"/>
      <c r="BNO50" s="34"/>
      <c r="BNP50" s="34"/>
      <c r="BNQ50" s="34"/>
      <c r="BNR50" s="34"/>
      <c r="BNS50" s="34"/>
      <c r="BNT50" s="34"/>
      <c r="BNU50" s="34"/>
      <c r="BNV50" s="34"/>
      <c r="BNW50" s="34"/>
      <c r="BNX50" s="34"/>
      <c r="BNY50" s="34"/>
      <c r="BNZ50" s="34"/>
      <c r="BOA50" s="34"/>
      <c r="BOB50" s="34"/>
      <c r="BOC50" s="34"/>
      <c r="BOD50" s="34"/>
      <c r="BOE50" s="34"/>
      <c r="BOF50" s="34"/>
      <c r="BOG50" s="34"/>
      <c r="BOH50" s="34"/>
      <c r="BOI50" s="34"/>
      <c r="BOJ50" s="34"/>
      <c r="BOK50" s="34"/>
      <c r="BOL50" s="34"/>
      <c r="BOM50" s="34"/>
      <c r="BON50" s="34"/>
      <c r="BOO50" s="34"/>
      <c r="BOP50" s="34"/>
      <c r="BOQ50" s="34"/>
      <c r="BOR50" s="34"/>
      <c r="BOS50" s="34"/>
      <c r="BOT50" s="34"/>
      <c r="BOU50" s="34"/>
      <c r="BOV50" s="34"/>
      <c r="BOW50" s="34"/>
      <c r="BOX50" s="34"/>
      <c r="BOY50" s="34"/>
      <c r="BOZ50" s="34"/>
      <c r="BPA50" s="34"/>
      <c r="BPB50" s="34"/>
      <c r="BPC50" s="34"/>
      <c r="BPD50" s="34"/>
      <c r="BPE50" s="34"/>
      <c r="BPF50" s="34"/>
      <c r="BPG50" s="34"/>
      <c r="BPH50" s="34"/>
      <c r="BPI50" s="34"/>
      <c r="BPJ50" s="34"/>
      <c r="BPK50" s="34"/>
      <c r="BPL50" s="34"/>
      <c r="BPM50" s="34"/>
      <c r="BPN50" s="34"/>
      <c r="BPO50" s="34"/>
      <c r="BPP50" s="34"/>
      <c r="BPQ50" s="34"/>
      <c r="BPR50" s="34"/>
      <c r="BPS50" s="34"/>
      <c r="BPT50" s="34"/>
      <c r="BPU50" s="34"/>
      <c r="BPV50" s="34"/>
      <c r="BPW50" s="34"/>
      <c r="BPX50" s="34"/>
      <c r="BPY50" s="34"/>
      <c r="BPZ50" s="34"/>
      <c r="BQA50" s="34"/>
      <c r="BQB50" s="34"/>
      <c r="BQC50" s="34"/>
      <c r="BQD50" s="34"/>
      <c r="BQE50" s="34"/>
      <c r="BQF50" s="34"/>
      <c r="BQG50" s="34"/>
      <c r="BQH50" s="34"/>
      <c r="BQI50" s="34"/>
      <c r="BQJ50" s="34"/>
      <c r="BQK50" s="34"/>
      <c r="BQL50" s="34"/>
      <c r="BQM50" s="34"/>
      <c r="BQN50" s="34"/>
      <c r="BQO50" s="34"/>
      <c r="BQP50" s="34"/>
      <c r="BQQ50" s="34"/>
      <c r="BQR50" s="34"/>
      <c r="BQS50" s="34"/>
      <c r="BQT50" s="34"/>
      <c r="BQU50" s="34"/>
      <c r="BQV50" s="34"/>
      <c r="BQW50" s="34"/>
      <c r="BQX50" s="34"/>
      <c r="BQY50" s="34"/>
      <c r="BQZ50" s="34"/>
      <c r="BRA50" s="34"/>
      <c r="BRB50" s="34"/>
      <c r="BRC50" s="34"/>
      <c r="BRD50" s="34"/>
      <c r="BRE50" s="34"/>
      <c r="BRF50" s="34"/>
      <c r="BRG50" s="34"/>
      <c r="BRH50" s="34"/>
      <c r="BRI50" s="34"/>
      <c r="BRJ50" s="34"/>
      <c r="BRK50" s="34"/>
      <c r="BRL50" s="34"/>
      <c r="BRM50" s="34"/>
      <c r="BRN50" s="34"/>
      <c r="BRO50" s="34"/>
      <c r="BRP50" s="34"/>
      <c r="BRQ50" s="34"/>
      <c r="BRR50" s="34"/>
      <c r="BRS50" s="34"/>
      <c r="BRT50" s="34"/>
      <c r="BRU50" s="34"/>
      <c r="BRV50" s="34"/>
      <c r="BRW50" s="34"/>
      <c r="BRX50" s="34"/>
      <c r="BRY50" s="34"/>
      <c r="BRZ50" s="34"/>
      <c r="BSA50" s="34"/>
      <c r="BSB50" s="34"/>
      <c r="BSC50" s="34"/>
      <c r="BSD50" s="34"/>
      <c r="BSE50" s="34"/>
      <c r="BSF50" s="34"/>
      <c r="BSG50" s="34"/>
      <c r="BSH50" s="34"/>
      <c r="BSI50" s="34"/>
      <c r="BSJ50" s="34"/>
      <c r="BSK50" s="34"/>
      <c r="BSL50" s="34"/>
      <c r="BSM50" s="34"/>
      <c r="BSN50" s="34"/>
      <c r="BSO50" s="34"/>
      <c r="BSP50" s="34"/>
      <c r="BSQ50" s="34"/>
      <c r="BSR50" s="34"/>
      <c r="BSS50" s="34"/>
      <c r="BST50" s="34"/>
      <c r="BSU50" s="34"/>
      <c r="BSV50" s="34"/>
      <c r="BSW50" s="34"/>
      <c r="BSX50" s="34"/>
      <c r="BSY50" s="34"/>
      <c r="BSZ50" s="34"/>
      <c r="BTA50" s="34"/>
      <c r="BTB50" s="34"/>
      <c r="BTC50" s="34"/>
      <c r="BTD50" s="34"/>
      <c r="BTE50" s="34"/>
      <c r="BTF50" s="34"/>
      <c r="BTG50" s="34"/>
      <c r="BTH50" s="34"/>
      <c r="BTI50" s="34"/>
      <c r="BTJ50" s="34"/>
      <c r="BTK50" s="34"/>
      <c r="BTL50" s="34"/>
      <c r="BTM50" s="34"/>
      <c r="BTN50" s="34"/>
      <c r="BTO50" s="34"/>
      <c r="BTP50" s="34"/>
      <c r="BTQ50" s="34"/>
      <c r="BTR50" s="34"/>
      <c r="BTS50" s="34"/>
      <c r="BTT50" s="34"/>
      <c r="BTU50" s="34"/>
      <c r="BTV50" s="34"/>
      <c r="BTW50" s="34"/>
      <c r="BTX50" s="34"/>
      <c r="BTY50" s="34"/>
      <c r="BTZ50" s="34"/>
      <c r="BUA50" s="34"/>
      <c r="BUB50" s="34"/>
      <c r="BUC50" s="34"/>
      <c r="BUD50" s="34"/>
      <c r="BUE50" s="34"/>
      <c r="BUF50" s="34"/>
      <c r="BUG50" s="34"/>
      <c r="BUH50" s="34"/>
      <c r="BUI50" s="34"/>
      <c r="BUJ50" s="34"/>
      <c r="BUK50" s="34"/>
      <c r="BUL50" s="34"/>
      <c r="BUM50" s="34"/>
      <c r="BUN50" s="34"/>
      <c r="BUO50" s="34"/>
      <c r="BUP50" s="34"/>
      <c r="BUQ50" s="34"/>
      <c r="BUR50" s="34"/>
      <c r="BUS50" s="34"/>
      <c r="BUT50" s="34"/>
      <c r="BUU50" s="34"/>
      <c r="BUV50" s="34"/>
      <c r="BUW50" s="34"/>
      <c r="BUX50" s="34"/>
      <c r="BUY50" s="34"/>
      <c r="BUZ50" s="34"/>
      <c r="BVA50" s="34"/>
      <c r="BVB50" s="34"/>
      <c r="BVC50" s="34"/>
      <c r="BVD50" s="34"/>
      <c r="BVE50" s="34"/>
      <c r="BVF50" s="34"/>
      <c r="BVG50" s="34"/>
      <c r="BVH50" s="34"/>
      <c r="BVI50" s="34"/>
      <c r="BVJ50" s="34"/>
      <c r="BVK50" s="34"/>
      <c r="BVL50" s="34"/>
      <c r="BVM50" s="34"/>
      <c r="BVN50" s="34"/>
      <c r="BVO50" s="34"/>
      <c r="BVP50" s="34"/>
      <c r="BVQ50" s="34"/>
      <c r="BVR50" s="34"/>
      <c r="BVS50" s="34"/>
      <c r="BVT50" s="34"/>
      <c r="BVU50" s="34"/>
      <c r="BVV50" s="34"/>
      <c r="BVW50" s="34"/>
      <c r="BVX50" s="34"/>
      <c r="BVY50" s="34"/>
      <c r="BVZ50" s="34"/>
      <c r="BWA50" s="34"/>
      <c r="BWB50" s="34"/>
      <c r="BWC50" s="34"/>
      <c r="BWD50" s="34"/>
      <c r="BWE50" s="34"/>
      <c r="BWF50" s="34"/>
      <c r="BWG50" s="34"/>
      <c r="BWH50" s="34"/>
      <c r="BWI50" s="34"/>
      <c r="BWJ50" s="34"/>
      <c r="BWK50" s="34"/>
      <c r="BWL50" s="34"/>
      <c r="BWM50" s="34"/>
      <c r="BWN50" s="34"/>
      <c r="BWO50" s="34"/>
      <c r="BWP50" s="34"/>
      <c r="BWQ50" s="34"/>
      <c r="BWR50" s="34"/>
      <c r="BWS50" s="34"/>
      <c r="BWT50" s="34"/>
      <c r="BWU50" s="34"/>
      <c r="BWV50" s="34"/>
      <c r="BWW50" s="34"/>
      <c r="BWX50" s="34"/>
      <c r="BWY50" s="34"/>
      <c r="BWZ50" s="34"/>
      <c r="BXA50" s="34"/>
      <c r="BXB50" s="34"/>
      <c r="BXC50" s="34"/>
      <c r="BXD50" s="34"/>
      <c r="BXE50" s="34"/>
      <c r="BXF50" s="34"/>
      <c r="BXG50" s="34"/>
      <c r="BXH50" s="34"/>
      <c r="BXI50" s="34"/>
      <c r="BXJ50" s="34"/>
      <c r="BXK50" s="34"/>
      <c r="BXL50" s="34"/>
      <c r="BXM50" s="34"/>
      <c r="BXN50" s="34"/>
      <c r="BXO50" s="34"/>
      <c r="BXP50" s="34"/>
      <c r="BXQ50" s="34"/>
      <c r="BXR50" s="34"/>
      <c r="BXS50" s="34"/>
      <c r="BXT50" s="34"/>
      <c r="BXU50" s="34"/>
      <c r="BXV50" s="34"/>
      <c r="BXW50" s="34"/>
      <c r="BXX50" s="34"/>
      <c r="BXY50" s="34"/>
      <c r="BXZ50" s="34"/>
      <c r="BYA50" s="34"/>
      <c r="BYB50" s="34"/>
      <c r="BYC50" s="34"/>
      <c r="BYD50" s="34"/>
      <c r="BYE50" s="34"/>
      <c r="BYF50" s="34"/>
      <c r="BYG50" s="34"/>
      <c r="BYH50" s="34"/>
      <c r="BYI50" s="34"/>
      <c r="BYJ50" s="34"/>
      <c r="BYK50" s="34"/>
      <c r="BYL50" s="34"/>
      <c r="BYM50" s="34"/>
      <c r="BYN50" s="34"/>
      <c r="BYO50" s="34"/>
      <c r="BYP50" s="34"/>
      <c r="BYQ50" s="34"/>
      <c r="BYR50" s="34"/>
      <c r="BYS50" s="34"/>
      <c r="BYT50" s="34"/>
      <c r="BYU50" s="34"/>
      <c r="BYV50" s="34"/>
      <c r="BYW50" s="34"/>
      <c r="BYX50" s="34"/>
      <c r="BYY50" s="34"/>
      <c r="BYZ50" s="34"/>
      <c r="BZA50" s="34"/>
      <c r="BZB50" s="34"/>
      <c r="BZC50" s="34"/>
      <c r="BZD50" s="34"/>
      <c r="BZE50" s="34"/>
      <c r="BZF50" s="34"/>
      <c r="BZG50" s="34"/>
      <c r="BZH50" s="34"/>
      <c r="BZI50" s="34"/>
      <c r="BZJ50" s="34"/>
      <c r="BZK50" s="34"/>
      <c r="BZL50" s="34"/>
      <c r="BZM50" s="34"/>
      <c r="BZN50" s="34"/>
      <c r="BZO50" s="34"/>
      <c r="BZP50" s="34"/>
      <c r="BZQ50" s="34"/>
      <c r="BZR50" s="34"/>
      <c r="BZS50" s="34"/>
      <c r="BZT50" s="34"/>
      <c r="BZU50" s="34"/>
      <c r="BZV50" s="34"/>
      <c r="BZW50" s="34"/>
      <c r="BZX50" s="34"/>
      <c r="BZY50" s="34"/>
      <c r="BZZ50" s="34"/>
      <c r="CAA50" s="34"/>
      <c r="CAB50" s="34"/>
      <c r="CAC50" s="34"/>
      <c r="CAD50" s="34"/>
      <c r="CAE50" s="34"/>
      <c r="CAF50" s="34"/>
      <c r="CAG50" s="34"/>
      <c r="CAH50" s="34"/>
      <c r="CAI50" s="34"/>
      <c r="CAJ50" s="34"/>
      <c r="CAK50" s="34"/>
      <c r="CAL50" s="34"/>
      <c r="CAM50" s="34"/>
      <c r="CAN50" s="34"/>
      <c r="CAO50" s="34"/>
      <c r="CAP50" s="34"/>
      <c r="CAQ50" s="34"/>
      <c r="CAR50" s="34"/>
      <c r="CAS50" s="34"/>
      <c r="CAT50" s="34"/>
      <c r="CAU50" s="34"/>
      <c r="CAV50" s="34"/>
      <c r="CAW50" s="34"/>
      <c r="CAX50" s="34"/>
      <c r="CAY50" s="34"/>
      <c r="CAZ50" s="34"/>
      <c r="CBA50" s="34"/>
      <c r="CBB50" s="34"/>
      <c r="CBC50" s="34"/>
      <c r="CBD50" s="34"/>
      <c r="CBE50" s="34"/>
      <c r="CBF50" s="34"/>
      <c r="CBG50" s="34"/>
      <c r="CBH50" s="34"/>
      <c r="CBI50" s="34"/>
      <c r="CBJ50" s="34"/>
      <c r="CBK50" s="34"/>
      <c r="CBL50" s="34"/>
      <c r="CBM50" s="34"/>
      <c r="CBN50" s="34"/>
      <c r="CBO50" s="34"/>
      <c r="CBP50" s="34"/>
      <c r="CBQ50" s="34"/>
      <c r="CBR50" s="34"/>
      <c r="CBS50" s="34"/>
      <c r="CBT50" s="34"/>
      <c r="CBU50" s="34"/>
      <c r="CBV50" s="34"/>
      <c r="CBW50" s="34"/>
      <c r="CBX50" s="34"/>
      <c r="CBY50" s="34"/>
      <c r="CBZ50" s="34"/>
      <c r="CCA50" s="34"/>
      <c r="CCB50" s="34"/>
      <c r="CCC50" s="34"/>
      <c r="CCD50" s="34"/>
      <c r="CCE50" s="34"/>
      <c r="CCF50" s="34"/>
      <c r="CCG50" s="34"/>
      <c r="CCH50" s="34"/>
      <c r="CCI50" s="34"/>
      <c r="CCJ50" s="34"/>
      <c r="CCK50" s="34"/>
      <c r="CCL50" s="34"/>
      <c r="CCM50" s="34"/>
      <c r="CCN50" s="34"/>
      <c r="CCO50" s="34"/>
      <c r="CCP50" s="34"/>
      <c r="CCQ50" s="34"/>
      <c r="CCR50" s="34"/>
      <c r="CCS50" s="34"/>
      <c r="CCT50" s="34"/>
      <c r="CCU50" s="34"/>
      <c r="CCV50" s="34"/>
      <c r="CCW50" s="34"/>
      <c r="CCX50" s="34"/>
      <c r="CCY50" s="34"/>
      <c r="CCZ50" s="34"/>
      <c r="CDA50" s="34"/>
      <c r="CDB50" s="34"/>
      <c r="CDC50" s="34"/>
      <c r="CDD50" s="34"/>
      <c r="CDE50" s="34"/>
      <c r="CDF50" s="34"/>
      <c r="CDG50" s="34"/>
      <c r="CDH50" s="34"/>
      <c r="CDI50" s="34"/>
      <c r="CDJ50" s="34"/>
      <c r="CDK50" s="34"/>
      <c r="CDL50" s="34"/>
      <c r="CDM50" s="34"/>
      <c r="CDN50" s="34"/>
      <c r="CDO50" s="34"/>
      <c r="CDP50" s="34"/>
      <c r="CDQ50" s="34"/>
      <c r="CDR50" s="34"/>
      <c r="CDS50" s="34"/>
      <c r="CDT50" s="34"/>
      <c r="CDU50" s="34"/>
      <c r="CDV50" s="34"/>
      <c r="CDW50" s="34"/>
      <c r="CDX50" s="34"/>
      <c r="CDY50" s="34"/>
      <c r="CDZ50" s="34"/>
      <c r="CEA50" s="34"/>
      <c r="CEB50" s="34"/>
      <c r="CEC50" s="34"/>
      <c r="CED50" s="34"/>
      <c r="CEE50" s="34"/>
      <c r="CEF50" s="34"/>
      <c r="CEG50" s="34"/>
      <c r="CEH50" s="34"/>
      <c r="CEI50" s="34"/>
      <c r="CEJ50" s="34"/>
      <c r="CEK50" s="34"/>
      <c r="CEL50" s="34"/>
      <c r="CEM50" s="34"/>
      <c r="CEN50" s="34"/>
      <c r="CEO50" s="34"/>
      <c r="CEP50" s="34"/>
      <c r="CEQ50" s="34"/>
      <c r="CER50" s="34"/>
      <c r="CES50" s="34"/>
      <c r="CET50" s="34"/>
      <c r="CEU50" s="34"/>
      <c r="CEV50" s="34"/>
      <c r="CEW50" s="34"/>
      <c r="CEX50" s="34"/>
      <c r="CEY50" s="34"/>
      <c r="CEZ50" s="34"/>
      <c r="CFA50" s="34"/>
      <c r="CFB50" s="34"/>
      <c r="CFC50" s="34"/>
      <c r="CFD50" s="34"/>
      <c r="CFE50" s="34"/>
      <c r="CFF50" s="34"/>
      <c r="CFG50" s="34"/>
      <c r="CFH50" s="34"/>
      <c r="CFI50" s="34"/>
      <c r="CFJ50" s="34"/>
      <c r="CFK50" s="34"/>
      <c r="CFL50" s="34"/>
      <c r="CFM50" s="34"/>
      <c r="CFN50" s="34"/>
      <c r="CFO50" s="34"/>
      <c r="CFP50" s="34"/>
      <c r="CFQ50" s="34"/>
      <c r="CFR50" s="34"/>
      <c r="CFS50" s="34"/>
      <c r="CFT50" s="34"/>
      <c r="CFU50" s="34"/>
      <c r="CFV50" s="34"/>
      <c r="CFW50" s="34"/>
      <c r="CFX50" s="34"/>
      <c r="CFY50" s="34"/>
      <c r="CFZ50" s="34"/>
      <c r="CGA50" s="34"/>
      <c r="CGB50" s="34"/>
      <c r="CGC50" s="34"/>
      <c r="CGD50" s="34"/>
      <c r="CGE50" s="34"/>
      <c r="CGF50" s="34"/>
      <c r="CGG50" s="34"/>
      <c r="CGH50" s="34"/>
      <c r="CGI50" s="34"/>
      <c r="CGJ50" s="34"/>
    </row>
    <row r="51" spans="1:2220" ht="9.9499999999999993" hidden="1" customHeight="1" x14ac:dyDescent="0.2">
      <c r="A51" s="16"/>
      <c r="B51" s="37"/>
      <c r="C51" s="16"/>
      <c r="D51" s="37"/>
      <c r="E51" s="23"/>
      <c r="F51" s="37"/>
      <c r="G51" s="23"/>
      <c r="H51" s="212"/>
      <c r="I51" s="23"/>
      <c r="J51" s="37"/>
      <c r="K51" s="207"/>
      <c r="L51" s="104"/>
      <c r="M51" s="106"/>
      <c r="N51" s="104"/>
      <c r="O51" s="19" t="s">
        <v>9</v>
      </c>
    </row>
    <row r="52" spans="1:2220" ht="18" hidden="1" customHeight="1" x14ac:dyDescent="0.2">
      <c r="A52" s="63"/>
      <c r="B52" s="37"/>
      <c r="C52" s="63"/>
      <c r="D52" s="37"/>
      <c r="E52" s="62"/>
      <c r="F52" s="37"/>
      <c r="G52" s="202"/>
      <c r="H52" s="212"/>
      <c r="I52" s="202"/>
      <c r="J52" s="37"/>
      <c r="K52" s="208">
        <f>IF(AND(I52="",G52=""),0,IF(G52="",+I52,IF(I52="",+G52,+I52-G52+1)))</f>
        <v>0</v>
      </c>
      <c r="L52" s="104"/>
      <c r="M52" s="105">
        <v>10</v>
      </c>
      <c r="N52" s="104"/>
      <c r="O52" s="17">
        <f>IF(ISERROR(M52*K52),0,M52*K52)</f>
        <v>0</v>
      </c>
    </row>
    <row r="53" spans="1:2220" ht="9.9499999999999993" hidden="1" customHeight="1" x14ac:dyDescent="0.2">
      <c r="A53" s="53"/>
      <c r="B53" s="53"/>
      <c r="C53" s="53"/>
      <c r="D53" s="53"/>
      <c r="E53" s="55"/>
      <c r="F53" s="53"/>
      <c r="G53" s="213"/>
      <c r="H53" s="55"/>
      <c r="I53" s="213"/>
      <c r="J53" s="53"/>
      <c r="K53" s="206"/>
      <c r="L53" s="107"/>
      <c r="M53" s="106"/>
      <c r="N53" s="107"/>
      <c r="O53" s="19"/>
    </row>
    <row r="54" spans="1:2220" s="3" customFormat="1" ht="18" hidden="1" customHeight="1" x14ac:dyDescent="0.2">
      <c r="A54" s="63"/>
      <c r="B54" s="37"/>
      <c r="C54" s="63"/>
      <c r="D54" s="37"/>
      <c r="E54" s="62"/>
      <c r="F54" s="37"/>
      <c r="G54" s="202"/>
      <c r="H54" s="212"/>
      <c r="I54" s="202"/>
      <c r="J54" s="37"/>
      <c r="K54" s="208">
        <f>IF(AND(I54="",G54=""),0,IF(G54="",+I54,IF(I54="",+G54,+I54-G54+1)))</f>
        <v>0</v>
      </c>
      <c r="L54" s="104"/>
      <c r="M54" s="105">
        <v>10</v>
      </c>
      <c r="N54" s="104"/>
      <c r="O54" s="17">
        <f>IF(ISERROR(M54*K54),0,M54*K54)</f>
        <v>0</v>
      </c>
      <c r="P54" s="260"/>
      <c r="Q54" s="260"/>
      <c r="R54" s="260"/>
      <c r="S54" s="260"/>
      <c r="T54" s="244"/>
      <c r="U54" s="260"/>
      <c r="V54" s="260"/>
      <c r="W54" s="261"/>
      <c r="X54" s="261"/>
      <c r="Y54" s="261"/>
      <c r="Z54" s="261"/>
      <c r="AA54" s="176"/>
      <c r="AB54" s="176"/>
      <c r="AC54" s="176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  <c r="IV54" s="95"/>
      <c r="IW54" s="95"/>
      <c r="IX54" s="95"/>
      <c r="IY54" s="95"/>
      <c r="IZ54" s="95"/>
      <c r="JA54" s="95"/>
      <c r="JB54" s="95"/>
      <c r="JC54" s="95"/>
      <c r="JD54" s="95"/>
      <c r="JE54" s="95"/>
      <c r="JF54" s="95"/>
      <c r="JG54" s="95"/>
      <c r="JH54" s="95"/>
      <c r="JI54" s="95"/>
      <c r="JJ54" s="95"/>
      <c r="JK54" s="95"/>
      <c r="JL54" s="95"/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5"/>
      <c r="KF54" s="95"/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5"/>
      <c r="KZ54" s="95"/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5"/>
      <c r="LT54" s="95"/>
      <c r="LU54" s="95"/>
      <c r="LV54" s="95"/>
      <c r="LW54" s="95"/>
      <c r="LX54" s="95"/>
      <c r="LY54" s="95"/>
      <c r="LZ54" s="95"/>
      <c r="MA54" s="34"/>
      <c r="MB54" s="34"/>
      <c r="MC54" s="34"/>
      <c r="MD54" s="34"/>
      <c r="ME54" s="34"/>
      <c r="MF54" s="34"/>
      <c r="MG54" s="34"/>
      <c r="MH54" s="34"/>
      <c r="MI54" s="34"/>
      <c r="MJ54" s="34"/>
      <c r="MK54" s="34"/>
      <c r="ML54" s="34"/>
      <c r="MM54" s="34"/>
      <c r="MN54" s="34"/>
      <c r="MO54" s="34"/>
      <c r="MP54" s="34"/>
      <c r="MQ54" s="34"/>
      <c r="MR54" s="34"/>
      <c r="MS54" s="34"/>
      <c r="MT54" s="34"/>
      <c r="MU54" s="34"/>
      <c r="MV54" s="34"/>
      <c r="MW54" s="34"/>
      <c r="MX54" s="34"/>
      <c r="MY54" s="34"/>
      <c r="MZ54" s="34"/>
      <c r="NA54" s="34"/>
      <c r="NB54" s="34"/>
      <c r="NC54" s="34"/>
      <c r="ND54" s="34"/>
      <c r="NE54" s="34"/>
      <c r="NF54" s="34"/>
      <c r="NG54" s="34"/>
      <c r="NH54" s="34"/>
      <c r="NI54" s="34"/>
      <c r="NJ54" s="34"/>
      <c r="NK54" s="34"/>
      <c r="NL54" s="34"/>
      <c r="NM54" s="34"/>
      <c r="NN54" s="34"/>
      <c r="NO54" s="34"/>
      <c r="NP54" s="34"/>
      <c r="NQ54" s="34"/>
      <c r="NR54" s="34"/>
      <c r="NS54" s="34"/>
      <c r="NT54" s="34"/>
      <c r="NU54" s="34"/>
      <c r="NV54" s="34"/>
      <c r="NW54" s="34"/>
      <c r="NX54" s="34"/>
      <c r="NY54" s="34"/>
      <c r="NZ54" s="34"/>
      <c r="OA54" s="34"/>
      <c r="OB54" s="34"/>
      <c r="OC54" s="34"/>
      <c r="OD54" s="34"/>
      <c r="OE54" s="34"/>
      <c r="OF54" s="34"/>
      <c r="OG54" s="34"/>
      <c r="OH54" s="34"/>
      <c r="OI54" s="34"/>
      <c r="OJ54" s="34"/>
      <c r="OK54" s="34"/>
      <c r="OL54" s="34"/>
      <c r="OM54" s="34"/>
      <c r="ON54" s="34"/>
      <c r="OO54" s="34"/>
      <c r="OP54" s="34"/>
      <c r="OQ54" s="34"/>
      <c r="OR54" s="34"/>
      <c r="OS54" s="34"/>
      <c r="OT54" s="34"/>
      <c r="OU54" s="34"/>
      <c r="OV54" s="34"/>
      <c r="OW54" s="34"/>
      <c r="OX54" s="34"/>
      <c r="OY54" s="34"/>
      <c r="OZ54" s="34"/>
      <c r="PA54" s="34"/>
      <c r="PB54" s="34"/>
      <c r="PC54" s="34"/>
      <c r="PD54" s="34"/>
      <c r="PE54" s="34"/>
      <c r="PF54" s="34"/>
      <c r="PG54" s="34"/>
      <c r="PH54" s="34"/>
      <c r="PI54" s="34"/>
      <c r="PJ54" s="34"/>
      <c r="PK54" s="34"/>
      <c r="PL54" s="34"/>
      <c r="PM54" s="34"/>
      <c r="PN54" s="34"/>
      <c r="PO54" s="34"/>
      <c r="PP54" s="34"/>
      <c r="PQ54" s="34"/>
      <c r="PR54" s="34"/>
      <c r="PS54" s="34"/>
      <c r="PT54" s="34"/>
      <c r="PU54" s="34"/>
      <c r="PV54" s="34"/>
      <c r="PW54" s="34"/>
      <c r="PX54" s="34"/>
      <c r="PY54" s="34"/>
      <c r="PZ54" s="34"/>
      <c r="QA54" s="34"/>
      <c r="QB54" s="34"/>
      <c r="QC54" s="34"/>
      <c r="QD54" s="34"/>
      <c r="QE54" s="34"/>
      <c r="QF54" s="34"/>
      <c r="QG54" s="34"/>
      <c r="QH54" s="34"/>
      <c r="QI54" s="34"/>
      <c r="QJ54" s="34"/>
      <c r="QK54" s="34"/>
      <c r="QL54" s="34"/>
      <c r="QM54" s="34"/>
      <c r="QN54" s="34"/>
      <c r="QO54" s="34"/>
      <c r="QP54" s="34"/>
      <c r="QQ54" s="34"/>
      <c r="QR54" s="34"/>
      <c r="QS54" s="34"/>
      <c r="QT54" s="34"/>
      <c r="QU54" s="34"/>
      <c r="QV54" s="34"/>
      <c r="QW54" s="34"/>
      <c r="QX54" s="34"/>
      <c r="QY54" s="34"/>
      <c r="QZ54" s="34"/>
      <c r="RA54" s="34"/>
      <c r="RB54" s="34"/>
      <c r="RC54" s="34"/>
      <c r="RD54" s="34"/>
      <c r="RE54" s="34"/>
      <c r="RF54" s="34"/>
      <c r="RG54" s="34"/>
      <c r="RH54" s="34"/>
      <c r="RI54" s="34"/>
      <c r="RJ54" s="34"/>
      <c r="RK54" s="34"/>
      <c r="RL54" s="34"/>
      <c r="RM54" s="34"/>
      <c r="RN54" s="34"/>
      <c r="RO54" s="34"/>
      <c r="RP54" s="34"/>
      <c r="RQ54" s="34"/>
      <c r="RR54" s="34"/>
      <c r="RS54" s="34"/>
      <c r="RT54" s="34"/>
      <c r="RU54" s="34"/>
      <c r="RV54" s="34"/>
      <c r="RW54" s="34"/>
      <c r="RX54" s="34"/>
      <c r="RY54" s="34"/>
      <c r="RZ54" s="34"/>
      <c r="SA54" s="34"/>
      <c r="SB54" s="34"/>
      <c r="SC54" s="34"/>
      <c r="SD54" s="34"/>
      <c r="SE54" s="34"/>
      <c r="SF54" s="34"/>
      <c r="SG54" s="34"/>
      <c r="SH54" s="34"/>
      <c r="SI54" s="34"/>
      <c r="SJ54" s="34"/>
      <c r="SK54" s="34"/>
      <c r="SL54" s="34"/>
      <c r="SM54" s="34"/>
      <c r="SN54" s="34"/>
      <c r="SO54" s="34"/>
      <c r="SP54" s="34"/>
      <c r="SQ54" s="34"/>
      <c r="SR54" s="34"/>
      <c r="SS54" s="34"/>
      <c r="ST54" s="34"/>
      <c r="SU54" s="34"/>
      <c r="SV54" s="34"/>
      <c r="SW54" s="34"/>
      <c r="SX54" s="34"/>
      <c r="SY54" s="34"/>
      <c r="SZ54" s="34"/>
      <c r="TA54" s="34"/>
      <c r="TB54" s="34"/>
      <c r="TC54" s="34"/>
      <c r="TD54" s="34"/>
      <c r="TE54" s="34"/>
      <c r="TF54" s="34"/>
      <c r="TG54" s="34"/>
      <c r="TH54" s="34"/>
      <c r="TI54" s="34"/>
      <c r="TJ54" s="34"/>
      <c r="TK54" s="34"/>
      <c r="TL54" s="34"/>
      <c r="TM54" s="34"/>
      <c r="TN54" s="34"/>
      <c r="TO54" s="34"/>
      <c r="TP54" s="34"/>
      <c r="TQ54" s="34"/>
      <c r="TR54" s="34"/>
      <c r="TS54" s="34"/>
      <c r="TT54" s="34"/>
      <c r="TU54" s="34"/>
      <c r="TV54" s="34"/>
      <c r="TW54" s="34"/>
      <c r="TX54" s="34"/>
      <c r="TY54" s="34"/>
      <c r="TZ54" s="34"/>
      <c r="UA54" s="34"/>
      <c r="UB54" s="34"/>
      <c r="UC54" s="34"/>
      <c r="UD54" s="34"/>
      <c r="UE54" s="34"/>
      <c r="UF54" s="34"/>
      <c r="UG54" s="34"/>
      <c r="UH54" s="34"/>
      <c r="UI54" s="34"/>
      <c r="UJ54" s="34"/>
      <c r="UK54" s="34"/>
      <c r="UL54" s="34"/>
      <c r="UM54" s="34"/>
      <c r="UN54" s="34"/>
      <c r="UO54" s="34"/>
      <c r="UP54" s="34"/>
      <c r="UQ54" s="34"/>
      <c r="UR54" s="34"/>
      <c r="US54" s="34"/>
      <c r="UT54" s="34"/>
      <c r="UU54" s="34"/>
      <c r="UV54" s="34"/>
      <c r="UW54" s="34"/>
      <c r="UX54" s="34"/>
      <c r="UY54" s="34"/>
      <c r="UZ54" s="34"/>
      <c r="VA54" s="34"/>
      <c r="VB54" s="34"/>
      <c r="VC54" s="34"/>
      <c r="VD54" s="34"/>
      <c r="VE54" s="34"/>
      <c r="VF54" s="34"/>
      <c r="VG54" s="34"/>
      <c r="VH54" s="34"/>
      <c r="VI54" s="34"/>
      <c r="VJ54" s="34"/>
      <c r="VK54" s="34"/>
      <c r="VL54" s="34"/>
      <c r="VM54" s="34"/>
      <c r="VN54" s="34"/>
      <c r="VO54" s="34"/>
      <c r="VP54" s="34"/>
      <c r="VQ54" s="34"/>
      <c r="VR54" s="34"/>
      <c r="VS54" s="34"/>
      <c r="VT54" s="34"/>
      <c r="VU54" s="34"/>
      <c r="VV54" s="34"/>
      <c r="VW54" s="34"/>
      <c r="VX54" s="34"/>
      <c r="VY54" s="34"/>
      <c r="VZ54" s="34"/>
      <c r="WA54" s="34"/>
      <c r="WB54" s="34"/>
      <c r="WC54" s="34"/>
      <c r="WD54" s="34"/>
      <c r="WE54" s="34"/>
      <c r="WF54" s="34"/>
      <c r="WG54" s="34"/>
      <c r="WH54" s="34"/>
      <c r="WI54" s="34"/>
      <c r="WJ54" s="34"/>
      <c r="WK54" s="34"/>
      <c r="WL54" s="34"/>
      <c r="WM54" s="34"/>
      <c r="WN54" s="34"/>
      <c r="WO54" s="34"/>
      <c r="WP54" s="34"/>
      <c r="WQ54" s="34"/>
      <c r="WR54" s="34"/>
      <c r="WS54" s="34"/>
      <c r="WT54" s="34"/>
      <c r="WU54" s="34"/>
      <c r="WV54" s="34"/>
      <c r="WW54" s="34"/>
      <c r="WX54" s="34"/>
      <c r="WY54" s="34"/>
      <c r="WZ54" s="34"/>
      <c r="XA54" s="34"/>
      <c r="XB54" s="34"/>
      <c r="XC54" s="34"/>
      <c r="XD54" s="34"/>
      <c r="XE54" s="34"/>
      <c r="XF54" s="34"/>
      <c r="XG54" s="34"/>
      <c r="XH54" s="34"/>
      <c r="XI54" s="34"/>
      <c r="XJ54" s="34"/>
      <c r="XK54" s="34"/>
      <c r="XL54" s="34"/>
      <c r="XM54" s="34"/>
      <c r="XN54" s="34"/>
      <c r="XO54" s="34"/>
      <c r="XP54" s="34"/>
      <c r="XQ54" s="34"/>
      <c r="XR54" s="34"/>
      <c r="XS54" s="34"/>
      <c r="XT54" s="34"/>
      <c r="XU54" s="34"/>
      <c r="XV54" s="34"/>
      <c r="XW54" s="34"/>
      <c r="XX54" s="34"/>
      <c r="XY54" s="34"/>
      <c r="XZ54" s="34"/>
      <c r="YA54" s="34"/>
      <c r="YB54" s="34"/>
      <c r="YC54" s="34"/>
      <c r="YD54" s="34"/>
      <c r="YE54" s="34"/>
      <c r="YF54" s="34"/>
      <c r="YG54" s="34"/>
      <c r="YH54" s="34"/>
      <c r="YI54" s="34"/>
      <c r="YJ54" s="34"/>
      <c r="YK54" s="34"/>
      <c r="YL54" s="34"/>
      <c r="YM54" s="34"/>
      <c r="YN54" s="34"/>
      <c r="YO54" s="34"/>
      <c r="YP54" s="34"/>
      <c r="YQ54" s="34"/>
      <c r="YR54" s="34"/>
      <c r="YS54" s="34"/>
      <c r="YT54" s="34"/>
      <c r="YU54" s="34"/>
      <c r="YV54" s="34"/>
      <c r="YW54" s="34"/>
      <c r="YX54" s="34"/>
      <c r="YY54" s="34"/>
      <c r="YZ54" s="34"/>
      <c r="ZA54" s="34"/>
      <c r="ZB54" s="34"/>
      <c r="ZC54" s="34"/>
      <c r="ZD54" s="34"/>
      <c r="ZE54" s="34"/>
      <c r="ZF54" s="34"/>
      <c r="ZG54" s="34"/>
      <c r="ZH54" s="34"/>
      <c r="ZI54" s="34"/>
      <c r="ZJ54" s="34"/>
      <c r="ZK54" s="34"/>
      <c r="ZL54" s="34"/>
      <c r="ZM54" s="34"/>
      <c r="ZN54" s="34"/>
      <c r="ZO54" s="34"/>
      <c r="ZP54" s="34"/>
      <c r="ZQ54" s="34"/>
      <c r="ZR54" s="34"/>
      <c r="ZS54" s="34"/>
      <c r="ZT54" s="34"/>
      <c r="ZU54" s="34"/>
      <c r="ZV54" s="34"/>
      <c r="ZW54" s="34"/>
      <c r="ZX54" s="34"/>
      <c r="ZY54" s="34"/>
      <c r="ZZ54" s="34"/>
      <c r="AAA54" s="34"/>
      <c r="AAB54" s="34"/>
      <c r="AAC54" s="34"/>
      <c r="AAD54" s="34"/>
      <c r="AAE54" s="34"/>
      <c r="AAF54" s="34"/>
      <c r="AAG54" s="34"/>
      <c r="AAH54" s="34"/>
      <c r="AAI54" s="34"/>
      <c r="AAJ54" s="34"/>
      <c r="AAK54" s="34"/>
      <c r="AAL54" s="34"/>
      <c r="AAM54" s="34"/>
      <c r="AAN54" s="34"/>
      <c r="AAO54" s="34"/>
      <c r="AAP54" s="34"/>
      <c r="AAQ54" s="34"/>
      <c r="AAR54" s="34"/>
      <c r="AAS54" s="34"/>
      <c r="AAT54" s="34"/>
      <c r="AAU54" s="34"/>
      <c r="AAV54" s="34"/>
      <c r="AAW54" s="34"/>
      <c r="AAX54" s="34"/>
      <c r="AAY54" s="34"/>
      <c r="AAZ54" s="34"/>
      <c r="ABA54" s="34"/>
      <c r="ABB54" s="34"/>
      <c r="ABC54" s="34"/>
      <c r="ABD54" s="34"/>
      <c r="ABE54" s="34"/>
      <c r="ABF54" s="34"/>
      <c r="ABG54" s="34"/>
      <c r="ABH54" s="34"/>
      <c r="ABI54" s="34"/>
      <c r="ABJ54" s="34"/>
      <c r="ABK54" s="34"/>
      <c r="ABL54" s="34"/>
      <c r="ABM54" s="34"/>
      <c r="ABN54" s="34"/>
      <c r="ABO54" s="34"/>
      <c r="ABP54" s="34"/>
      <c r="ABQ54" s="34"/>
      <c r="ABR54" s="34"/>
      <c r="ABS54" s="34"/>
      <c r="ABT54" s="34"/>
      <c r="ABU54" s="34"/>
      <c r="ABV54" s="34"/>
      <c r="ABW54" s="34"/>
      <c r="ABX54" s="34"/>
      <c r="ABY54" s="34"/>
      <c r="ABZ54" s="34"/>
      <c r="ACA54" s="34"/>
      <c r="ACB54" s="34"/>
      <c r="ACC54" s="34"/>
      <c r="ACD54" s="34"/>
      <c r="ACE54" s="34"/>
      <c r="ACF54" s="34"/>
      <c r="ACG54" s="34"/>
      <c r="ACH54" s="34"/>
      <c r="ACI54" s="34"/>
      <c r="ACJ54" s="34"/>
      <c r="ACK54" s="34"/>
      <c r="ACL54" s="34"/>
      <c r="ACM54" s="34"/>
      <c r="ACN54" s="34"/>
      <c r="ACO54" s="34"/>
      <c r="ACP54" s="34"/>
      <c r="ACQ54" s="34"/>
      <c r="ACR54" s="34"/>
      <c r="ACS54" s="34"/>
      <c r="ACT54" s="34"/>
      <c r="ACU54" s="34"/>
      <c r="ACV54" s="34"/>
      <c r="ACW54" s="34"/>
      <c r="ACX54" s="34"/>
      <c r="ACY54" s="34"/>
      <c r="ACZ54" s="34"/>
      <c r="ADA54" s="34"/>
      <c r="ADB54" s="34"/>
      <c r="ADC54" s="34"/>
      <c r="ADD54" s="34"/>
      <c r="ADE54" s="34"/>
      <c r="ADF54" s="34"/>
      <c r="ADG54" s="34"/>
      <c r="ADH54" s="34"/>
      <c r="ADI54" s="34"/>
      <c r="ADJ54" s="34"/>
      <c r="ADK54" s="34"/>
      <c r="ADL54" s="34"/>
      <c r="ADM54" s="34"/>
      <c r="ADN54" s="34"/>
      <c r="ADO54" s="34"/>
      <c r="ADP54" s="34"/>
      <c r="ADQ54" s="34"/>
      <c r="ADR54" s="34"/>
      <c r="ADS54" s="34"/>
      <c r="ADT54" s="34"/>
      <c r="ADU54" s="34"/>
      <c r="ADV54" s="34"/>
      <c r="ADW54" s="34"/>
      <c r="ADX54" s="34"/>
      <c r="ADY54" s="34"/>
      <c r="ADZ54" s="34"/>
      <c r="AEA54" s="34"/>
      <c r="AEB54" s="34"/>
      <c r="AEC54" s="34"/>
      <c r="AED54" s="34"/>
      <c r="AEE54" s="34"/>
      <c r="AEF54" s="34"/>
      <c r="AEG54" s="34"/>
      <c r="AEH54" s="34"/>
      <c r="AEI54" s="34"/>
      <c r="AEJ54" s="34"/>
      <c r="AEK54" s="34"/>
      <c r="AEL54" s="34"/>
      <c r="AEM54" s="34"/>
      <c r="AEN54" s="34"/>
      <c r="AEO54" s="34"/>
      <c r="AEP54" s="34"/>
      <c r="AEQ54" s="34"/>
      <c r="AER54" s="34"/>
      <c r="AES54" s="34"/>
      <c r="AET54" s="34"/>
      <c r="AEU54" s="34"/>
      <c r="AEV54" s="34"/>
      <c r="AEW54" s="34"/>
      <c r="AEX54" s="34"/>
      <c r="AEY54" s="34"/>
      <c r="AEZ54" s="34"/>
      <c r="AFA54" s="34"/>
      <c r="AFB54" s="34"/>
      <c r="AFC54" s="34"/>
      <c r="AFD54" s="34"/>
      <c r="AFE54" s="34"/>
      <c r="AFF54" s="34"/>
      <c r="AFG54" s="34"/>
      <c r="AFH54" s="34"/>
      <c r="AFI54" s="34"/>
      <c r="AFJ54" s="34"/>
      <c r="AFK54" s="34"/>
      <c r="AFL54" s="34"/>
      <c r="AFM54" s="34"/>
      <c r="AFN54" s="34"/>
      <c r="AFO54" s="34"/>
      <c r="AFP54" s="34"/>
      <c r="AFQ54" s="34"/>
      <c r="AFR54" s="34"/>
      <c r="AFS54" s="34"/>
      <c r="AFT54" s="34"/>
      <c r="AFU54" s="34"/>
      <c r="AFV54" s="34"/>
      <c r="AFW54" s="34"/>
      <c r="AFX54" s="34"/>
      <c r="AFY54" s="34"/>
      <c r="AFZ54" s="34"/>
      <c r="AGA54" s="34"/>
      <c r="AGB54" s="34"/>
      <c r="AGC54" s="34"/>
      <c r="AGD54" s="34"/>
      <c r="AGE54" s="34"/>
      <c r="AGF54" s="34"/>
      <c r="AGG54" s="34"/>
      <c r="AGH54" s="34"/>
      <c r="AGI54" s="34"/>
      <c r="AGJ54" s="34"/>
      <c r="AGK54" s="34"/>
      <c r="AGL54" s="34"/>
      <c r="AGM54" s="34"/>
      <c r="AGN54" s="34"/>
      <c r="AGO54" s="34"/>
      <c r="AGP54" s="34"/>
      <c r="AGQ54" s="34"/>
      <c r="AGR54" s="34"/>
      <c r="AGS54" s="34"/>
      <c r="AGT54" s="34"/>
      <c r="AGU54" s="34"/>
      <c r="AGV54" s="34"/>
      <c r="AGW54" s="34"/>
      <c r="AGX54" s="34"/>
      <c r="AGY54" s="34"/>
      <c r="AGZ54" s="34"/>
      <c r="AHA54" s="34"/>
      <c r="AHB54" s="34"/>
      <c r="AHC54" s="34"/>
      <c r="AHD54" s="34"/>
      <c r="AHE54" s="34"/>
      <c r="AHF54" s="34"/>
      <c r="AHG54" s="34"/>
      <c r="AHH54" s="34"/>
      <c r="AHI54" s="34"/>
      <c r="AHJ54" s="34"/>
      <c r="AHK54" s="34"/>
      <c r="AHL54" s="34"/>
      <c r="AHM54" s="34"/>
      <c r="AHN54" s="34"/>
      <c r="AHO54" s="34"/>
      <c r="AHP54" s="34"/>
      <c r="AHQ54" s="34"/>
      <c r="AHR54" s="34"/>
      <c r="AHS54" s="34"/>
      <c r="AHT54" s="34"/>
      <c r="AHU54" s="34"/>
      <c r="AHV54" s="34"/>
      <c r="AHW54" s="34"/>
      <c r="AHX54" s="34"/>
      <c r="AHY54" s="34"/>
      <c r="AHZ54" s="34"/>
      <c r="AIA54" s="34"/>
      <c r="AIB54" s="34"/>
      <c r="AIC54" s="34"/>
      <c r="AID54" s="34"/>
      <c r="AIE54" s="34"/>
      <c r="AIF54" s="34"/>
      <c r="AIG54" s="34"/>
      <c r="AIH54" s="34"/>
      <c r="AII54" s="34"/>
      <c r="AIJ54" s="34"/>
      <c r="AIK54" s="34"/>
      <c r="AIL54" s="34"/>
      <c r="AIM54" s="34"/>
      <c r="AIN54" s="34"/>
      <c r="AIO54" s="34"/>
      <c r="AIP54" s="34"/>
      <c r="AIQ54" s="34"/>
      <c r="AIR54" s="34"/>
      <c r="AIS54" s="34"/>
      <c r="AIT54" s="34"/>
      <c r="AIU54" s="34"/>
      <c r="AIV54" s="34"/>
      <c r="AIW54" s="34"/>
      <c r="AIX54" s="34"/>
      <c r="AIY54" s="34"/>
      <c r="AIZ54" s="34"/>
      <c r="AJA54" s="34"/>
      <c r="AJB54" s="34"/>
      <c r="AJC54" s="34"/>
      <c r="AJD54" s="34"/>
      <c r="AJE54" s="34"/>
      <c r="AJF54" s="34"/>
      <c r="AJG54" s="34"/>
      <c r="AJH54" s="34"/>
      <c r="AJI54" s="34"/>
      <c r="AJJ54" s="34"/>
      <c r="AJK54" s="34"/>
      <c r="AJL54" s="34"/>
      <c r="AJM54" s="34"/>
      <c r="AJN54" s="34"/>
      <c r="AJO54" s="34"/>
      <c r="AJP54" s="34"/>
      <c r="AJQ54" s="34"/>
      <c r="AJR54" s="34"/>
      <c r="AJS54" s="34"/>
      <c r="AJT54" s="34"/>
      <c r="AJU54" s="34"/>
      <c r="AJV54" s="34"/>
      <c r="AJW54" s="34"/>
      <c r="AJX54" s="34"/>
      <c r="AJY54" s="34"/>
      <c r="AJZ54" s="34"/>
      <c r="AKA54" s="34"/>
      <c r="AKB54" s="34"/>
      <c r="AKC54" s="34"/>
      <c r="AKD54" s="34"/>
      <c r="AKE54" s="34"/>
      <c r="AKF54" s="34"/>
      <c r="AKG54" s="34"/>
      <c r="AKH54" s="34"/>
      <c r="AKI54" s="34"/>
      <c r="AKJ54" s="34"/>
      <c r="AKK54" s="34"/>
      <c r="AKL54" s="34"/>
      <c r="AKM54" s="34"/>
      <c r="AKN54" s="34"/>
      <c r="AKO54" s="34"/>
      <c r="AKP54" s="34"/>
      <c r="AKQ54" s="34"/>
      <c r="AKR54" s="34"/>
      <c r="AKS54" s="34"/>
      <c r="AKT54" s="34"/>
      <c r="AKU54" s="34"/>
      <c r="AKV54" s="34"/>
      <c r="AKW54" s="34"/>
      <c r="AKX54" s="34"/>
      <c r="AKY54" s="34"/>
      <c r="AKZ54" s="34"/>
      <c r="ALA54" s="34"/>
      <c r="ALB54" s="34"/>
      <c r="ALC54" s="34"/>
      <c r="ALD54" s="34"/>
      <c r="ALE54" s="34"/>
      <c r="ALF54" s="34"/>
      <c r="ALG54" s="34"/>
      <c r="ALH54" s="34"/>
      <c r="ALI54" s="34"/>
      <c r="ALJ54" s="34"/>
      <c r="ALK54" s="34"/>
      <c r="ALL54" s="34"/>
      <c r="ALM54" s="34"/>
      <c r="ALN54" s="34"/>
      <c r="ALO54" s="34"/>
      <c r="ALP54" s="34"/>
      <c r="ALQ54" s="34"/>
      <c r="ALR54" s="34"/>
      <c r="ALS54" s="34"/>
      <c r="ALT54" s="34"/>
      <c r="ALU54" s="34"/>
      <c r="ALV54" s="34"/>
      <c r="ALW54" s="34"/>
      <c r="ALX54" s="34"/>
      <c r="ALY54" s="34"/>
      <c r="ALZ54" s="34"/>
      <c r="AMA54" s="34"/>
      <c r="AMB54" s="34"/>
      <c r="AMC54" s="34"/>
      <c r="AMD54" s="34"/>
      <c r="AME54" s="34"/>
      <c r="AMF54" s="34"/>
      <c r="AMG54" s="34"/>
      <c r="AMH54" s="34"/>
      <c r="AMI54" s="34"/>
      <c r="AMJ54" s="34"/>
      <c r="AMK54" s="34"/>
      <c r="AML54" s="34"/>
      <c r="AMM54" s="34"/>
      <c r="AMN54" s="34"/>
      <c r="AMO54" s="34"/>
      <c r="AMP54" s="34"/>
      <c r="AMQ54" s="34"/>
      <c r="AMR54" s="34"/>
      <c r="AMS54" s="34"/>
      <c r="AMT54" s="34"/>
      <c r="AMU54" s="34"/>
      <c r="AMV54" s="34"/>
      <c r="AMW54" s="34"/>
      <c r="AMX54" s="34"/>
      <c r="AMY54" s="34"/>
      <c r="AMZ54" s="34"/>
      <c r="ANA54" s="34"/>
      <c r="ANB54" s="34"/>
      <c r="ANC54" s="34"/>
      <c r="AND54" s="34"/>
      <c r="ANE54" s="34"/>
      <c r="ANF54" s="34"/>
      <c r="ANG54" s="34"/>
      <c r="ANH54" s="34"/>
      <c r="ANI54" s="34"/>
      <c r="ANJ54" s="34"/>
      <c r="ANK54" s="34"/>
      <c r="ANL54" s="34"/>
      <c r="ANM54" s="34"/>
      <c r="ANN54" s="34"/>
      <c r="ANO54" s="34"/>
      <c r="ANP54" s="34"/>
      <c r="ANQ54" s="34"/>
      <c r="ANR54" s="34"/>
      <c r="ANS54" s="34"/>
      <c r="ANT54" s="34"/>
      <c r="ANU54" s="34"/>
      <c r="ANV54" s="34"/>
      <c r="ANW54" s="34"/>
      <c r="ANX54" s="34"/>
      <c r="ANY54" s="34"/>
      <c r="ANZ54" s="34"/>
      <c r="AOA54" s="34"/>
      <c r="AOB54" s="34"/>
      <c r="AOC54" s="34"/>
      <c r="AOD54" s="34"/>
      <c r="AOE54" s="34"/>
      <c r="AOF54" s="34"/>
      <c r="AOG54" s="34"/>
      <c r="AOH54" s="34"/>
      <c r="AOI54" s="34"/>
      <c r="AOJ54" s="34"/>
      <c r="AOK54" s="34"/>
      <c r="AOL54" s="34"/>
      <c r="AOM54" s="34"/>
      <c r="AON54" s="34"/>
      <c r="AOO54" s="34"/>
      <c r="AOP54" s="34"/>
      <c r="AOQ54" s="34"/>
      <c r="AOR54" s="34"/>
      <c r="AOS54" s="34"/>
      <c r="AOT54" s="34"/>
      <c r="AOU54" s="34"/>
      <c r="AOV54" s="34"/>
      <c r="AOW54" s="34"/>
      <c r="AOX54" s="34"/>
      <c r="AOY54" s="34"/>
      <c r="AOZ54" s="34"/>
      <c r="APA54" s="34"/>
      <c r="APB54" s="34"/>
      <c r="APC54" s="34"/>
      <c r="APD54" s="34"/>
      <c r="APE54" s="34"/>
      <c r="APF54" s="34"/>
      <c r="APG54" s="34"/>
      <c r="APH54" s="34"/>
      <c r="API54" s="34"/>
      <c r="APJ54" s="34"/>
      <c r="APK54" s="34"/>
      <c r="APL54" s="34"/>
      <c r="APM54" s="34"/>
      <c r="APN54" s="34"/>
      <c r="APO54" s="34"/>
      <c r="APP54" s="34"/>
      <c r="APQ54" s="34"/>
      <c r="APR54" s="34"/>
      <c r="APS54" s="34"/>
      <c r="APT54" s="34"/>
      <c r="APU54" s="34"/>
      <c r="APV54" s="34"/>
      <c r="APW54" s="34"/>
      <c r="APX54" s="34"/>
      <c r="APY54" s="34"/>
      <c r="APZ54" s="34"/>
      <c r="AQA54" s="34"/>
      <c r="AQB54" s="34"/>
      <c r="AQC54" s="34"/>
      <c r="AQD54" s="34"/>
      <c r="AQE54" s="34"/>
      <c r="AQF54" s="34"/>
      <c r="AQG54" s="34"/>
      <c r="AQH54" s="34"/>
      <c r="AQI54" s="34"/>
      <c r="AQJ54" s="34"/>
      <c r="AQK54" s="34"/>
      <c r="AQL54" s="34"/>
      <c r="AQM54" s="34"/>
      <c r="AQN54" s="34"/>
      <c r="AQO54" s="34"/>
      <c r="AQP54" s="34"/>
      <c r="AQQ54" s="34"/>
      <c r="AQR54" s="34"/>
      <c r="AQS54" s="34"/>
      <c r="AQT54" s="34"/>
      <c r="AQU54" s="34"/>
      <c r="AQV54" s="34"/>
      <c r="AQW54" s="34"/>
      <c r="AQX54" s="34"/>
      <c r="AQY54" s="34"/>
      <c r="AQZ54" s="34"/>
      <c r="ARA54" s="34"/>
      <c r="ARB54" s="34"/>
      <c r="ARC54" s="34"/>
      <c r="ARD54" s="34"/>
      <c r="ARE54" s="34"/>
      <c r="ARF54" s="34"/>
      <c r="ARG54" s="34"/>
      <c r="ARH54" s="34"/>
      <c r="ARI54" s="34"/>
      <c r="ARJ54" s="34"/>
      <c r="ARK54" s="34"/>
      <c r="ARL54" s="34"/>
      <c r="ARM54" s="34"/>
      <c r="ARN54" s="34"/>
      <c r="ARO54" s="34"/>
      <c r="ARP54" s="34"/>
      <c r="ARQ54" s="34"/>
      <c r="ARR54" s="34"/>
      <c r="ARS54" s="34"/>
      <c r="ART54" s="34"/>
      <c r="ARU54" s="34"/>
      <c r="ARV54" s="34"/>
      <c r="ARW54" s="34"/>
      <c r="ARX54" s="34"/>
      <c r="ARY54" s="34"/>
      <c r="ARZ54" s="34"/>
      <c r="ASA54" s="34"/>
      <c r="ASB54" s="34"/>
      <c r="ASC54" s="34"/>
      <c r="ASD54" s="34"/>
      <c r="ASE54" s="34"/>
      <c r="ASF54" s="34"/>
      <c r="ASG54" s="34"/>
      <c r="ASH54" s="34"/>
      <c r="ASI54" s="34"/>
      <c r="ASJ54" s="34"/>
      <c r="ASK54" s="34"/>
      <c r="ASL54" s="34"/>
      <c r="ASM54" s="34"/>
      <c r="ASN54" s="34"/>
      <c r="ASO54" s="34"/>
      <c r="ASP54" s="34"/>
      <c r="ASQ54" s="34"/>
      <c r="ASR54" s="34"/>
      <c r="ASS54" s="34"/>
      <c r="AST54" s="34"/>
      <c r="ASU54" s="34"/>
      <c r="ASV54" s="34"/>
      <c r="ASW54" s="34"/>
      <c r="ASX54" s="34"/>
      <c r="ASY54" s="34"/>
      <c r="ASZ54" s="34"/>
      <c r="ATA54" s="34"/>
      <c r="ATB54" s="34"/>
      <c r="ATC54" s="34"/>
      <c r="ATD54" s="34"/>
      <c r="ATE54" s="34"/>
      <c r="ATF54" s="34"/>
      <c r="ATG54" s="34"/>
      <c r="ATH54" s="34"/>
      <c r="ATI54" s="34"/>
      <c r="ATJ54" s="34"/>
      <c r="ATK54" s="34"/>
      <c r="ATL54" s="34"/>
      <c r="ATM54" s="34"/>
      <c r="ATN54" s="34"/>
      <c r="ATO54" s="34"/>
      <c r="ATP54" s="34"/>
      <c r="ATQ54" s="34"/>
      <c r="ATR54" s="34"/>
      <c r="ATS54" s="34"/>
      <c r="ATT54" s="34"/>
      <c r="ATU54" s="34"/>
      <c r="ATV54" s="34"/>
      <c r="ATW54" s="34"/>
      <c r="ATX54" s="34"/>
      <c r="ATY54" s="34"/>
      <c r="ATZ54" s="34"/>
      <c r="AUA54" s="34"/>
      <c r="AUB54" s="34"/>
      <c r="AUC54" s="34"/>
      <c r="AUD54" s="34"/>
      <c r="AUE54" s="34"/>
      <c r="AUF54" s="34"/>
      <c r="AUG54" s="34"/>
      <c r="AUH54" s="34"/>
      <c r="AUI54" s="34"/>
      <c r="AUJ54" s="34"/>
      <c r="AUK54" s="34"/>
      <c r="AUL54" s="34"/>
      <c r="AUM54" s="34"/>
      <c r="AUN54" s="34"/>
      <c r="AUO54" s="34"/>
      <c r="AUP54" s="34"/>
      <c r="AUQ54" s="34"/>
      <c r="AUR54" s="34"/>
      <c r="AUS54" s="34"/>
      <c r="AUT54" s="34"/>
      <c r="AUU54" s="34"/>
      <c r="AUV54" s="34"/>
      <c r="AUW54" s="34"/>
      <c r="AUX54" s="34"/>
      <c r="AUY54" s="34"/>
      <c r="AUZ54" s="34"/>
      <c r="AVA54" s="34"/>
      <c r="AVB54" s="34"/>
      <c r="AVC54" s="34"/>
      <c r="AVD54" s="34"/>
      <c r="AVE54" s="34"/>
      <c r="AVF54" s="34"/>
      <c r="AVG54" s="34"/>
      <c r="AVH54" s="34"/>
      <c r="AVI54" s="34"/>
      <c r="AVJ54" s="34"/>
      <c r="AVK54" s="34"/>
      <c r="AVL54" s="34"/>
      <c r="AVM54" s="34"/>
      <c r="AVN54" s="34"/>
      <c r="AVO54" s="34"/>
      <c r="AVP54" s="34"/>
      <c r="AVQ54" s="34"/>
      <c r="AVR54" s="34"/>
      <c r="AVS54" s="34"/>
      <c r="AVT54" s="34"/>
      <c r="AVU54" s="34"/>
      <c r="AVV54" s="34"/>
      <c r="AVW54" s="34"/>
      <c r="AVX54" s="34"/>
      <c r="AVY54" s="34"/>
      <c r="AVZ54" s="34"/>
      <c r="AWA54" s="34"/>
      <c r="AWB54" s="34"/>
      <c r="AWC54" s="34"/>
      <c r="AWD54" s="34"/>
      <c r="AWE54" s="34"/>
      <c r="AWF54" s="34"/>
      <c r="AWG54" s="34"/>
      <c r="AWH54" s="34"/>
      <c r="AWI54" s="34"/>
      <c r="AWJ54" s="34"/>
      <c r="AWK54" s="34"/>
      <c r="AWL54" s="34"/>
      <c r="AWM54" s="34"/>
      <c r="AWN54" s="34"/>
      <c r="AWO54" s="34"/>
      <c r="AWP54" s="34"/>
      <c r="AWQ54" s="34"/>
      <c r="AWR54" s="34"/>
      <c r="AWS54" s="34"/>
      <c r="AWT54" s="34"/>
      <c r="AWU54" s="34"/>
      <c r="AWV54" s="34"/>
      <c r="AWW54" s="34"/>
      <c r="AWX54" s="34"/>
      <c r="AWY54" s="34"/>
      <c r="AWZ54" s="34"/>
      <c r="AXA54" s="34"/>
      <c r="AXB54" s="34"/>
      <c r="AXC54" s="34"/>
      <c r="AXD54" s="34"/>
      <c r="AXE54" s="34"/>
      <c r="AXF54" s="34"/>
      <c r="AXG54" s="34"/>
      <c r="AXH54" s="34"/>
      <c r="AXI54" s="34"/>
      <c r="AXJ54" s="34"/>
      <c r="AXK54" s="34"/>
      <c r="AXL54" s="34"/>
      <c r="AXM54" s="34"/>
      <c r="AXN54" s="34"/>
      <c r="AXO54" s="34"/>
      <c r="AXP54" s="34"/>
      <c r="AXQ54" s="34"/>
      <c r="AXR54" s="34"/>
      <c r="AXS54" s="34"/>
      <c r="AXT54" s="34"/>
      <c r="AXU54" s="34"/>
      <c r="AXV54" s="34"/>
      <c r="AXW54" s="34"/>
      <c r="AXX54" s="34"/>
      <c r="AXY54" s="34"/>
      <c r="AXZ54" s="34"/>
      <c r="AYA54" s="34"/>
      <c r="AYB54" s="34"/>
      <c r="AYC54" s="34"/>
      <c r="AYD54" s="34"/>
      <c r="AYE54" s="34"/>
      <c r="AYF54" s="34"/>
      <c r="AYG54" s="34"/>
      <c r="AYH54" s="34"/>
      <c r="AYI54" s="34"/>
      <c r="AYJ54" s="34"/>
      <c r="AYK54" s="34"/>
      <c r="AYL54" s="34"/>
      <c r="AYM54" s="34"/>
      <c r="AYN54" s="34"/>
      <c r="AYO54" s="34"/>
      <c r="AYP54" s="34"/>
      <c r="AYQ54" s="34"/>
      <c r="AYR54" s="34"/>
      <c r="AYS54" s="34"/>
      <c r="AYT54" s="34"/>
      <c r="AYU54" s="34"/>
      <c r="AYV54" s="34"/>
      <c r="AYW54" s="34"/>
      <c r="AYX54" s="34"/>
      <c r="AYY54" s="34"/>
      <c r="AYZ54" s="34"/>
      <c r="AZA54" s="34"/>
      <c r="AZB54" s="34"/>
      <c r="AZC54" s="34"/>
      <c r="AZD54" s="34"/>
      <c r="AZE54" s="34"/>
      <c r="AZF54" s="34"/>
      <c r="AZG54" s="34"/>
      <c r="AZH54" s="34"/>
      <c r="AZI54" s="34"/>
      <c r="AZJ54" s="34"/>
      <c r="AZK54" s="34"/>
      <c r="AZL54" s="34"/>
      <c r="AZM54" s="34"/>
      <c r="AZN54" s="34"/>
      <c r="AZO54" s="34"/>
      <c r="AZP54" s="34"/>
      <c r="AZQ54" s="34"/>
      <c r="AZR54" s="34"/>
      <c r="AZS54" s="34"/>
      <c r="AZT54" s="34"/>
      <c r="AZU54" s="34"/>
      <c r="AZV54" s="34"/>
      <c r="AZW54" s="34"/>
      <c r="AZX54" s="34"/>
      <c r="AZY54" s="34"/>
      <c r="AZZ54" s="34"/>
      <c r="BAA54" s="34"/>
      <c r="BAB54" s="34"/>
      <c r="BAC54" s="34"/>
      <c r="BAD54" s="34"/>
      <c r="BAE54" s="34"/>
      <c r="BAF54" s="34"/>
      <c r="BAG54" s="34"/>
      <c r="BAH54" s="34"/>
      <c r="BAI54" s="34"/>
      <c r="BAJ54" s="34"/>
      <c r="BAK54" s="34"/>
      <c r="BAL54" s="34"/>
      <c r="BAM54" s="34"/>
      <c r="BAN54" s="34"/>
      <c r="BAO54" s="34"/>
      <c r="BAP54" s="34"/>
      <c r="BAQ54" s="34"/>
      <c r="BAR54" s="34"/>
      <c r="BAS54" s="34"/>
      <c r="BAT54" s="34"/>
      <c r="BAU54" s="34"/>
      <c r="BAV54" s="34"/>
      <c r="BAW54" s="34"/>
      <c r="BAX54" s="34"/>
      <c r="BAY54" s="34"/>
      <c r="BAZ54" s="34"/>
      <c r="BBA54" s="34"/>
      <c r="BBB54" s="34"/>
      <c r="BBC54" s="34"/>
      <c r="BBD54" s="34"/>
      <c r="BBE54" s="34"/>
      <c r="BBF54" s="34"/>
      <c r="BBG54" s="34"/>
      <c r="BBH54" s="34"/>
      <c r="BBI54" s="34"/>
      <c r="BBJ54" s="34"/>
      <c r="BBK54" s="34"/>
      <c r="BBL54" s="34"/>
      <c r="BBM54" s="34"/>
      <c r="BBN54" s="34"/>
      <c r="BBO54" s="34"/>
      <c r="BBP54" s="34"/>
      <c r="BBQ54" s="34"/>
      <c r="BBR54" s="34"/>
      <c r="BBS54" s="34"/>
      <c r="BBT54" s="34"/>
      <c r="BBU54" s="34"/>
      <c r="BBV54" s="34"/>
      <c r="BBW54" s="34"/>
      <c r="BBX54" s="34"/>
      <c r="BBY54" s="34"/>
      <c r="BBZ54" s="34"/>
      <c r="BCA54" s="34"/>
      <c r="BCB54" s="34"/>
      <c r="BCC54" s="34"/>
      <c r="BCD54" s="34"/>
      <c r="BCE54" s="34"/>
      <c r="BCF54" s="34"/>
      <c r="BCG54" s="34"/>
      <c r="BCH54" s="34"/>
      <c r="BCI54" s="34"/>
      <c r="BCJ54" s="34"/>
      <c r="BCK54" s="34"/>
      <c r="BCL54" s="34"/>
      <c r="BCM54" s="34"/>
      <c r="BCN54" s="34"/>
      <c r="BCO54" s="34"/>
      <c r="BCP54" s="34"/>
      <c r="BCQ54" s="34"/>
      <c r="BCR54" s="34"/>
      <c r="BCS54" s="34"/>
      <c r="BCT54" s="34"/>
      <c r="BCU54" s="34"/>
      <c r="BCV54" s="34"/>
      <c r="BCW54" s="34"/>
      <c r="BCX54" s="34"/>
      <c r="BCY54" s="34"/>
      <c r="BCZ54" s="34"/>
      <c r="BDA54" s="34"/>
      <c r="BDB54" s="34"/>
      <c r="BDC54" s="34"/>
      <c r="BDD54" s="34"/>
      <c r="BDE54" s="34"/>
      <c r="BDF54" s="34"/>
      <c r="BDG54" s="34"/>
      <c r="BDH54" s="34"/>
      <c r="BDI54" s="34"/>
      <c r="BDJ54" s="34"/>
      <c r="BDK54" s="34"/>
      <c r="BDL54" s="34"/>
      <c r="BDM54" s="34"/>
      <c r="BDN54" s="34"/>
      <c r="BDO54" s="34"/>
      <c r="BDP54" s="34"/>
      <c r="BDQ54" s="34"/>
      <c r="BDR54" s="34"/>
      <c r="BDS54" s="34"/>
      <c r="BDT54" s="34"/>
      <c r="BDU54" s="34"/>
      <c r="BDV54" s="34"/>
      <c r="BDW54" s="34"/>
      <c r="BDX54" s="34"/>
      <c r="BDY54" s="34"/>
      <c r="BDZ54" s="34"/>
      <c r="BEA54" s="34"/>
      <c r="BEB54" s="34"/>
      <c r="BEC54" s="34"/>
      <c r="BED54" s="34"/>
      <c r="BEE54" s="34"/>
      <c r="BEF54" s="34"/>
      <c r="BEG54" s="34"/>
      <c r="BEH54" s="34"/>
      <c r="BEI54" s="34"/>
      <c r="BEJ54" s="34"/>
      <c r="BEK54" s="34"/>
      <c r="BEL54" s="34"/>
      <c r="BEM54" s="34"/>
      <c r="BEN54" s="34"/>
      <c r="BEO54" s="34"/>
      <c r="BEP54" s="34"/>
      <c r="BEQ54" s="34"/>
      <c r="BER54" s="34"/>
      <c r="BES54" s="34"/>
      <c r="BET54" s="34"/>
      <c r="BEU54" s="34"/>
      <c r="BEV54" s="34"/>
      <c r="BEW54" s="34"/>
      <c r="BEX54" s="34"/>
      <c r="BEY54" s="34"/>
      <c r="BEZ54" s="34"/>
      <c r="BFA54" s="34"/>
      <c r="BFB54" s="34"/>
      <c r="BFC54" s="34"/>
      <c r="BFD54" s="34"/>
      <c r="BFE54" s="34"/>
      <c r="BFF54" s="34"/>
      <c r="BFG54" s="34"/>
      <c r="BFH54" s="34"/>
      <c r="BFI54" s="34"/>
      <c r="BFJ54" s="34"/>
      <c r="BFK54" s="34"/>
      <c r="BFL54" s="34"/>
      <c r="BFM54" s="34"/>
      <c r="BFN54" s="34"/>
      <c r="BFO54" s="34"/>
      <c r="BFP54" s="34"/>
      <c r="BFQ54" s="34"/>
      <c r="BFR54" s="34"/>
      <c r="BFS54" s="34"/>
      <c r="BFT54" s="34"/>
      <c r="BFU54" s="34"/>
      <c r="BFV54" s="34"/>
      <c r="BFW54" s="34"/>
      <c r="BFX54" s="34"/>
      <c r="BFY54" s="34"/>
      <c r="BFZ54" s="34"/>
      <c r="BGA54" s="34"/>
      <c r="BGB54" s="34"/>
      <c r="BGC54" s="34"/>
      <c r="BGD54" s="34"/>
      <c r="BGE54" s="34"/>
      <c r="BGF54" s="34"/>
      <c r="BGG54" s="34"/>
      <c r="BGH54" s="34"/>
      <c r="BGI54" s="34"/>
      <c r="BGJ54" s="34"/>
      <c r="BGK54" s="34"/>
      <c r="BGL54" s="34"/>
      <c r="BGM54" s="34"/>
      <c r="BGN54" s="34"/>
      <c r="BGO54" s="34"/>
      <c r="BGP54" s="34"/>
      <c r="BGQ54" s="34"/>
      <c r="BGR54" s="34"/>
      <c r="BGS54" s="34"/>
      <c r="BGT54" s="34"/>
      <c r="BGU54" s="34"/>
      <c r="BGV54" s="34"/>
      <c r="BGW54" s="34"/>
      <c r="BGX54" s="34"/>
      <c r="BGY54" s="34"/>
      <c r="BGZ54" s="34"/>
      <c r="BHA54" s="34"/>
      <c r="BHB54" s="34"/>
      <c r="BHC54" s="34"/>
      <c r="BHD54" s="34"/>
      <c r="BHE54" s="34"/>
      <c r="BHF54" s="34"/>
      <c r="BHG54" s="34"/>
      <c r="BHH54" s="34"/>
      <c r="BHI54" s="34"/>
      <c r="BHJ54" s="34"/>
      <c r="BHK54" s="34"/>
      <c r="BHL54" s="34"/>
      <c r="BHM54" s="34"/>
      <c r="BHN54" s="34"/>
      <c r="BHO54" s="34"/>
      <c r="BHP54" s="34"/>
      <c r="BHQ54" s="34"/>
      <c r="BHR54" s="34"/>
      <c r="BHS54" s="34"/>
      <c r="BHT54" s="34"/>
      <c r="BHU54" s="34"/>
      <c r="BHV54" s="34"/>
      <c r="BHW54" s="34"/>
      <c r="BHX54" s="34"/>
      <c r="BHY54" s="34"/>
      <c r="BHZ54" s="34"/>
      <c r="BIA54" s="34"/>
      <c r="BIB54" s="34"/>
      <c r="BIC54" s="34"/>
      <c r="BID54" s="34"/>
      <c r="BIE54" s="34"/>
      <c r="BIF54" s="34"/>
      <c r="BIG54" s="34"/>
      <c r="BIH54" s="34"/>
      <c r="BII54" s="34"/>
      <c r="BIJ54" s="34"/>
      <c r="BIK54" s="34"/>
      <c r="BIL54" s="34"/>
      <c r="BIM54" s="34"/>
      <c r="BIN54" s="34"/>
      <c r="BIO54" s="34"/>
      <c r="BIP54" s="34"/>
      <c r="BIQ54" s="34"/>
      <c r="BIR54" s="34"/>
      <c r="BIS54" s="34"/>
      <c r="BIT54" s="34"/>
      <c r="BIU54" s="34"/>
      <c r="BIV54" s="34"/>
      <c r="BIW54" s="34"/>
      <c r="BIX54" s="34"/>
      <c r="BIY54" s="34"/>
      <c r="BIZ54" s="34"/>
      <c r="BJA54" s="34"/>
      <c r="BJB54" s="34"/>
      <c r="BJC54" s="34"/>
      <c r="BJD54" s="34"/>
      <c r="BJE54" s="34"/>
      <c r="BJF54" s="34"/>
      <c r="BJG54" s="34"/>
      <c r="BJH54" s="34"/>
      <c r="BJI54" s="34"/>
      <c r="BJJ54" s="34"/>
      <c r="BJK54" s="34"/>
      <c r="BJL54" s="34"/>
      <c r="BJM54" s="34"/>
      <c r="BJN54" s="34"/>
      <c r="BJO54" s="34"/>
      <c r="BJP54" s="34"/>
      <c r="BJQ54" s="34"/>
      <c r="BJR54" s="34"/>
      <c r="BJS54" s="34"/>
      <c r="BJT54" s="34"/>
      <c r="BJU54" s="34"/>
      <c r="BJV54" s="34"/>
      <c r="BJW54" s="34"/>
      <c r="BJX54" s="34"/>
      <c r="BJY54" s="34"/>
      <c r="BJZ54" s="34"/>
      <c r="BKA54" s="34"/>
      <c r="BKB54" s="34"/>
      <c r="BKC54" s="34"/>
      <c r="BKD54" s="34"/>
      <c r="BKE54" s="34"/>
      <c r="BKF54" s="34"/>
      <c r="BKG54" s="34"/>
      <c r="BKH54" s="34"/>
      <c r="BKI54" s="34"/>
      <c r="BKJ54" s="34"/>
      <c r="BKK54" s="34"/>
      <c r="BKL54" s="34"/>
      <c r="BKM54" s="34"/>
      <c r="BKN54" s="34"/>
      <c r="BKO54" s="34"/>
      <c r="BKP54" s="34"/>
      <c r="BKQ54" s="34"/>
      <c r="BKR54" s="34"/>
      <c r="BKS54" s="34"/>
      <c r="BKT54" s="34"/>
      <c r="BKU54" s="34"/>
      <c r="BKV54" s="34"/>
      <c r="BKW54" s="34"/>
      <c r="BKX54" s="34"/>
      <c r="BKY54" s="34"/>
      <c r="BKZ54" s="34"/>
      <c r="BLA54" s="34"/>
      <c r="BLB54" s="34"/>
      <c r="BLC54" s="34"/>
      <c r="BLD54" s="34"/>
      <c r="BLE54" s="34"/>
      <c r="BLF54" s="34"/>
      <c r="BLG54" s="34"/>
      <c r="BLH54" s="34"/>
      <c r="BLI54" s="34"/>
      <c r="BLJ54" s="34"/>
      <c r="BLK54" s="34"/>
      <c r="BLL54" s="34"/>
      <c r="BLM54" s="34"/>
      <c r="BLN54" s="34"/>
      <c r="BLO54" s="34"/>
      <c r="BLP54" s="34"/>
      <c r="BLQ54" s="34"/>
      <c r="BLR54" s="34"/>
      <c r="BLS54" s="34"/>
      <c r="BLT54" s="34"/>
      <c r="BLU54" s="34"/>
      <c r="BLV54" s="34"/>
      <c r="BLW54" s="34"/>
      <c r="BLX54" s="34"/>
      <c r="BLY54" s="34"/>
      <c r="BLZ54" s="34"/>
      <c r="BMA54" s="34"/>
      <c r="BMB54" s="34"/>
      <c r="BMC54" s="34"/>
      <c r="BMD54" s="34"/>
      <c r="BME54" s="34"/>
      <c r="BMF54" s="34"/>
      <c r="BMG54" s="34"/>
      <c r="BMH54" s="34"/>
      <c r="BMI54" s="34"/>
      <c r="BMJ54" s="34"/>
      <c r="BMK54" s="34"/>
      <c r="BML54" s="34"/>
      <c r="BMM54" s="34"/>
      <c r="BMN54" s="34"/>
      <c r="BMO54" s="34"/>
      <c r="BMP54" s="34"/>
      <c r="BMQ54" s="34"/>
      <c r="BMR54" s="34"/>
      <c r="BMS54" s="34"/>
      <c r="BMT54" s="34"/>
      <c r="BMU54" s="34"/>
      <c r="BMV54" s="34"/>
      <c r="BMW54" s="34"/>
      <c r="BMX54" s="34"/>
      <c r="BMY54" s="34"/>
      <c r="BMZ54" s="34"/>
      <c r="BNA54" s="34"/>
      <c r="BNB54" s="34"/>
      <c r="BNC54" s="34"/>
      <c r="BND54" s="34"/>
      <c r="BNE54" s="34"/>
      <c r="BNF54" s="34"/>
      <c r="BNG54" s="34"/>
      <c r="BNH54" s="34"/>
      <c r="BNI54" s="34"/>
      <c r="BNJ54" s="34"/>
      <c r="BNK54" s="34"/>
      <c r="BNL54" s="34"/>
      <c r="BNM54" s="34"/>
      <c r="BNN54" s="34"/>
      <c r="BNO54" s="34"/>
      <c r="BNP54" s="34"/>
      <c r="BNQ54" s="34"/>
      <c r="BNR54" s="34"/>
      <c r="BNS54" s="34"/>
      <c r="BNT54" s="34"/>
      <c r="BNU54" s="34"/>
      <c r="BNV54" s="34"/>
      <c r="BNW54" s="34"/>
      <c r="BNX54" s="34"/>
      <c r="BNY54" s="34"/>
      <c r="BNZ54" s="34"/>
      <c r="BOA54" s="34"/>
      <c r="BOB54" s="34"/>
      <c r="BOC54" s="34"/>
      <c r="BOD54" s="34"/>
      <c r="BOE54" s="34"/>
      <c r="BOF54" s="34"/>
      <c r="BOG54" s="34"/>
      <c r="BOH54" s="34"/>
      <c r="BOI54" s="34"/>
      <c r="BOJ54" s="34"/>
      <c r="BOK54" s="34"/>
      <c r="BOL54" s="34"/>
      <c r="BOM54" s="34"/>
      <c r="BON54" s="34"/>
      <c r="BOO54" s="34"/>
      <c r="BOP54" s="34"/>
      <c r="BOQ54" s="34"/>
      <c r="BOR54" s="34"/>
      <c r="BOS54" s="34"/>
      <c r="BOT54" s="34"/>
      <c r="BOU54" s="34"/>
      <c r="BOV54" s="34"/>
      <c r="BOW54" s="34"/>
      <c r="BOX54" s="34"/>
      <c r="BOY54" s="34"/>
      <c r="BOZ54" s="34"/>
      <c r="BPA54" s="34"/>
      <c r="BPB54" s="34"/>
      <c r="BPC54" s="34"/>
      <c r="BPD54" s="34"/>
      <c r="BPE54" s="34"/>
      <c r="BPF54" s="34"/>
      <c r="BPG54" s="34"/>
      <c r="BPH54" s="34"/>
      <c r="BPI54" s="34"/>
      <c r="BPJ54" s="34"/>
      <c r="BPK54" s="34"/>
      <c r="BPL54" s="34"/>
      <c r="BPM54" s="34"/>
      <c r="BPN54" s="34"/>
      <c r="BPO54" s="34"/>
      <c r="BPP54" s="34"/>
      <c r="BPQ54" s="34"/>
      <c r="BPR54" s="34"/>
      <c r="BPS54" s="34"/>
      <c r="BPT54" s="34"/>
      <c r="BPU54" s="34"/>
      <c r="BPV54" s="34"/>
      <c r="BPW54" s="34"/>
      <c r="BPX54" s="34"/>
      <c r="BPY54" s="34"/>
      <c r="BPZ54" s="34"/>
      <c r="BQA54" s="34"/>
      <c r="BQB54" s="34"/>
      <c r="BQC54" s="34"/>
      <c r="BQD54" s="34"/>
      <c r="BQE54" s="34"/>
      <c r="BQF54" s="34"/>
      <c r="BQG54" s="34"/>
      <c r="BQH54" s="34"/>
      <c r="BQI54" s="34"/>
      <c r="BQJ54" s="34"/>
      <c r="BQK54" s="34"/>
      <c r="BQL54" s="34"/>
      <c r="BQM54" s="34"/>
      <c r="BQN54" s="34"/>
      <c r="BQO54" s="34"/>
      <c r="BQP54" s="34"/>
      <c r="BQQ54" s="34"/>
      <c r="BQR54" s="34"/>
      <c r="BQS54" s="34"/>
      <c r="BQT54" s="34"/>
      <c r="BQU54" s="34"/>
      <c r="BQV54" s="34"/>
      <c r="BQW54" s="34"/>
      <c r="BQX54" s="34"/>
      <c r="BQY54" s="34"/>
      <c r="BQZ54" s="34"/>
      <c r="BRA54" s="34"/>
      <c r="BRB54" s="34"/>
      <c r="BRC54" s="34"/>
      <c r="BRD54" s="34"/>
      <c r="BRE54" s="34"/>
      <c r="BRF54" s="34"/>
      <c r="BRG54" s="34"/>
      <c r="BRH54" s="34"/>
      <c r="BRI54" s="34"/>
      <c r="BRJ54" s="34"/>
      <c r="BRK54" s="34"/>
      <c r="BRL54" s="34"/>
      <c r="BRM54" s="34"/>
      <c r="BRN54" s="34"/>
      <c r="BRO54" s="34"/>
      <c r="BRP54" s="34"/>
      <c r="BRQ54" s="34"/>
      <c r="BRR54" s="34"/>
      <c r="BRS54" s="34"/>
      <c r="BRT54" s="34"/>
      <c r="BRU54" s="34"/>
      <c r="BRV54" s="34"/>
      <c r="BRW54" s="34"/>
      <c r="BRX54" s="34"/>
      <c r="BRY54" s="34"/>
      <c r="BRZ54" s="34"/>
      <c r="BSA54" s="34"/>
      <c r="BSB54" s="34"/>
      <c r="BSC54" s="34"/>
      <c r="BSD54" s="34"/>
      <c r="BSE54" s="34"/>
      <c r="BSF54" s="34"/>
      <c r="BSG54" s="34"/>
      <c r="BSH54" s="34"/>
      <c r="BSI54" s="34"/>
      <c r="BSJ54" s="34"/>
      <c r="BSK54" s="34"/>
      <c r="BSL54" s="34"/>
      <c r="BSM54" s="34"/>
      <c r="BSN54" s="34"/>
      <c r="BSO54" s="34"/>
      <c r="BSP54" s="34"/>
      <c r="BSQ54" s="34"/>
      <c r="BSR54" s="34"/>
      <c r="BSS54" s="34"/>
      <c r="BST54" s="34"/>
      <c r="BSU54" s="34"/>
      <c r="BSV54" s="34"/>
      <c r="BSW54" s="34"/>
      <c r="BSX54" s="34"/>
      <c r="BSY54" s="34"/>
      <c r="BSZ54" s="34"/>
      <c r="BTA54" s="34"/>
      <c r="BTB54" s="34"/>
      <c r="BTC54" s="34"/>
      <c r="BTD54" s="34"/>
      <c r="BTE54" s="34"/>
      <c r="BTF54" s="34"/>
      <c r="BTG54" s="34"/>
      <c r="BTH54" s="34"/>
      <c r="BTI54" s="34"/>
      <c r="BTJ54" s="34"/>
      <c r="BTK54" s="34"/>
      <c r="BTL54" s="34"/>
      <c r="BTM54" s="34"/>
      <c r="BTN54" s="34"/>
      <c r="BTO54" s="34"/>
      <c r="BTP54" s="34"/>
      <c r="BTQ54" s="34"/>
      <c r="BTR54" s="34"/>
      <c r="BTS54" s="34"/>
      <c r="BTT54" s="34"/>
      <c r="BTU54" s="34"/>
      <c r="BTV54" s="34"/>
      <c r="BTW54" s="34"/>
      <c r="BTX54" s="34"/>
      <c r="BTY54" s="34"/>
      <c r="BTZ54" s="34"/>
      <c r="BUA54" s="34"/>
      <c r="BUB54" s="34"/>
      <c r="BUC54" s="34"/>
      <c r="BUD54" s="34"/>
      <c r="BUE54" s="34"/>
      <c r="BUF54" s="34"/>
      <c r="BUG54" s="34"/>
      <c r="BUH54" s="34"/>
      <c r="BUI54" s="34"/>
      <c r="BUJ54" s="34"/>
      <c r="BUK54" s="34"/>
      <c r="BUL54" s="34"/>
      <c r="BUM54" s="34"/>
      <c r="BUN54" s="34"/>
      <c r="BUO54" s="34"/>
      <c r="BUP54" s="34"/>
      <c r="BUQ54" s="34"/>
      <c r="BUR54" s="34"/>
      <c r="BUS54" s="34"/>
      <c r="BUT54" s="34"/>
      <c r="BUU54" s="34"/>
      <c r="BUV54" s="34"/>
      <c r="BUW54" s="34"/>
      <c r="BUX54" s="34"/>
      <c r="BUY54" s="34"/>
      <c r="BUZ54" s="34"/>
      <c r="BVA54" s="34"/>
      <c r="BVB54" s="34"/>
      <c r="BVC54" s="34"/>
      <c r="BVD54" s="34"/>
      <c r="BVE54" s="34"/>
      <c r="BVF54" s="34"/>
      <c r="BVG54" s="34"/>
      <c r="BVH54" s="34"/>
      <c r="BVI54" s="34"/>
      <c r="BVJ54" s="34"/>
      <c r="BVK54" s="34"/>
      <c r="BVL54" s="34"/>
      <c r="BVM54" s="34"/>
      <c r="BVN54" s="34"/>
      <c r="BVO54" s="34"/>
      <c r="BVP54" s="34"/>
      <c r="BVQ54" s="34"/>
      <c r="BVR54" s="34"/>
      <c r="BVS54" s="34"/>
      <c r="BVT54" s="34"/>
      <c r="BVU54" s="34"/>
      <c r="BVV54" s="34"/>
      <c r="BVW54" s="34"/>
      <c r="BVX54" s="34"/>
      <c r="BVY54" s="34"/>
      <c r="BVZ54" s="34"/>
      <c r="BWA54" s="34"/>
      <c r="BWB54" s="34"/>
      <c r="BWC54" s="34"/>
      <c r="BWD54" s="34"/>
      <c r="BWE54" s="34"/>
      <c r="BWF54" s="34"/>
      <c r="BWG54" s="34"/>
      <c r="BWH54" s="34"/>
      <c r="BWI54" s="34"/>
      <c r="BWJ54" s="34"/>
      <c r="BWK54" s="34"/>
      <c r="BWL54" s="34"/>
      <c r="BWM54" s="34"/>
      <c r="BWN54" s="34"/>
      <c r="BWO54" s="34"/>
      <c r="BWP54" s="34"/>
      <c r="BWQ54" s="34"/>
      <c r="BWR54" s="34"/>
      <c r="BWS54" s="34"/>
      <c r="BWT54" s="34"/>
      <c r="BWU54" s="34"/>
      <c r="BWV54" s="34"/>
      <c r="BWW54" s="34"/>
      <c r="BWX54" s="34"/>
      <c r="BWY54" s="34"/>
      <c r="BWZ54" s="34"/>
      <c r="BXA54" s="34"/>
      <c r="BXB54" s="34"/>
      <c r="BXC54" s="34"/>
      <c r="BXD54" s="34"/>
      <c r="BXE54" s="34"/>
      <c r="BXF54" s="34"/>
      <c r="BXG54" s="34"/>
      <c r="BXH54" s="34"/>
      <c r="BXI54" s="34"/>
      <c r="BXJ54" s="34"/>
      <c r="BXK54" s="34"/>
      <c r="BXL54" s="34"/>
      <c r="BXM54" s="34"/>
      <c r="BXN54" s="34"/>
      <c r="BXO54" s="34"/>
      <c r="BXP54" s="34"/>
      <c r="BXQ54" s="34"/>
      <c r="BXR54" s="34"/>
      <c r="BXS54" s="34"/>
      <c r="BXT54" s="34"/>
      <c r="BXU54" s="34"/>
      <c r="BXV54" s="34"/>
      <c r="BXW54" s="34"/>
      <c r="BXX54" s="34"/>
      <c r="BXY54" s="34"/>
      <c r="BXZ54" s="34"/>
      <c r="BYA54" s="34"/>
      <c r="BYB54" s="34"/>
      <c r="BYC54" s="34"/>
      <c r="BYD54" s="34"/>
      <c r="BYE54" s="34"/>
      <c r="BYF54" s="34"/>
      <c r="BYG54" s="34"/>
      <c r="BYH54" s="34"/>
      <c r="BYI54" s="34"/>
      <c r="BYJ54" s="34"/>
      <c r="BYK54" s="34"/>
      <c r="BYL54" s="34"/>
      <c r="BYM54" s="34"/>
      <c r="BYN54" s="34"/>
      <c r="BYO54" s="34"/>
      <c r="BYP54" s="34"/>
      <c r="BYQ54" s="34"/>
      <c r="BYR54" s="34"/>
      <c r="BYS54" s="34"/>
      <c r="BYT54" s="34"/>
      <c r="BYU54" s="34"/>
      <c r="BYV54" s="34"/>
      <c r="BYW54" s="34"/>
      <c r="BYX54" s="34"/>
      <c r="BYY54" s="34"/>
      <c r="BYZ54" s="34"/>
      <c r="BZA54" s="34"/>
      <c r="BZB54" s="34"/>
      <c r="BZC54" s="34"/>
      <c r="BZD54" s="34"/>
      <c r="BZE54" s="34"/>
      <c r="BZF54" s="34"/>
      <c r="BZG54" s="34"/>
      <c r="BZH54" s="34"/>
      <c r="BZI54" s="34"/>
      <c r="BZJ54" s="34"/>
      <c r="BZK54" s="34"/>
      <c r="BZL54" s="34"/>
      <c r="BZM54" s="34"/>
      <c r="BZN54" s="34"/>
      <c r="BZO54" s="34"/>
      <c r="BZP54" s="34"/>
      <c r="BZQ54" s="34"/>
      <c r="BZR54" s="34"/>
      <c r="BZS54" s="34"/>
      <c r="BZT54" s="34"/>
      <c r="BZU54" s="34"/>
      <c r="BZV54" s="34"/>
      <c r="BZW54" s="34"/>
      <c r="BZX54" s="34"/>
      <c r="BZY54" s="34"/>
      <c r="BZZ54" s="34"/>
      <c r="CAA54" s="34"/>
      <c r="CAB54" s="34"/>
      <c r="CAC54" s="34"/>
      <c r="CAD54" s="34"/>
      <c r="CAE54" s="34"/>
      <c r="CAF54" s="34"/>
      <c r="CAG54" s="34"/>
      <c r="CAH54" s="34"/>
      <c r="CAI54" s="34"/>
      <c r="CAJ54" s="34"/>
      <c r="CAK54" s="34"/>
      <c r="CAL54" s="34"/>
      <c r="CAM54" s="34"/>
      <c r="CAN54" s="34"/>
      <c r="CAO54" s="34"/>
      <c r="CAP54" s="34"/>
      <c r="CAQ54" s="34"/>
      <c r="CAR54" s="34"/>
      <c r="CAS54" s="34"/>
      <c r="CAT54" s="34"/>
      <c r="CAU54" s="34"/>
      <c r="CAV54" s="34"/>
      <c r="CAW54" s="34"/>
      <c r="CAX54" s="34"/>
      <c r="CAY54" s="34"/>
      <c r="CAZ54" s="34"/>
      <c r="CBA54" s="34"/>
      <c r="CBB54" s="34"/>
      <c r="CBC54" s="34"/>
      <c r="CBD54" s="34"/>
      <c r="CBE54" s="34"/>
      <c r="CBF54" s="34"/>
      <c r="CBG54" s="34"/>
      <c r="CBH54" s="34"/>
      <c r="CBI54" s="34"/>
      <c r="CBJ54" s="34"/>
      <c r="CBK54" s="34"/>
      <c r="CBL54" s="34"/>
      <c r="CBM54" s="34"/>
      <c r="CBN54" s="34"/>
      <c r="CBO54" s="34"/>
      <c r="CBP54" s="34"/>
      <c r="CBQ54" s="34"/>
      <c r="CBR54" s="34"/>
      <c r="CBS54" s="34"/>
      <c r="CBT54" s="34"/>
      <c r="CBU54" s="34"/>
      <c r="CBV54" s="34"/>
      <c r="CBW54" s="34"/>
      <c r="CBX54" s="34"/>
      <c r="CBY54" s="34"/>
      <c r="CBZ54" s="34"/>
      <c r="CCA54" s="34"/>
      <c r="CCB54" s="34"/>
      <c r="CCC54" s="34"/>
      <c r="CCD54" s="34"/>
      <c r="CCE54" s="34"/>
      <c r="CCF54" s="34"/>
      <c r="CCG54" s="34"/>
      <c r="CCH54" s="34"/>
      <c r="CCI54" s="34"/>
      <c r="CCJ54" s="34"/>
      <c r="CCK54" s="34"/>
      <c r="CCL54" s="34"/>
      <c r="CCM54" s="34"/>
      <c r="CCN54" s="34"/>
      <c r="CCO54" s="34"/>
      <c r="CCP54" s="34"/>
      <c r="CCQ54" s="34"/>
      <c r="CCR54" s="34"/>
      <c r="CCS54" s="34"/>
      <c r="CCT54" s="34"/>
      <c r="CCU54" s="34"/>
      <c r="CCV54" s="34"/>
      <c r="CCW54" s="34"/>
      <c r="CCX54" s="34"/>
      <c r="CCY54" s="34"/>
      <c r="CCZ54" s="34"/>
      <c r="CDA54" s="34"/>
      <c r="CDB54" s="34"/>
      <c r="CDC54" s="34"/>
      <c r="CDD54" s="34"/>
      <c r="CDE54" s="34"/>
      <c r="CDF54" s="34"/>
      <c r="CDG54" s="34"/>
      <c r="CDH54" s="34"/>
      <c r="CDI54" s="34"/>
      <c r="CDJ54" s="34"/>
      <c r="CDK54" s="34"/>
      <c r="CDL54" s="34"/>
      <c r="CDM54" s="34"/>
      <c r="CDN54" s="34"/>
      <c r="CDO54" s="34"/>
      <c r="CDP54" s="34"/>
      <c r="CDQ54" s="34"/>
      <c r="CDR54" s="34"/>
      <c r="CDS54" s="34"/>
      <c r="CDT54" s="34"/>
      <c r="CDU54" s="34"/>
      <c r="CDV54" s="34"/>
      <c r="CDW54" s="34"/>
      <c r="CDX54" s="34"/>
      <c r="CDY54" s="34"/>
      <c r="CDZ54" s="34"/>
      <c r="CEA54" s="34"/>
      <c r="CEB54" s="34"/>
      <c r="CEC54" s="34"/>
      <c r="CED54" s="34"/>
      <c r="CEE54" s="34"/>
      <c r="CEF54" s="34"/>
      <c r="CEG54" s="34"/>
      <c r="CEH54" s="34"/>
      <c r="CEI54" s="34"/>
      <c r="CEJ54" s="34"/>
      <c r="CEK54" s="34"/>
      <c r="CEL54" s="34"/>
      <c r="CEM54" s="34"/>
      <c r="CEN54" s="34"/>
      <c r="CEO54" s="34"/>
      <c r="CEP54" s="34"/>
      <c r="CEQ54" s="34"/>
      <c r="CER54" s="34"/>
      <c r="CES54" s="34"/>
      <c r="CET54" s="34"/>
      <c r="CEU54" s="34"/>
      <c r="CEV54" s="34"/>
      <c r="CEW54" s="34"/>
      <c r="CEX54" s="34"/>
      <c r="CEY54" s="34"/>
      <c r="CEZ54" s="34"/>
      <c r="CFA54" s="34"/>
      <c r="CFB54" s="34"/>
      <c r="CFC54" s="34"/>
      <c r="CFD54" s="34"/>
      <c r="CFE54" s="34"/>
      <c r="CFF54" s="34"/>
      <c r="CFG54" s="34"/>
      <c r="CFH54" s="34"/>
      <c r="CFI54" s="34"/>
      <c r="CFJ54" s="34"/>
      <c r="CFK54" s="34"/>
      <c r="CFL54" s="34"/>
      <c r="CFM54" s="34"/>
      <c r="CFN54" s="34"/>
      <c r="CFO54" s="34"/>
      <c r="CFP54" s="34"/>
      <c r="CFQ54" s="34"/>
      <c r="CFR54" s="34"/>
      <c r="CFS54" s="34"/>
      <c r="CFT54" s="34"/>
      <c r="CFU54" s="34"/>
      <c r="CFV54" s="34"/>
      <c r="CFW54" s="34"/>
      <c r="CFX54" s="34"/>
      <c r="CFY54" s="34"/>
      <c r="CFZ54" s="34"/>
      <c r="CGA54" s="34"/>
      <c r="CGB54" s="34"/>
      <c r="CGC54" s="34"/>
      <c r="CGD54" s="34"/>
      <c r="CGE54" s="34"/>
      <c r="CGF54" s="34"/>
      <c r="CGG54" s="34"/>
      <c r="CGH54" s="34"/>
      <c r="CGI54" s="34"/>
      <c r="CGJ54" s="34"/>
    </row>
    <row r="55" spans="1:2220" ht="9.9499999999999993" hidden="1" customHeight="1" x14ac:dyDescent="0.2">
      <c r="A55" s="16"/>
      <c r="B55" s="37"/>
      <c r="C55" s="16"/>
      <c r="D55" s="37"/>
      <c r="E55" s="23"/>
      <c r="F55" s="37"/>
      <c r="G55" s="23"/>
      <c r="H55" s="212"/>
      <c r="I55" s="23"/>
      <c r="J55" s="37"/>
      <c r="K55" s="207"/>
      <c r="L55" s="104"/>
      <c r="M55" s="106"/>
      <c r="N55" s="104"/>
      <c r="O55" s="19" t="s">
        <v>9</v>
      </c>
    </row>
    <row r="56" spans="1:2220" ht="18" hidden="1" customHeight="1" x14ac:dyDescent="0.2">
      <c r="A56" s="63"/>
      <c r="B56" s="37"/>
      <c r="C56" s="63"/>
      <c r="D56" s="37"/>
      <c r="E56" s="62"/>
      <c r="F56" s="37"/>
      <c r="G56" s="202"/>
      <c r="H56" s="212"/>
      <c r="I56" s="202"/>
      <c r="J56" s="37"/>
      <c r="K56" s="208">
        <f>IF(AND(I56="",G56=""),0,IF(G56="",+I56,IF(I56="",+G56,+I56-G56+1)))</f>
        <v>0</v>
      </c>
      <c r="L56" s="104"/>
      <c r="M56" s="105">
        <v>10</v>
      </c>
      <c r="N56" s="104"/>
      <c r="O56" s="17">
        <f>IF(ISERROR(M56*K56),0,M56*K56)</f>
        <v>0</v>
      </c>
    </row>
    <row r="57" spans="1:2220" ht="9.9499999999999993" hidden="1" customHeight="1" x14ac:dyDescent="0.2">
      <c r="A57" s="53"/>
      <c r="B57" s="53"/>
      <c r="C57" s="53"/>
      <c r="D57" s="53"/>
      <c r="E57" s="55"/>
      <c r="F57" s="53"/>
      <c r="G57" s="56"/>
      <c r="H57" s="53"/>
      <c r="I57" s="56"/>
      <c r="J57" s="53"/>
      <c r="K57" s="57"/>
      <c r="L57" s="107"/>
      <c r="M57" s="106"/>
      <c r="N57" s="107"/>
      <c r="O57" s="19"/>
    </row>
    <row r="58" spans="1:2220" ht="18" hidden="1" customHeight="1" x14ac:dyDescent="0.2">
      <c r="A58" s="16"/>
      <c r="B58" s="37"/>
      <c r="C58" s="16"/>
      <c r="D58" s="37"/>
      <c r="E58" s="23"/>
      <c r="F58" s="37"/>
      <c r="G58" s="359" t="s">
        <v>116</v>
      </c>
      <c r="H58" s="360"/>
      <c r="I58" s="360"/>
      <c r="J58" s="37"/>
      <c r="K58" s="208">
        <f>SUM(K44:K56)</f>
        <v>0</v>
      </c>
      <c r="L58" s="104"/>
      <c r="M58" s="108"/>
      <c r="N58" s="104"/>
      <c r="O58" s="19"/>
    </row>
    <row r="59" spans="1:2220" ht="8.25" hidden="1" customHeight="1" thickBot="1" x14ac:dyDescent="0.25">
      <c r="A59" s="40"/>
      <c r="B59" s="40"/>
      <c r="C59" s="40"/>
      <c r="D59" s="41"/>
      <c r="E59" s="40"/>
      <c r="F59" s="40"/>
      <c r="G59" s="40"/>
      <c r="H59" s="40"/>
      <c r="I59" s="40"/>
      <c r="J59" s="40"/>
      <c r="K59" s="20"/>
      <c r="L59" s="109"/>
      <c r="M59" s="110"/>
      <c r="N59" s="109"/>
      <c r="O59" s="21"/>
      <c r="T59" s="260"/>
      <c r="AI59" s="129"/>
    </row>
    <row r="60" spans="1:2220" ht="15.75" hidden="1" customHeight="1" x14ac:dyDescent="0.2">
      <c r="A60" s="16"/>
      <c r="B60" s="37"/>
      <c r="C60" s="16"/>
      <c r="D60" s="38"/>
      <c r="E60" s="23"/>
      <c r="F60" s="37"/>
      <c r="G60" s="16"/>
      <c r="H60" s="37"/>
      <c r="I60" s="16"/>
      <c r="J60" s="37"/>
      <c r="K60" s="18"/>
      <c r="L60" s="104"/>
      <c r="M60" s="108"/>
      <c r="N60" s="104"/>
      <c r="O60" s="19"/>
      <c r="T60" s="260"/>
    </row>
    <row r="61" spans="1:2220" ht="9.75" hidden="1" customHeight="1" x14ac:dyDescent="0.25">
      <c r="A61" s="37"/>
      <c r="B61" s="37"/>
      <c r="C61" s="37"/>
      <c r="D61" s="38"/>
      <c r="E61" s="37"/>
      <c r="F61" s="37"/>
      <c r="G61" s="37"/>
      <c r="H61" s="37"/>
      <c r="I61" s="37"/>
      <c r="J61" s="39"/>
      <c r="K61" s="18"/>
      <c r="L61" s="104"/>
      <c r="M61" s="95"/>
      <c r="N61" s="104"/>
      <c r="O61" s="19"/>
      <c r="T61" s="260"/>
    </row>
    <row r="62" spans="1:2220" ht="18" hidden="1" customHeight="1" x14ac:dyDescent="0.25">
      <c r="A62" s="25"/>
      <c r="B62" s="48" t="s">
        <v>17</v>
      </c>
      <c r="C62" s="50"/>
      <c r="D62" s="38"/>
      <c r="E62" s="37"/>
      <c r="F62" s="37"/>
      <c r="G62" s="37"/>
      <c r="H62" s="37"/>
      <c r="I62" s="37"/>
      <c r="J62" s="39"/>
      <c r="K62" s="364" t="s">
        <v>123</v>
      </c>
      <c r="L62" s="364"/>
      <c r="M62" s="364"/>
      <c r="N62" s="111" t="s">
        <v>11</v>
      </c>
      <c r="O62" s="130">
        <f>SUM(O35:O44)</f>
        <v>0</v>
      </c>
      <c r="T62" s="260"/>
    </row>
    <row r="63" spans="1:2220" ht="9" hidden="1" customHeight="1" x14ac:dyDescent="0.25">
      <c r="A63" s="25"/>
      <c r="B63" s="48"/>
      <c r="C63" s="126"/>
      <c r="D63" s="38"/>
      <c r="E63" s="37"/>
      <c r="F63" s="37"/>
      <c r="G63" s="37"/>
      <c r="H63" s="37"/>
      <c r="I63" s="37"/>
      <c r="J63" s="39"/>
      <c r="K63" s="18"/>
      <c r="L63" s="104"/>
      <c r="M63" s="95"/>
      <c r="N63" s="111"/>
      <c r="O63" s="123"/>
      <c r="T63" s="260"/>
    </row>
    <row r="64" spans="1:2220" ht="18" hidden="1" customHeight="1" x14ac:dyDescent="0.25">
      <c r="A64" s="58"/>
      <c r="B64" s="125"/>
      <c r="C64" s="126"/>
      <c r="D64" s="54"/>
      <c r="E64" s="53"/>
      <c r="F64" s="53"/>
      <c r="G64" s="53"/>
      <c r="H64" s="53"/>
      <c r="I64" s="53"/>
      <c r="J64" s="39"/>
      <c r="K64" s="395" t="s">
        <v>41</v>
      </c>
      <c r="L64" s="395"/>
      <c r="M64" s="395"/>
      <c r="N64" s="111" t="s">
        <v>11</v>
      </c>
      <c r="O64" s="127"/>
      <c r="T64" s="260"/>
    </row>
    <row r="65" spans="1:32 2213:2220" ht="9.75" customHeight="1" thickBot="1" x14ac:dyDescent="0.25">
      <c r="A65" s="36"/>
      <c r="B65" s="36"/>
      <c r="C65" s="124"/>
      <c r="D65" s="36"/>
      <c r="E65" s="35"/>
      <c r="F65" s="36"/>
      <c r="G65" s="36"/>
      <c r="H65" s="36"/>
      <c r="I65" s="36"/>
      <c r="J65" s="36"/>
      <c r="K65" s="8"/>
      <c r="L65" s="112"/>
      <c r="M65" s="113"/>
      <c r="N65" s="112"/>
      <c r="O65" s="9"/>
      <c r="T65" s="263"/>
    </row>
    <row r="66" spans="1:32 2213:2220" ht="19.5" customHeight="1" x14ac:dyDescent="0.25">
      <c r="A66" s="327" t="s">
        <v>131</v>
      </c>
      <c r="B66" s="34"/>
      <c r="C66" s="120"/>
      <c r="D66" s="34"/>
      <c r="E66" s="331"/>
      <c r="F66" s="34"/>
      <c r="G66" s="34"/>
      <c r="H66" s="34"/>
      <c r="I66" s="34"/>
      <c r="J66" s="34"/>
      <c r="K66" s="4"/>
      <c r="L66" s="95"/>
      <c r="M66" s="103"/>
      <c r="N66" s="95"/>
      <c r="O66" s="7"/>
      <c r="T66" s="263"/>
    </row>
    <row r="67" spans="1:32 2213:2220" s="239" customFormat="1" ht="19.5" customHeight="1" x14ac:dyDescent="0.25">
      <c r="A67" s="327" t="s">
        <v>159</v>
      </c>
      <c r="B67" s="275"/>
      <c r="C67" s="275" t="s">
        <v>132</v>
      </c>
      <c r="D67" s="275"/>
      <c r="E67" s="419" t="s">
        <v>132</v>
      </c>
      <c r="F67" s="419"/>
      <c r="G67" s="419" t="s">
        <v>133</v>
      </c>
      <c r="H67" s="419"/>
      <c r="I67" s="296"/>
      <c r="J67" s="296"/>
      <c r="K67" s="18"/>
      <c r="L67" s="104"/>
      <c r="M67" s="297"/>
      <c r="N67" s="104"/>
      <c r="O67" s="297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7"/>
      <c r="AF67" s="277"/>
      <c r="CGC67" s="66"/>
      <c r="CGD67" s="66"/>
      <c r="CGE67" s="66"/>
      <c r="CGF67" s="66"/>
      <c r="CGG67" s="66"/>
      <c r="CGH67" s="66"/>
      <c r="CGI67" s="66"/>
      <c r="CGJ67" s="66"/>
    </row>
    <row r="68" spans="1:32 2213:2220" s="239" customFormat="1" ht="18" customHeight="1" x14ac:dyDescent="0.2">
      <c r="A68" s="278" t="s">
        <v>134</v>
      </c>
      <c r="B68" s="279"/>
      <c r="C68" s="279" t="s">
        <v>135</v>
      </c>
      <c r="D68" s="275"/>
      <c r="E68" s="298" t="s">
        <v>136</v>
      </c>
      <c r="F68" s="277"/>
      <c r="G68" s="420" t="s">
        <v>136</v>
      </c>
      <c r="H68" s="420"/>
      <c r="I68" s="181"/>
      <c r="J68" s="181"/>
      <c r="K68" s="280"/>
      <c r="L68" s="223"/>
      <c r="M68" s="108"/>
      <c r="N68" s="223"/>
      <c r="O68" s="108"/>
      <c r="P68" s="276"/>
      <c r="Q68" s="276"/>
      <c r="R68" s="281"/>
      <c r="S68" s="281"/>
      <c r="T68" s="281"/>
      <c r="U68" s="281"/>
      <c r="V68" s="281"/>
      <c r="W68" s="281"/>
      <c r="X68" s="281"/>
      <c r="Y68" s="276"/>
      <c r="Z68" s="276"/>
      <c r="AA68" s="276"/>
      <c r="AB68" s="276"/>
      <c r="AC68" s="276"/>
      <c r="AD68" s="276"/>
      <c r="AE68" s="277"/>
      <c r="AF68" s="277"/>
      <c r="CGC68" s="66"/>
      <c r="CGD68" s="66"/>
      <c r="CGE68" s="66"/>
      <c r="CGF68" s="66"/>
      <c r="CGG68" s="66"/>
      <c r="CGH68" s="66"/>
      <c r="CGI68" s="66"/>
      <c r="CGJ68" s="66"/>
    </row>
    <row r="69" spans="1:32 2213:2220" s="66" customFormat="1" ht="21.75" customHeight="1" x14ac:dyDescent="0.25">
      <c r="A69" s="282"/>
      <c r="B69" s="427"/>
      <c r="C69" s="284"/>
      <c r="D69" s="428"/>
      <c r="E69" s="285"/>
      <c r="F69" s="429"/>
      <c r="G69" s="394"/>
      <c r="H69" s="394"/>
      <c r="I69" s="16"/>
      <c r="J69" s="430"/>
      <c r="K69" s="57"/>
      <c r="L69" s="107"/>
      <c r="M69" s="294"/>
      <c r="N69" s="111"/>
      <c r="O69" s="295"/>
      <c r="P69" s="431"/>
      <c r="Q69" s="431"/>
      <c r="R69" s="432"/>
      <c r="S69" s="433"/>
      <c r="T69" s="433"/>
      <c r="U69" s="433"/>
      <c r="V69" s="433"/>
      <c r="W69" s="433"/>
      <c r="X69" s="433"/>
      <c r="Y69" s="431"/>
      <c r="Z69" s="431"/>
      <c r="AA69" s="431"/>
      <c r="AB69" s="431"/>
      <c r="AC69" s="431"/>
      <c r="AD69" s="431"/>
    </row>
    <row r="70" spans="1:32 2213:2220" s="277" customFormat="1" ht="7.5" customHeight="1" x14ac:dyDescent="0.25">
      <c r="A70" s="288" t="s">
        <v>9</v>
      </c>
      <c r="B70" s="283"/>
      <c r="C70" s="289"/>
      <c r="D70" s="181"/>
      <c r="E70" s="286"/>
      <c r="G70" s="286"/>
      <c r="I70" s="181"/>
      <c r="J70" s="287"/>
      <c r="K70" s="57"/>
      <c r="L70" s="107"/>
      <c r="M70" s="294"/>
      <c r="N70" s="111"/>
      <c r="O70" s="295"/>
      <c r="P70" s="276"/>
      <c r="Q70" s="276"/>
      <c r="R70" s="281"/>
      <c r="S70" s="281"/>
      <c r="T70" s="276"/>
      <c r="U70" s="276"/>
      <c r="V70" s="276"/>
      <c r="W70" s="276"/>
      <c r="X70" s="276"/>
      <c r="Y70" s="281"/>
      <c r="Z70" s="276"/>
      <c r="AA70" s="276"/>
      <c r="AB70" s="276"/>
      <c r="AC70" s="276"/>
      <c r="AD70" s="276"/>
      <c r="CGC70" s="66"/>
      <c r="CGD70" s="66"/>
      <c r="CGE70" s="66"/>
      <c r="CGF70" s="66"/>
      <c r="CGG70" s="66"/>
      <c r="CGH70" s="66"/>
      <c r="CGI70" s="66"/>
      <c r="CGJ70" s="66"/>
    </row>
    <row r="71" spans="1:32 2213:2220" s="66" customFormat="1" ht="23.25" customHeight="1" x14ac:dyDescent="0.25">
      <c r="A71" s="282" t="s">
        <v>9</v>
      </c>
      <c r="B71" s="427"/>
      <c r="C71" s="290"/>
      <c r="D71" s="428"/>
      <c r="E71" s="285"/>
      <c r="F71" s="429"/>
      <c r="G71" s="394"/>
      <c r="H71" s="394"/>
      <c r="I71" s="16"/>
      <c r="J71" s="430"/>
      <c r="K71" s="299"/>
      <c r="L71" s="299"/>
      <c r="M71" s="299"/>
      <c r="N71" s="111"/>
      <c r="O71" s="434"/>
      <c r="P71" s="431"/>
      <c r="Q71" s="431"/>
      <c r="R71" s="435"/>
      <c r="S71" s="435"/>
      <c r="T71" s="436"/>
      <c r="U71" s="437"/>
      <c r="V71" s="436"/>
      <c r="W71" s="431"/>
      <c r="X71" s="436"/>
      <c r="Y71" s="431"/>
      <c r="Z71" s="431"/>
      <c r="AA71" s="431"/>
      <c r="AB71" s="431"/>
      <c r="AC71" s="431"/>
      <c r="AD71" s="431"/>
    </row>
    <row r="72" spans="1:32 2213:2220" s="66" customFormat="1" ht="7.5" customHeight="1" x14ac:dyDescent="0.25">
      <c r="A72" s="438" t="s">
        <v>9</v>
      </c>
      <c r="B72" s="427"/>
      <c r="C72" s="439"/>
      <c r="D72" s="16"/>
      <c r="E72" s="429"/>
      <c r="G72" s="429"/>
      <c r="I72" s="16"/>
      <c r="J72" s="430"/>
      <c r="K72" s="57"/>
      <c r="L72" s="107"/>
      <c r="M72" s="294"/>
      <c r="N72" s="111"/>
      <c r="O72" s="295"/>
      <c r="P72" s="431"/>
      <c r="Q72" s="431"/>
      <c r="R72" s="433"/>
      <c r="S72" s="433"/>
      <c r="T72" s="431"/>
      <c r="U72" s="431"/>
      <c r="V72" s="431"/>
      <c r="W72" s="431"/>
      <c r="X72" s="431"/>
      <c r="Y72" s="433"/>
      <c r="Z72" s="431"/>
      <c r="AA72" s="431"/>
      <c r="AB72" s="431"/>
      <c r="AC72" s="431"/>
      <c r="AD72" s="431"/>
    </row>
    <row r="73" spans="1:32 2213:2220" s="66" customFormat="1" ht="23.25" customHeight="1" x14ac:dyDescent="0.25">
      <c r="A73" s="282" t="s">
        <v>9</v>
      </c>
      <c r="B73" s="427"/>
      <c r="C73" s="290"/>
      <c r="D73" s="428"/>
      <c r="E73" s="285"/>
      <c r="F73" s="429"/>
      <c r="G73" s="394"/>
      <c r="H73" s="394"/>
      <c r="I73" s="16"/>
      <c r="J73" s="430"/>
      <c r="K73" s="299"/>
      <c r="L73" s="299"/>
      <c r="M73" s="299"/>
      <c r="N73" s="111"/>
      <c r="O73" s="434"/>
      <c r="P73" s="431"/>
      <c r="Q73" s="431"/>
      <c r="R73" s="435"/>
      <c r="S73" s="435"/>
      <c r="T73" s="436"/>
      <c r="U73" s="437"/>
      <c r="V73" s="436"/>
      <c r="W73" s="431"/>
      <c r="X73" s="436"/>
      <c r="Y73" s="431"/>
      <c r="Z73" s="431"/>
      <c r="AA73" s="431"/>
      <c r="AB73" s="431"/>
      <c r="AC73" s="431"/>
      <c r="AD73" s="431"/>
    </row>
    <row r="74" spans="1:32 2213:2220" s="66" customFormat="1" ht="9.75" customHeight="1" x14ac:dyDescent="0.25">
      <c r="A74" s="438" t="s">
        <v>9</v>
      </c>
      <c r="B74" s="427"/>
      <c r="C74" s="440"/>
      <c r="D74" s="440"/>
      <c r="E74" s="439"/>
      <c r="G74" s="439"/>
      <c r="I74" s="16"/>
      <c r="J74" s="430"/>
      <c r="K74" s="330"/>
      <c r="L74" s="330"/>
      <c r="M74" s="330"/>
      <c r="N74" s="111"/>
      <c r="O74" s="441"/>
      <c r="P74" s="431"/>
      <c r="Q74" s="431"/>
      <c r="R74" s="435"/>
      <c r="S74" s="435"/>
      <c r="T74" s="437"/>
      <c r="U74" s="437"/>
      <c r="V74" s="436"/>
      <c r="W74" s="431"/>
      <c r="X74" s="442"/>
      <c r="Y74" s="431"/>
      <c r="Z74" s="431"/>
      <c r="AA74" s="431"/>
      <c r="AB74" s="431"/>
      <c r="AC74" s="431"/>
      <c r="AD74" s="431"/>
    </row>
    <row r="75" spans="1:32 2213:2220" s="66" customFormat="1" ht="22.5" customHeight="1" x14ac:dyDescent="0.25">
      <c r="A75" s="443" t="s">
        <v>164</v>
      </c>
      <c r="C75" s="439">
        <f>SUM(C69+C71)</f>
        <v>0</v>
      </c>
      <c r="D75" s="16"/>
      <c r="E75" s="439">
        <f>SUM(E69+E71)</f>
        <v>0</v>
      </c>
      <c r="G75" s="439">
        <f>SUM(G69+G71)</f>
        <v>0</v>
      </c>
      <c r="I75" s="16"/>
      <c r="J75" s="430"/>
      <c r="K75" s="341"/>
      <c r="L75" s="341"/>
      <c r="M75" s="341"/>
      <c r="N75" s="111"/>
      <c r="O75" s="441"/>
      <c r="P75" s="431"/>
      <c r="Q75" s="431"/>
      <c r="R75" s="435"/>
      <c r="S75" s="435"/>
      <c r="T75" s="437"/>
      <c r="U75" s="437"/>
      <c r="V75" s="437"/>
      <c r="W75" s="431"/>
      <c r="X75" s="436"/>
      <c r="Y75" s="435"/>
      <c r="Z75" s="431"/>
      <c r="AA75" s="431"/>
      <c r="AB75" s="431"/>
      <c r="AC75" s="431"/>
      <c r="AD75" s="431"/>
    </row>
    <row r="76" spans="1:32 2213:2220" s="66" customFormat="1" ht="9" customHeight="1" x14ac:dyDescent="0.25">
      <c r="A76" s="443"/>
      <c r="C76" s="439"/>
      <c r="D76" s="16"/>
      <c r="E76" s="439"/>
      <c r="G76" s="439"/>
      <c r="I76" s="16"/>
      <c r="J76" s="430"/>
      <c r="K76" s="330"/>
      <c r="L76" s="330"/>
      <c r="M76" s="330"/>
      <c r="N76" s="111"/>
      <c r="O76" s="441"/>
      <c r="P76" s="431"/>
      <c r="Q76" s="431"/>
      <c r="R76" s="444"/>
      <c r="S76" s="431"/>
      <c r="T76" s="437"/>
      <c r="U76" s="437"/>
      <c r="V76" s="436"/>
      <c r="W76" s="431"/>
      <c r="X76" s="437"/>
      <c r="Y76" s="431"/>
      <c r="Z76" s="431"/>
      <c r="AA76" s="431"/>
      <c r="AB76" s="431"/>
      <c r="AC76" s="431"/>
      <c r="AD76" s="431"/>
    </row>
    <row r="77" spans="1:32 2213:2220" s="66" customFormat="1" ht="18" customHeight="1" x14ac:dyDescent="0.25">
      <c r="A77" s="443"/>
      <c r="C77" s="429"/>
      <c r="D77" s="16"/>
      <c r="E77" s="429"/>
      <c r="G77" s="429"/>
      <c r="I77" s="16"/>
      <c r="J77" s="430"/>
      <c r="K77" s="330"/>
      <c r="L77" s="445"/>
      <c r="M77" s="445"/>
      <c r="N77" s="446"/>
      <c r="O77" s="447"/>
      <c r="P77" s="431"/>
      <c r="Q77" s="431"/>
      <c r="R77" s="444"/>
      <c r="S77" s="431"/>
      <c r="T77" s="437"/>
      <c r="U77" s="437"/>
      <c r="V77" s="436"/>
      <c r="W77" s="431"/>
      <c r="X77" s="437"/>
      <c r="Y77" s="431"/>
      <c r="Z77" s="431"/>
      <c r="AA77" s="431"/>
      <c r="AB77" s="431"/>
      <c r="AC77" s="431"/>
      <c r="AD77" s="431"/>
    </row>
    <row r="78" spans="1:32 2213:2220" s="66" customFormat="1" ht="20.100000000000001" hidden="1" customHeight="1" thickBot="1" x14ac:dyDescent="0.3">
      <c r="A78" s="448" t="s">
        <v>137</v>
      </c>
      <c r="B78" s="449"/>
      <c r="C78" s="449"/>
      <c r="D78" s="449"/>
      <c r="E78" s="449"/>
      <c r="F78" s="449"/>
      <c r="G78" s="449"/>
      <c r="H78" s="450"/>
      <c r="I78" s="28"/>
      <c r="J78" s="443"/>
      <c r="K78" s="451"/>
      <c r="L78" s="452"/>
      <c r="M78" s="452"/>
      <c r="N78" s="443"/>
      <c r="O78" s="453"/>
      <c r="P78" s="431"/>
      <c r="Q78" s="431"/>
      <c r="R78" s="454"/>
      <c r="S78" s="431"/>
      <c r="T78" s="436"/>
      <c r="U78" s="437"/>
      <c r="V78" s="436"/>
      <c r="W78" s="431"/>
      <c r="X78" s="436"/>
      <c r="Y78" s="431"/>
      <c r="Z78" s="431"/>
      <c r="AA78" s="431"/>
      <c r="AB78" s="431"/>
      <c r="AC78" s="431"/>
      <c r="AD78" s="431"/>
    </row>
    <row r="79" spans="1:32 2213:2220" s="66" customFormat="1" ht="12.75" hidden="1" customHeight="1" x14ac:dyDescent="0.25">
      <c r="A79" s="455"/>
      <c r="B79" s="16"/>
      <c r="C79" s="16"/>
      <c r="D79" s="16"/>
      <c r="E79" s="16"/>
      <c r="F79" s="16"/>
      <c r="G79" s="16"/>
      <c r="H79" s="16"/>
      <c r="I79" s="28"/>
      <c r="J79" s="443"/>
      <c r="K79" s="451"/>
      <c r="L79" s="456"/>
      <c r="M79" s="451"/>
      <c r="N79" s="443"/>
      <c r="O79" s="457"/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</row>
    <row r="80" spans="1:32 2213:2220" s="66" customFormat="1" ht="18" hidden="1" x14ac:dyDescent="0.25">
      <c r="A80" s="458" t="s">
        <v>138</v>
      </c>
      <c r="B80" s="16"/>
      <c r="C80" s="16"/>
      <c r="E80" s="455"/>
      <c r="G80" s="459"/>
      <c r="H80" s="455"/>
      <c r="I80" s="460"/>
      <c r="J80" s="461"/>
      <c r="K80" s="462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1"/>
      <c r="X80" s="431"/>
      <c r="Y80" s="431"/>
      <c r="Z80" s="431"/>
      <c r="AA80" s="431"/>
      <c r="AB80" s="431"/>
      <c r="AC80" s="431"/>
      <c r="AD80" s="431"/>
    </row>
    <row r="81" spans="1:30" s="66" customFormat="1" ht="18" hidden="1" x14ac:dyDescent="0.25">
      <c r="A81" s="458" t="s">
        <v>139</v>
      </c>
      <c r="H81" s="451"/>
      <c r="I81" s="463"/>
      <c r="J81" s="461"/>
      <c r="K81" s="464"/>
      <c r="L81" s="431"/>
      <c r="M81" s="431"/>
      <c r="N81" s="431"/>
      <c r="O81" s="431"/>
      <c r="P81" s="431"/>
      <c r="Q81" s="431"/>
      <c r="R81" s="431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</row>
    <row r="82" spans="1:30" s="66" customFormat="1" ht="18" hidden="1" x14ac:dyDescent="0.25">
      <c r="A82" s="458"/>
      <c r="C82" s="465"/>
      <c r="D82" s="465"/>
      <c r="E82" s="465"/>
      <c r="F82" s="465"/>
      <c r="G82" s="465"/>
      <c r="H82" s="451"/>
      <c r="I82" s="463"/>
      <c r="J82" s="461"/>
      <c r="K82" s="464"/>
      <c r="L82" s="437"/>
      <c r="M82" s="437"/>
      <c r="N82" s="437"/>
      <c r="O82" s="437"/>
      <c r="P82" s="437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1"/>
      <c r="AB82" s="431"/>
      <c r="AC82" s="431"/>
      <c r="AD82" s="431"/>
    </row>
    <row r="83" spans="1:30" s="66" customFormat="1" ht="18" hidden="1" customHeight="1" x14ac:dyDescent="0.2">
      <c r="A83" s="466" t="s">
        <v>140</v>
      </c>
      <c r="B83" s="443"/>
      <c r="I83" s="464"/>
      <c r="J83" s="464"/>
      <c r="K83" s="464"/>
      <c r="L83" s="437"/>
      <c r="M83" s="437"/>
      <c r="N83" s="437"/>
      <c r="O83" s="437"/>
      <c r="P83" s="437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</row>
    <row r="84" spans="1:30" s="66" customFormat="1" ht="18" hidden="1" customHeight="1" x14ac:dyDescent="0.2">
      <c r="A84" s="467" t="s">
        <v>2</v>
      </c>
      <c r="C84" s="467" t="s">
        <v>141</v>
      </c>
      <c r="D84" s="467"/>
      <c r="E84" s="467" t="s">
        <v>142</v>
      </c>
      <c r="G84" s="467" t="s">
        <v>3</v>
      </c>
      <c r="I84" s="468" t="s">
        <v>5</v>
      </c>
      <c r="J84" s="469"/>
      <c r="K84" s="469"/>
      <c r="L84" s="437"/>
      <c r="M84" s="437"/>
      <c r="N84" s="437"/>
      <c r="O84" s="437"/>
      <c r="P84" s="437"/>
      <c r="Q84" s="431"/>
      <c r="R84" s="431"/>
      <c r="S84" s="431"/>
      <c r="T84" s="431"/>
      <c r="U84" s="431"/>
      <c r="V84" s="431"/>
      <c r="W84" s="431"/>
      <c r="X84" s="431"/>
      <c r="Y84" s="431"/>
      <c r="Z84" s="431"/>
      <c r="AA84" s="431"/>
      <c r="AB84" s="431"/>
      <c r="AC84" s="431"/>
      <c r="AD84" s="431"/>
    </row>
    <row r="85" spans="1:30" s="66" customFormat="1" ht="18" hidden="1" customHeight="1" thickBot="1" x14ac:dyDescent="0.25">
      <c r="A85" s="470" t="s">
        <v>143</v>
      </c>
      <c r="B85" s="470"/>
      <c r="C85" s="470" t="s">
        <v>144</v>
      </c>
      <c r="D85" s="470"/>
      <c r="E85" s="470" t="s">
        <v>144</v>
      </c>
      <c r="F85" s="471"/>
      <c r="G85" s="470" t="s">
        <v>4</v>
      </c>
      <c r="H85" s="471"/>
      <c r="I85" s="472" t="s">
        <v>2</v>
      </c>
      <c r="J85" s="473"/>
      <c r="K85" s="472" t="s">
        <v>6</v>
      </c>
      <c r="L85" s="437"/>
      <c r="M85" s="437"/>
      <c r="N85" s="437"/>
      <c r="O85" s="437"/>
      <c r="P85" s="437"/>
      <c r="Q85" s="431"/>
      <c r="R85" s="43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</row>
    <row r="86" spans="1:30" s="66" customFormat="1" ht="18" hidden="1" customHeight="1" x14ac:dyDescent="0.2">
      <c r="A86" s="474"/>
      <c r="C86" s="474"/>
      <c r="E86" s="474"/>
      <c r="G86" s="475">
        <v>10</v>
      </c>
      <c r="I86" s="476">
        <v>1</v>
      </c>
      <c r="J86" s="469"/>
      <c r="K86" s="477">
        <f>IF(G86="","$",G86*I86)</f>
        <v>10</v>
      </c>
      <c r="L86" s="437"/>
      <c r="M86" s="437"/>
      <c r="N86" s="437"/>
      <c r="O86" s="437"/>
      <c r="P86" s="437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1"/>
      <c r="AD86" s="431"/>
    </row>
    <row r="87" spans="1:30" s="66" customFormat="1" ht="18" hidden="1" customHeight="1" x14ac:dyDescent="0.2">
      <c r="A87" s="474"/>
      <c r="C87" s="474"/>
      <c r="E87" s="474"/>
      <c r="G87" s="475" t="str">
        <f>IF(AND(E87="",C87=""),"",IF(C87="",+E87,IF(E87="",+C87,+E87-C87+1)))</f>
        <v/>
      </c>
      <c r="I87" s="476"/>
      <c r="J87" s="469"/>
      <c r="K87" s="478" t="str">
        <f>IF(G87="","$",G87*I87)</f>
        <v>$</v>
      </c>
      <c r="L87" s="437"/>
      <c r="M87" s="437"/>
      <c r="N87" s="437"/>
      <c r="O87" s="437"/>
      <c r="P87" s="437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</row>
    <row r="88" spans="1:30" s="66" customFormat="1" ht="18" hidden="1" customHeight="1" x14ac:dyDescent="0.2">
      <c r="A88" s="479"/>
      <c r="C88" s="479"/>
      <c r="E88" s="479"/>
      <c r="G88" s="475" t="str">
        <f>IF(AND(E88="",C88=""),"",IF(C88="",+E88,IF(E88="",+C88,+E88-C88+1)))</f>
        <v/>
      </c>
      <c r="I88" s="480"/>
      <c r="J88" s="469"/>
      <c r="K88" s="478" t="str">
        <f>IF(G88="","$",G88*I88)</f>
        <v>$</v>
      </c>
      <c r="L88" s="437"/>
      <c r="M88" s="437"/>
      <c r="N88" s="437"/>
      <c r="O88" s="437"/>
      <c r="P88" s="437"/>
      <c r="Q88" s="431"/>
      <c r="R88" s="431"/>
      <c r="S88" s="431"/>
      <c r="T88" s="431"/>
      <c r="U88" s="431"/>
      <c r="V88" s="431"/>
      <c r="W88" s="431"/>
      <c r="X88" s="431"/>
      <c r="Y88" s="431"/>
      <c r="Z88" s="431"/>
      <c r="AA88" s="431"/>
      <c r="AB88" s="431"/>
      <c r="AC88" s="431"/>
      <c r="AD88" s="431"/>
    </row>
    <row r="89" spans="1:30" s="66" customFormat="1" ht="18" hidden="1" customHeight="1" x14ac:dyDescent="0.2">
      <c r="E89" s="66" t="s">
        <v>145</v>
      </c>
      <c r="G89" s="481" t="str">
        <f>IF(+G80="YES",SUM(G86:G88),"")</f>
        <v/>
      </c>
      <c r="I89" s="469"/>
      <c r="J89" s="469"/>
      <c r="K89" s="482" t="str">
        <f>IF(+G80="yes",SUM(K86:K88),"$")</f>
        <v>$</v>
      </c>
      <c r="L89" s="437"/>
      <c r="M89" s="437"/>
      <c r="N89" s="437"/>
      <c r="O89" s="437"/>
      <c r="P89" s="437"/>
      <c r="Q89" s="431"/>
      <c r="R89" s="43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</row>
    <row r="90" spans="1:30" s="66" customFormat="1" ht="18" hidden="1" customHeight="1" x14ac:dyDescent="0.2">
      <c r="A90" s="466" t="s">
        <v>0</v>
      </c>
      <c r="I90" s="469"/>
      <c r="J90" s="469"/>
      <c r="K90" s="469"/>
      <c r="L90" s="437"/>
      <c r="M90" s="437"/>
      <c r="N90" s="437"/>
      <c r="O90" s="437"/>
      <c r="P90" s="437"/>
      <c r="Q90" s="431"/>
      <c r="R90" s="431"/>
      <c r="S90" s="431"/>
      <c r="T90" s="431"/>
      <c r="U90" s="431"/>
      <c r="V90" s="431"/>
      <c r="W90" s="431"/>
      <c r="X90" s="431"/>
      <c r="Y90" s="431"/>
      <c r="Z90" s="431"/>
      <c r="AA90" s="431"/>
      <c r="AB90" s="431"/>
      <c r="AC90" s="431"/>
      <c r="AD90" s="431"/>
    </row>
    <row r="91" spans="1:30" s="16" customFormat="1" ht="18" hidden="1" customHeight="1" x14ac:dyDescent="0.2">
      <c r="A91" s="66" t="s">
        <v>146</v>
      </c>
      <c r="B91" s="66"/>
      <c r="C91" s="66"/>
      <c r="D91" s="66"/>
      <c r="E91" s="66"/>
      <c r="F91" s="66"/>
      <c r="G91" s="66"/>
      <c r="H91" s="66"/>
      <c r="I91" s="483">
        <v>0.5</v>
      </c>
      <c r="J91" s="483"/>
      <c r="K91" s="484">
        <f>IF($K$86="$","$",ROUND(+$K$86*$I91,2))</f>
        <v>5</v>
      </c>
      <c r="L91" s="437"/>
      <c r="M91" s="437"/>
      <c r="N91" s="437"/>
      <c r="O91" s="437"/>
      <c r="P91" s="437"/>
      <c r="Q91" s="437"/>
      <c r="R91" s="437"/>
      <c r="S91" s="437"/>
      <c r="T91" s="437"/>
      <c r="U91" s="437"/>
      <c r="V91" s="437"/>
      <c r="W91" s="437"/>
      <c r="X91" s="437"/>
      <c r="Y91" s="437"/>
      <c r="Z91" s="437"/>
      <c r="AA91" s="437"/>
      <c r="AB91" s="437"/>
      <c r="AC91" s="437"/>
      <c r="AD91" s="437"/>
    </row>
    <row r="92" spans="1:30" s="66" customFormat="1" ht="18" hidden="1" customHeight="1" x14ac:dyDescent="0.2">
      <c r="A92" s="66" t="s">
        <v>147</v>
      </c>
      <c r="I92" s="483">
        <v>0.25</v>
      </c>
      <c r="J92" s="483"/>
      <c r="K92" s="484">
        <f t="shared" ref="K92:K93" si="0">IF($K$86="$","$",ROUND(+$K$86*$I92,2))</f>
        <v>2.5</v>
      </c>
      <c r="L92" s="437"/>
      <c r="M92" s="437"/>
      <c r="N92" s="437"/>
      <c r="O92" s="437"/>
      <c r="P92" s="437"/>
      <c r="Q92" s="431"/>
      <c r="R92" s="431"/>
      <c r="S92" s="431"/>
      <c r="T92" s="431"/>
      <c r="U92" s="431"/>
      <c r="V92" s="431"/>
      <c r="W92" s="431"/>
      <c r="X92" s="431"/>
      <c r="Y92" s="431"/>
      <c r="Z92" s="431"/>
      <c r="AA92" s="431"/>
      <c r="AB92" s="431"/>
      <c r="AC92" s="431"/>
      <c r="AD92" s="431"/>
    </row>
    <row r="93" spans="1:30" s="16" customFormat="1" ht="18" hidden="1" customHeight="1" x14ac:dyDescent="0.2">
      <c r="A93" s="443" t="s">
        <v>148</v>
      </c>
      <c r="B93" s="443"/>
      <c r="C93" s="443"/>
      <c r="D93" s="443"/>
      <c r="E93" s="443"/>
      <c r="F93" s="443"/>
      <c r="G93" s="66"/>
      <c r="H93" s="66"/>
      <c r="I93" s="483">
        <v>0.25</v>
      </c>
      <c r="J93" s="483"/>
      <c r="K93" s="484">
        <f t="shared" si="0"/>
        <v>2.5</v>
      </c>
      <c r="L93" s="437"/>
      <c r="M93" s="437"/>
      <c r="N93" s="437"/>
      <c r="O93" s="437"/>
      <c r="P93" s="437"/>
      <c r="Q93" s="437"/>
      <c r="R93" s="437"/>
      <c r="S93" s="437"/>
      <c r="T93" s="431"/>
      <c r="U93" s="437"/>
      <c r="V93" s="437"/>
      <c r="W93" s="437"/>
      <c r="X93" s="437"/>
      <c r="Y93" s="437"/>
      <c r="Z93" s="437"/>
      <c r="AA93" s="437"/>
      <c r="AB93" s="437"/>
      <c r="AC93" s="437"/>
      <c r="AD93" s="437"/>
    </row>
    <row r="94" spans="1:30" s="66" customFormat="1" ht="18" hidden="1" customHeight="1" thickBot="1" x14ac:dyDescent="0.25">
      <c r="A94" s="66" t="s">
        <v>149</v>
      </c>
      <c r="I94" s="469"/>
      <c r="J94" s="469"/>
      <c r="K94" s="485">
        <f>IF(SUM(K91:K93)=0,"$",SUM(K91:K93))</f>
        <v>10</v>
      </c>
      <c r="L94" s="437"/>
      <c r="M94" s="437"/>
      <c r="N94" s="437"/>
      <c r="O94" s="437"/>
      <c r="P94" s="437"/>
      <c r="Q94" s="431"/>
      <c r="R94" s="431"/>
      <c r="S94" s="431"/>
      <c r="T94" s="431"/>
      <c r="U94" s="431"/>
      <c r="V94" s="431"/>
      <c r="W94" s="431"/>
      <c r="X94" s="431"/>
      <c r="Y94" s="431"/>
      <c r="Z94" s="431"/>
      <c r="AA94" s="431"/>
      <c r="AB94" s="431"/>
      <c r="AC94" s="431"/>
      <c r="AD94" s="431"/>
    </row>
    <row r="95" spans="1:30" s="66" customFormat="1" ht="18" customHeight="1" thickBot="1" x14ac:dyDescent="0.25">
      <c r="A95" s="41"/>
      <c r="B95" s="41"/>
      <c r="C95" s="41"/>
      <c r="D95" s="41"/>
      <c r="E95" s="486"/>
      <c r="F95" s="41"/>
      <c r="G95" s="41"/>
      <c r="H95" s="41"/>
      <c r="I95" s="41"/>
      <c r="J95" s="41"/>
      <c r="K95" s="291"/>
      <c r="L95" s="292"/>
      <c r="M95" s="293"/>
      <c r="N95" s="292"/>
      <c r="O95" s="293"/>
      <c r="P95" s="431"/>
      <c r="Q95" s="431"/>
      <c r="R95" s="43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</row>
    <row r="96" spans="1:30" ht="9.75" customHeight="1" thickBot="1" x14ac:dyDescent="0.3">
      <c r="A96" s="25"/>
      <c r="B96" s="34"/>
      <c r="C96" s="25"/>
      <c r="D96" s="34"/>
      <c r="E96" s="25"/>
      <c r="F96" s="34"/>
      <c r="G96" s="25"/>
      <c r="H96" s="34"/>
      <c r="I96" s="43"/>
      <c r="J96" s="43"/>
      <c r="K96" s="114"/>
      <c r="L96" s="115"/>
      <c r="M96" s="115"/>
      <c r="N96" s="115"/>
      <c r="O96" s="115"/>
    </row>
    <row r="97" spans="1:2220" ht="18" customHeight="1" thickBot="1" x14ac:dyDescent="0.3">
      <c r="A97" s="421" t="s">
        <v>36</v>
      </c>
      <c r="B97" s="422"/>
      <c r="C97" s="422"/>
      <c r="D97" s="422"/>
      <c r="E97" s="422"/>
      <c r="F97" s="423"/>
      <c r="G97" s="116"/>
      <c r="H97" s="92"/>
      <c r="I97" s="398" t="s">
        <v>19</v>
      </c>
      <c r="J97" s="399"/>
      <c r="K97" s="399"/>
      <c r="L97" s="399"/>
      <c r="M97" s="400"/>
      <c r="N97" s="25"/>
      <c r="O97" s="121" t="str">
        <f>IF(O8='Drop Sheet'!G2,350,IF(O8='Drop Sheet'!G3,500,IF(O8='Drop Sheet'!G4,500,"")))</f>
        <v/>
      </c>
      <c r="AA97" s="77"/>
      <c r="AB97" s="77"/>
      <c r="AC97" s="77"/>
    </row>
    <row r="98" spans="1:2220" ht="45" customHeight="1" x14ac:dyDescent="0.25">
      <c r="A98" s="424" t="s">
        <v>162</v>
      </c>
      <c r="B98" s="424"/>
      <c r="C98" s="424"/>
      <c r="D98" s="424"/>
      <c r="E98" s="424"/>
      <c r="F98" s="424"/>
      <c r="G98" s="424"/>
      <c r="H98" s="92"/>
      <c r="I98" s="401" t="s">
        <v>155</v>
      </c>
      <c r="J98" s="402"/>
      <c r="K98" s="402"/>
      <c r="L98" s="402"/>
      <c r="M98" s="402"/>
      <c r="N98" s="25"/>
      <c r="O98" s="25"/>
      <c r="AA98" s="77"/>
      <c r="AB98" s="77"/>
      <c r="AC98" s="77"/>
    </row>
    <row r="99" spans="1:2220" ht="18" customHeight="1" x14ac:dyDescent="0.25">
      <c r="A99" s="139" t="s">
        <v>6</v>
      </c>
      <c r="B99" s="175"/>
      <c r="C99" s="144"/>
      <c r="D99" s="144"/>
      <c r="E99" s="144"/>
      <c r="F99" s="144"/>
      <c r="G99" s="144"/>
      <c r="H99" s="92"/>
      <c r="I99" s="84"/>
      <c r="J99" s="140"/>
      <c r="K99" s="140"/>
      <c r="L99" s="140"/>
      <c r="M99" s="140"/>
      <c r="N99" s="25"/>
      <c r="O99" s="139"/>
      <c r="AA99" s="77"/>
      <c r="AB99" s="77"/>
      <c r="AC99" s="77"/>
    </row>
    <row r="100" spans="1:2220" s="87" customFormat="1" ht="9" customHeight="1" x14ac:dyDescent="0.25">
      <c r="A100" s="138"/>
      <c r="B100" s="138"/>
      <c r="C100" s="138"/>
      <c r="D100" s="138"/>
      <c r="E100" s="138"/>
      <c r="F100" s="138"/>
      <c r="G100" s="138"/>
      <c r="H100" s="93"/>
      <c r="I100" s="88"/>
      <c r="J100" s="89"/>
      <c r="K100" s="89"/>
      <c r="L100" s="90"/>
      <c r="M100" s="90"/>
      <c r="N100" s="120"/>
      <c r="O100" s="119"/>
      <c r="P100" s="244"/>
      <c r="Q100" s="244"/>
      <c r="R100" s="244"/>
      <c r="S100" s="244"/>
      <c r="T100" s="244"/>
      <c r="U100" s="244"/>
      <c r="V100" s="244"/>
      <c r="W100" s="245"/>
      <c r="X100" s="245"/>
      <c r="Y100" s="245"/>
      <c r="Z100" s="245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262"/>
      <c r="BA100" s="262"/>
      <c r="BB100" s="262"/>
      <c r="BC100" s="262"/>
      <c r="BD100" s="262"/>
      <c r="BE100" s="262"/>
      <c r="BF100" s="262"/>
      <c r="BG100" s="262"/>
      <c r="BH100" s="262"/>
      <c r="BI100" s="262"/>
      <c r="BJ100" s="262"/>
      <c r="BK100" s="262"/>
      <c r="BL100" s="262"/>
      <c r="BM100" s="262"/>
      <c r="BN100" s="262"/>
      <c r="BO100" s="262"/>
      <c r="BP100" s="262"/>
      <c r="BQ100" s="262"/>
      <c r="BR100" s="262"/>
      <c r="BS100" s="262"/>
      <c r="BT100" s="262"/>
      <c r="BU100" s="262"/>
      <c r="BV100" s="262"/>
      <c r="BW100" s="262"/>
      <c r="BX100" s="262"/>
      <c r="BY100" s="262"/>
      <c r="BZ100" s="262"/>
      <c r="CA100" s="262"/>
      <c r="CB100" s="262"/>
      <c r="CC100" s="262"/>
      <c r="CD100" s="262"/>
      <c r="CE100" s="262"/>
      <c r="CF100" s="262"/>
      <c r="CG100" s="262"/>
      <c r="CH100" s="262"/>
      <c r="CI100" s="262"/>
      <c r="CJ100" s="262"/>
      <c r="CK100" s="262"/>
      <c r="CL100" s="262"/>
      <c r="CM100" s="262"/>
      <c r="CN100" s="262"/>
      <c r="CO100" s="262"/>
      <c r="CP100" s="262"/>
      <c r="CQ100" s="262"/>
      <c r="CR100" s="262"/>
      <c r="CS100" s="262"/>
      <c r="CT100" s="262"/>
      <c r="CU100" s="262"/>
      <c r="CV100" s="262"/>
      <c r="CW100" s="262"/>
      <c r="CX100" s="262"/>
      <c r="CY100" s="262"/>
      <c r="CZ100" s="262"/>
      <c r="DA100" s="262"/>
      <c r="DB100" s="262"/>
      <c r="DC100" s="262"/>
      <c r="DD100" s="262"/>
      <c r="DE100" s="262"/>
      <c r="DF100" s="262"/>
      <c r="DG100" s="262"/>
      <c r="DH100" s="262"/>
      <c r="DI100" s="262"/>
      <c r="DJ100" s="262"/>
      <c r="DK100" s="262"/>
      <c r="DL100" s="262"/>
      <c r="DM100" s="262"/>
      <c r="DN100" s="262"/>
      <c r="DO100" s="262"/>
      <c r="DP100" s="262"/>
      <c r="DQ100" s="262"/>
      <c r="DR100" s="262"/>
      <c r="DS100" s="262"/>
      <c r="DT100" s="262"/>
      <c r="DU100" s="262"/>
      <c r="DV100" s="262"/>
      <c r="DW100" s="262"/>
      <c r="DX100" s="262"/>
      <c r="DY100" s="262"/>
      <c r="DZ100" s="262"/>
      <c r="EA100" s="262"/>
      <c r="EB100" s="262"/>
      <c r="EC100" s="262"/>
      <c r="ED100" s="262"/>
      <c r="EE100" s="262"/>
      <c r="EF100" s="262"/>
      <c r="EG100" s="262"/>
      <c r="EH100" s="262"/>
      <c r="EI100" s="262"/>
      <c r="EJ100" s="262"/>
      <c r="EK100" s="262"/>
      <c r="EL100" s="262"/>
      <c r="EM100" s="262"/>
      <c r="EN100" s="262"/>
      <c r="EO100" s="262"/>
      <c r="EP100" s="262"/>
      <c r="EQ100" s="262"/>
      <c r="ER100" s="262"/>
      <c r="ES100" s="262"/>
      <c r="ET100" s="262"/>
      <c r="EU100" s="262"/>
      <c r="EV100" s="262"/>
      <c r="EW100" s="262"/>
      <c r="EX100" s="262"/>
      <c r="EY100" s="262"/>
      <c r="EZ100" s="262"/>
      <c r="FA100" s="262"/>
      <c r="FB100" s="262"/>
      <c r="FC100" s="262"/>
      <c r="FD100" s="262"/>
      <c r="FE100" s="262"/>
      <c r="FF100" s="262"/>
      <c r="FG100" s="262"/>
      <c r="FH100" s="262"/>
      <c r="FI100" s="262"/>
      <c r="FJ100" s="262"/>
      <c r="FK100" s="262"/>
      <c r="FL100" s="262"/>
      <c r="FM100" s="262"/>
      <c r="FN100" s="262"/>
      <c r="FO100" s="262"/>
      <c r="FP100" s="262"/>
      <c r="FQ100" s="262"/>
      <c r="FR100" s="262"/>
      <c r="FS100" s="262"/>
      <c r="FT100" s="262"/>
      <c r="FU100" s="262"/>
      <c r="FV100" s="262"/>
      <c r="FW100" s="262"/>
      <c r="FX100" s="262"/>
      <c r="FY100" s="262"/>
      <c r="FZ100" s="262"/>
      <c r="GA100" s="262"/>
      <c r="GB100" s="262"/>
      <c r="GC100" s="262"/>
      <c r="GD100" s="262"/>
      <c r="GE100" s="262"/>
      <c r="GF100" s="262"/>
      <c r="GG100" s="262"/>
      <c r="GH100" s="262"/>
      <c r="GI100" s="262"/>
      <c r="GJ100" s="262"/>
      <c r="GK100" s="262"/>
      <c r="GL100" s="262"/>
      <c r="GM100" s="262"/>
      <c r="GN100" s="262"/>
      <c r="GO100" s="262"/>
      <c r="GP100" s="262"/>
      <c r="GQ100" s="262"/>
      <c r="GR100" s="262"/>
      <c r="GS100" s="262"/>
      <c r="GT100" s="262"/>
      <c r="GU100" s="262"/>
      <c r="GV100" s="262"/>
      <c r="GW100" s="262"/>
      <c r="GX100" s="262"/>
      <c r="GY100" s="262"/>
      <c r="GZ100" s="262"/>
      <c r="HA100" s="262"/>
      <c r="HB100" s="262"/>
      <c r="HC100" s="262"/>
      <c r="HD100" s="262"/>
      <c r="HE100" s="262"/>
      <c r="HF100" s="262"/>
      <c r="HG100" s="262"/>
      <c r="HH100" s="262"/>
      <c r="HI100" s="262"/>
      <c r="HJ100" s="262"/>
      <c r="HK100" s="262"/>
      <c r="HL100" s="262"/>
      <c r="HM100" s="262"/>
      <c r="HN100" s="262"/>
      <c r="HO100" s="262"/>
      <c r="HP100" s="262"/>
      <c r="HQ100" s="262"/>
      <c r="HR100" s="262"/>
      <c r="HS100" s="262"/>
      <c r="HT100" s="262"/>
      <c r="HU100" s="262"/>
      <c r="HV100" s="262"/>
      <c r="HW100" s="262"/>
      <c r="HX100" s="262"/>
      <c r="HY100" s="262"/>
      <c r="HZ100" s="262"/>
      <c r="IA100" s="262"/>
      <c r="IB100" s="262"/>
      <c r="IC100" s="262"/>
      <c r="ID100" s="262"/>
      <c r="IE100" s="262"/>
      <c r="IF100" s="262"/>
      <c r="IG100" s="262"/>
      <c r="IH100" s="262"/>
      <c r="II100" s="262"/>
      <c r="IJ100" s="262"/>
      <c r="IK100" s="262"/>
      <c r="IL100" s="262"/>
      <c r="IM100" s="262"/>
      <c r="IN100" s="262"/>
      <c r="IO100" s="262"/>
      <c r="IP100" s="262"/>
      <c r="IQ100" s="262"/>
      <c r="IR100" s="262"/>
      <c r="IS100" s="262"/>
      <c r="IT100" s="262"/>
      <c r="IU100" s="262"/>
      <c r="IV100" s="262"/>
      <c r="IW100" s="262"/>
      <c r="IX100" s="262"/>
      <c r="IY100" s="262"/>
      <c r="IZ100" s="262"/>
      <c r="JA100" s="262"/>
      <c r="JB100" s="262"/>
      <c r="JC100" s="262"/>
      <c r="JD100" s="262"/>
      <c r="JE100" s="262"/>
      <c r="JF100" s="262"/>
      <c r="JG100" s="262"/>
      <c r="JH100" s="262"/>
      <c r="JI100" s="262"/>
      <c r="JJ100" s="262"/>
      <c r="JK100" s="262"/>
      <c r="JL100" s="262"/>
      <c r="JM100" s="262"/>
      <c r="JN100" s="262"/>
      <c r="JO100" s="262"/>
      <c r="JP100" s="262"/>
      <c r="JQ100" s="262"/>
      <c r="JR100" s="262"/>
      <c r="JS100" s="262"/>
      <c r="JT100" s="262"/>
      <c r="JU100" s="262"/>
      <c r="JV100" s="262"/>
      <c r="JW100" s="262"/>
      <c r="JX100" s="262"/>
      <c r="JY100" s="262"/>
      <c r="JZ100" s="262"/>
      <c r="KA100" s="262"/>
      <c r="KB100" s="262"/>
      <c r="KC100" s="262"/>
      <c r="KD100" s="262"/>
      <c r="KE100" s="262"/>
      <c r="KF100" s="262"/>
      <c r="KG100" s="262"/>
      <c r="KH100" s="262"/>
      <c r="KI100" s="262"/>
      <c r="KJ100" s="262"/>
      <c r="KK100" s="262"/>
      <c r="KL100" s="262"/>
      <c r="KM100" s="262"/>
      <c r="KN100" s="262"/>
      <c r="KO100" s="262"/>
      <c r="KP100" s="262"/>
      <c r="KQ100" s="262"/>
      <c r="KR100" s="262"/>
      <c r="KS100" s="262"/>
      <c r="KT100" s="262"/>
      <c r="KU100" s="262"/>
      <c r="KV100" s="262"/>
      <c r="KW100" s="262"/>
      <c r="KX100" s="262"/>
      <c r="KY100" s="262"/>
      <c r="KZ100" s="262"/>
      <c r="LA100" s="262"/>
      <c r="LB100" s="262"/>
      <c r="LC100" s="262"/>
      <c r="LD100" s="262"/>
      <c r="LE100" s="262"/>
      <c r="LF100" s="262"/>
      <c r="LG100" s="262"/>
      <c r="LH100" s="262"/>
      <c r="LI100" s="262"/>
      <c r="LJ100" s="262"/>
      <c r="LK100" s="262"/>
      <c r="LL100" s="262"/>
      <c r="LM100" s="262"/>
      <c r="LN100" s="262"/>
      <c r="LO100" s="262"/>
      <c r="LP100" s="262"/>
      <c r="LQ100" s="262"/>
      <c r="LR100" s="262"/>
      <c r="LS100" s="262"/>
      <c r="LT100" s="262"/>
      <c r="LU100" s="262"/>
      <c r="LV100" s="262"/>
      <c r="LW100" s="262"/>
      <c r="LX100" s="262"/>
      <c r="LY100" s="262"/>
      <c r="LZ100" s="262"/>
      <c r="MA100" s="58"/>
      <c r="MB100" s="58"/>
      <c r="MC100" s="58"/>
      <c r="MD100" s="58"/>
      <c r="ME100" s="58"/>
      <c r="MF100" s="58"/>
      <c r="MG100" s="58"/>
      <c r="MH100" s="58"/>
      <c r="MI100" s="58"/>
      <c r="MJ100" s="58"/>
      <c r="MK100" s="58"/>
      <c r="ML100" s="58"/>
      <c r="MM100" s="58"/>
      <c r="MN100" s="58"/>
      <c r="MO100" s="58"/>
      <c r="MP100" s="58"/>
      <c r="MQ100" s="58"/>
      <c r="MR100" s="58"/>
      <c r="MS100" s="58"/>
      <c r="MT100" s="58"/>
      <c r="MU100" s="58"/>
      <c r="MV100" s="58"/>
      <c r="MW100" s="58"/>
      <c r="MX100" s="58"/>
      <c r="MY100" s="58"/>
      <c r="MZ100" s="58"/>
      <c r="NA100" s="58"/>
      <c r="NB100" s="58"/>
      <c r="NC100" s="58"/>
      <c r="ND100" s="58"/>
      <c r="NE100" s="58"/>
      <c r="NF100" s="58"/>
      <c r="NG100" s="58"/>
      <c r="NH100" s="58"/>
      <c r="NI100" s="58"/>
      <c r="NJ100" s="58"/>
      <c r="NK100" s="58"/>
      <c r="NL100" s="58"/>
      <c r="NM100" s="58"/>
      <c r="NN100" s="58"/>
      <c r="NO100" s="58"/>
      <c r="NP100" s="58"/>
      <c r="NQ100" s="58"/>
      <c r="NR100" s="58"/>
      <c r="NS100" s="58"/>
      <c r="NT100" s="58"/>
      <c r="NU100" s="58"/>
      <c r="NV100" s="58"/>
      <c r="NW100" s="58"/>
      <c r="NX100" s="58"/>
      <c r="NY100" s="58"/>
      <c r="NZ100" s="58"/>
      <c r="OA100" s="58"/>
      <c r="OB100" s="58"/>
      <c r="OC100" s="58"/>
      <c r="OD100" s="58"/>
      <c r="OE100" s="58"/>
      <c r="OF100" s="58"/>
      <c r="OG100" s="58"/>
      <c r="OH100" s="58"/>
      <c r="OI100" s="58"/>
      <c r="OJ100" s="58"/>
      <c r="OK100" s="58"/>
      <c r="OL100" s="58"/>
      <c r="OM100" s="58"/>
      <c r="ON100" s="58"/>
      <c r="OO100" s="58"/>
      <c r="OP100" s="58"/>
      <c r="OQ100" s="58"/>
      <c r="OR100" s="58"/>
      <c r="OS100" s="58"/>
      <c r="OT100" s="58"/>
      <c r="OU100" s="58"/>
      <c r="OV100" s="58"/>
      <c r="OW100" s="58"/>
      <c r="OX100" s="58"/>
      <c r="OY100" s="58"/>
      <c r="OZ100" s="58"/>
      <c r="PA100" s="58"/>
      <c r="PB100" s="58"/>
      <c r="PC100" s="58"/>
      <c r="PD100" s="58"/>
      <c r="PE100" s="58"/>
      <c r="PF100" s="58"/>
      <c r="PG100" s="58"/>
      <c r="PH100" s="58"/>
      <c r="PI100" s="58"/>
      <c r="PJ100" s="58"/>
      <c r="PK100" s="58"/>
      <c r="PL100" s="58"/>
      <c r="PM100" s="58"/>
      <c r="PN100" s="58"/>
      <c r="PO100" s="58"/>
      <c r="PP100" s="58"/>
      <c r="PQ100" s="58"/>
      <c r="PR100" s="58"/>
      <c r="PS100" s="58"/>
      <c r="PT100" s="58"/>
      <c r="PU100" s="58"/>
      <c r="PV100" s="58"/>
      <c r="PW100" s="58"/>
      <c r="PX100" s="58"/>
      <c r="PY100" s="58"/>
      <c r="PZ100" s="58"/>
      <c r="QA100" s="58"/>
      <c r="QB100" s="58"/>
      <c r="QC100" s="58"/>
      <c r="QD100" s="58"/>
      <c r="QE100" s="58"/>
      <c r="QF100" s="58"/>
      <c r="QG100" s="58"/>
      <c r="QH100" s="58"/>
      <c r="QI100" s="58"/>
      <c r="QJ100" s="58"/>
      <c r="QK100" s="58"/>
      <c r="QL100" s="58"/>
      <c r="QM100" s="58"/>
      <c r="QN100" s="58"/>
      <c r="QO100" s="58"/>
      <c r="QP100" s="58"/>
      <c r="QQ100" s="58"/>
      <c r="QR100" s="58"/>
      <c r="QS100" s="58"/>
      <c r="QT100" s="58"/>
      <c r="QU100" s="58"/>
      <c r="QV100" s="58"/>
      <c r="QW100" s="58"/>
      <c r="QX100" s="58"/>
      <c r="QY100" s="58"/>
      <c r="QZ100" s="58"/>
      <c r="RA100" s="58"/>
      <c r="RB100" s="58"/>
      <c r="RC100" s="58"/>
      <c r="RD100" s="58"/>
      <c r="RE100" s="58"/>
      <c r="RF100" s="58"/>
      <c r="RG100" s="58"/>
      <c r="RH100" s="58"/>
      <c r="RI100" s="58"/>
      <c r="RJ100" s="58"/>
      <c r="RK100" s="58"/>
      <c r="RL100" s="58"/>
      <c r="RM100" s="58"/>
      <c r="RN100" s="58"/>
      <c r="RO100" s="58"/>
      <c r="RP100" s="58"/>
      <c r="RQ100" s="58"/>
      <c r="RR100" s="58"/>
      <c r="RS100" s="58"/>
      <c r="RT100" s="58"/>
      <c r="RU100" s="58"/>
      <c r="RV100" s="58"/>
      <c r="RW100" s="58"/>
      <c r="RX100" s="58"/>
      <c r="RY100" s="58"/>
      <c r="RZ100" s="58"/>
      <c r="SA100" s="58"/>
      <c r="SB100" s="58"/>
      <c r="SC100" s="58"/>
      <c r="SD100" s="58"/>
      <c r="SE100" s="58"/>
      <c r="SF100" s="58"/>
      <c r="SG100" s="58"/>
      <c r="SH100" s="58"/>
      <c r="SI100" s="58"/>
      <c r="SJ100" s="58"/>
      <c r="SK100" s="58"/>
      <c r="SL100" s="58"/>
      <c r="SM100" s="58"/>
      <c r="SN100" s="58"/>
      <c r="SO100" s="58"/>
      <c r="SP100" s="58"/>
      <c r="SQ100" s="58"/>
      <c r="SR100" s="58"/>
      <c r="SS100" s="58"/>
      <c r="ST100" s="58"/>
      <c r="SU100" s="58"/>
      <c r="SV100" s="58"/>
      <c r="SW100" s="58"/>
      <c r="SX100" s="58"/>
      <c r="SY100" s="58"/>
      <c r="SZ100" s="58"/>
      <c r="TA100" s="58"/>
      <c r="TB100" s="58"/>
      <c r="TC100" s="58"/>
      <c r="TD100" s="58"/>
      <c r="TE100" s="58"/>
      <c r="TF100" s="58"/>
      <c r="TG100" s="58"/>
      <c r="TH100" s="58"/>
      <c r="TI100" s="58"/>
      <c r="TJ100" s="58"/>
      <c r="TK100" s="58"/>
      <c r="TL100" s="58"/>
      <c r="TM100" s="58"/>
      <c r="TN100" s="58"/>
      <c r="TO100" s="58"/>
      <c r="TP100" s="58"/>
      <c r="TQ100" s="58"/>
      <c r="TR100" s="58"/>
      <c r="TS100" s="58"/>
      <c r="TT100" s="58"/>
      <c r="TU100" s="58"/>
      <c r="TV100" s="58"/>
      <c r="TW100" s="58"/>
      <c r="TX100" s="58"/>
      <c r="TY100" s="58"/>
      <c r="TZ100" s="58"/>
      <c r="UA100" s="58"/>
      <c r="UB100" s="58"/>
      <c r="UC100" s="58"/>
      <c r="UD100" s="58"/>
      <c r="UE100" s="58"/>
      <c r="UF100" s="58"/>
      <c r="UG100" s="58"/>
      <c r="UH100" s="58"/>
      <c r="UI100" s="58"/>
      <c r="UJ100" s="58"/>
      <c r="UK100" s="58"/>
      <c r="UL100" s="58"/>
      <c r="UM100" s="58"/>
      <c r="UN100" s="58"/>
      <c r="UO100" s="58"/>
      <c r="UP100" s="58"/>
      <c r="UQ100" s="58"/>
      <c r="UR100" s="58"/>
      <c r="US100" s="58"/>
      <c r="UT100" s="58"/>
      <c r="UU100" s="58"/>
      <c r="UV100" s="58"/>
      <c r="UW100" s="58"/>
      <c r="UX100" s="58"/>
      <c r="UY100" s="58"/>
      <c r="UZ100" s="58"/>
      <c r="VA100" s="58"/>
      <c r="VB100" s="58"/>
      <c r="VC100" s="58"/>
      <c r="VD100" s="58"/>
      <c r="VE100" s="58"/>
      <c r="VF100" s="58"/>
      <c r="VG100" s="58"/>
      <c r="VH100" s="58"/>
      <c r="VI100" s="58"/>
      <c r="VJ100" s="58"/>
      <c r="VK100" s="58"/>
      <c r="VL100" s="58"/>
      <c r="VM100" s="58"/>
      <c r="VN100" s="58"/>
      <c r="VO100" s="58"/>
      <c r="VP100" s="58"/>
      <c r="VQ100" s="58"/>
      <c r="VR100" s="58"/>
      <c r="VS100" s="58"/>
      <c r="VT100" s="58"/>
      <c r="VU100" s="58"/>
      <c r="VV100" s="58"/>
      <c r="VW100" s="58"/>
      <c r="VX100" s="58"/>
      <c r="VY100" s="58"/>
      <c r="VZ100" s="58"/>
      <c r="WA100" s="58"/>
      <c r="WB100" s="58"/>
      <c r="WC100" s="58"/>
      <c r="WD100" s="58"/>
      <c r="WE100" s="58"/>
      <c r="WF100" s="58"/>
      <c r="WG100" s="58"/>
      <c r="WH100" s="58"/>
      <c r="WI100" s="58"/>
      <c r="WJ100" s="58"/>
      <c r="WK100" s="58"/>
      <c r="WL100" s="58"/>
      <c r="WM100" s="58"/>
      <c r="WN100" s="58"/>
      <c r="WO100" s="58"/>
      <c r="WP100" s="58"/>
      <c r="WQ100" s="58"/>
      <c r="WR100" s="58"/>
      <c r="WS100" s="58"/>
      <c r="WT100" s="58"/>
      <c r="WU100" s="58"/>
      <c r="WV100" s="58"/>
      <c r="WW100" s="58"/>
      <c r="WX100" s="58"/>
      <c r="WY100" s="58"/>
      <c r="WZ100" s="58"/>
      <c r="XA100" s="58"/>
      <c r="XB100" s="58"/>
      <c r="XC100" s="58"/>
      <c r="XD100" s="58"/>
      <c r="XE100" s="58"/>
      <c r="XF100" s="58"/>
      <c r="XG100" s="58"/>
      <c r="XH100" s="58"/>
      <c r="XI100" s="58"/>
      <c r="XJ100" s="58"/>
      <c r="XK100" s="58"/>
      <c r="XL100" s="58"/>
      <c r="XM100" s="58"/>
      <c r="XN100" s="58"/>
      <c r="XO100" s="58"/>
      <c r="XP100" s="58"/>
      <c r="XQ100" s="58"/>
      <c r="XR100" s="58"/>
      <c r="XS100" s="58"/>
      <c r="XT100" s="58"/>
      <c r="XU100" s="58"/>
      <c r="XV100" s="58"/>
      <c r="XW100" s="58"/>
      <c r="XX100" s="58"/>
      <c r="XY100" s="58"/>
      <c r="XZ100" s="58"/>
      <c r="YA100" s="58"/>
      <c r="YB100" s="58"/>
      <c r="YC100" s="58"/>
      <c r="YD100" s="58"/>
      <c r="YE100" s="58"/>
      <c r="YF100" s="58"/>
      <c r="YG100" s="58"/>
      <c r="YH100" s="58"/>
      <c r="YI100" s="58"/>
      <c r="YJ100" s="58"/>
      <c r="YK100" s="58"/>
      <c r="YL100" s="58"/>
      <c r="YM100" s="58"/>
      <c r="YN100" s="58"/>
      <c r="YO100" s="58"/>
      <c r="YP100" s="58"/>
      <c r="YQ100" s="58"/>
      <c r="YR100" s="58"/>
      <c r="YS100" s="58"/>
      <c r="YT100" s="58"/>
      <c r="YU100" s="58"/>
      <c r="YV100" s="58"/>
      <c r="YW100" s="58"/>
      <c r="YX100" s="58"/>
      <c r="YY100" s="58"/>
      <c r="YZ100" s="58"/>
      <c r="ZA100" s="58"/>
      <c r="ZB100" s="58"/>
      <c r="ZC100" s="58"/>
      <c r="ZD100" s="58"/>
      <c r="ZE100" s="58"/>
      <c r="ZF100" s="58"/>
      <c r="ZG100" s="58"/>
      <c r="ZH100" s="58"/>
      <c r="ZI100" s="58"/>
      <c r="ZJ100" s="58"/>
      <c r="ZK100" s="58"/>
      <c r="ZL100" s="58"/>
      <c r="ZM100" s="58"/>
      <c r="ZN100" s="58"/>
      <c r="ZO100" s="58"/>
      <c r="ZP100" s="58"/>
      <c r="ZQ100" s="58"/>
      <c r="ZR100" s="58"/>
      <c r="ZS100" s="58"/>
      <c r="ZT100" s="58"/>
      <c r="ZU100" s="58"/>
      <c r="ZV100" s="58"/>
      <c r="ZW100" s="58"/>
      <c r="ZX100" s="58"/>
      <c r="ZY100" s="58"/>
      <c r="ZZ100" s="58"/>
      <c r="AAA100" s="58"/>
      <c r="AAB100" s="58"/>
      <c r="AAC100" s="58"/>
      <c r="AAD100" s="58"/>
      <c r="AAE100" s="58"/>
      <c r="AAF100" s="58"/>
      <c r="AAG100" s="58"/>
      <c r="AAH100" s="58"/>
      <c r="AAI100" s="58"/>
      <c r="AAJ100" s="58"/>
      <c r="AAK100" s="58"/>
      <c r="AAL100" s="58"/>
      <c r="AAM100" s="58"/>
      <c r="AAN100" s="58"/>
      <c r="AAO100" s="58"/>
      <c r="AAP100" s="58"/>
      <c r="AAQ100" s="58"/>
      <c r="AAR100" s="58"/>
      <c r="AAS100" s="58"/>
      <c r="AAT100" s="58"/>
      <c r="AAU100" s="58"/>
      <c r="AAV100" s="58"/>
      <c r="AAW100" s="58"/>
      <c r="AAX100" s="58"/>
      <c r="AAY100" s="58"/>
      <c r="AAZ100" s="58"/>
      <c r="ABA100" s="58"/>
      <c r="ABB100" s="58"/>
      <c r="ABC100" s="58"/>
      <c r="ABD100" s="58"/>
      <c r="ABE100" s="58"/>
      <c r="ABF100" s="58"/>
      <c r="ABG100" s="58"/>
      <c r="ABH100" s="58"/>
      <c r="ABI100" s="58"/>
      <c r="ABJ100" s="58"/>
      <c r="ABK100" s="58"/>
      <c r="ABL100" s="58"/>
      <c r="ABM100" s="58"/>
      <c r="ABN100" s="58"/>
      <c r="ABO100" s="58"/>
      <c r="ABP100" s="58"/>
      <c r="ABQ100" s="58"/>
      <c r="ABR100" s="58"/>
      <c r="ABS100" s="58"/>
      <c r="ABT100" s="58"/>
      <c r="ABU100" s="58"/>
      <c r="ABV100" s="58"/>
      <c r="ABW100" s="58"/>
      <c r="ABX100" s="58"/>
      <c r="ABY100" s="58"/>
      <c r="ABZ100" s="58"/>
      <c r="ACA100" s="58"/>
      <c r="ACB100" s="58"/>
      <c r="ACC100" s="58"/>
      <c r="ACD100" s="58"/>
      <c r="ACE100" s="58"/>
      <c r="ACF100" s="58"/>
      <c r="ACG100" s="58"/>
      <c r="ACH100" s="58"/>
      <c r="ACI100" s="58"/>
      <c r="ACJ100" s="58"/>
      <c r="ACK100" s="58"/>
      <c r="ACL100" s="58"/>
      <c r="ACM100" s="58"/>
      <c r="ACN100" s="58"/>
      <c r="ACO100" s="58"/>
      <c r="ACP100" s="58"/>
      <c r="ACQ100" s="58"/>
      <c r="ACR100" s="58"/>
      <c r="ACS100" s="58"/>
      <c r="ACT100" s="58"/>
      <c r="ACU100" s="58"/>
      <c r="ACV100" s="58"/>
      <c r="ACW100" s="58"/>
      <c r="ACX100" s="58"/>
      <c r="ACY100" s="58"/>
      <c r="ACZ100" s="58"/>
      <c r="ADA100" s="58"/>
      <c r="ADB100" s="58"/>
      <c r="ADC100" s="58"/>
      <c r="ADD100" s="58"/>
      <c r="ADE100" s="58"/>
      <c r="ADF100" s="58"/>
      <c r="ADG100" s="58"/>
      <c r="ADH100" s="58"/>
      <c r="ADI100" s="58"/>
      <c r="ADJ100" s="58"/>
      <c r="ADK100" s="58"/>
      <c r="ADL100" s="58"/>
      <c r="ADM100" s="58"/>
      <c r="ADN100" s="58"/>
      <c r="ADO100" s="58"/>
      <c r="ADP100" s="58"/>
      <c r="ADQ100" s="58"/>
      <c r="ADR100" s="58"/>
      <c r="ADS100" s="58"/>
      <c r="ADT100" s="58"/>
      <c r="ADU100" s="58"/>
      <c r="ADV100" s="58"/>
      <c r="ADW100" s="58"/>
      <c r="ADX100" s="58"/>
      <c r="ADY100" s="58"/>
      <c r="ADZ100" s="58"/>
      <c r="AEA100" s="58"/>
      <c r="AEB100" s="58"/>
      <c r="AEC100" s="58"/>
      <c r="AED100" s="58"/>
      <c r="AEE100" s="58"/>
      <c r="AEF100" s="58"/>
      <c r="AEG100" s="58"/>
      <c r="AEH100" s="58"/>
      <c r="AEI100" s="58"/>
      <c r="AEJ100" s="58"/>
      <c r="AEK100" s="58"/>
      <c r="AEL100" s="58"/>
      <c r="AEM100" s="58"/>
      <c r="AEN100" s="58"/>
      <c r="AEO100" s="58"/>
      <c r="AEP100" s="58"/>
      <c r="AEQ100" s="58"/>
      <c r="AER100" s="58"/>
      <c r="AES100" s="58"/>
      <c r="AET100" s="58"/>
      <c r="AEU100" s="58"/>
      <c r="AEV100" s="58"/>
      <c r="AEW100" s="58"/>
      <c r="AEX100" s="58"/>
      <c r="AEY100" s="58"/>
      <c r="AEZ100" s="58"/>
      <c r="AFA100" s="58"/>
      <c r="AFB100" s="58"/>
      <c r="AFC100" s="58"/>
      <c r="AFD100" s="58"/>
      <c r="AFE100" s="58"/>
      <c r="AFF100" s="58"/>
      <c r="AFG100" s="58"/>
      <c r="AFH100" s="58"/>
      <c r="AFI100" s="58"/>
      <c r="AFJ100" s="58"/>
      <c r="AFK100" s="58"/>
      <c r="AFL100" s="58"/>
      <c r="AFM100" s="58"/>
      <c r="AFN100" s="58"/>
      <c r="AFO100" s="58"/>
      <c r="AFP100" s="58"/>
      <c r="AFQ100" s="58"/>
      <c r="AFR100" s="58"/>
      <c r="AFS100" s="58"/>
      <c r="AFT100" s="58"/>
      <c r="AFU100" s="58"/>
      <c r="AFV100" s="58"/>
      <c r="AFW100" s="58"/>
      <c r="AFX100" s="58"/>
      <c r="AFY100" s="58"/>
      <c r="AFZ100" s="58"/>
      <c r="AGA100" s="58"/>
      <c r="AGB100" s="58"/>
      <c r="AGC100" s="58"/>
      <c r="AGD100" s="58"/>
      <c r="AGE100" s="58"/>
      <c r="AGF100" s="58"/>
      <c r="AGG100" s="58"/>
      <c r="AGH100" s="58"/>
      <c r="AGI100" s="58"/>
      <c r="AGJ100" s="58"/>
      <c r="AGK100" s="58"/>
      <c r="AGL100" s="58"/>
      <c r="AGM100" s="58"/>
      <c r="AGN100" s="58"/>
      <c r="AGO100" s="58"/>
      <c r="AGP100" s="58"/>
      <c r="AGQ100" s="58"/>
      <c r="AGR100" s="58"/>
      <c r="AGS100" s="58"/>
      <c r="AGT100" s="58"/>
      <c r="AGU100" s="58"/>
      <c r="AGV100" s="58"/>
      <c r="AGW100" s="58"/>
      <c r="AGX100" s="58"/>
      <c r="AGY100" s="58"/>
      <c r="AGZ100" s="58"/>
      <c r="AHA100" s="58"/>
      <c r="AHB100" s="58"/>
      <c r="AHC100" s="58"/>
      <c r="AHD100" s="58"/>
      <c r="AHE100" s="58"/>
      <c r="AHF100" s="58"/>
      <c r="AHG100" s="58"/>
      <c r="AHH100" s="58"/>
      <c r="AHI100" s="58"/>
      <c r="AHJ100" s="58"/>
      <c r="AHK100" s="58"/>
      <c r="AHL100" s="58"/>
      <c r="AHM100" s="58"/>
      <c r="AHN100" s="58"/>
      <c r="AHO100" s="58"/>
      <c r="AHP100" s="58"/>
      <c r="AHQ100" s="58"/>
      <c r="AHR100" s="58"/>
      <c r="AHS100" s="58"/>
      <c r="AHT100" s="58"/>
      <c r="AHU100" s="58"/>
      <c r="AHV100" s="58"/>
      <c r="AHW100" s="58"/>
      <c r="AHX100" s="58"/>
      <c r="AHY100" s="58"/>
      <c r="AHZ100" s="58"/>
      <c r="AIA100" s="58"/>
      <c r="AIB100" s="58"/>
      <c r="AIC100" s="58"/>
      <c r="AID100" s="58"/>
      <c r="AIE100" s="58"/>
      <c r="AIF100" s="58"/>
      <c r="AIG100" s="58"/>
      <c r="AIH100" s="58"/>
      <c r="AII100" s="58"/>
      <c r="AIJ100" s="58"/>
      <c r="AIK100" s="58"/>
      <c r="AIL100" s="58"/>
      <c r="AIM100" s="58"/>
      <c r="AIN100" s="58"/>
      <c r="AIO100" s="58"/>
      <c r="AIP100" s="58"/>
      <c r="AIQ100" s="58"/>
      <c r="AIR100" s="58"/>
      <c r="AIS100" s="58"/>
      <c r="AIT100" s="58"/>
      <c r="AIU100" s="58"/>
      <c r="AIV100" s="58"/>
      <c r="AIW100" s="58"/>
      <c r="AIX100" s="58"/>
      <c r="AIY100" s="58"/>
      <c r="AIZ100" s="58"/>
      <c r="AJA100" s="58"/>
      <c r="AJB100" s="58"/>
      <c r="AJC100" s="58"/>
      <c r="AJD100" s="58"/>
      <c r="AJE100" s="58"/>
      <c r="AJF100" s="58"/>
      <c r="AJG100" s="58"/>
      <c r="AJH100" s="58"/>
      <c r="AJI100" s="58"/>
      <c r="AJJ100" s="58"/>
      <c r="AJK100" s="58"/>
      <c r="AJL100" s="58"/>
      <c r="AJM100" s="58"/>
      <c r="AJN100" s="58"/>
      <c r="AJO100" s="58"/>
      <c r="AJP100" s="58"/>
      <c r="AJQ100" s="58"/>
      <c r="AJR100" s="58"/>
      <c r="AJS100" s="58"/>
      <c r="AJT100" s="58"/>
      <c r="AJU100" s="58"/>
      <c r="AJV100" s="58"/>
      <c r="AJW100" s="58"/>
      <c r="AJX100" s="58"/>
      <c r="AJY100" s="58"/>
      <c r="AJZ100" s="58"/>
      <c r="AKA100" s="58"/>
      <c r="AKB100" s="58"/>
      <c r="AKC100" s="58"/>
      <c r="AKD100" s="58"/>
      <c r="AKE100" s="58"/>
      <c r="AKF100" s="58"/>
      <c r="AKG100" s="58"/>
      <c r="AKH100" s="58"/>
      <c r="AKI100" s="58"/>
      <c r="AKJ100" s="58"/>
      <c r="AKK100" s="58"/>
      <c r="AKL100" s="58"/>
      <c r="AKM100" s="58"/>
      <c r="AKN100" s="58"/>
      <c r="AKO100" s="58"/>
      <c r="AKP100" s="58"/>
      <c r="AKQ100" s="58"/>
      <c r="AKR100" s="58"/>
      <c r="AKS100" s="58"/>
      <c r="AKT100" s="58"/>
      <c r="AKU100" s="58"/>
      <c r="AKV100" s="58"/>
      <c r="AKW100" s="58"/>
      <c r="AKX100" s="58"/>
      <c r="AKY100" s="58"/>
      <c r="AKZ100" s="58"/>
      <c r="ALA100" s="58"/>
      <c r="ALB100" s="58"/>
      <c r="ALC100" s="58"/>
      <c r="ALD100" s="58"/>
      <c r="ALE100" s="58"/>
      <c r="ALF100" s="58"/>
      <c r="ALG100" s="58"/>
      <c r="ALH100" s="58"/>
      <c r="ALI100" s="58"/>
      <c r="ALJ100" s="58"/>
      <c r="ALK100" s="58"/>
      <c r="ALL100" s="58"/>
      <c r="ALM100" s="58"/>
      <c r="ALN100" s="58"/>
      <c r="ALO100" s="58"/>
      <c r="ALP100" s="58"/>
      <c r="ALQ100" s="58"/>
      <c r="ALR100" s="58"/>
      <c r="ALS100" s="58"/>
      <c r="ALT100" s="58"/>
      <c r="ALU100" s="58"/>
      <c r="ALV100" s="58"/>
      <c r="ALW100" s="58"/>
      <c r="ALX100" s="58"/>
      <c r="ALY100" s="58"/>
      <c r="ALZ100" s="58"/>
      <c r="AMA100" s="58"/>
      <c r="AMB100" s="58"/>
      <c r="AMC100" s="58"/>
      <c r="AMD100" s="58"/>
      <c r="AME100" s="58"/>
      <c r="AMF100" s="58"/>
      <c r="AMG100" s="58"/>
      <c r="AMH100" s="58"/>
      <c r="AMI100" s="58"/>
      <c r="AMJ100" s="58"/>
      <c r="AMK100" s="58"/>
      <c r="AML100" s="58"/>
      <c r="AMM100" s="58"/>
      <c r="AMN100" s="58"/>
      <c r="AMO100" s="58"/>
      <c r="AMP100" s="58"/>
      <c r="AMQ100" s="58"/>
      <c r="AMR100" s="58"/>
      <c r="AMS100" s="58"/>
      <c r="AMT100" s="58"/>
      <c r="AMU100" s="58"/>
      <c r="AMV100" s="58"/>
      <c r="AMW100" s="58"/>
      <c r="AMX100" s="58"/>
      <c r="AMY100" s="58"/>
      <c r="AMZ100" s="58"/>
      <c r="ANA100" s="58"/>
      <c r="ANB100" s="58"/>
      <c r="ANC100" s="58"/>
      <c r="AND100" s="58"/>
      <c r="ANE100" s="58"/>
      <c r="ANF100" s="58"/>
      <c r="ANG100" s="58"/>
      <c r="ANH100" s="58"/>
      <c r="ANI100" s="58"/>
      <c r="ANJ100" s="58"/>
      <c r="ANK100" s="58"/>
      <c r="ANL100" s="58"/>
      <c r="ANM100" s="58"/>
      <c r="ANN100" s="58"/>
      <c r="ANO100" s="58"/>
      <c r="ANP100" s="58"/>
      <c r="ANQ100" s="58"/>
      <c r="ANR100" s="58"/>
      <c r="ANS100" s="58"/>
      <c r="ANT100" s="58"/>
      <c r="ANU100" s="58"/>
      <c r="ANV100" s="58"/>
      <c r="ANW100" s="58"/>
      <c r="ANX100" s="58"/>
      <c r="ANY100" s="58"/>
      <c r="ANZ100" s="58"/>
      <c r="AOA100" s="58"/>
      <c r="AOB100" s="58"/>
      <c r="AOC100" s="58"/>
      <c r="AOD100" s="58"/>
      <c r="AOE100" s="58"/>
      <c r="AOF100" s="58"/>
      <c r="AOG100" s="58"/>
      <c r="AOH100" s="58"/>
      <c r="AOI100" s="58"/>
      <c r="AOJ100" s="58"/>
      <c r="AOK100" s="58"/>
      <c r="AOL100" s="58"/>
      <c r="AOM100" s="58"/>
      <c r="AON100" s="58"/>
      <c r="AOO100" s="58"/>
      <c r="AOP100" s="58"/>
      <c r="AOQ100" s="58"/>
      <c r="AOR100" s="58"/>
      <c r="AOS100" s="58"/>
      <c r="AOT100" s="58"/>
      <c r="AOU100" s="58"/>
      <c r="AOV100" s="58"/>
      <c r="AOW100" s="58"/>
      <c r="AOX100" s="58"/>
      <c r="AOY100" s="58"/>
      <c r="AOZ100" s="58"/>
      <c r="APA100" s="58"/>
      <c r="APB100" s="58"/>
      <c r="APC100" s="58"/>
      <c r="APD100" s="58"/>
      <c r="APE100" s="58"/>
      <c r="APF100" s="58"/>
      <c r="APG100" s="58"/>
      <c r="APH100" s="58"/>
      <c r="API100" s="58"/>
      <c r="APJ100" s="58"/>
      <c r="APK100" s="58"/>
      <c r="APL100" s="58"/>
      <c r="APM100" s="58"/>
      <c r="APN100" s="58"/>
      <c r="APO100" s="58"/>
      <c r="APP100" s="58"/>
      <c r="APQ100" s="58"/>
      <c r="APR100" s="58"/>
      <c r="APS100" s="58"/>
      <c r="APT100" s="58"/>
      <c r="APU100" s="58"/>
      <c r="APV100" s="58"/>
      <c r="APW100" s="58"/>
      <c r="APX100" s="58"/>
      <c r="APY100" s="58"/>
      <c r="APZ100" s="58"/>
      <c r="AQA100" s="58"/>
      <c r="AQB100" s="58"/>
      <c r="AQC100" s="58"/>
      <c r="AQD100" s="58"/>
      <c r="AQE100" s="58"/>
      <c r="AQF100" s="58"/>
      <c r="AQG100" s="58"/>
      <c r="AQH100" s="58"/>
      <c r="AQI100" s="58"/>
      <c r="AQJ100" s="58"/>
      <c r="AQK100" s="58"/>
      <c r="AQL100" s="58"/>
      <c r="AQM100" s="58"/>
      <c r="AQN100" s="58"/>
      <c r="AQO100" s="58"/>
      <c r="AQP100" s="58"/>
      <c r="AQQ100" s="58"/>
      <c r="AQR100" s="58"/>
      <c r="AQS100" s="58"/>
      <c r="AQT100" s="58"/>
      <c r="AQU100" s="58"/>
      <c r="AQV100" s="58"/>
      <c r="AQW100" s="58"/>
      <c r="AQX100" s="58"/>
      <c r="AQY100" s="58"/>
      <c r="AQZ100" s="58"/>
      <c r="ARA100" s="58"/>
      <c r="ARB100" s="58"/>
      <c r="ARC100" s="58"/>
      <c r="ARD100" s="58"/>
      <c r="ARE100" s="58"/>
      <c r="ARF100" s="58"/>
      <c r="ARG100" s="58"/>
      <c r="ARH100" s="58"/>
      <c r="ARI100" s="58"/>
      <c r="ARJ100" s="58"/>
      <c r="ARK100" s="58"/>
      <c r="ARL100" s="58"/>
      <c r="ARM100" s="58"/>
      <c r="ARN100" s="58"/>
      <c r="ARO100" s="58"/>
      <c r="ARP100" s="58"/>
      <c r="ARQ100" s="58"/>
      <c r="ARR100" s="58"/>
      <c r="ARS100" s="58"/>
      <c r="ART100" s="58"/>
      <c r="ARU100" s="58"/>
      <c r="ARV100" s="58"/>
      <c r="ARW100" s="58"/>
      <c r="ARX100" s="58"/>
      <c r="ARY100" s="58"/>
      <c r="ARZ100" s="58"/>
      <c r="ASA100" s="58"/>
      <c r="ASB100" s="58"/>
      <c r="ASC100" s="58"/>
      <c r="ASD100" s="58"/>
      <c r="ASE100" s="58"/>
      <c r="ASF100" s="58"/>
      <c r="ASG100" s="58"/>
      <c r="ASH100" s="58"/>
      <c r="ASI100" s="58"/>
      <c r="ASJ100" s="58"/>
      <c r="ASK100" s="58"/>
      <c r="ASL100" s="58"/>
      <c r="ASM100" s="58"/>
      <c r="ASN100" s="58"/>
      <c r="ASO100" s="58"/>
      <c r="ASP100" s="58"/>
      <c r="ASQ100" s="58"/>
      <c r="ASR100" s="58"/>
      <c r="ASS100" s="58"/>
      <c r="AST100" s="58"/>
      <c r="ASU100" s="58"/>
      <c r="ASV100" s="58"/>
      <c r="ASW100" s="58"/>
      <c r="ASX100" s="58"/>
      <c r="ASY100" s="58"/>
      <c r="ASZ100" s="58"/>
      <c r="ATA100" s="58"/>
      <c r="ATB100" s="58"/>
      <c r="ATC100" s="58"/>
      <c r="ATD100" s="58"/>
      <c r="ATE100" s="58"/>
      <c r="ATF100" s="58"/>
      <c r="ATG100" s="58"/>
      <c r="ATH100" s="58"/>
      <c r="ATI100" s="58"/>
      <c r="ATJ100" s="58"/>
      <c r="ATK100" s="58"/>
      <c r="ATL100" s="58"/>
      <c r="ATM100" s="58"/>
      <c r="ATN100" s="58"/>
      <c r="ATO100" s="58"/>
      <c r="ATP100" s="58"/>
      <c r="ATQ100" s="58"/>
      <c r="ATR100" s="58"/>
      <c r="ATS100" s="58"/>
      <c r="ATT100" s="58"/>
      <c r="ATU100" s="58"/>
      <c r="ATV100" s="58"/>
      <c r="ATW100" s="58"/>
      <c r="ATX100" s="58"/>
      <c r="ATY100" s="58"/>
      <c r="ATZ100" s="58"/>
      <c r="AUA100" s="58"/>
      <c r="AUB100" s="58"/>
      <c r="AUC100" s="58"/>
      <c r="AUD100" s="58"/>
      <c r="AUE100" s="58"/>
      <c r="AUF100" s="58"/>
      <c r="AUG100" s="58"/>
      <c r="AUH100" s="58"/>
      <c r="AUI100" s="58"/>
      <c r="AUJ100" s="58"/>
      <c r="AUK100" s="58"/>
      <c r="AUL100" s="58"/>
      <c r="AUM100" s="58"/>
      <c r="AUN100" s="58"/>
      <c r="AUO100" s="58"/>
      <c r="AUP100" s="58"/>
      <c r="AUQ100" s="58"/>
      <c r="AUR100" s="58"/>
      <c r="AUS100" s="58"/>
      <c r="AUT100" s="58"/>
      <c r="AUU100" s="58"/>
      <c r="AUV100" s="58"/>
      <c r="AUW100" s="58"/>
      <c r="AUX100" s="58"/>
      <c r="AUY100" s="58"/>
      <c r="AUZ100" s="58"/>
      <c r="AVA100" s="58"/>
      <c r="AVB100" s="58"/>
      <c r="AVC100" s="58"/>
      <c r="AVD100" s="58"/>
      <c r="AVE100" s="58"/>
      <c r="AVF100" s="58"/>
      <c r="AVG100" s="58"/>
      <c r="AVH100" s="58"/>
      <c r="AVI100" s="58"/>
      <c r="AVJ100" s="58"/>
      <c r="AVK100" s="58"/>
      <c r="AVL100" s="58"/>
      <c r="AVM100" s="58"/>
      <c r="AVN100" s="58"/>
      <c r="AVO100" s="58"/>
      <c r="AVP100" s="58"/>
      <c r="AVQ100" s="58"/>
      <c r="AVR100" s="58"/>
      <c r="AVS100" s="58"/>
      <c r="AVT100" s="58"/>
      <c r="AVU100" s="58"/>
      <c r="AVV100" s="58"/>
      <c r="AVW100" s="58"/>
      <c r="AVX100" s="58"/>
      <c r="AVY100" s="58"/>
      <c r="AVZ100" s="58"/>
      <c r="AWA100" s="58"/>
      <c r="AWB100" s="58"/>
      <c r="AWC100" s="58"/>
      <c r="AWD100" s="58"/>
      <c r="AWE100" s="58"/>
      <c r="AWF100" s="58"/>
      <c r="AWG100" s="58"/>
      <c r="AWH100" s="58"/>
      <c r="AWI100" s="58"/>
      <c r="AWJ100" s="58"/>
      <c r="AWK100" s="58"/>
      <c r="AWL100" s="58"/>
      <c r="AWM100" s="58"/>
      <c r="AWN100" s="58"/>
      <c r="AWO100" s="58"/>
      <c r="AWP100" s="58"/>
      <c r="AWQ100" s="58"/>
      <c r="AWR100" s="58"/>
      <c r="AWS100" s="58"/>
      <c r="AWT100" s="58"/>
      <c r="AWU100" s="58"/>
      <c r="AWV100" s="58"/>
      <c r="AWW100" s="58"/>
      <c r="AWX100" s="58"/>
      <c r="AWY100" s="58"/>
      <c r="AWZ100" s="58"/>
      <c r="AXA100" s="58"/>
      <c r="AXB100" s="58"/>
      <c r="AXC100" s="58"/>
      <c r="AXD100" s="58"/>
      <c r="AXE100" s="58"/>
      <c r="AXF100" s="58"/>
      <c r="AXG100" s="58"/>
      <c r="AXH100" s="58"/>
      <c r="AXI100" s="58"/>
      <c r="AXJ100" s="58"/>
      <c r="AXK100" s="58"/>
      <c r="AXL100" s="58"/>
      <c r="AXM100" s="58"/>
      <c r="AXN100" s="58"/>
      <c r="AXO100" s="58"/>
      <c r="AXP100" s="58"/>
      <c r="AXQ100" s="58"/>
      <c r="AXR100" s="58"/>
      <c r="AXS100" s="58"/>
      <c r="AXT100" s="58"/>
      <c r="AXU100" s="58"/>
      <c r="AXV100" s="58"/>
      <c r="AXW100" s="58"/>
      <c r="AXX100" s="58"/>
      <c r="AXY100" s="58"/>
      <c r="AXZ100" s="58"/>
      <c r="AYA100" s="58"/>
      <c r="AYB100" s="58"/>
      <c r="AYC100" s="58"/>
      <c r="AYD100" s="58"/>
      <c r="AYE100" s="58"/>
      <c r="AYF100" s="58"/>
      <c r="AYG100" s="58"/>
      <c r="AYH100" s="58"/>
      <c r="AYI100" s="58"/>
      <c r="AYJ100" s="58"/>
      <c r="AYK100" s="58"/>
      <c r="AYL100" s="58"/>
      <c r="AYM100" s="58"/>
      <c r="AYN100" s="58"/>
      <c r="AYO100" s="58"/>
      <c r="AYP100" s="58"/>
      <c r="AYQ100" s="58"/>
      <c r="AYR100" s="58"/>
      <c r="AYS100" s="58"/>
      <c r="AYT100" s="58"/>
      <c r="AYU100" s="58"/>
      <c r="AYV100" s="58"/>
      <c r="AYW100" s="58"/>
      <c r="AYX100" s="58"/>
      <c r="AYY100" s="58"/>
      <c r="AYZ100" s="58"/>
      <c r="AZA100" s="58"/>
      <c r="AZB100" s="58"/>
      <c r="AZC100" s="58"/>
      <c r="AZD100" s="58"/>
      <c r="AZE100" s="58"/>
      <c r="AZF100" s="58"/>
      <c r="AZG100" s="58"/>
      <c r="AZH100" s="58"/>
      <c r="AZI100" s="58"/>
      <c r="AZJ100" s="58"/>
      <c r="AZK100" s="58"/>
      <c r="AZL100" s="58"/>
      <c r="AZM100" s="58"/>
      <c r="AZN100" s="58"/>
      <c r="AZO100" s="58"/>
      <c r="AZP100" s="58"/>
      <c r="AZQ100" s="58"/>
      <c r="AZR100" s="58"/>
      <c r="AZS100" s="58"/>
      <c r="AZT100" s="58"/>
      <c r="AZU100" s="58"/>
      <c r="AZV100" s="58"/>
      <c r="AZW100" s="58"/>
      <c r="AZX100" s="58"/>
      <c r="AZY100" s="58"/>
      <c r="AZZ100" s="58"/>
      <c r="BAA100" s="58"/>
      <c r="BAB100" s="58"/>
      <c r="BAC100" s="58"/>
      <c r="BAD100" s="58"/>
      <c r="BAE100" s="58"/>
      <c r="BAF100" s="58"/>
      <c r="BAG100" s="58"/>
      <c r="BAH100" s="58"/>
      <c r="BAI100" s="58"/>
      <c r="BAJ100" s="58"/>
      <c r="BAK100" s="58"/>
      <c r="BAL100" s="58"/>
      <c r="BAM100" s="58"/>
      <c r="BAN100" s="58"/>
      <c r="BAO100" s="58"/>
      <c r="BAP100" s="58"/>
      <c r="BAQ100" s="58"/>
      <c r="BAR100" s="58"/>
      <c r="BAS100" s="58"/>
      <c r="BAT100" s="58"/>
      <c r="BAU100" s="58"/>
      <c r="BAV100" s="58"/>
      <c r="BAW100" s="58"/>
      <c r="BAX100" s="58"/>
      <c r="BAY100" s="58"/>
      <c r="BAZ100" s="58"/>
      <c r="BBA100" s="58"/>
      <c r="BBB100" s="58"/>
      <c r="BBC100" s="58"/>
      <c r="BBD100" s="58"/>
      <c r="BBE100" s="58"/>
      <c r="BBF100" s="58"/>
      <c r="BBG100" s="58"/>
      <c r="BBH100" s="58"/>
      <c r="BBI100" s="58"/>
      <c r="BBJ100" s="58"/>
      <c r="BBK100" s="58"/>
      <c r="BBL100" s="58"/>
      <c r="BBM100" s="58"/>
      <c r="BBN100" s="58"/>
      <c r="BBO100" s="58"/>
      <c r="BBP100" s="58"/>
      <c r="BBQ100" s="58"/>
      <c r="BBR100" s="58"/>
      <c r="BBS100" s="58"/>
      <c r="BBT100" s="58"/>
      <c r="BBU100" s="58"/>
      <c r="BBV100" s="58"/>
      <c r="BBW100" s="58"/>
      <c r="BBX100" s="58"/>
      <c r="BBY100" s="58"/>
      <c r="BBZ100" s="58"/>
      <c r="BCA100" s="58"/>
      <c r="BCB100" s="58"/>
      <c r="BCC100" s="58"/>
      <c r="BCD100" s="58"/>
      <c r="BCE100" s="58"/>
      <c r="BCF100" s="58"/>
      <c r="BCG100" s="58"/>
      <c r="BCH100" s="58"/>
      <c r="BCI100" s="58"/>
      <c r="BCJ100" s="58"/>
      <c r="BCK100" s="58"/>
      <c r="BCL100" s="58"/>
      <c r="BCM100" s="58"/>
      <c r="BCN100" s="58"/>
      <c r="BCO100" s="58"/>
      <c r="BCP100" s="58"/>
      <c r="BCQ100" s="58"/>
      <c r="BCR100" s="58"/>
      <c r="BCS100" s="58"/>
      <c r="BCT100" s="58"/>
      <c r="BCU100" s="58"/>
      <c r="BCV100" s="58"/>
      <c r="BCW100" s="58"/>
      <c r="BCX100" s="58"/>
      <c r="BCY100" s="58"/>
      <c r="BCZ100" s="58"/>
      <c r="BDA100" s="58"/>
      <c r="BDB100" s="58"/>
      <c r="BDC100" s="58"/>
      <c r="BDD100" s="58"/>
      <c r="BDE100" s="58"/>
      <c r="BDF100" s="58"/>
      <c r="BDG100" s="58"/>
      <c r="BDH100" s="58"/>
      <c r="BDI100" s="58"/>
      <c r="BDJ100" s="58"/>
      <c r="BDK100" s="58"/>
      <c r="BDL100" s="58"/>
      <c r="BDM100" s="58"/>
      <c r="BDN100" s="58"/>
      <c r="BDO100" s="58"/>
      <c r="BDP100" s="58"/>
      <c r="BDQ100" s="58"/>
      <c r="BDR100" s="58"/>
      <c r="BDS100" s="58"/>
      <c r="BDT100" s="58"/>
      <c r="BDU100" s="58"/>
      <c r="BDV100" s="58"/>
      <c r="BDW100" s="58"/>
      <c r="BDX100" s="58"/>
      <c r="BDY100" s="58"/>
      <c r="BDZ100" s="58"/>
      <c r="BEA100" s="58"/>
      <c r="BEB100" s="58"/>
      <c r="BEC100" s="58"/>
      <c r="BED100" s="58"/>
      <c r="BEE100" s="58"/>
      <c r="BEF100" s="58"/>
      <c r="BEG100" s="58"/>
      <c r="BEH100" s="58"/>
      <c r="BEI100" s="58"/>
      <c r="BEJ100" s="58"/>
      <c r="BEK100" s="58"/>
      <c r="BEL100" s="58"/>
      <c r="BEM100" s="58"/>
      <c r="BEN100" s="58"/>
      <c r="BEO100" s="58"/>
      <c r="BEP100" s="58"/>
      <c r="BEQ100" s="58"/>
      <c r="BER100" s="58"/>
      <c r="BES100" s="58"/>
      <c r="BET100" s="58"/>
      <c r="BEU100" s="58"/>
      <c r="BEV100" s="58"/>
      <c r="BEW100" s="58"/>
      <c r="BEX100" s="58"/>
      <c r="BEY100" s="58"/>
      <c r="BEZ100" s="58"/>
      <c r="BFA100" s="58"/>
      <c r="BFB100" s="58"/>
      <c r="BFC100" s="58"/>
      <c r="BFD100" s="58"/>
      <c r="BFE100" s="58"/>
      <c r="BFF100" s="58"/>
      <c r="BFG100" s="58"/>
      <c r="BFH100" s="58"/>
      <c r="BFI100" s="58"/>
      <c r="BFJ100" s="58"/>
      <c r="BFK100" s="58"/>
      <c r="BFL100" s="58"/>
      <c r="BFM100" s="58"/>
      <c r="BFN100" s="58"/>
      <c r="BFO100" s="58"/>
      <c r="BFP100" s="58"/>
      <c r="BFQ100" s="58"/>
      <c r="BFR100" s="58"/>
      <c r="BFS100" s="58"/>
      <c r="BFT100" s="58"/>
      <c r="BFU100" s="58"/>
      <c r="BFV100" s="58"/>
      <c r="BFW100" s="58"/>
      <c r="BFX100" s="58"/>
      <c r="BFY100" s="58"/>
      <c r="BFZ100" s="58"/>
      <c r="BGA100" s="58"/>
      <c r="BGB100" s="58"/>
      <c r="BGC100" s="58"/>
      <c r="BGD100" s="58"/>
      <c r="BGE100" s="58"/>
      <c r="BGF100" s="58"/>
      <c r="BGG100" s="58"/>
      <c r="BGH100" s="58"/>
      <c r="BGI100" s="58"/>
      <c r="BGJ100" s="58"/>
      <c r="BGK100" s="58"/>
      <c r="BGL100" s="58"/>
      <c r="BGM100" s="58"/>
      <c r="BGN100" s="58"/>
      <c r="BGO100" s="58"/>
      <c r="BGP100" s="58"/>
      <c r="BGQ100" s="58"/>
      <c r="BGR100" s="58"/>
      <c r="BGS100" s="58"/>
      <c r="BGT100" s="58"/>
      <c r="BGU100" s="58"/>
      <c r="BGV100" s="58"/>
      <c r="BGW100" s="58"/>
      <c r="BGX100" s="58"/>
      <c r="BGY100" s="58"/>
      <c r="BGZ100" s="58"/>
      <c r="BHA100" s="58"/>
      <c r="BHB100" s="58"/>
      <c r="BHC100" s="58"/>
      <c r="BHD100" s="58"/>
      <c r="BHE100" s="58"/>
      <c r="BHF100" s="58"/>
      <c r="BHG100" s="58"/>
      <c r="BHH100" s="58"/>
      <c r="BHI100" s="58"/>
      <c r="BHJ100" s="58"/>
      <c r="BHK100" s="58"/>
      <c r="BHL100" s="58"/>
      <c r="BHM100" s="58"/>
      <c r="BHN100" s="58"/>
      <c r="BHO100" s="58"/>
      <c r="BHP100" s="58"/>
      <c r="BHQ100" s="58"/>
      <c r="BHR100" s="58"/>
      <c r="BHS100" s="58"/>
      <c r="BHT100" s="58"/>
      <c r="BHU100" s="58"/>
      <c r="BHV100" s="58"/>
      <c r="BHW100" s="58"/>
      <c r="BHX100" s="58"/>
      <c r="BHY100" s="58"/>
      <c r="BHZ100" s="58"/>
      <c r="BIA100" s="58"/>
      <c r="BIB100" s="58"/>
      <c r="BIC100" s="58"/>
      <c r="BID100" s="58"/>
      <c r="BIE100" s="58"/>
      <c r="BIF100" s="58"/>
      <c r="BIG100" s="58"/>
      <c r="BIH100" s="58"/>
      <c r="BII100" s="58"/>
      <c r="BIJ100" s="58"/>
      <c r="BIK100" s="58"/>
      <c r="BIL100" s="58"/>
      <c r="BIM100" s="58"/>
      <c r="BIN100" s="58"/>
      <c r="BIO100" s="58"/>
      <c r="BIP100" s="58"/>
      <c r="BIQ100" s="58"/>
      <c r="BIR100" s="58"/>
      <c r="BIS100" s="58"/>
      <c r="BIT100" s="58"/>
      <c r="BIU100" s="58"/>
      <c r="BIV100" s="58"/>
      <c r="BIW100" s="58"/>
      <c r="BIX100" s="58"/>
      <c r="BIY100" s="58"/>
      <c r="BIZ100" s="58"/>
      <c r="BJA100" s="58"/>
      <c r="BJB100" s="58"/>
      <c r="BJC100" s="58"/>
      <c r="BJD100" s="58"/>
      <c r="BJE100" s="58"/>
      <c r="BJF100" s="58"/>
      <c r="BJG100" s="58"/>
      <c r="BJH100" s="58"/>
      <c r="BJI100" s="58"/>
      <c r="BJJ100" s="58"/>
      <c r="BJK100" s="58"/>
      <c r="BJL100" s="58"/>
      <c r="BJM100" s="58"/>
      <c r="BJN100" s="58"/>
      <c r="BJO100" s="58"/>
      <c r="BJP100" s="58"/>
      <c r="BJQ100" s="58"/>
      <c r="BJR100" s="58"/>
      <c r="BJS100" s="58"/>
      <c r="BJT100" s="58"/>
      <c r="BJU100" s="58"/>
      <c r="BJV100" s="58"/>
      <c r="BJW100" s="58"/>
      <c r="BJX100" s="58"/>
      <c r="BJY100" s="58"/>
      <c r="BJZ100" s="58"/>
      <c r="BKA100" s="58"/>
      <c r="BKB100" s="58"/>
      <c r="BKC100" s="58"/>
      <c r="BKD100" s="58"/>
      <c r="BKE100" s="58"/>
      <c r="BKF100" s="58"/>
      <c r="BKG100" s="58"/>
      <c r="BKH100" s="58"/>
      <c r="BKI100" s="58"/>
      <c r="BKJ100" s="58"/>
      <c r="BKK100" s="58"/>
      <c r="BKL100" s="58"/>
      <c r="BKM100" s="58"/>
      <c r="BKN100" s="58"/>
      <c r="BKO100" s="58"/>
      <c r="BKP100" s="58"/>
      <c r="BKQ100" s="58"/>
      <c r="BKR100" s="58"/>
      <c r="BKS100" s="58"/>
      <c r="BKT100" s="58"/>
      <c r="BKU100" s="58"/>
      <c r="BKV100" s="58"/>
      <c r="BKW100" s="58"/>
      <c r="BKX100" s="58"/>
      <c r="BKY100" s="58"/>
      <c r="BKZ100" s="58"/>
      <c r="BLA100" s="58"/>
      <c r="BLB100" s="58"/>
      <c r="BLC100" s="58"/>
      <c r="BLD100" s="58"/>
      <c r="BLE100" s="58"/>
      <c r="BLF100" s="58"/>
      <c r="BLG100" s="58"/>
      <c r="BLH100" s="58"/>
      <c r="BLI100" s="58"/>
      <c r="BLJ100" s="58"/>
      <c r="BLK100" s="58"/>
      <c r="BLL100" s="58"/>
      <c r="BLM100" s="58"/>
      <c r="BLN100" s="58"/>
      <c r="BLO100" s="58"/>
      <c r="BLP100" s="58"/>
      <c r="BLQ100" s="58"/>
      <c r="BLR100" s="58"/>
      <c r="BLS100" s="58"/>
      <c r="BLT100" s="58"/>
      <c r="BLU100" s="58"/>
      <c r="BLV100" s="58"/>
      <c r="BLW100" s="58"/>
      <c r="BLX100" s="58"/>
      <c r="BLY100" s="58"/>
      <c r="BLZ100" s="58"/>
      <c r="BMA100" s="58"/>
      <c r="BMB100" s="58"/>
      <c r="BMC100" s="58"/>
      <c r="BMD100" s="58"/>
      <c r="BME100" s="58"/>
      <c r="BMF100" s="58"/>
      <c r="BMG100" s="58"/>
      <c r="BMH100" s="58"/>
      <c r="BMI100" s="58"/>
      <c r="BMJ100" s="58"/>
      <c r="BMK100" s="58"/>
      <c r="BML100" s="58"/>
      <c r="BMM100" s="58"/>
      <c r="BMN100" s="58"/>
      <c r="BMO100" s="58"/>
      <c r="BMP100" s="58"/>
      <c r="BMQ100" s="58"/>
      <c r="BMR100" s="58"/>
      <c r="BMS100" s="58"/>
      <c r="BMT100" s="58"/>
      <c r="BMU100" s="58"/>
      <c r="BMV100" s="58"/>
      <c r="BMW100" s="58"/>
      <c r="BMX100" s="58"/>
      <c r="BMY100" s="58"/>
      <c r="BMZ100" s="58"/>
      <c r="BNA100" s="58"/>
      <c r="BNB100" s="58"/>
      <c r="BNC100" s="58"/>
      <c r="BND100" s="58"/>
      <c r="BNE100" s="58"/>
      <c r="BNF100" s="58"/>
      <c r="BNG100" s="58"/>
      <c r="BNH100" s="58"/>
      <c r="BNI100" s="58"/>
      <c r="BNJ100" s="58"/>
      <c r="BNK100" s="58"/>
      <c r="BNL100" s="58"/>
      <c r="BNM100" s="58"/>
      <c r="BNN100" s="58"/>
      <c r="BNO100" s="58"/>
      <c r="BNP100" s="58"/>
      <c r="BNQ100" s="58"/>
      <c r="BNR100" s="58"/>
      <c r="BNS100" s="58"/>
      <c r="BNT100" s="58"/>
      <c r="BNU100" s="58"/>
      <c r="BNV100" s="58"/>
      <c r="BNW100" s="58"/>
      <c r="BNX100" s="58"/>
      <c r="BNY100" s="58"/>
      <c r="BNZ100" s="58"/>
      <c r="BOA100" s="58"/>
      <c r="BOB100" s="58"/>
      <c r="BOC100" s="58"/>
      <c r="BOD100" s="58"/>
      <c r="BOE100" s="58"/>
      <c r="BOF100" s="58"/>
      <c r="BOG100" s="58"/>
      <c r="BOH100" s="58"/>
      <c r="BOI100" s="58"/>
      <c r="BOJ100" s="58"/>
      <c r="BOK100" s="58"/>
      <c r="BOL100" s="58"/>
      <c r="BOM100" s="58"/>
      <c r="BON100" s="58"/>
      <c r="BOO100" s="58"/>
      <c r="BOP100" s="58"/>
      <c r="BOQ100" s="58"/>
      <c r="BOR100" s="58"/>
      <c r="BOS100" s="58"/>
      <c r="BOT100" s="58"/>
      <c r="BOU100" s="58"/>
      <c r="BOV100" s="58"/>
      <c r="BOW100" s="58"/>
      <c r="BOX100" s="58"/>
      <c r="BOY100" s="58"/>
      <c r="BOZ100" s="58"/>
      <c r="BPA100" s="58"/>
      <c r="BPB100" s="58"/>
      <c r="BPC100" s="58"/>
      <c r="BPD100" s="58"/>
      <c r="BPE100" s="58"/>
      <c r="BPF100" s="58"/>
      <c r="BPG100" s="58"/>
      <c r="BPH100" s="58"/>
      <c r="BPI100" s="58"/>
      <c r="BPJ100" s="58"/>
      <c r="BPK100" s="58"/>
      <c r="BPL100" s="58"/>
      <c r="BPM100" s="58"/>
      <c r="BPN100" s="58"/>
      <c r="BPO100" s="58"/>
      <c r="BPP100" s="58"/>
      <c r="BPQ100" s="58"/>
      <c r="BPR100" s="58"/>
      <c r="BPS100" s="58"/>
      <c r="BPT100" s="58"/>
      <c r="BPU100" s="58"/>
      <c r="BPV100" s="58"/>
      <c r="BPW100" s="58"/>
      <c r="BPX100" s="58"/>
      <c r="BPY100" s="58"/>
      <c r="BPZ100" s="58"/>
      <c r="BQA100" s="58"/>
      <c r="BQB100" s="58"/>
      <c r="BQC100" s="58"/>
      <c r="BQD100" s="58"/>
      <c r="BQE100" s="58"/>
      <c r="BQF100" s="58"/>
      <c r="BQG100" s="58"/>
      <c r="BQH100" s="58"/>
      <c r="BQI100" s="58"/>
      <c r="BQJ100" s="58"/>
      <c r="BQK100" s="58"/>
      <c r="BQL100" s="58"/>
      <c r="BQM100" s="58"/>
      <c r="BQN100" s="58"/>
      <c r="BQO100" s="58"/>
      <c r="BQP100" s="58"/>
      <c r="BQQ100" s="58"/>
      <c r="BQR100" s="58"/>
      <c r="BQS100" s="58"/>
      <c r="BQT100" s="58"/>
      <c r="BQU100" s="58"/>
      <c r="BQV100" s="58"/>
      <c r="BQW100" s="58"/>
      <c r="BQX100" s="58"/>
      <c r="BQY100" s="58"/>
      <c r="BQZ100" s="58"/>
      <c r="BRA100" s="58"/>
      <c r="BRB100" s="58"/>
      <c r="BRC100" s="58"/>
      <c r="BRD100" s="58"/>
      <c r="BRE100" s="58"/>
      <c r="BRF100" s="58"/>
      <c r="BRG100" s="58"/>
      <c r="BRH100" s="58"/>
      <c r="BRI100" s="58"/>
      <c r="BRJ100" s="58"/>
      <c r="BRK100" s="58"/>
      <c r="BRL100" s="58"/>
      <c r="BRM100" s="58"/>
      <c r="BRN100" s="58"/>
      <c r="BRO100" s="58"/>
      <c r="BRP100" s="58"/>
      <c r="BRQ100" s="58"/>
      <c r="BRR100" s="58"/>
      <c r="BRS100" s="58"/>
      <c r="BRT100" s="58"/>
      <c r="BRU100" s="58"/>
      <c r="BRV100" s="58"/>
      <c r="BRW100" s="58"/>
      <c r="BRX100" s="58"/>
      <c r="BRY100" s="58"/>
      <c r="BRZ100" s="58"/>
      <c r="BSA100" s="58"/>
      <c r="BSB100" s="58"/>
      <c r="BSC100" s="58"/>
      <c r="BSD100" s="58"/>
      <c r="BSE100" s="58"/>
      <c r="BSF100" s="58"/>
      <c r="BSG100" s="58"/>
      <c r="BSH100" s="58"/>
      <c r="BSI100" s="58"/>
      <c r="BSJ100" s="58"/>
      <c r="BSK100" s="58"/>
      <c r="BSL100" s="58"/>
      <c r="BSM100" s="58"/>
      <c r="BSN100" s="58"/>
      <c r="BSO100" s="58"/>
      <c r="BSP100" s="58"/>
      <c r="BSQ100" s="58"/>
      <c r="BSR100" s="58"/>
      <c r="BSS100" s="58"/>
      <c r="BST100" s="58"/>
      <c r="BSU100" s="58"/>
      <c r="BSV100" s="58"/>
      <c r="BSW100" s="58"/>
      <c r="BSX100" s="58"/>
      <c r="BSY100" s="58"/>
      <c r="BSZ100" s="58"/>
      <c r="BTA100" s="58"/>
      <c r="BTB100" s="58"/>
      <c r="BTC100" s="58"/>
      <c r="BTD100" s="58"/>
      <c r="BTE100" s="58"/>
      <c r="BTF100" s="58"/>
      <c r="BTG100" s="58"/>
      <c r="BTH100" s="58"/>
      <c r="BTI100" s="58"/>
      <c r="BTJ100" s="58"/>
      <c r="BTK100" s="58"/>
      <c r="BTL100" s="58"/>
      <c r="BTM100" s="58"/>
      <c r="BTN100" s="58"/>
      <c r="BTO100" s="58"/>
      <c r="BTP100" s="58"/>
      <c r="BTQ100" s="58"/>
      <c r="BTR100" s="58"/>
      <c r="BTS100" s="58"/>
      <c r="BTT100" s="58"/>
      <c r="BTU100" s="58"/>
      <c r="BTV100" s="58"/>
      <c r="BTW100" s="58"/>
      <c r="BTX100" s="58"/>
      <c r="BTY100" s="58"/>
      <c r="BTZ100" s="58"/>
      <c r="BUA100" s="58"/>
      <c r="BUB100" s="58"/>
      <c r="BUC100" s="58"/>
      <c r="BUD100" s="58"/>
      <c r="BUE100" s="58"/>
      <c r="BUF100" s="58"/>
      <c r="BUG100" s="58"/>
      <c r="BUH100" s="58"/>
      <c r="BUI100" s="58"/>
      <c r="BUJ100" s="58"/>
      <c r="BUK100" s="58"/>
      <c r="BUL100" s="58"/>
      <c r="BUM100" s="58"/>
      <c r="BUN100" s="58"/>
      <c r="BUO100" s="58"/>
      <c r="BUP100" s="58"/>
      <c r="BUQ100" s="58"/>
      <c r="BUR100" s="58"/>
      <c r="BUS100" s="58"/>
      <c r="BUT100" s="58"/>
      <c r="BUU100" s="58"/>
      <c r="BUV100" s="58"/>
      <c r="BUW100" s="58"/>
      <c r="BUX100" s="58"/>
      <c r="BUY100" s="58"/>
      <c r="BUZ100" s="58"/>
      <c r="BVA100" s="58"/>
      <c r="BVB100" s="58"/>
      <c r="BVC100" s="58"/>
      <c r="BVD100" s="58"/>
      <c r="BVE100" s="58"/>
      <c r="BVF100" s="58"/>
      <c r="BVG100" s="58"/>
      <c r="BVH100" s="58"/>
      <c r="BVI100" s="58"/>
      <c r="BVJ100" s="58"/>
      <c r="BVK100" s="58"/>
      <c r="BVL100" s="58"/>
      <c r="BVM100" s="58"/>
      <c r="BVN100" s="58"/>
      <c r="BVO100" s="58"/>
      <c r="BVP100" s="58"/>
      <c r="BVQ100" s="58"/>
      <c r="BVR100" s="58"/>
      <c r="BVS100" s="58"/>
      <c r="BVT100" s="58"/>
      <c r="BVU100" s="58"/>
      <c r="BVV100" s="58"/>
      <c r="BVW100" s="58"/>
      <c r="BVX100" s="58"/>
      <c r="BVY100" s="58"/>
      <c r="BVZ100" s="58"/>
      <c r="BWA100" s="58"/>
      <c r="BWB100" s="58"/>
      <c r="BWC100" s="58"/>
      <c r="BWD100" s="58"/>
      <c r="BWE100" s="58"/>
      <c r="BWF100" s="58"/>
      <c r="BWG100" s="58"/>
      <c r="BWH100" s="58"/>
      <c r="BWI100" s="58"/>
      <c r="BWJ100" s="58"/>
      <c r="BWK100" s="58"/>
      <c r="BWL100" s="58"/>
      <c r="BWM100" s="58"/>
      <c r="BWN100" s="58"/>
      <c r="BWO100" s="58"/>
      <c r="BWP100" s="58"/>
      <c r="BWQ100" s="58"/>
      <c r="BWR100" s="58"/>
      <c r="BWS100" s="58"/>
      <c r="BWT100" s="58"/>
      <c r="BWU100" s="58"/>
      <c r="BWV100" s="58"/>
      <c r="BWW100" s="58"/>
      <c r="BWX100" s="58"/>
      <c r="BWY100" s="58"/>
      <c r="BWZ100" s="58"/>
      <c r="BXA100" s="58"/>
      <c r="BXB100" s="58"/>
      <c r="BXC100" s="58"/>
      <c r="BXD100" s="58"/>
      <c r="BXE100" s="58"/>
      <c r="BXF100" s="58"/>
      <c r="BXG100" s="58"/>
      <c r="BXH100" s="58"/>
      <c r="BXI100" s="58"/>
      <c r="BXJ100" s="58"/>
      <c r="BXK100" s="58"/>
      <c r="BXL100" s="58"/>
      <c r="BXM100" s="58"/>
      <c r="BXN100" s="58"/>
      <c r="BXO100" s="58"/>
      <c r="BXP100" s="58"/>
      <c r="BXQ100" s="58"/>
      <c r="BXR100" s="58"/>
      <c r="BXS100" s="58"/>
      <c r="BXT100" s="58"/>
      <c r="BXU100" s="58"/>
      <c r="BXV100" s="58"/>
      <c r="BXW100" s="58"/>
      <c r="BXX100" s="58"/>
      <c r="BXY100" s="58"/>
      <c r="BXZ100" s="58"/>
      <c r="BYA100" s="58"/>
      <c r="BYB100" s="58"/>
      <c r="BYC100" s="58"/>
      <c r="BYD100" s="58"/>
      <c r="BYE100" s="58"/>
      <c r="BYF100" s="58"/>
      <c r="BYG100" s="58"/>
      <c r="BYH100" s="58"/>
      <c r="BYI100" s="58"/>
      <c r="BYJ100" s="58"/>
      <c r="BYK100" s="58"/>
      <c r="BYL100" s="58"/>
      <c r="BYM100" s="58"/>
      <c r="BYN100" s="58"/>
      <c r="BYO100" s="58"/>
      <c r="BYP100" s="58"/>
      <c r="BYQ100" s="58"/>
      <c r="BYR100" s="58"/>
      <c r="BYS100" s="58"/>
      <c r="BYT100" s="58"/>
      <c r="BYU100" s="58"/>
      <c r="BYV100" s="58"/>
      <c r="BYW100" s="58"/>
      <c r="BYX100" s="58"/>
      <c r="BYY100" s="58"/>
      <c r="BYZ100" s="58"/>
      <c r="BZA100" s="58"/>
      <c r="BZB100" s="58"/>
      <c r="BZC100" s="58"/>
      <c r="BZD100" s="58"/>
      <c r="BZE100" s="58"/>
      <c r="BZF100" s="58"/>
      <c r="BZG100" s="58"/>
      <c r="BZH100" s="58"/>
      <c r="BZI100" s="58"/>
      <c r="BZJ100" s="58"/>
      <c r="BZK100" s="58"/>
      <c r="BZL100" s="58"/>
      <c r="BZM100" s="58"/>
      <c r="BZN100" s="58"/>
      <c r="BZO100" s="58"/>
      <c r="BZP100" s="58"/>
      <c r="BZQ100" s="58"/>
      <c r="BZR100" s="58"/>
      <c r="BZS100" s="58"/>
      <c r="BZT100" s="58"/>
      <c r="BZU100" s="58"/>
      <c r="BZV100" s="58"/>
      <c r="BZW100" s="58"/>
      <c r="BZX100" s="58"/>
      <c r="BZY100" s="58"/>
      <c r="BZZ100" s="58"/>
      <c r="CAA100" s="58"/>
      <c r="CAB100" s="58"/>
      <c r="CAC100" s="58"/>
      <c r="CAD100" s="58"/>
      <c r="CAE100" s="58"/>
      <c r="CAF100" s="58"/>
      <c r="CAG100" s="58"/>
      <c r="CAH100" s="58"/>
      <c r="CAI100" s="58"/>
      <c r="CAJ100" s="58"/>
      <c r="CAK100" s="58"/>
      <c r="CAL100" s="58"/>
      <c r="CAM100" s="58"/>
      <c r="CAN100" s="58"/>
      <c r="CAO100" s="58"/>
      <c r="CAP100" s="58"/>
      <c r="CAQ100" s="58"/>
      <c r="CAR100" s="58"/>
      <c r="CAS100" s="58"/>
      <c r="CAT100" s="58"/>
      <c r="CAU100" s="58"/>
      <c r="CAV100" s="58"/>
      <c r="CAW100" s="58"/>
      <c r="CAX100" s="58"/>
      <c r="CAY100" s="58"/>
      <c r="CAZ100" s="58"/>
      <c r="CBA100" s="58"/>
      <c r="CBB100" s="58"/>
      <c r="CBC100" s="58"/>
      <c r="CBD100" s="58"/>
      <c r="CBE100" s="58"/>
      <c r="CBF100" s="58"/>
      <c r="CBG100" s="58"/>
      <c r="CBH100" s="58"/>
      <c r="CBI100" s="58"/>
      <c r="CBJ100" s="58"/>
      <c r="CBK100" s="58"/>
      <c r="CBL100" s="58"/>
      <c r="CBM100" s="58"/>
      <c r="CBN100" s="58"/>
      <c r="CBO100" s="58"/>
      <c r="CBP100" s="58"/>
      <c r="CBQ100" s="58"/>
      <c r="CBR100" s="58"/>
      <c r="CBS100" s="58"/>
      <c r="CBT100" s="58"/>
      <c r="CBU100" s="58"/>
      <c r="CBV100" s="58"/>
      <c r="CBW100" s="58"/>
      <c r="CBX100" s="58"/>
      <c r="CBY100" s="58"/>
      <c r="CBZ100" s="58"/>
      <c r="CCA100" s="58"/>
      <c r="CCB100" s="58"/>
      <c r="CCC100" s="58"/>
      <c r="CCD100" s="58"/>
      <c r="CCE100" s="58"/>
      <c r="CCF100" s="58"/>
      <c r="CCG100" s="58"/>
      <c r="CCH100" s="58"/>
      <c r="CCI100" s="58"/>
      <c r="CCJ100" s="58"/>
      <c r="CCK100" s="58"/>
      <c r="CCL100" s="58"/>
      <c r="CCM100" s="58"/>
      <c r="CCN100" s="58"/>
      <c r="CCO100" s="58"/>
      <c r="CCP100" s="58"/>
      <c r="CCQ100" s="58"/>
      <c r="CCR100" s="58"/>
      <c r="CCS100" s="58"/>
      <c r="CCT100" s="58"/>
      <c r="CCU100" s="58"/>
      <c r="CCV100" s="58"/>
      <c r="CCW100" s="58"/>
      <c r="CCX100" s="58"/>
      <c r="CCY100" s="58"/>
      <c r="CCZ100" s="58"/>
      <c r="CDA100" s="58"/>
      <c r="CDB100" s="58"/>
      <c r="CDC100" s="58"/>
      <c r="CDD100" s="58"/>
      <c r="CDE100" s="58"/>
      <c r="CDF100" s="58"/>
      <c r="CDG100" s="58"/>
      <c r="CDH100" s="58"/>
      <c r="CDI100" s="58"/>
      <c r="CDJ100" s="58"/>
      <c r="CDK100" s="58"/>
      <c r="CDL100" s="58"/>
      <c r="CDM100" s="58"/>
      <c r="CDN100" s="58"/>
      <c r="CDO100" s="58"/>
      <c r="CDP100" s="58"/>
      <c r="CDQ100" s="58"/>
      <c r="CDR100" s="58"/>
      <c r="CDS100" s="58"/>
      <c r="CDT100" s="58"/>
      <c r="CDU100" s="58"/>
      <c r="CDV100" s="58"/>
      <c r="CDW100" s="58"/>
      <c r="CDX100" s="58"/>
      <c r="CDY100" s="58"/>
      <c r="CDZ100" s="58"/>
      <c r="CEA100" s="58"/>
      <c r="CEB100" s="58"/>
      <c r="CEC100" s="58"/>
      <c r="CED100" s="58"/>
      <c r="CEE100" s="58"/>
      <c r="CEF100" s="58"/>
      <c r="CEG100" s="58"/>
      <c r="CEH100" s="58"/>
      <c r="CEI100" s="58"/>
      <c r="CEJ100" s="58"/>
      <c r="CEK100" s="58"/>
      <c r="CEL100" s="58"/>
      <c r="CEM100" s="58"/>
      <c r="CEN100" s="58"/>
      <c r="CEO100" s="58"/>
      <c r="CEP100" s="58"/>
      <c r="CEQ100" s="58"/>
      <c r="CER100" s="58"/>
      <c r="CES100" s="58"/>
      <c r="CET100" s="58"/>
      <c r="CEU100" s="58"/>
      <c r="CEV100" s="58"/>
      <c r="CEW100" s="58"/>
      <c r="CEX100" s="58"/>
      <c r="CEY100" s="58"/>
      <c r="CEZ100" s="58"/>
      <c r="CFA100" s="58"/>
      <c r="CFB100" s="58"/>
      <c r="CFC100" s="58"/>
      <c r="CFD100" s="58"/>
      <c r="CFE100" s="58"/>
      <c r="CFF100" s="58"/>
      <c r="CFG100" s="58"/>
      <c r="CFH100" s="58"/>
      <c r="CFI100" s="58"/>
      <c r="CFJ100" s="58"/>
      <c r="CFK100" s="58"/>
      <c r="CFL100" s="58"/>
      <c r="CFM100" s="58"/>
      <c r="CFN100" s="58"/>
      <c r="CFO100" s="58"/>
      <c r="CFP100" s="58"/>
      <c r="CFQ100" s="58"/>
      <c r="CFR100" s="58"/>
      <c r="CFS100" s="58"/>
      <c r="CFT100" s="58"/>
      <c r="CFU100" s="58"/>
      <c r="CFV100" s="58"/>
      <c r="CFW100" s="58"/>
      <c r="CFX100" s="58"/>
      <c r="CFY100" s="58"/>
      <c r="CFZ100" s="58"/>
      <c r="CGA100" s="58"/>
      <c r="CGB100" s="58"/>
      <c r="CGC100" s="58"/>
      <c r="CGD100" s="58"/>
      <c r="CGE100" s="58"/>
      <c r="CGF100" s="58"/>
      <c r="CGG100" s="58"/>
      <c r="CGH100" s="58"/>
      <c r="CGI100" s="58"/>
      <c r="CGJ100" s="58"/>
    </row>
    <row r="101" spans="1:2220" ht="18" customHeight="1" x14ac:dyDescent="0.25">
      <c r="A101" s="142"/>
      <c r="B101" s="143"/>
      <c r="C101" s="425" t="s">
        <v>163</v>
      </c>
      <c r="D101" s="425"/>
      <c r="E101" s="425"/>
      <c r="F101" s="425"/>
      <c r="G101" s="425"/>
      <c r="H101" s="92"/>
      <c r="I101" s="92"/>
      <c r="J101" s="92"/>
      <c r="K101" s="230"/>
      <c r="L101" s="231"/>
      <c r="M101" s="232"/>
      <c r="N101" s="42"/>
      <c r="O101" s="233"/>
      <c r="P101" s="260"/>
      <c r="Q101" s="264"/>
      <c r="AA101" s="77"/>
      <c r="AB101" s="77"/>
      <c r="AC101" s="77"/>
    </row>
    <row r="102" spans="1:2220" s="87" customFormat="1" ht="9" customHeight="1" x14ac:dyDescent="0.2">
      <c r="A102" s="138"/>
      <c r="B102" s="138"/>
      <c r="C102" s="138"/>
      <c r="D102" s="138"/>
      <c r="E102" s="138"/>
      <c r="F102" s="138"/>
      <c r="G102" s="138"/>
      <c r="H102" s="93"/>
      <c r="I102" s="93"/>
      <c r="J102" s="93"/>
      <c r="K102" s="34"/>
      <c r="L102" s="37"/>
      <c r="M102" s="44"/>
      <c r="N102" s="34"/>
      <c r="O102" s="34"/>
      <c r="P102" s="260"/>
      <c r="Q102" s="264"/>
      <c r="R102" s="244"/>
      <c r="S102" s="244"/>
      <c r="T102" s="244"/>
      <c r="U102" s="244"/>
      <c r="V102" s="244"/>
      <c r="W102" s="245"/>
      <c r="X102" s="245"/>
      <c r="Y102" s="245"/>
      <c r="Z102" s="245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2"/>
      <c r="BC102" s="262"/>
      <c r="BD102" s="262"/>
      <c r="BE102" s="262"/>
      <c r="BF102" s="262"/>
      <c r="BG102" s="262"/>
      <c r="BH102" s="262"/>
      <c r="BI102" s="262"/>
      <c r="BJ102" s="262"/>
      <c r="BK102" s="262"/>
      <c r="BL102" s="262"/>
      <c r="BM102" s="262"/>
      <c r="BN102" s="262"/>
      <c r="BO102" s="262"/>
      <c r="BP102" s="262"/>
      <c r="BQ102" s="262"/>
      <c r="BR102" s="262"/>
      <c r="BS102" s="262"/>
      <c r="BT102" s="262"/>
      <c r="BU102" s="262"/>
      <c r="BV102" s="262"/>
      <c r="BW102" s="262"/>
      <c r="BX102" s="262"/>
      <c r="BY102" s="262"/>
      <c r="BZ102" s="262"/>
      <c r="CA102" s="262"/>
      <c r="CB102" s="262"/>
      <c r="CC102" s="262"/>
      <c r="CD102" s="262"/>
      <c r="CE102" s="262"/>
      <c r="CF102" s="262"/>
      <c r="CG102" s="262"/>
      <c r="CH102" s="262"/>
      <c r="CI102" s="262"/>
      <c r="CJ102" s="262"/>
      <c r="CK102" s="262"/>
      <c r="CL102" s="262"/>
      <c r="CM102" s="262"/>
      <c r="CN102" s="262"/>
      <c r="CO102" s="262"/>
      <c r="CP102" s="262"/>
      <c r="CQ102" s="262"/>
      <c r="CR102" s="262"/>
      <c r="CS102" s="262"/>
      <c r="CT102" s="262"/>
      <c r="CU102" s="262"/>
      <c r="CV102" s="262"/>
      <c r="CW102" s="262"/>
      <c r="CX102" s="262"/>
      <c r="CY102" s="262"/>
      <c r="CZ102" s="262"/>
      <c r="DA102" s="262"/>
      <c r="DB102" s="262"/>
      <c r="DC102" s="262"/>
      <c r="DD102" s="262"/>
      <c r="DE102" s="262"/>
      <c r="DF102" s="262"/>
      <c r="DG102" s="262"/>
      <c r="DH102" s="262"/>
      <c r="DI102" s="262"/>
      <c r="DJ102" s="262"/>
      <c r="DK102" s="262"/>
      <c r="DL102" s="262"/>
      <c r="DM102" s="262"/>
      <c r="DN102" s="262"/>
      <c r="DO102" s="262"/>
      <c r="DP102" s="262"/>
      <c r="DQ102" s="262"/>
      <c r="DR102" s="262"/>
      <c r="DS102" s="262"/>
      <c r="DT102" s="262"/>
      <c r="DU102" s="262"/>
      <c r="DV102" s="262"/>
      <c r="DW102" s="262"/>
      <c r="DX102" s="262"/>
      <c r="DY102" s="262"/>
      <c r="DZ102" s="262"/>
      <c r="EA102" s="262"/>
      <c r="EB102" s="262"/>
      <c r="EC102" s="262"/>
      <c r="ED102" s="262"/>
      <c r="EE102" s="262"/>
      <c r="EF102" s="262"/>
      <c r="EG102" s="262"/>
      <c r="EH102" s="262"/>
      <c r="EI102" s="262"/>
      <c r="EJ102" s="262"/>
      <c r="EK102" s="262"/>
      <c r="EL102" s="262"/>
      <c r="EM102" s="262"/>
      <c r="EN102" s="262"/>
      <c r="EO102" s="262"/>
      <c r="EP102" s="262"/>
      <c r="EQ102" s="262"/>
      <c r="ER102" s="262"/>
      <c r="ES102" s="262"/>
      <c r="ET102" s="262"/>
      <c r="EU102" s="262"/>
      <c r="EV102" s="262"/>
      <c r="EW102" s="262"/>
      <c r="EX102" s="262"/>
      <c r="EY102" s="262"/>
      <c r="EZ102" s="262"/>
      <c r="FA102" s="262"/>
      <c r="FB102" s="262"/>
      <c r="FC102" s="262"/>
      <c r="FD102" s="262"/>
      <c r="FE102" s="262"/>
      <c r="FF102" s="262"/>
      <c r="FG102" s="262"/>
      <c r="FH102" s="262"/>
      <c r="FI102" s="262"/>
      <c r="FJ102" s="262"/>
      <c r="FK102" s="262"/>
      <c r="FL102" s="262"/>
      <c r="FM102" s="262"/>
      <c r="FN102" s="262"/>
      <c r="FO102" s="262"/>
      <c r="FP102" s="262"/>
      <c r="FQ102" s="262"/>
      <c r="FR102" s="262"/>
      <c r="FS102" s="262"/>
      <c r="FT102" s="262"/>
      <c r="FU102" s="262"/>
      <c r="FV102" s="262"/>
      <c r="FW102" s="262"/>
      <c r="FX102" s="262"/>
      <c r="FY102" s="262"/>
      <c r="FZ102" s="262"/>
      <c r="GA102" s="262"/>
      <c r="GB102" s="262"/>
      <c r="GC102" s="262"/>
      <c r="GD102" s="262"/>
      <c r="GE102" s="262"/>
      <c r="GF102" s="262"/>
      <c r="GG102" s="262"/>
      <c r="GH102" s="262"/>
      <c r="GI102" s="262"/>
      <c r="GJ102" s="262"/>
      <c r="GK102" s="262"/>
      <c r="GL102" s="262"/>
      <c r="GM102" s="262"/>
      <c r="GN102" s="262"/>
      <c r="GO102" s="262"/>
      <c r="GP102" s="262"/>
      <c r="GQ102" s="262"/>
      <c r="GR102" s="262"/>
      <c r="GS102" s="262"/>
      <c r="GT102" s="262"/>
      <c r="GU102" s="262"/>
      <c r="GV102" s="262"/>
      <c r="GW102" s="262"/>
      <c r="GX102" s="262"/>
      <c r="GY102" s="262"/>
      <c r="GZ102" s="262"/>
      <c r="HA102" s="262"/>
      <c r="HB102" s="262"/>
      <c r="HC102" s="262"/>
      <c r="HD102" s="262"/>
      <c r="HE102" s="262"/>
      <c r="HF102" s="262"/>
      <c r="HG102" s="262"/>
      <c r="HH102" s="262"/>
      <c r="HI102" s="262"/>
      <c r="HJ102" s="262"/>
      <c r="HK102" s="262"/>
      <c r="HL102" s="262"/>
      <c r="HM102" s="262"/>
      <c r="HN102" s="262"/>
      <c r="HO102" s="262"/>
      <c r="HP102" s="262"/>
      <c r="HQ102" s="262"/>
      <c r="HR102" s="262"/>
      <c r="HS102" s="262"/>
      <c r="HT102" s="262"/>
      <c r="HU102" s="262"/>
      <c r="HV102" s="262"/>
      <c r="HW102" s="262"/>
      <c r="HX102" s="262"/>
      <c r="HY102" s="262"/>
      <c r="HZ102" s="262"/>
      <c r="IA102" s="262"/>
      <c r="IB102" s="262"/>
      <c r="IC102" s="262"/>
      <c r="ID102" s="262"/>
      <c r="IE102" s="262"/>
      <c r="IF102" s="262"/>
      <c r="IG102" s="262"/>
      <c r="IH102" s="262"/>
      <c r="II102" s="262"/>
      <c r="IJ102" s="262"/>
      <c r="IK102" s="262"/>
      <c r="IL102" s="262"/>
      <c r="IM102" s="262"/>
      <c r="IN102" s="262"/>
      <c r="IO102" s="262"/>
      <c r="IP102" s="262"/>
      <c r="IQ102" s="262"/>
      <c r="IR102" s="262"/>
      <c r="IS102" s="262"/>
      <c r="IT102" s="262"/>
      <c r="IU102" s="262"/>
      <c r="IV102" s="262"/>
      <c r="IW102" s="262"/>
      <c r="IX102" s="262"/>
      <c r="IY102" s="262"/>
      <c r="IZ102" s="262"/>
      <c r="JA102" s="262"/>
      <c r="JB102" s="262"/>
      <c r="JC102" s="262"/>
      <c r="JD102" s="262"/>
      <c r="JE102" s="262"/>
      <c r="JF102" s="262"/>
      <c r="JG102" s="262"/>
      <c r="JH102" s="262"/>
      <c r="JI102" s="262"/>
      <c r="JJ102" s="262"/>
      <c r="JK102" s="262"/>
      <c r="JL102" s="262"/>
      <c r="JM102" s="262"/>
      <c r="JN102" s="262"/>
      <c r="JO102" s="262"/>
      <c r="JP102" s="262"/>
      <c r="JQ102" s="262"/>
      <c r="JR102" s="262"/>
      <c r="JS102" s="262"/>
      <c r="JT102" s="262"/>
      <c r="JU102" s="262"/>
      <c r="JV102" s="262"/>
      <c r="JW102" s="262"/>
      <c r="JX102" s="262"/>
      <c r="JY102" s="262"/>
      <c r="JZ102" s="262"/>
      <c r="KA102" s="262"/>
      <c r="KB102" s="262"/>
      <c r="KC102" s="262"/>
      <c r="KD102" s="262"/>
      <c r="KE102" s="262"/>
      <c r="KF102" s="262"/>
      <c r="KG102" s="262"/>
      <c r="KH102" s="262"/>
      <c r="KI102" s="262"/>
      <c r="KJ102" s="262"/>
      <c r="KK102" s="262"/>
      <c r="KL102" s="262"/>
      <c r="KM102" s="262"/>
      <c r="KN102" s="262"/>
      <c r="KO102" s="262"/>
      <c r="KP102" s="262"/>
      <c r="KQ102" s="262"/>
      <c r="KR102" s="262"/>
      <c r="KS102" s="262"/>
      <c r="KT102" s="262"/>
      <c r="KU102" s="262"/>
      <c r="KV102" s="262"/>
      <c r="KW102" s="262"/>
      <c r="KX102" s="262"/>
      <c r="KY102" s="262"/>
      <c r="KZ102" s="262"/>
      <c r="LA102" s="262"/>
      <c r="LB102" s="262"/>
      <c r="LC102" s="262"/>
      <c r="LD102" s="262"/>
      <c r="LE102" s="262"/>
      <c r="LF102" s="262"/>
      <c r="LG102" s="262"/>
      <c r="LH102" s="262"/>
      <c r="LI102" s="262"/>
      <c r="LJ102" s="262"/>
      <c r="LK102" s="262"/>
      <c r="LL102" s="262"/>
      <c r="LM102" s="262"/>
      <c r="LN102" s="262"/>
      <c r="LO102" s="262"/>
      <c r="LP102" s="262"/>
      <c r="LQ102" s="262"/>
      <c r="LR102" s="262"/>
      <c r="LS102" s="262"/>
      <c r="LT102" s="262"/>
      <c r="LU102" s="262"/>
      <c r="LV102" s="262"/>
      <c r="LW102" s="262"/>
      <c r="LX102" s="262"/>
      <c r="LY102" s="262"/>
      <c r="LZ102" s="262"/>
      <c r="MA102" s="58"/>
      <c r="MB102" s="58"/>
      <c r="MC102" s="58"/>
      <c r="MD102" s="58"/>
      <c r="ME102" s="58"/>
      <c r="MF102" s="58"/>
      <c r="MG102" s="58"/>
      <c r="MH102" s="58"/>
      <c r="MI102" s="58"/>
      <c r="MJ102" s="58"/>
      <c r="MK102" s="58"/>
      <c r="ML102" s="58"/>
      <c r="MM102" s="58"/>
      <c r="MN102" s="58"/>
      <c r="MO102" s="58"/>
      <c r="MP102" s="58"/>
      <c r="MQ102" s="58"/>
      <c r="MR102" s="58"/>
      <c r="MS102" s="58"/>
      <c r="MT102" s="58"/>
      <c r="MU102" s="58"/>
      <c r="MV102" s="58"/>
      <c r="MW102" s="58"/>
      <c r="MX102" s="58"/>
      <c r="MY102" s="58"/>
      <c r="MZ102" s="58"/>
      <c r="NA102" s="58"/>
      <c r="NB102" s="58"/>
      <c r="NC102" s="58"/>
      <c r="ND102" s="58"/>
      <c r="NE102" s="58"/>
      <c r="NF102" s="58"/>
      <c r="NG102" s="58"/>
      <c r="NH102" s="58"/>
      <c r="NI102" s="58"/>
      <c r="NJ102" s="58"/>
      <c r="NK102" s="58"/>
      <c r="NL102" s="58"/>
      <c r="NM102" s="58"/>
      <c r="NN102" s="58"/>
      <c r="NO102" s="58"/>
      <c r="NP102" s="58"/>
      <c r="NQ102" s="58"/>
      <c r="NR102" s="58"/>
      <c r="NS102" s="58"/>
      <c r="NT102" s="58"/>
      <c r="NU102" s="58"/>
      <c r="NV102" s="58"/>
      <c r="NW102" s="58"/>
      <c r="NX102" s="58"/>
      <c r="NY102" s="58"/>
      <c r="NZ102" s="58"/>
      <c r="OA102" s="58"/>
      <c r="OB102" s="58"/>
      <c r="OC102" s="58"/>
      <c r="OD102" s="58"/>
      <c r="OE102" s="58"/>
      <c r="OF102" s="58"/>
      <c r="OG102" s="58"/>
      <c r="OH102" s="58"/>
      <c r="OI102" s="58"/>
      <c r="OJ102" s="58"/>
      <c r="OK102" s="58"/>
      <c r="OL102" s="58"/>
      <c r="OM102" s="58"/>
      <c r="ON102" s="58"/>
      <c r="OO102" s="58"/>
      <c r="OP102" s="58"/>
      <c r="OQ102" s="58"/>
      <c r="OR102" s="58"/>
      <c r="OS102" s="58"/>
      <c r="OT102" s="58"/>
      <c r="OU102" s="58"/>
      <c r="OV102" s="58"/>
      <c r="OW102" s="58"/>
      <c r="OX102" s="58"/>
      <c r="OY102" s="58"/>
      <c r="OZ102" s="58"/>
      <c r="PA102" s="58"/>
      <c r="PB102" s="58"/>
      <c r="PC102" s="58"/>
      <c r="PD102" s="58"/>
      <c r="PE102" s="58"/>
      <c r="PF102" s="58"/>
      <c r="PG102" s="58"/>
      <c r="PH102" s="58"/>
      <c r="PI102" s="58"/>
      <c r="PJ102" s="58"/>
      <c r="PK102" s="58"/>
      <c r="PL102" s="58"/>
      <c r="PM102" s="58"/>
      <c r="PN102" s="58"/>
      <c r="PO102" s="58"/>
      <c r="PP102" s="58"/>
      <c r="PQ102" s="58"/>
      <c r="PR102" s="58"/>
      <c r="PS102" s="58"/>
      <c r="PT102" s="58"/>
      <c r="PU102" s="58"/>
      <c r="PV102" s="58"/>
      <c r="PW102" s="58"/>
      <c r="PX102" s="58"/>
      <c r="PY102" s="58"/>
      <c r="PZ102" s="58"/>
      <c r="QA102" s="58"/>
      <c r="QB102" s="58"/>
      <c r="QC102" s="58"/>
      <c r="QD102" s="58"/>
      <c r="QE102" s="58"/>
      <c r="QF102" s="58"/>
      <c r="QG102" s="58"/>
      <c r="QH102" s="58"/>
      <c r="QI102" s="58"/>
      <c r="QJ102" s="58"/>
      <c r="QK102" s="58"/>
      <c r="QL102" s="58"/>
      <c r="QM102" s="58"/>
      <c r="QN102" s="58"/>
      <c r="QO102" s="58"/>
      <c r="QP102" s="58"/>
      <c r="QQ102" s="58"/>
      <c r="QR102" s="58"/>
      <c r="QS102" s="58"/>
      <c r="QT102" s="58"/>
      <c r="QU102" s="58"/>
      <c r="QV102" s="58"/>
      <c r="QW102" s="58"/>
      <c r="QX102" s="58"/>
      <c r="QY102" s="58"/>
      <c r="QZ102" s="58"/>
      <c r="RA102" s="58"/>
      <c r="RB102" s="58"/>
      <c r="RC102" s="58"/>
      <c r="RD102" s="58"/>
      <c r="RE102" s="58"/>
      <c r="RF102" s="58"/>
      <c r="RG102" s="58"/>
      <c r="RH102" s="58"/>
      <c r="RI102" s="58"/>
      <c r="RJ102" s="58"/>
      <c r="RK102" s="58"/>
      <c r="RL102" s="58"/>
      <c r="RM102" s="58"/>
      <c r="RN102" s="58"/>
      <c r="RO102" s="58"/>
      <c r="RP102" s="58"/>
      <c r="RQ102" s="58"/>
      <c r="RR102" s="58"/>
      <c r="RS102" s="58"/>
      <c r="RT102" s="58"/>
      <c r="RU102" s="58"/>
      <c r="RV102" s="58"/>
      <c r="RW102" s="58"/>
      <c r="RX102" s="58"/>
      <c r="RY102" s="58"/>
      <c r="RZ102" s="58"/>
      <c r="SA102" s="58"/>
      <c r="SB102" s="58"/>
      <c r="SC102" s="58"/>
      <c r="SD102" s="58"/>
      <c r="SE102" s="58"/>
      <c r="SF102" s="58"/>
      <c r="SG102" s="58"/>
      <c r="SH102" s="58"/>
      <c r="SI102" s="58"/>
      <c r="SJ102" s="58"/>
      <c r="SK102" s="58"/>
      <c r="SL102" s="58"/>
      <c r="SM102" s="58"/>
      <c r="SN102" s="58"/>
      <c r="SO102" s="58"/>
      <c r="SP102" s="58"/>
      <c r="SQ102" s="58"/>
      <c r="SR102" s="58"/>
      <c r="SS102" s="58"/>
      <c r="ST102" s="58"/>
      <c r="SU102" s="58"/>
      <c r="SV102" s="58"/>
      <c r="SW102" s="58"/>
      <c r="SX102" s="58"/>
      <c r="SY102" s="58"/>
      <c r="SZ102" s="58"/>
      <c r="TA102" s="58"/>
      <c r="TB102" s="58"/>
      <c r="TC102" s="58"/>
      <c r="TD102" s="58"/>
      <c r="TE102" s="58"/>
      <c r="TF102" s="58"/>
      <c r="TG102" s="58"/>
      <c r="TH102" s="58"/>
      <c r="TI102" s="58"/>
      <c r="TJ102" s="58"/>
      <c r="TK102" s="58"/>
      <c r="TL102" s="58"/>
      <c r="TM102" s="58"/>
      <c r="TN102" s="58"/>
      <c r="TO102" s="58"/>
      <c r="TP102" s="58"/>
      <c r="TQ102" s="58"/>
      <c r="TR102" s="58"/>
      <c r="TS102" s="58"/>
      <c r="TT102" s="58"/>
      <c r="TU102" s="58"/>
      <c r="TV102" s="58"/>
      <c r="TW102" s="58"/>
      <c r="TX102" s="58"/>
      <c r="TY102" s="58"/>
      <c r="TZ102" s="58"/>
      <c r="UA102" s="58"/>
      <c r="UB102" s="58"/>
      <c r="UC102" s="58"/>
      <c r="UD102" s="58"/>
      <c r="UE102" s="58"/>
      <c r="UF102" s="58"/>
      <c r="UG102" s="58"/>
      <c r="UH102" s="58"/>
      <c r="UI102" s="58"/>
      <c r="UJ102" s="58"/>
      <c r="UK102" s="58"/>
      <c r="UL102" s="58"/>
      <c r="UM102" s="58"/>
      <c r="UN102" s="58"/>
      <c r="UO102" s="58"/>
      <c r="UP102" s="58"/>
      <c r="UQ102" s="58"/>
      <c r="UR102" s="58"/>
      <c r="US102" s="58"/>
      <c r="UT102" s="58"/>
      <c r="UU102" s="58"/>
      <c r="UV102" s="58"/>
      <c r="UW102" s="58"/>
      <c r="UX102" s="58"/>
      <c r="UY102" s="58"/>
      <c r="UZ102" s="58"/>
      <c r="VA102" s="58"/>
      <c r="VB102" s="58"/>
      <c r="VC102" s="58"/>
      <c r="VD102" s="58"/>
      <c r="VE102" s="58"/>
      <c r="VF102" s="58"/>
      <c r="VG102" s="58"/>
      <c r="VH102" s="58"/>
      <c r="VI102" s="58"/>
      <c r="VJ102" s="58"/>
      <c r="VK102" s="58"/>
      <c r="VL102" s="58"/>
      <c r="VM102" s="58"/>
      <c r="VN102" s="58"/>
      <c r="VO102" s="58"/>
      <c r="VP102" s="58"/>
      <c r="VQ102" s="58"/>
      <c r="VR102" s="58"/>
      <c r="VS102" s="58"/>
      <c r="VT102" s="58"/>
      <c r="VU102" s="58"/>
      <c r="VV102" s="58"/>
      <c r="VW102" s="58"/>
      <c r="VX102" s="58"/>
      <c r="VY102" s="58"/>
      <c r="VZ102" s="58"/>
      <c r="WA102" s="58"/>
      <c r="WB102" s="58"/>
      <c r="WC102" s="58"/>
      <c r="WD102" s="58"/>
      <c r="WE102" s="58"/>
      <c r="WF102" s="58"/>
      <c r="WG102" s="58"/>
      <c r="WH102" s="58"/>
      <c r="WI102" s="58"/>
      <c r="WJ102" s="58"/>
      <c r="WK102" s="58"/>
      <c r="WL102" s="58"/>
      <c r="WM102" s="58"/>
      <c r="WN102" s="58"/>
      <c r="WO102" s="58"/>
      <c r="WP102" s="58"/>
      <c r="WQ102" s="58"/>
      <c r="WR102" s="58"/>
      <c r="WS102" s="58"/>
      <c r="WT102" s="58"/>
      <c r="WU102" s="58"/>
      <c r="WV102" s="58"/>
      <c r="WW102" s="58"/>
      <c r="WX102" s="58"/>
      <c r="WY102" s="58"/>
      <c r="WZ102" s="58"/>
      <c r="XA102" s="58"/>
      <c r="XB102" s="58"/>
      <c r="XC102" s="58"/>
      <c r="XD102" s="58"/>
      <c r="XE102" s="58"/>
      <c r="XF102" s="58"/>
      <c r="XG102" s="58"/>
      <c r="XH102" s="58"/>
      <c r="XI102" s="58"/>
      <c r="XJ102" s="58"/>
      <c r="XK102" s="58"/>
      <c r="XL102" s="58"/>
      <c r="XM102" s="58"/>
      <c r="XN102" s="58"/>
      <c r="XO102" s="58"/>
      <c r="XP102" s="58"/>
      <c r="XQ102" s="58"/>
      <c r="XR102" s="58"/>
      <c r="XS102" s="58"/>
      <c r="XT102" s="58"/>
      <c r="XU102" s="58"/>
      <c r="XV102" s="58"/>
      <c r="XW102" s="58"/>
      <c r="XX102" s="58"/>
      <c r="XY102" s="58"/>
      <c r="XZ102" s="58"/>
      <c r="YA102" s="58"/>
      <c r="YB102" s="58"/>
      <c r="YC102" s="58"/>
      <c r="YD102" s="58"/>
      <c r="YE102" s="58"/>
      <c r="YF102" s="58"/>
      <c r="YG102" s="58"/>
      <c r="YH102" s="58"/>
      <c r="YI102" s="58"/>
      <c r="YJ102" s="58"/>
      <c r="YK102" s="58"/>
      <c r="YL102" s="58"/>
      <c r="YM102" s="58"/>
      <c r="YN102" s="58"/>
      <c r="YO102" s="58"/>
      <c r="YP102" s="58"/>
      <c r="YQ102" s="58"/>
      <c r="YR102" s="58"/>
      <c r="YS102" s="58"/>
      <c r="YT102" s="58"/>
      <c r="YU102" s="58"/>
      <c r="YV102" s="58"/>
      <c r="YW102" s="58"/>
      <c r="YX102" s="58"/>
      <c r="YY102" s="58"/>
      <c r="YZ102" s="58"/>
      <c r="ZA102" s="58"/>
      <c r="ZB102" s="58"/>
      <c r="ZC102" s="58"/>
      <c r="ZD102" s="58"/>
      <c r="ZE102" s="58"/>
      <c r="ZF102" s="58"/>
      <c r="ZG102" s="58"/>
      <c r="ZH102" s="58"/>
      <c r="ZI102" s="58"/>
      <c r="ZJ102" s="58"/>
      <c r="ZK102" s="58"/>
      <c r="ZL102" s="58"/>
      <c r="ZM102" s="58"/>
      <c r="ZN102" s="58"/>
      <c r="ZO102" s="58"/>
      <c r="ZP102" s="58"/>
      <c r="ZQ102" s="58"/>
      <c r="ZR102" s="58"/>
      <c r="ZS102" s="58"/>
      <c r="ZT102" s="58"/>
      <c r="ZU102" s="58"/>
      <c r="ZV102" s="58"/>
      <c r="ZW102" s="58"/>
      <c r="ZX102" s="58"/>
      <c r="ZY102" s="58"/>
      <c r="ZZ102" s="58"/>
      <c r="AAA102" s="58"/>
      <c r="AAB102" s="58"/>
      <c r="AAC102" s="58"/>
      <c r="AAD102" s="58"/>
      <c r="AAE102" s="58"/>
      <c r="AAF102" s="58"/>
      <c r="AAG102" s="58"/>
      <c r="AAH102" s="58"/>
      <c r="AAI102" s="58"/>
      <c r="AAJ102" s="58"/>
      <c r="AAK102" s="58"/>
      <c r="AAL102" s="58"/>
      <c r="AAM102" s="58"/>
      <c r="AAN102" s="58"/>
      <c r="AAO102" s="58"/>
      <c r="AAP102" s="58"/>
      <c r="AAQ102" s="58"/>
      <c r="AAR102" s="58"/>
      <c r="AAS102" s="58"/>
      <c r="AAT102" s="58"/>
      <c r="AAU102" s="58"/>
      <c r="AAV102" s="58"/>
      <c r="AAW102" s="58"/>
      <c r="AAX102" s="58"/>
      <c r="AAY102" s="58"/>
      <c r="AAZ102" s="58"/>
      <c r="ABA102" s="58"/>
      <c r="ABB102" s="58"/>
      <c r="ABC102" s="58"/>
      <c r="ABD102" s="58"/>
      <c r="ABE102" s="58"/>
      <c r="ABF102" s="58"/>
      <c r="ABG102" s="58"/>
      <c r="ABH102" s="58"/>
      <c r="ABI102" s="58"/>
      <c r="ABJ102" s="58"/>
      <c r="ABK102" s="58"/>
      <c r="ABL102" s="58"/>
      <c r="ABM102" s="58"/>
      <c r="ABN102" s="58"/>
      <c r="ABO102" s="58"/>
      <c r="ABP102" s="58"/>
      <c r="ABQ102" s="58"/>
      <c r="ABR102" s="58"/>
      <c r="ABS102" s="58"/>
      <c r="ABT102" s="58"/>
      <c r="ABU102" s="58"/>
      <c r="ABV102" s="58"/>
      <c r="ABW102" s="58"/>
      <c r="ABX102" s="58"/>
      <c r="ABY102" s="58"/>
      <c r="ABZ102" s="58"/>
      <c r="ACA102" s="58"/>
      <c r="ACB102" s="58"/>
      <c r="ACC102" s="58"/>
      <c r="ACD102" s="58"/>
      <c r="ACE102" s="58"/>
      <c r="ACF102" s="58"/>
      <c r="ACG102" s="58"/>
      <c r="ACH102" s="58"/>
      <c r="ACI102" s="58"/>
      <c r="ACJ102" s="58"/>
      <c r="ACK102" s="58"/>
      <c r="ACL102" s="58"/>
      <c r="ACM102" s="58"/>
      <c r="ACN102" s="58"/>
      <c r="ACO102" s="58"/>
      <c r="ACP102" s="58"/>
      <c r="ACQ102" s="58"/>
      <c r="ACR102" s="58"/>
      <c r="ACS102" s="58"/>
      <c r="ACT102" s="58"/>
      <c r="ACU102" s="58"/>
      <c r="ACV102" s="58"/>
      <c r="ACW102" s="58"/>
      <c r="ACX102" s="58"/>
      <c r="ACY102" s="58"/>
      <c r="ACZ102" s="58"/>
      <c r="ADA102" s="58"/>
      <c r="ADB102" s="58"/>
      <c r="ADC102" s="58"/>
      <c r="ADD102" s="58"/>
      <c r="ADE102" s="58"/>
      <c r="ADF102" s="58"/>
      <c r="ADG102" s="58"/>
      <c r="ADH102" s="58"/>
      <c r="ADI102" s="58"/>
      <c r="ADJ102" s="58"/>
      <c r="ADK102" s="58"/>
      <c r="ADL102" s="58"/>
      <c r="ADM102" s="58"/>
      <c r="ADN102" s="58"/>
      <c r="ADO102" s="58"/>
      <c r="ADP102" s="58"/>
      <c r="ADQ102" s="58"/>
      <c r="ADR102" s="58"/>
      <c r="ADS102" s="58"/>
      <c r="ADT102" s="58"/>
      <c r="ADU102" s="58"/>
      <c r="ADV102" s="58"/>
      <c r="ADW102" s="58"/>
      <c r="ADX102" s="58"/>
      <c r="ADY102" s="58"/>
      <c r="ADZ102" s="58"/>
      <c r="AEA102" s="58"/>
      <c r="AEB102" s="58"/>
      <c r="AEC102" s="58"/>
      <c r="AED102" s="58"/>
      <c r="AEE102" s="58"/>
      <c r="AEF102" s="58"/>
      <c r="AEG102" s="58"/>
      <c r="AEH102" s="58"/>
      <c r="AEI102" s="58"/>
      <c r="AEJ102" s="58"/>
      <c r="AEK102" s="58"/>
      <c r="AEL102" s="58"/>
      <c r="AEM102" s="58"/>
      <c r="AEN102" s="58"/>
      <c r="AEO102" s="58"/>
      <c r="AEP102" s="58"/>
      <c r="AEQ102" s="58"/>
      <c r="AER102" s="58"/>
      <c r="AES102" s="58"/>
      <c r="AET102" s="58"/>
      <c r="AEU102" s="58"/>
      <c r="AEV102" s="58"/>
      <c r="AEW102" s="58"/>
      <c r="AEX102" s="58"/>
      <c r="AEY102" s="58"/>
      <c r="AEZ102" s="58"/>
      <c r="AFA102" s="58"/>
      <c r="AFB102" s="58"/>
      <c r="AFC102" s="58"/>
      <c r="AFD102" s="58"/>
      <c r="AFE102" s="58"/>
      <c r="AFF102" s="58"/>
      <c r="AFG102" s="58"/>
      <c r="AFH102" s="58"/>
      <c r="AFI102" s="58"/>
      <c r="AFJ102" s="58"/>
      <c r="AFK102" s="58"/>
      <c r="AFL102" s="58"/>
      <c r="AFM102" s="58"/>
      <c r="AFN102" s="58"/>
      <c r="AFO102" s="58"/>
      <c r="AFP102" s="58"/>
      <c r="AFQ102" s="58"/>
      <c r="AFR102" s="58"/>
      <c r="AFS102" s="58"/>
      <c r="AFT102" s="58"/>
      <c r="AFU102" s="58"/>
      <c r="AFV102" s="58"/>
      <c r="AFW102" s="58"/>
      <c r="AFX102" s="58"/>
      <c r="AFY102" s="58"/>
      <c r="AFZ102" s="58"/>
      <c r="AGA102" s="58"/>
      <c r="AGB102" s="58"/>
      <c r="AGC102" s="58"/>
      <c r="AGD102" s="58"/>
      <c r="AGE102" s="58"/>
      <c r="AGF102" s="58"/>
      <c r="AGG102" s="58"/>
      <c r="AGH102" s="58"/>
      <c r="AGI102" s="58"/>
      <c r="AGJ102" s="58"/>
      <c r="AGK102" s="58"/>
      <c r="AGL102" s="58"/>
      <c r="AGM102" s="58"/>
      <c r="AGN102" s="58"/>
      <c r="AGO102" s="58"/>
      <c r="AGP102" s="58"/>
      <c r="AGQ102" s="58"/>
      <c r="AGR102" s="58"/>
      <c r="AGS102" s="58"/>
      <c r="AGT102" s="58"/>
      <c r="AGU102" s="58"/>
      <c r="AGV102" s="58"/>
      <c r="AGW102" s="58"/>
      <c r="AGX102" s="58"/>
      <c r="AGY102" s="58"/>
      <c r="AGZ102" s="58"/>
      <c r="AHA102" s="58"/>
      <c r="AHB102" s="58"/>
      <c r="AHC102" s="58"/>
      <c r="AHD102" s="58"/>
      <c r="AHE102" s="58"/>
      <c r="AHF102" s="58"/>
      <c r="AHG102" s="58"/>
      <c r="AHH102" s="58"/>
      <c r="AHI102" s="58"/>
      <c r="AHJ102" s="58"/>
      <c r="AHK102" s="58"/>
      <c r="AHL102" s="58"/>
      <c r="AHM102" s="58"/>
      <c r="AHN102" s="58"/>
      <c r="AHO102" s="58"/>
      <c r="AHP102" s="58"/>
      <c r="AHQ102" s="58"/>
      <c r="AHR102" s="58"/>
      <c r="AHS102" s="58"/>
      <c r="AHT102" s="58"/>
      <c r="AHU102" s="58"/>
      <c r="AHV102" s="58"/>
      <c r="AHW102" s="58"/>
      <c r="AHX102" s="58"/>
      <c r="AHY102" s="58"/>
      <c r="AHZ102" s="58"/>
      <c r="AIA102" s="58"/>
      <c r="AIB102" s="58"/>
      <c r="AIC102" s="58"/>
      <c r="AID102" s="58"/>
      <c r="AIE102" s="58"/>
      <c r="AIF102" s="58"/>
      <c r="AIG102" s="58"/>
      <c r="AIH102" s="58"/>
      <c r="AII102" s="58"/>
      <c r="AIJ102" s="58"/>
      <c r="AIK102" s="58"/>
      <c r="AIL102" s="58"/>
      <c r="AIM102" s="58"/>
      <c r="AIN102" s="58"/>
      <c r="AIO102" s="58"/>
      <c r="AIP102" s="58"/>
      <c r="AIQ102" s="58"/>
      <c r="AIR102" s="58"/>
      <c r="AIS102" s="58"/>
      <c r="AIT102" s="58"/>
      <c r="AIU102" s="58"/>
      <c r="AIV102" s="58"/>
      <c r="AIW102" s="58"/>
      <c r="AIX102" s="58"/>
      <c r="AIY102" s="58"/>
      <c r="AIZ102" s="58"/>
      <c r="AJA102" s="58"/>
      <c r="AJB102" s="58"/>
      <c r="AJC102" s="58"/>
      <c r="AJD102" s="58"/>
      <c r="AJE102" s="58"/>
      <c r="AJF102" s="58"/>
      <c r="AJG102" s="58"/>
      <c r="AJH102" s="58"/>
      <c r="AJI102" s="58"/>
      <c r="AJJ102" s="58"/>
      <c r="AJK102" s="58"/>
      <c r="AJL102" s="58"/>
      <c r="AJM102" s="58"/>
      <c r="AJN102" s="58"/>
      <c r="AJO102" s="58"/>
      <c r="AJP102" s="58"/>
      <c r="AJQ102" s="58"/>
      <c r="AJR102" s="58"/>
      <c r="AJS102" s="58"/>
      <c r="AJT102" s="58"/>
      <c r="AJU102" s="58"/>
      <c r="AJV102" s="58"/>
      <c r="AJW102" s="58"/>
      <c r="AJX102" s="58"/>
      <c r="AJY102" s="58"/>
      <c r="AJZ102" s="58"/>
      <c r="AKA102" s="58"/>
      <c r="AKB102" s="58"/>
      <c r="AKC102" s="58"/>
      <c r="AKD102" s="58"/>
      <c r="AKE102" s="58"/>
      <c r="AKF102" s="58"/>
      <c r="AKG102" s="58"/>
      <c r="AKH102" s="58"/>
      <c r="AKI102" s="58"/>
      <c r="AKJ102" s="58"/>
      <c r="AKK102" s="58"/>
      <c r="AKL102" s="58"/>
      <c r="AKM102" s="58"/>
      <c r="AKN102" s="58"/>
      <c r="AKO102" s="58"/>
      <c r="AKP102" s="58"/>
      <c r="AKQ102" s="58"/>
      <c r="AKR102" s="58"/>
      <c r="AKS102" s="58"/>
      <c r="AKT102" s="58"/>
      <c r="AKU102" s="58"/>
      <c r="AKV102" s="58"/>
      <c r="AKW102" s="58"/>
      <c r="AKX102" s="58"/>
      <c r="AKY102" s="58"/>
      <c r="AKZ102" s="58"/>
      <c r="ALA102" s="58"/>
      <c r="ALB102" s="58"/>
      <c r="ALC102" s="58"/>
      <c r="ALD102" s="58"/>
      <c r="ALE102" s="58"/>
      <c r="ALF102" s="58"/>
      <c r="ALG102" s="58"/>
      <c r="ALH102" s="58"/>
      <c r="ALI102" s="58"/>
      <c r="ALJ102" s="58"/>
      <c r="ALK102" s="58"/>
      <c r="ALL102" s="58"/>
      <c r="ALM102" s="58"/>
      <c r="ALN102" s="58"/>
      <c r="ALO102" s="58"/>
      <c r="ALP102" s="58"/>
      <c r="ALQ102" s="58"/>
      <c r="ALR102" s="58"/>
      <c r="ALS102" s="58"/>
      <c r="ALT102" s="58"/>
      <c r="ALU102" s="58"/>
      <c r="ALV102" s="58"/>
      <c r="ALW102" s="58"/>
      <c r="ALX102" s="58"/>
      <c r="ALY102" s="58"/>
      <c r="ALZ102" s="58"/>
      <c r="AMA102" s="58"/>
      <c r="AMB102" s="58"/>
      <c r="AMC102" s="58"/>
      <c r="AMD102" s="58"/>
      <c r="AME102" s="58"/>
      <c r="AMF102" s="58"/>
      <c r="AMG102" s="58"/>
      <c r="AMH102" s="58"/>
      <c r="AMI102" s="58"/>
      <c r="AMJ102" s="58"/>
      <c r="AMK102" s="58"/>
      <c r="AML102" s="58"/>
      <c r="AMM102" s="58"/>
      <c r="AMN102" s="58"/>
      <c r="AMO102" s="58"/>
      <c r="AMP102" s="58"/>
      <c r="AMQ102" s="58"/>
      <c r="AMR102" s="58"/>
      <c r="AMS102" s="58"/>
      <c r="AMT102" s="58"/>
      <c r="AMU102" s="58"/>
      <c r="AMV102" s="58"/>
      <c r="AMW102" s="58"/>
      <c r="AMX102" s="58"/>
      <c r="AMY102" s="58"/>
      <c r="AMZ102" s="58"/>
      <c r="ANA102" s="58"/>
      <c r="ANB102" s="58"/>
      <c r="ANC102" s="58"/>
      <c r="AND102" s="58"/>
      <c r="ANE102" s="58"/>
      <c r="ANF102" s="58"/>
      <c r="ANG102" s="58"/>
      <c r="ANH102" s="58"/>
      <c r="ANI102" s="58"/>
      <c r="ANJ102" s="58"/>
      <c r="ANK102" s="58"/>
      <c r="ANL102" s="58"/>
      <c r="ANM102" s="58"/>
      <c r="ANN102" s="58"/>
      <c r="ANO102" s="58"/>
      <c r="ANP102" s="58"/>
      <c r="ANQ102" s="58"/>
      <c r="ANR102" s="58"/>
      <c r="ANS102" s="58"/>
      <c r="ANT102" s="58"/>
      <c r="ANU102" s="58"/>
      <c r="ANV102" s="58"/>
      <c r="ANW102" s="58"/>
      <c r="ANX102" s="58"/>
      <c r="ANY102" s="58"/>
      <c r="ANZ102" s="58"/>
      <c r="AOA102" s="58"/>
      <c r="AOB102" s="58"/>
      <c r="AOC102" s="58"/>
      <c r="AOD102" s="58"/>
      <c r="AOE102" s="58"/>
      <c r="AOF102" s="58"/>
      <c r="AOG102" s="58"/>
      <c r="AOH102" s="58"/>
      <c r="AOI102" s="58"/>
      <c r="AOJ102" s="58"/>
      <c r="AOK102" s="58"/>
      <c r="AOL102" s="58"/>
      <c r="AOM102" s="58"/>
      <c r="AON102" s="58"/>
      <c r="AOO102" s="58"/>
      <c r="AOP102" s="58"/>
      <c r="AOQ102" s="58"/>
      <c r="AOR102" s="58"/>
      <c r="AOS102" s="58"/>
      <c r="AOT102" s="58"/>
      <c r="AOU102" s="58"/>
      <c r="AOV102" s="58"/>
      <c r="AOW102" s="58"/>
      <c r="AOX102" s="58"/>
      <c r="AOY102" s="58"/>
      <c r="AOZ102" s="58"/>
      <c r="APA102" s="58"/>
      <c r="APB102" s="58"/>
      <c r="APC102" s="58"/>
      <c r="APD102" s="58"/>
      <c r="APE102" s="58"/>
      <c r="APF102" s="58"/>
      <c r="APG102" s="58"/>
      <c r="APH102" s="58"/>
      <c r="API102" s="58"/>
      <c r="APJ102" s="58"/>
      <c r="APK102" s="58"/>
      <c r="APL102" s="58"/>
      <c r="APM102" s="58"/>
      <c r="APN102" s="58"/>
      <c r="APO102" s="58"/>
      <c r="APP102" s="58"/>
      <c r="APQ102" s="58"/>
      <c r="APR102" s="58"/>
      <c r="APS102" s="58"/>
      <c r="APT102" s="58"/>
      <c r="APU102" s="58"/>
      <c r="APV102" s="58"/>
      <c r="APW102" s="58"/>
      <c r="APX102" s="58"/>
      <c r="APY102" s="58"/>
      <c r="APZ102" s="58"/>
      <c r="AQA102" s="58"/>
      <c r="AQB102" s="58"/>
      <c r="AQC102" s="58"/>
      <c r="AQD102" s="58"/>
      <c r="AQE102" s="58"/>
      <c r="AQF102" s="58"/>
      <c r="AQG102" s="58"/>
      <c r="AQH102" s="58"/>
      <c r="AQI102" s="58"/>
      <c r="AQJ102" s="58"/>
      <c r="AQK102" s="58"/>
      <c r="AQL102" s="58"/>
      <c r="AQM102" s="58"/>
      <c r="AQN102" s="58"/>
      <c r="AQO102" s="58"/>
      <c r="AQP102" s="58"/>
      <c r="AQQ102" s="58"/>
      <c r="AQR102" s="58"/>
      <c r="AQS102" s="58"/>
      <c r="AQT102" s="58"/>
      <c r="AQU102" s="58"/>
      <c r="AQV102" s="58"/>
      <c r="AQW102" s="58"/>
      <c r="AQX102" s="58"/>
      <c r="AQY102" s="58"/>
      <c r="AQZ102" s="58"/>
      <c r="ARA102" s="58"/>
      <c r="ARB102" s="58"/>
      <c r="ARC102" s="58"/>
      <c r="ARD102" s="58"/>
      <c r="ARE102" s="58"/>
      <c r="ARF102" s="58"/>
      <c r="ARG102" s="58"/>
      <c r="ARH102" s="58"/>
      <c r="ARI102" s="58"/>
      <c r="ARJ102" s="58"/>
      <c r="ARK102" s="58"/>
      <c r="ARL102" s="58"/>
      <c r="ARM102" s="58"/>
      <c r="ARN102" s="58"/>
      <c r="ARO102" s="58"/>
      <c r="ARP102" s="58"/>
      <c r="ARQ102" s="58"/>
      <c r="ARR102" s="58"/>
      <c r="ARS102" s="58"/>
      <c r="ART102" s="58"/>
      <c r="ARU102" s="58"/>
      <c r="ARV102" s="58"/>
      <c r="ARW102" s="58"/>
      <c r="ARX102" s="58"/>
      <c r="ARY102" s="58"/>
      <c r="ARZ102" s="58"/>
      <c r="ASA102" s="58"/>
      <c r="ASB102" s="58"/>
      <c r="ASC102" s="58"/>
      <c r="ASD102" s="58"/>
      <c r="ASE102" s="58"/>
      <c r="ASF102" s="58"/>
      <c r="ASG102" s="58"/>
      <c r="ASH102" s="58"/>
      <c r="ASI102" s="58"/>
      <c r="ASJ102" s="58"/>
      <c r="ASK102" s="58"/>
      <c r="ASL102" s="58"/>
      <c r="ASM102" s="58"/>
      <c r="ASN102" s="58"/>
      <c r="ASO102" s="58"/>
      <c r="ASP102" s="58"/>
      <c r="ASQ102" s="58"/>
      <c r="ASR102" s="58"/>
      <c r="ASS102" s="58"/>
      <c r="AST102" s="58"/>
      <c r="ASU102" s="58"/>
      <c r="ASV102" s="58"/>
      <c r="ASW102" s="58"/>
      <c r="ASX102" s="58"/>
      <c r="ASY102" s="58"/>
      <c r="ASZ102" s="58"/>
      <c r="ATA102" s="58"/>
      <c r="ATB102" s="58"/>
      <c r="ATC102" s="58"/>
      <c r="ATD102" s="58"/>
      <c r="ATE102" s="58"/>
      <c r="ATF102" s="58"/>
      <c r="ATG102" s="58"/>
      <c r="ATH102" s="58"/>
      <c r="ATI102" s="58"/>
      <c r="ATJ102" s="58"/>
      <c r="ATK102" s="58"/>
      <c r="ATL102" s="58"/>
      <c r="ATM102" s="58"/>
      <c r="ATN102" s="58"/>
      <c r="ATO102" s="58"/>
      <c r="ATP102" s="58"/>
      <c r="ATQ102" s="58"/>
      <c r="ATR102" s="58"/>
      <c r="ATS102" s="58"/>
      <c r="ATT102" s="58"/>
      <c r="ATU102" s="58"/>
      <c r="ATV102" s="58"/>
      <c r="ATW102" s="58"/>
      <c r="ATX102" s="58"/>
      <c r="ATY102" s="58"/>
      <c r="ATZ102" s="58"/>
      <c r="AUA102" s="58"/>
      <c r="AUB102" s="58"/>
      <c r="AUC102" s="58"/>
      <c r="AUD102" s="58"/>
      <c r="AUE102" s="58"/>
      <c r="AUF102" s="58"/>
      <c r="AUG102" s="58"/>
      <c r="AUH102" s="58"/>
      <c r="AUI102" s="58"/>
      <c r="AUJ102" s="58"/>
      <c r="AUK102" s="58"/>
      <c r="AUL102" s="58"/>
      <c r="AUM102" s="58"/>
      <c r="AUN102" s="58"/>
      <c r="AUO102" s="58"/>
      <c r="AUP102" s="58"/>
      <c r="AUQ102" s="58"/>
      <c r="AUR102" s="58"/>
      <c r="AUS102" s="58"/>
      <c r="AUT102" s="58"/>
      <c r="AUU102" s="58"/>
      <c r="AUV102" s="58"/>
      <c r="AUW102" s="58"/>
      <c r="AUX102" s="58"/>
      <c r="AUY102" s="58"/>
      <c r="AUZ102" s="58"/>
      <c r="AVA102" s="58"/>
      <c r="AVB102" s="58"/>
      <c r="AVC102" s="58"/>
      <c r="AVD102" s="58"/>
      <c r="AVE102" s="58"/>
      <c r="AVF102" s="58"/>
      <c r="AVG102" s="58"/>
      <c r="AVH102" s="58"/>
      <c r="AVI102" s="58"/>
      <c r="AVJ102" s="58"/>
      <c r="AVK102" s="58"/>
      <c r="AVL102" s="58"/>
      <c r="AVM102" s="58"/>
      <c r="AVN102" s="58"/>
      <c r="AVO102" s="58"/>
      <c r="AVP102" s="58"/>
      <c r="AVQ102" s="58"/>
      <c r="AVR102" s="58"/>
      <c r="AVS102" s="58"/>
      <c r="AVT102" s="58"/>
      <c r="AVU102" s="58"/>
      <c r="AVV102" s="58"/>
      <c r="AVW102" s="58"/>
      <c r="AVX102" s="58"/>
      <c r="AVY102" s="58"/>
      <c r="AVZ102" s="58"/>
      <c r="AWA102" s="58"/>
      <c r="AWB102" s="58"/>
      <c r="AWC102" s="58"/>
      <c r="AWD102" s="58"/>
      <c r="AWE102" s="58"/>
      <c r="AWF102" s="58"/>
      <c r="AWG102" s="58"/>
      <c r="AWH102" s="58"/>
      <c r="AWI102" s="58"/>
      <c r="AWJ102" s="58"/>
      <c r="AWK102" s="58"/>
      <c r="AWL102" s="58"/>
      <c r="AWM102" s="58"/>
      <c r="AWN102" s="58"/>
      <c r="AWO102" s="58"/>
      <c r="AWP102" s="58"/>
      <c r="AWQ102" s="58"/>
      <c r="AWR102" s="58"/>
      <c r="AWS102" s="58"/>
      <c r="AWT102" s="58"/>
      <c r="AWU102" s="58"/>
      <c r="AWV102" s="58"/>
      <c r="AWW102" s="58"/>
      <c r="AWX102" s="58"/>
      <c r="AWY102" s="58"/>
      <c r="AWZ102" s="58"/>
      <c r="AXA102" s="58"/>
      <c r="AXB102" s="58"/>
      <c r="AXC102" s="58"/>
      <c r="AXD102" s="58"/>
      <c r="AXE102" s="58"/>
      <c r="AXF102" s="58"/>
      <c r="AXG102" s="58"/>
      <c r="AXH102" s="58"/>
      <c r="AXI102" s="58"/>
      <c r="AXJ102" s="58"/>
      <c r="AXK102" s="58"/>
      <c r="AXL102" s="58"/>
      <c r="AXM102" s="58"/>
      <c r="AXN102" s="58"/>
      <c r="AXO102" s="58"/>
      <c r="AXP102" s="58"/>
      <c r="AXQ102" s="58"/>
      <c r="AXR102" s="58"/>
      <c r="AXS102" s="58"/>
      <c r="AXT102" s="58"/>
      <c r="AXU102" s="58"/>
      <c r="AXV102" s="58"/>
      <c r="AXW102" s="58"/>
      <c r="AXX102" s="58"/>
      <c r="AXY102" s="58"/>
      <c r="AXZ102" s="58"/>
      <c r="AYA102" s="58"/>
      <c r="AYB102" s="58"/>
      <c r="AYC102" s="58"/>
      <c r="AYD102" s="58"/>
      <c r="AYE102" s="58"/>
      <c r="AYF102" s="58"/>
      <c r="AYG102" s="58"/>
      <c r="AYH102" s="58"/>
      <c r="AYI102" s="58"/>
      <c r="AYJ102" s="58"/>
      <c r="AYK102" s="58"/>
      <c r="AYL102" s="58"/>
      <c r="AYM102" s="58"/>
      <c r="AYN102" s="58"/>
      <c r="AYO102" s="58"/>
      <c r="AYP102" s="58"/>
      <c r="AYQ102" s="58"/>
      <c r="AYR102" s="58"/>
      <c r="AYS102" s="58"/>
      <c r="AYT102" s="58"/>
      <c r="AYU102" s="58"/>
      <c r="AYV102" s="58"/>
      <c r="AYW102" s="58"/>
      <c r="AYX102" s="58"/>
      <c r="AYY102" s="58"/>
      <c r="AYZ102" s="58"/>
      <c r="AZA102" s="58"/>
      <c r="AZB102" s="58"/>
      <c r="AZC102" s="58"/>
      <c r="AZD102" s="58"/>
      <c r="AZE102" s="58"/>
      <c r="AZF102" s="58"/>
      <c r="AZG102" s="58"/>
      <c r="AZH102" s="58"/>
      <c r="AZI102" s="58"/>
      <c r="AZJ102" s="58"/>
      <c r="AZK102" s="58"/>
      <c r="AZL102" s="58"/>
      <c r="AZM102" s="58"/>
      <c r="AZN102" s="58"/>
      <c r="AZO102" s="58"/>
      <c r="AZP102" s="58"/>
      <c r="AZQ102" s="58"/>
      <c r="AZR102" s="58"/>
      <c r="AZS102" s="58"/>
      <c r="AZT102" s="58"/>
      <c r="AZU102" s="58"/>
      <c r="AZV102" s="58"/>
      <c r="AZW102" s="58"/>
      <c r="AZX102" s="58"/>
      <c r="AZY102" s="58"/>
      <c r="AZZ102" s="58"/>
      <c r="BAA102" s="58"/>
      <c r="BAB102" s="58"/>
      <c r="BAC102" s="58"/>
      <c r="BAD102" s="58"/>
      <c r="BAE102" s="58"/>
      <c r="BAF102" s="58"/>
      <c r="BAG102" s="58"/>
      <c r="BAH102" s="58"/>
      <c r="BAI102" s="58"/>
      <c r="BAJ102" s="58"/>
      <c r="BAK102" s="58"/>
      <c r="BAL102" s="58"/>
      <c r="BAM102" s="58"/>
      <c r="BAN102" s="58"/>
      <c r="BAO102" s="58"/>
      <c r="BAP102" s="58"/>
      <c r="BAQ102" s="58"/>
      <c r="BAR102" s="58"/>
      <c r="BAS102" s="58"/>
      <c r="BAT102" s="58"/>
      <c r="BAU102" s="58"/>
      <c r="BAV102" s="58"/>
      <c r="BAW102" s="58"/>
      <c r="BAX102" s="58"/>
      <c r="BAY102" s="58"/>
      <c r="BAZ102" s="58"/>
      <c r="BBA102" s="58"/>
      <c r="BBB102" s="58"/>
      <c r="BBC102" s="58"/>
      <c r="BBD102" s="58"/>
      <c r="BBE102" s="58"/>
      <c r="BBF102" s="58"/>
      <c r="BBG102" s="58"/>
      <c r="BBH102" s="58"/>
      <c r="BBI102" s="58"/>
      <c r="BBJ102" s="58"/>
      <c r="BBK102" s="58"/>
      <c r="BBL102" s="58"/>
      <c r="BBM102" s="58"/>
      <c r="BBN102" s="58"/>
      <c r="BBO102" s="58"/>
      <c r="BBP102" s="58"/>
      <c r="BBQ102" s="58"/>
      <c r="BBR102" s="58"/>
      <c r="BBS102" s="58"/>
      <c r="BBT102" s="58"/>
      <c r="BBU102" s="58"/>
      <c r="BBV102" s="58"/>
      <c r="BBW102" s="58"/>
      <c r="BBX102" s="58"/>
      <c r="BBY102" s="58"/>
      <c r="BBZ102" s="58"/>
      <c r="BCA102" s="58"/>
      <c r="BCB102" s="58"/>
      <c r="BCC102" s="58"/>
      <c r="BCD102" s="58"/>
      <c r="BCE102" s="58"/>
      <c r="BCF102" s="58"/>
      <c r="BCG102" s="58"/>
      <c r="BCH102" s="58"/>
      <c r="BCI102" s="58"/>
      <c r="BCJ102" s="58"/>
      <c r="BCK102" s="58"/>
      <c r="BCL102" s="58"/>
      <c r="BCM102" s="58"/>
      <c r="BCN102" s="58"/>
      <c r="BCO102" s="58"/>
      <c r="BCP102" s="58"/>
      <c r="BCQ102" s="58"/>
      <c r="BCR102" s="58"/>
      <c r="BCS102" s="58"/>
      <c r="BCT102" s="58"/>
      <c r="BCU102" s="58"/>
      <c r="BCV102" s="58"/>
      <c r="BCW102" s="58"/>
      <c r="BCX102" s="58"/>
      <c r="BCY102" s="58"/>
      <c r="BCZ102" s="58"/>
      <c r="BDA102" s="58"/>
      <c r="BDB102" s="58"/>
      <c r="BDC102" s="58"/>
      <c r="BDD102" s="58"/>
      <c r="BDE102" s="58"/>
      <c r="BDF102" s="58"/>
      <c r="BDG102" s="58"/>
      <c r="BDH102" s="58"/>
      <c r="BDI102" s="58"/>
      <c r="BDJ102" s="58"/>
      <c r="BDK102" s="58"/>
      <c r="BDL102" s="58"/>
      <c r="BDM102" s="58"/>
      <c r="BDN102" s="58"/>
      <c r="BDO102" s="58"/>
      <c r="BDP102" s="58"/>
      <c r="BDQ102" s="58"/>
      <c r="BDR102" s="58"/>
      <c r="BDS102" s="58"/>
      <c r="BDT102" s="58"/>
      <c r="BDU102" s="58"/>
      <c r="BDV102" s="58"/>
      <c r="BDW102" s="58"/>
      <c r="BDX102" s="58"/>
      <c r="BDY102" s="58"/>
      <c r="BDZ102" s="58"/>
      <c r="BEA102" s="58"/>
      <c r="BEB102" s="58"/>
      <c r="BEC102" s="58"/>
      <c r="BED102" s="58"/>
      <c r="BEE102" s="58"/>
      <c r="BEF102" s="58"/>
      <c r="BEG102" s="58"/>
      <c r="BEH102" s="58"/>
      <c r="BEI102" s="58"/>
      <c r="BEJ102" s="58"/>
      <c r="BEK102" s="58"/>
      <c r="BEL102" s="58"/>
      <c r="BEM102" s="58"/>
      <c r="BEN102" s="58"/>
      <c r="BEO102" s="58"/>
      <c r="BEP102" s="58"/>
      <c r="BEQ102" s="58"/>
      <c r="BER102" s="58"/>
      <c r="BES102" s="58"/>
      <c r="BET102" s="58"/>
      <c r="BEU102" s="58"/>
      <c r="BEV102" s="58"/>
      <c r="BEW102" s="58"/>
      <c r="BEX102" s="58"/>
      <c r="BEY102" s="58"/>
      <c r="BEZ102" s="58"/>
      <c r="BFA102" s="58"/>
      <c r="BFB102" s="58"/>
      <c r="BFC102" s="58"/>
      <c r="BFD102" s="58"/>
      <c r="BFE102" s="58"/>
      <c r="BFF102" s="58"/>
      <c r="BFG102" s="58"/>
      <c r="BFH102" s="58"/>
      <c r="BFI102" s="58"/>
      <c r="BFJ102" s="58"/>
      <c r="BFK102" s="58"/>
      <c r="BFL102" s="58"/>
      <c r="BFM102" s="58"/>
      <c r="BFN102" s="58"/>
      <c r="BFO102" s="58"/>
      <c r="BFP102" s="58"/>
      <c r="BFQ102" s="58"/>
      <c r="BFR102" s="58"/>
      <c r="BFS102" s="58"/>
      <c r="BFT102" s="58"/>
      <c r="BFU102" s="58"/>
      <c r="BFV102" s="58"/>
      <c r="BFW102" s="58"/>
      <c r="BFX102" s="58"/>
      <c r="BFY102" s="58"/>
      <c r="BFZ102" s="58"/>
      <c r="BGA102" s="58"/>
      <c r="BGB102" s="58"/>
      <c r="BGC102" s="58"/>
      <c r="BGD102" s="58"/>
      <c r="BGE102" s="58"/>
      <c r="BGF102" s="58"/>
      <c r="BGG102" s="58"/>
      <c r="BGH102" s="58"/>
      <c r="BGI102" s="58"/>
      <c r="BGJ102" s="58"/>
      <c r="BGK102" s="58"/>
      <c r="BGL102" s="58"/>
      <c r="BGM102" s="58"/>
      <c r="BGN102" s="58"/>
      <c r="BGO102" s="58"/>
      <c r="BGP102" s="58"/>
      <c r="BGQ102" s="58"/>
      <c r="BGR102" s="58"/>
      <c r="BGS102" s="58"/>
      <c r="BGT102" s="58"/>
      <c r="BGU102" s="58"/>
      <c r="BGV102" s="58"/>
      <c r="BGW102" s="58"/>
      <c r="BGX102" s="58"/>
      <c r="BGY102" s="58"/>
      <c r="BGZ102" s="58"/>
      <c r="BHA102" s="58"/>
      <c r="BHB102" s="58"/>
      <c r="BHC102" s="58"/>
      <c r="BHD102" s="58"/>
      <c r="BHE102" s="58"/>
      <c r="BHF102" s="58"/>
      <c r="BHG102" s="58"/>
      <c r="BHH102" s="58"/>
      <c r="BHI102" s="58"/>
      <c r="BHJ102" s="58"/>
      <c r="BHK102" s="58"/>
      <c r="BHL102" s="58"/>
      <c r="BHM102" s="58"/>
      <c r="BHN102" s="58"/>
      <c r="BHO102" s="58"/>
      <c r="BHP102" s="58"/>
      <c r="BHQ102" s="58"/>
      <c r="BHR102" s="58"/>
      <c r="BHS102" s="58"/>
      <c r="BHT102" s="58"/>
      <c r="BHU102" s="58"/>
      <c r="BHV102" s="58"/>
      <c r="BHW102" s="58"/>
      <c r="BHX102" s="58"/>
      <c r="BHY102" s="58"/>
      <c r="BHZ102" s="58"/>
      <c r="BIA102" s="58"/>
      <c r="BIB102" s="58"/>
      <c r="BIC102" s="58"/>
      <c r="BID102" s="58"/>
      <c r="BIE102" s="58"/>
      <c r="BIF102" s="58"/>
      <c r="BIG102" s="58"/>
      <c r="BIH102" s="58"/>
      <c r="BII102" s="58"/>
      <c r="BIJ102" s="58"/>
      <c r="BIK102" s="58"/>
      <c r="BIL102" s="58"/>
      <c r="BIM102" s="58"/>
      <c r="BIN102" s="58"/>
      <c r="BIO102" s="58"/>
      <c r="BIP102" s="58"/>
      <c r="BIQ102" s="58"/>
      <c r="BIR102" s="58"/>
      <c r="BIS102" s="58"/>
      <c r="BIT102" s="58"/>
      <c r="BIU102" s="58"/>
      <c r="BIV102" s="58"/>
      <c r="BIW102" s="58"/>
      <c r="BIX102" s="58"/>
      <c r="BIY102" s="58"/>
      <c r="BIZ102" s="58"/>
      <c r="BJA102" s="58"/>
      <c r="BJB102" s="58"/>
      <c r="BJC102" s="58"/>
      <c r="BJD102" s="58"/>
      <c r="BJE102" s="58"/>
      <c r="BJF102" s="58"/>
      <c r="BJG102" s="58"/>
      <c r="BJH102" s="58"/>
      <c r="BJI102" s="58"/>
      <c r="BJJ102" s="58"/>
      <c r="BJK102" s="58"/>
      <c r="BJL102" s="58"/>
      <c r="BJM102" s="58"/>
      <c r="BJN102" s="58"/>
      <c r="BJO102" s="58"/>
      <c r="BJP102" s="58"/>
      <c r="BJQ102" s="58"/>
      <c r="BJR102" s="58"/>
      <c r="BJS102" s="58"/>
      <c r="BJT102" s="58"/>
      <c r="BJU102" s="58"/>
      <c r="BJV102" s="58"/>
      <c r="BJW102" s="58"/>
      <c r="BJX102" s="58"/>
      <c r="BJY102" s="58"/>
      <c r="BJZ102" s="58"/>
      <c r="BKA102" s="58"/>
      <c r="BKB102" s="58"/>
      <c r="BKC102" s="58"/>
      <c r="BKD102" s="58"/>
      <c r="BKE102" s="58"/>
      <c r="BKF102" s="58"/>
      <c r="BKG102" s="58"/>
      <c r="BKH102" s="58"/>
      <c r="BKI102" s="58"/>
      <c r="BKJ102" s="58"/>
      <c r="BKK102" s="58"/>
      <c r="BKL102" s="58"/>
      <c r="BKM102" s="58"/>
      <c r="BKN102" s="58"/>
      <c r="BKO102" s="58"/>
      <c r="BKP102" s="58"/>
      <c r="BKQ102" s="58"/>
      <c r="BKR102" s="58"/>
      <c r="BKS102" s="58"/>
      <c r="BKT102" s="58"/>
      <c r="BKU102" s="58"/>
      <c r="BKV102" s="58"/>
      <c r="BKW102" s="58"/>
      <c r="BKX102" s="58"/>
      <c r="BKY102" s="58"/>
      <c r="BKZ102" s="58"/>
      <c r="BLA102" s="58"/>
      <c r="BLB102" s="58"/>
      <c r="BLC102" s="58"/>
      <c r="BLD102" s="58"/>
      <c r="BLE102" s="58"/>
      <c r="BLF102" s="58"/>
      <c r="BLG102" s="58"/>
      <c r="BLH102" s="58"/>
      <c r="BLI102" s="58"/>
      <c r="BLJ102" s="58"/>
      <c r="BLK102" s="58"/>
      <c r="BLL102" s="58"/>
      <c r="BLM102" s="58"/>
      <c r="BLN102" s="58"/>
      <c r="BLO102" s="58"/>
      <c r="BLP102" s="58"/>
      <c r="BLQ102" s="58"/>
      <c r="BLR102" s="58"/>
      <c r="BLS102" s="58"/>
      <c r="BLT102" s="58"/>
      <c r="BLU102" s="58"/>
      <c r="BLV102" s="58"/>
      <c r="BLW102" s="58"/>
      <c r="BLX102" s="58"/>
      <c r="BLY102" s="58"/>
      <c r="BLZ102" s="58"/>
      <c r="BMA102" s="58"/>
      <c r="BMB102" s="58"/>
      <c r="BMC102" s="58"/>
      <c r="BMD102" s="58"/>
      <c r="BME102" s="58"/>
      <c r="BMF102" s="58"/>
      <c r="BMG102" s="58"/>
      <c r="BMH102" s="58"/>
      <c r="BMI102" s="58"/>
      <c r="BMJ102" s="58"/>
      <c r="BMK102" s="58"/>
      <c r="BML102" s="58"/>
      <c r="BMM102" s="58"/>
      <c r="BMN102" s="58"/>
      <c r="BMO102" s="58"/>
      <c r="BMP102" s="58"/>
      <c r="BMQ102" s="58"/>
      <c r="BMR102" s="58"/>
      <c r="BMS102" s="58"/>
      <c r="BMT102" s="58"/>
      <c r="BMU102" s="58"/>
      <c r="BMV102" s="58"/>
      <c r="BMW102" s="58"/>
      <c r="BMX102" s="58"/>
      <c r="BMY102" s="58"/>
      <c r="BMZ102" s="58"/>
      <c r="BNA102" s="58"/>
      <c r="BNB102" s="58"/>
      <c r="BNC102" s="58"/>
      <c r="BND102" s="58"/>
      <c r="BNE102" s="58"/>
      <c r="BNF102" s="58"/>
      <c r="BNG102" s="58"/>
      <c r="BNH102" s="58"/>
      <c r="BNI102" s="58"/>
      <c r="BNJ102" s="58"/>
      <c r="BNK102" s="58"/>
      <c r="BNL102" s="58"/>
      <c r="BNM102" s="58"/>
      <c r="BNN102" s="58"/>
      <c r="BNO102" s="58"/>
      <c r="BNP102" s="58"/>
      <c r="BNQ102" s="58"/>
      <c r="BNR102" s="58"/>
      <c r="BNS102" s="58"/>
      <c r="BNT102" s="58"/>
      <c r="BNU102" s="58"/>
      <c r="BNV102" s="58"/>
      <c r="BNW102" s="58"/>
      <c r="BNX102" s="58"/>
      <c r="BNY102" s="58"/>
      <c r="BNZ102" s="58"/>
      <c r="BOA102" s="58"/>
      <c r="BOB102" s="58"/>
      <c r="BOC102" s="58"/>
      <c r="BOD102" s="58"/>
      <c r="BOE102" s="58"/>
      <c r="BOF102" s="58"/>
      <c r="BOG102" s="58"/>
      <c r="BOH102" s="58"/>
      <c r="BOI102" s="58"/>
      <c r="BOJ102" s="58"/>
      <c r="BOK102" s="58"/>
      <c r="BOL102" s="58"/>
      <c r="BOM102" s="58"/>
      <c r="BON102" s="58"/>
      <c r="BOO102" s="58"/>
      <c r="BOP102" s="58"/>
      <c r="BOQ102" s="58"/>
      <c r="BOR102" s="58"/>
      <c r="BOS102" s="58"/>
      <c r="BOT102" s="58"/>
      <c r="BOU102" s="58"/>
      <c r="BOV102" s="58"/>
      <c r="BOW102" s="58"/>
      <c r="BOX102" s="58"/>
      <c r="BOY102" s="58"/>
      <c r="BOZ102" s="58"/>
      <c r="BPA102" s="58"/>
      <c r="BPB102" s="58"/>
      <c r="BPC102" s="58"/>
      <c r="BPD102" s="58"/>
      <c r="BPE102" s="58"/>
      <c r="BPF102" s="58"/>
      <c r="BPG102" s="58"/>
      <c r="BPH102" s="58"/>
      <c r="BPI102" s="58"/>
      <c r="BPJ102" s="58"/>
      <c r="BPK102" s="58"/>
      <c r="BPL102" s="58"/>
      <c r="BPM102" s="58"/>
      <c r="BPN102" s="58"/>
      <c r="BPO102" s="58"/>
      <c r="BPP102" s="58"/>
      <c r="BPQ102" s="58"/>
      <c r="BPR102" s="58"/>
      <c r="BPS102" s="58"/>
      <c r="BPT102" s="58"/>
      <c r="BPU102" s="58"/>
      <c r="BPV102" s="58"/>
      <c r="BPW102" s="58"/>
      <c r="BPX102" s="58"/>
      <c r="BPY102" s="58"/>
      <c r="BPZ102" s="58"/>
      <c r="BQA102" s="58"/>
      <c r="BQB102" s="58"/>
      <c r="BQC102" s="58"/>
      <c r="BQD102" s="58"/>
      <c r="BQE102" s="58"/>
      <c r="BQF102" s="58"/>
      <c r="BQG102" s="58"/>
      <c r="BQH102" s="58"/>
      <c r="BQI102" s="58"/>
      <c r="BQJ102" s="58"/>
      <c r="BQK102" s="58"/>
      <c r="BQL102" s="58"/>
      <c r="BQM102" s="58"/>
      <c r="BQN102" s="58"/>
      <c r="BQO102" s="58"/>
      <c r="BQP102" s="58"/>
      <c r="BQQ102" s="58"/>
      <c r="BQR102" s="58"/>
      <c r="BQS102" s="58"/>
      <c r="BQT102" s="58"/>
      <c r="BQU102" s="58"/>
      <c r="BQV102" s="58"/>
      <c r="BQW102" s="58"/>
      <c r="BQX102" s="58"/>
      <c r="BQY102" s="58"/>
      <c r="BQZ102" s="58"/>
      <c r="BRA102" s="58"/>
      <c r="BRB102" s="58"/>
      <c r="BRC102" s="58"/>
      <c r="BRD102" s="58"/>
      <c r="BRE102" s="58"/>
      <c r="BRF102" s="58"/>
      <c r="BRG102" s="58"/>
      <c r="BRH102" s="58"/>
      <c r="BRI102" s="58"/>
      <c r="BRJ102" s="58"/>
      <c r="BRK102" s="58"/>
      <c r="BRL102" s="58"/>
      <c r="BRM102" s="58"/>
      <c r="BRN102" s="58"/>
      <c r="BRO102" s="58"/>
      <c r="BRP102" s="58"/>
      <c r="BRQ102" s="58"/>
      <c r="BRR102" s="58"/>
      <c r="BRS102" s="58"/>
      <c r="BRT102" s="58"/>
      <c r="BRU102" s="58"/>
      <c r="BRV102" s="58"/>
      <c r="BRW102" s="58"/>
      <c r="BRX102" s="58"/>
      <c r="BRY102" s="58"/>
      <c r="BRZ102" s="58"/>
      <c r="BSA102" s="58"/>
      <c r="BSB102" s="58"/>
      <c r="BSC102" s="58"/>
      <c r="BSD102" s="58"/>
      <c r="BSE102" s="58"/>
      <c r="BSF102" s="58"/>
      <c r="BSG102" s="58"/>
      <c r="BSH102" s="58"/>
      <c r="BSI102" s="58"/>
      <c r="BSJ102" s="58"/>
      <c r="BSK102" s="58"/>
      <c r="BSL102" s="58"/>
      <c r="BSM102" s="58"/>
      <c r="BSN102" s="58"/>
      <c r="BSO102" s="58"/>
      <c r="BSP102" s="58"/>
      <c r="BSQ102" s="58"/>
      <c r="BSR102" s="58"/>
      <c r="BSS102" s="58"/>
      <c r="BST102" s="58"/>
      <c r="BSU102" s="58"/>
      <c r="BSV102" s="58"/>
      <c r="BSW102" s="58"/>
      <c r="BSX102" s="58"/>
      <c r="BSY102" s="58"/>
      <c r="BSZ102" s="58"/>
      <c r="BTA102" s="58"/>
      <c r="BTB102" s="58"/>
      <c r="BTC102" s="58"/>
      <c r="BTD102" s="58"/>
      <c r="BTE102" s="58"/>
      <c r="BTF102" s="58"/>
      <c r="BTG102" s="58"/>
      <c r="BTH102" s="58"/>
      <c r="BTI102" s="58"/>
      <c r="BTJ102" s="58"/>
      <c r="BTK102" s="58"/>
      <c r="BTL102" s="58"/>
      <c r="BTM102" s="58"/>
      <c r="BTN102" s="58"/>
      <c r="BTO102" s="58"/>
      <c r="BTP102" s="58"/>
      <c r="BTQ102" s="58"/>
      <c r="BTR102" s="58"/>
      <c r="BTS102" s="58"/>
      <c r="BTT102" s="58"/>
      <c r="BTU102" s="58"/>
      <c r="BTV102" s="58"/>
      <c r="BTW102" s="58"/>
      <c r="BTX102" s="58"/>
      <c r="BTY102" s="58"/>
      <c r="BTZ102" s="58"/>
      <c r="BUA102" s="58"/>
      <c r="BUB102" s="58"/>
      <c r="BUC102" s="58"/>
      <c r="BUD102" s="58"/>
      <c r="BUE102" s="58"/>
      <c r="BUF102" s="58"/>
      <c r="BUG102" s="58"/>
      <c r="BUH102" s="58"/>
      <c r="BUI102" s="58"/>
      <c r="BUJ102" s="58"/>
      <c r="BUK102" s="58"/>
      <c r="BUL102" s="58"/>
      <c r="BUM102" s="58"/>
      <c r="BUN102" s="58"/>
      <c r="BUO102" s="58"/>
      <c r="BUP102" s="58"/>
      <c r="BUQ102" s="58"/>
      <c r="BUR102" s="58"/>
      <c r="BUS102" s="58"/>
      <c r="BUT102" s="58"/>
      <c r="BUU102" s="58"/>
      <c r="BUV102" s="58"/>
      <c r="BUW102" s="58"/>
      <c r="BUX102" s="58"/>
      <c r="BUY102" s="58"/>
      <c r="BUZ102" s="58"/>
      <c r="BVA102" s="58"/>
      <c r="BVB102" s="58"/>
      <c r="BVC102" s="58"/>
      <c r="BVD102" s="58"/>
      <c r="BVE102" s="58"/>
      <c r="BVF102" s="58"/>
      <c r="BVG102" s="58"/>
      <c r="BVH102" s="58"/>
      <c r="BVI102" s="58"/>
      <c r="BVJ102" s="58"/>
      <c r="BVK102" s="58"/>
      <c r="BVL102" s="58"/>
      <c r="BVM102" s="58"/>
      <c r="BVN102" s="58"/>
      <c r="BVO102" s="58"/>
      <c r="BVP102" s="58"/>
      <c r="BVQ102" s="58"/>
      <c r="BVR102" s="58"/>
      <c r="BVS102" s="58"/>
      <c r="BVT102" s="58"/>
      <c r="BVU102" s="58"/>
      <c r="BVV102" s="58"/>
      <c r="BVW102" s="58"/>
      <c r="BVX102" s="58"/>
      <c r="BVY102" s="58"/>
      <c r="BVZ102" s="58"/>
      <c r="BWA102" s="58"/>
      <c r="BWB102" s="58"/>
      <c r="BWC102" s="58"/>
      <c r="BWD102" s="58"/>
      <c r="BWE102" s="58"/>
      <c r="BWF102" s="58"/>
      <c r="BWG102" s="58"/>
      <c r="BWH102" s="58"/>
      <c r="BWI102" s="58"/>
      <c r="BWJ102" s="58"/>
      <c r="BWK102" s="58"/>
      <c r="BWL102" s="58"/>
      <c r="BWM102" s="58"/>
      <c r="BWN102" s="58"/>
      <c r="BWO102" s="58"/>
      <c r="BWP102" s="58"/>
      <c r="BWQ102" s="58"/>
      <c r="BWR102" s="58"/>
      <c r="BWS102" s="58"/>
      <c r="BWT102" s="58"/>
      <c r="BWU102" s="58"/>
      <c r="BWV102" s="58"/>
      <c r="BWW102" s="58"/>
      <c r="BWX102" s="58"/>
      <c r="BWY102" s="58"/>
      <c r="BWZ102" s="58"/>
      <c r="BXA102" s="58"/>
      <c r="BXB102" s="58"/>
      <c r="BXC102" s="58"/>
      <c r="BXD102" s="58"/>
      <c r="BXE102" s="58"/>
      <c r="BXF102" s="58"/>
      <c r="BXG102" s="58"/>
      <c r="BXH102" s="58"/>
      <c r="BXI102" s="58"/>
      <c r="BXJ102" s="58"/>
      <c r="BXK102" s="58"/>
      <c r="BXL102" s="58"/>
      <c r="BXM102" s="58"/>
      <c r="BXN102" s="58"/>
      <c r="BXO102" s="58"/>
      <c r="BXP102" s="58"/>
      <c r="BXQ102" s="58"/>
      <c r="BXR102" s="58"/>
      <c r="BXS102" s="58"/>
      <c r="BXT102" s="58"/>
      <c r="BXU102" s="58"/>
      <c r="BXV102" s="58"/>
      <c r="BXW102" s="58"/>
      <c r="BXX102" s="58"/>
      <c r="BXY102" s="58"/>
      <c r="BXZ102" s="58"/>
      <c r="BYA102" s="58"/>
      <c r="BYB102" s="58"/>
      <c r="BYC102" s="58"/>
      <c r="BYD102" s="58"/>
      <c r="BYE102" s="58"/>
      <c r="BYF102" s="58"/>
      <c r="BYG102" s="58"/>
      <c r="BYH102" s="58"/>
      <c r="BYI102" s="58"/>
      <c r="BYJ102" s="58"/>
      <c r="BYK102" s="58"/>
      <c r="BYL102" s="58"/>
      <c r="BYM102" s="58"/>
      <c r="BYN102" s="58"/>
      <c r="BYO102" s="58"/>
      <c r="BYP102" s="58"/>
      <c r="BYQ102" s="58"/>
      <c r="BYR102" s="58"/>
      <c r="BYS102" s="58"/>
      <c r="BYT102" s="58"/>
      <c r="BYU102" s="58"/>
      <c r="BYV102" s="58"/>
      <c r="BYW102" s="58"/>
      <c r="BYX102" s="58"/>
      <c r="BYY102" s="58"/>
      <c r="BYZ102" s="58"/>
      <c r="BZA102" s="58"/>
      <c r="BZB102" s="58"/>
      <c r="BZC102" s="58"/>
      <c r="BZD102" s="58"/>
      <c r="BZE102" s="58"/>
      <c r="BZF102" s="58"/>
      <c r="BZG102" s="58"/>
      <c r="BZH102" s="58"/>
      <c r="BZI102" s="58"/>
      <c r="BZJ102" s="58"/>
      <c r="BZK102" s="58"/>
      <c r="BZL102" s="58"/>
      <c r="BZM102" s="58"/>
      <c r="BZN102" s="58"/>
      <c r="BZO102" s="58"/>
      <c r="BZP102" s="58"/>
      <c r="BZQ102" s="58"/>
      <c r="BZR102" s="58"/>
      <c r="BZS102" s="58"/>
      <c r="BZT102" s="58"/>
      <c r="BZU102" s="58"/>
      <c r="BZV102" s="58"/>
      <c r="BZW102" s="58"/>
      <c r="BZX102" s="58"/>
      <c r="BZY102" s="58"/>
      <c r="BZZ102" s="58"/>
      <c r="CAA102" s="58"/>
      <c r="CAB102" s="58"/>
      <c r="CAC102" s="58"/>
      <c r="CAD102" s="58"/>
      <c r="CAE102" s="58"/>
      <c r="CAF102" s="58"/>
      <c r="CAG102" s="58"/>
      <c r="CAH102" s="58"/>
      <c r="CAI102" s="58"/>
      <c r="CAJ102" s="58"/>
      <c r="CAK102" s="58"/>
      <c r="CAL102" s="58"/>
      <c r="CAM102" s="58"/>
      <c r="CAN102" s="58"/>
      <c r="CAO102" s="58"/>
      <c r="CAP102" s="58"/>
      <c r="CAQ102" s="58"/>
      <c r="CAR102" s="58"/>
      <c r="CAS102" s="58"/>
      <c r="CAT102" s="58"/>
      <c r="CAU102" s="58"/>
      <c r="CAV102" s="58"/>
      <c r="CAW102" s="58"/>
      <c r="CAX102" s="58"/>
      <c r="CAY102" s="58"/>
      <c r="CAZ102" s="58"/>
      <c r="CBA102" s="58"/>
      <c r="CBB102" s="58"/>
      <c r="CBC102" s="58"/>
      <c r="CBD102" s="58"/>
      <c r="CBE102" s="58"/>
      <c r="CBF102" s="58"/>
      <c r="CBG102" s="58"/>
      <c r="CBH102" s="58"/>
      <c r="CBI102" s="58"/>
      <c r="CBJ102" s="58"/>
      <c r="CBK102" s="58"/>
      <c r="CBL102" s="58"/>
      <c r="CBM102" s="58"/>
      <c r="CBN102" s="58"/>
      <c r="CBO102" s="58"/>
      <c r="CBP102" s="58"/>
      <c r="CBQ102" s="58"/>
      <c r="CBR102" s="58"/>
      <c r="CBS102" s="58"/>
      <c r="CBT102" s="58"/>
      <c r="CBU102" s="58"/>
      <c r="CBV102" s="58"/>
      <c r="CBW102" s="58"/>
      <c r="CBX102" s="58"/>
      <c r="CBY102" s="58"/>
      <c r="CBZ102" s="58"/>
      <c r="CCA102" s="58"/>
      <c r="CCB102" s="58"/>
      <c r="CCC102" s="58"/>
      <c r="CCD102" s="58"/>
      <c r="CCE102" s="58"/>
      <c r="CCF102" s="58"/>
      <c r="CCG102" s="58"/>
      <c r="CCH102" s="58"/>
      <c r="CCI102" s="58"/>
      <c r="CCJ102" s="58"/>
      <c r="CCK102" s="58"/>
      <c r="CCL102" s="58"/>
      <c r="CCM102" s="58"/>
      <c r="CCN102" s="58"/>
      <c r="CCO102" s="58"/>
      <c r="CCP102" s="58"/>
      <c r="CCQ102" s="58"/>
      <c r="CCR102" s="58"/>
      <c r="CCS102" s="58"/>
      <c r="CCT102" s="58"/>
      <c r="CCU102" s="58"/>
      <c r="CCV102" s="58"/>
      <c r="CCW102" s="58"/>
      <c r="CCX102" s="58"/>
      <c r="CCY102" s="58"/>
      <c r="CCZ102" s="58"/>
      <c r="CDA102" s="58"/>
      <c r="CDB102" s="58"/>
      <c r="CDC102" s="58"/>
      <c r="CDD102" s="58"/>
      <c r="CDE102" s="58"/>
      <c r="CDF102" s="58"/>
      <c r="CDG102" s="58"/>
      <c r="CDH102" s="58"/>
      <c r="CDI102" s="58"/>
      <c r="CDJ102" s="58"/>
      <c r="CDK102" s="58"/>
      <c r="CDL102" s="58"/>
      <c r="CDM102" s="58"/>
      <c r="CDN102" s="58"/>
      <c r="CDO102" s="58"/>
      <c r="CDP102" s="58"/>
      <c r="CDQ102" s="58"/>
      <c r="CDR102" s="58"/>
      <c r="CDS102" s="58"/>
      <c r="CDT102" s="58"/>
      <c r="CDU102" s="58"/>
      <c r="CDV102" s="58"/>
      <c r="CDW102" s="58"/>
      <c r="CDX102" s="58"/>
      <c r="CDY102" s="58"/>
      <c r="CDZ102" s="58"/>
      <c r="CEA102" s="58"/>
      <c r="CEB102" s="58"/>
      <c r="CEC102" s="58"/>
      <c r="CED102" s="58"/>
      <c r="CEE102" s="58"/>
      <c r="CEF102" s="58"/>
      <c r="CEG102" s="58"/>
      <c r="CEH102" s="58"/>
      <c r="CEI102" s="58"/>
      <c r="CEJ102" s="58"/>
      <c r="CEK102" s="58"/>
      <c r="CEL102" s="58"/>
      <c r="CEM102" s="58"/>
      <c r="CEN102" s="58"/>
      <c r="CEO102" s="58"/>
      <c r="CEP102" s="58"/>
      <c r="CEQ102" s="58"/>
      <c r="CER102" s="58"/>
      <c r="CES102" s="58"/>
      <c r="CET102" s="58"/>
      <c r="CEU102" s="58"/>
      <c r="CEV102" s="58"/>
      <c r="CEW102" s="58"/>
      <c r="CEX102" s="58"/>
      <c r="CEY102" s="58"/>
      <c r="CEZ102" s="58"/>
      <c r="CFA102" s="58"/>
      <c r="CFB102" s="58"/>
      <c r="CFC102" s="58"/>
      <c r="CFD102" s="58"/>
      <c r="CFE102" s="58"/>
      <c r="CFF102" s="58"/>
      <c r="CFG102" s="58"/>
      <c r="CFH102" s="58"/>
      <c r="CFI102" s="58"/>
      <c r="CFJ102" s="58"/>
      <c r="CFK102" s="58"/>
      <c r="CFL102" s="58"/>
      <c r="CFM102" s="58"/>
      <c r="CFN102" s="58"/>
      <c r="CFO102" s="58"/>
      <c r="CFP102" s="58"/>
      <c r="CFQ102" s="58"/>
      <c r="CFR102" s="58"/>
      <c r="CFS102" s="58"/>
      <c r="CFT102" s="58"/>
      <c r="CFU102" s="58"/>
      <c r="CFV102" s="58"/>
      <c r="CFW102" s="58"/>
      <c r="CFX102" s="58"/>
      <c r="CFY102" s="58"/>
      <c r="CFZ102" s="58"/>
      <c r="CGA102" s="58"/>
      <c r="CGB102" s="58"/>
      <c r="CGC102" s="58"/>
      <c r="CGD102" s="58"/>
      <c r="CGE102" s="58"/>
      <c r="CGF102" s="58"/>
      <c r="CGG102" s="58"/>
      <c r="CGH102" s="58"/>
      <c r="CGI102" s="58"/>
      <c r="CGJ102" s="58"/>
    </row>
    <row r="103" spans="1:2220" ht="18" customHeight="1" x14ac:dyDescent="0.25">
      <c r="A103" s="142"/>
      <c r="B103" s="143"/>
      <c r="C103" s="339"/>
      <c r="D103" s="339"/>
      <c r="E103" s="339"/>
      <c r="F103" s="339"/>
      <c r="G103" s="339"/>
      <c r="H103" s="92"/>
      <c r="I103" s="92"/>
      <c r="J103" s="92"/>
      <c r="K103" s="234"/>
      <c r="L103" s="235"/>
      <c r="M103" s="236"/>
      <c r="N103" s="34"/>
      <c r="O103" s="237"/>
      <c r="P103" s="260"/>
      <c r="Q103" s="264"/>
      <c r="AA103" s="77"/>
      <c r="AB103" s="77"/>
      <c r="AC103" s="77"/>
    </row>
    <row r="104" spans="1:2220" ht="9" hidden="1" customHeight="1" x14ac:dyDescent="0.2">
      <c r="A104" s="133"/>
      <c r="B104" s="133"/>
      <c r="C104" s="133"/>
      <c r="D104" s="133"/>
      <c r="E104" s="133"/>
      <c r="F104" s="133"/>
      <c r="G104" s="133"/>
      <c r="H104" s="176"/>
      <c r="I104" s="177"/>
      <c r="J104" s="135"/>
      <c r="K104" s="135"/>
      <c r="L104" s="135"/>
      <c r="M104" s="135"/>
      <c r="N104" s="120"/>
      <c r="O104" s="119"/>
      <c r="AA104" s="77"/>
      <c r="AB104" s="77"/>
      <c r="AC104" s="77"/>
    </row>
    <row r="105" spans="1:2220" ht="18" hidden="1" customHeight="1" x14ac:dyDescent="0.25">
      <c r="A105" s="142"/>
      <c r="B105" s="143"/>
      <c r="C105" s="339"/>
      <c r="D105" s="339"/>
      <c r="E105" s="339"/>
      <c r="F105" s="339"/>
      <c r="G105" s="339"/>
      <c r="H105" s="92"/>
      <c r="I105" s="92"/>
      <c r="J105" s="92"/>
      <c r="K105" s="234"/>
      <c r="L105" s="235"/>
      <c r="M105" s="236"/>
      <c r="N105" s="34"/>
      <c r="O105" s="237"/>
      <c r="P105" s="260"/>
      <c r="Q105" s="264"/>
      <c r="AA105" s="77"/>
      <c r="AB105" s="77"/>
      <c r="AC105" s="77"/>
    </row>
    <row r="106" spans="1:2220" ht="9.75" hidden="1" customHeight="1" x14ac:dyDescent="0.2">
      <c r="A106" s="141"/>
      <c r="B106" s="141"/>
      <c r="C106" s="141"/>
      <c r="D106" s="141"/>
      <c r="E106" s="178"/>
      <c r="F106" s="141"/>
      <c r="G106" s="134"/>
      <c r="H106" s="77"/>
      <c r="I106" s="77"/>
      <c r="J106" s="77"/>
      <c r="K106" s="25"/>
      <c r="L106" s="25"/>
      <c r="M106" s="25"/>
      <c r="N106" s="25"/>
      <c r="O106" s="25"/>
    </row>
    <row r="107" spans="1:2220" ht="18" hidden="1" customHeight="1" x14ac:dyDescent="0.25">
      <c r="A107" s="142"/>
      <c r="B107" s="143"/>
      <c r="C107" s="339"/>
      <c r="D107" s="339"/>
      <c r="E107" s="339"/>
      <c r="F107" s="339"/>
      <c r="G107" s="339"/>
      <c r="H107" s="92"/>
      <c r="I107" s="92"/>
      <c r="J107" s="92"/>
      <c r="K107" s="234"/>
      <c r="L107" s="235"/>
      <c r="M107" s="236"/>
      <c r="N107" s="34"/>
      <c r="O107" s="237"/>
      <c r="P107" s="260"/>
      <c r="Q107" s="264"/>
      <c r="AA107" s="77"/>
      <c r="AB107" s="77"/>
      <c r="AC107" s="77"/>
    </row>
    <row r="108" spans="1:2220" ht="9.75" customHeight="1" x14ac:dyDescent="0.2">
      <c r="A108" s="141"/>
      <c r="B108" s="141"/>
      <c r="C108" s="141"/>
      <c r="D108" s="141"/>
      <c r="E108" s="178"/>
      <c r="F108" s="141"/>
      <c r="G108" s="134"/>
      <c r="H108" s="77"/>
      <c r="I108" s="77"/>
      <c r="J108" s="77"/>
      <c r="K108" s="25"/>
      <c r="L108" s="25"/>
      <c r="M108" s="25"/>
      <c r="N108" s="25"/>
      <c r="O108" s="25"/>
    </row>
    <row r="109" spans="1:2220" s="6" customFormat="1" ht="15" hidden="1" x14ac:dyDescent="0.2">
      <c r="A109" s="344" t="s">
        <v>13</v>
      </c>
      <c r="B109" s="345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6"/>
      <c r="P109" s="256"/>
      <c r="Q109" s="256"/>
      <c r="R109" s="256"/>
      <c r="S109" s="256"/>
      <c r="T109" s="256"/>
      <c r="U109" s="256"/>
      <c r="V109" s="256"/>
      <c r="W109" s="258"/>
      <c r="X109" s="258"/>
      <c r="Y109" s="258"/>
      <c r="Z109" s="258"/>
      <c r="AA109" s="259"/>
      <c r="AB109" s="259"/>
      <c r="AC109" s="259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  <c r="IV109" s="76"/>
      <c r="IW109" s="76"/>
      <c r="IX109" s="76"/>
      <c r="IY109" s="76"/>
      <c r="IZ109" s="76"/>
      <c r="JA109" s="76"/>
      <c r="JB109" s="76"/>
      <c r="JC109" s="76"/>
      <c r="JD109" s="76"/>
      <c r="JE109" s="76"/>
      <c r="JF109" s="76"/>
      <c r="JG109" s="76"/>
      <c r="JH109" s="76"/>
      <c r="JI109" s="76"/>
      <c r="JJ109" s="76"/>
      <c r="JK109" s="76"/>
      <c r="JL109" s="76"/>
      <c r="JM109" s="76"/>
      <c r="JN109" s="76"/>
      <c r="JO109" s="76"/>
      <c r="JP109" s="76"/>
      <c r="JQ109" s="76"/>
      <c r="JR109" s="76"/>
      <c r="JS109" s="76"/>
      <c r="JT109" s="76"/>
      <c r="JU109" s="76"/>
      <c r="JV109" s="76"/>
      <c r="JW109" s="76"/>
      <c r="JX109" s="76"/>
      <c r="JY109" s="76"/>
      <c r="JZ109" s="76"/>
      <c r="KA109" s="76"/>
      <c r="KB109" s="76"/>
      <c r="KC109" s="76"/>
      <c r="KD109" s="76"/>
      <c r="KE109" s="76"/>
      <c r="KF109" s="76"/>
      <c r="KG109" s="76"/>
      <c r="KH109" s="76"/>
      <c r="KI109" s="76"/>
      <c r="KJ109" s="76"/>
      <c r="KK109" s="76"/>
      <c r="KL109" s="76"/>
      <c r="KM109" s="76"/>
      <c r="KN109" s="76"/>
      <c r="KO109" s="76"/>
      <c r="KP109" s="76"/>
      <c r="KQ109" s="76"/>
      <c r="KR109" s="76"/>
      <c r="KS109" s="76"/>
      <c r="KT109" s="76"/>
      <c r="KU109" s="76"/>
      <c r="KV109" s="76"/>
      <c r="KW109" s="76"/>
      <c r="KX109" s="76"/>
      <c r="KY109" s="76"/>
      <c r="KZ109" s="76"/>
      <c r="LA109" s="76"/>
      <c r="LB109" s="76"/>
      <c r="LC109" s="76"/>
      <c r="LD109" s="76"/>
      <c r="LE109" s="76"/>
      <c r="LF109" s="76"/>
      <c r="LG109" s="76"/>
      <c r="LH109" s="76"/>
      <c r="LI109" s="76"/>
      <c r="LJ109" s="76"/>
      <c r="LK109" s="76"/>
      <c r="LL109" s="76"/>
      <c r="LM109" s="76"/>
      <c r="LN109" s="76"/>
      <c r="LO109" s="76"/>
      <c r="LP109" s="76"/>
      <c r="LQ109" s="76"/>
      <c r="LR109" s="76"/>
      <c r="LS109" s="76"/>
      <c r="LT109" s="76"/>
      <c r="LU109" s="76"/>
      <c r="LV109" s="76"/>
      <c r="LW109" s="76"/>
      <c r="LX109" s="76"/>
      <c r="LY109" s="76"/>
      <c r="LZ109" s="76"/>
      <c r="MA109" s="46"/>
      <c r="MB109" s="46"/>
      <c r="MC109" s="46"/>
      <c r="MD109" s="46"/>
      <c r="ME109" s="46"/>
      <c r="MF109" s="46"/>
      <c r="MG109" s="46"/>
      <c r="MH109" s="46"/>
      <c r="MI109" s="46"/>
      <c r="MJ109" s="46"/>
      <c r="MK109" s="46"/>
      <c r="ML109" s="46"/>
      <c r="MM109" s="46"/>
      <c r="MN109" s="46"/>
      <c r="MO109" s="46"/>
      <c r="MP109" s="46"/>
      <c r="MQ109" s="46"/>
      <c r="MR109" s="46"/>
      <c r="MS109" s="46"/>
      <c r="MT109" s="46"/>
      <c r="MU109" s="46"/>
      <c r="MV109" s="46"/>
      <c r="MW109" s="46"/>
      <c r="MX109" s="46"/>
      <c r="MY109" s="46"/>
      <c r="MZ109" s="46"/>
      <c r="NA109" s="46"/>
      <c r="NB109" s="46"/>
      <c r="NC109" s="46"/>
      <c r="ND109" s="46"/>
      <c r="NE109" s="46"/>
      <c r="NF109" s="46"/>
      <c r="NG109" s="46"/>
      <c r="NH109" s="46"/>
      <c r="NI109" s="46"/>
      <c r="NJ109" s="46"/>
      <c r="NK109" s="46"/>
      <c r="NL109" s="46"/>
      <c r="NM109" s="46"/>
      <c r="NN109" s="46"/>
      <c r="NO109" s="46"/>
      <c r="NP109" s="46"/>
      <c r="NQ109" s="46"/>
      <c r="NR109" s="46"/>
      <c r="NS109" s="46"/>
      <c r="NT109" s="46"/>
      <c r="NU109" s="46"/>
      <c r="NV109" s="46"/>
      <c r="NW109" s="46"/>
      <c r="NX109" s="46"/>
      <c r="NY109" s="46"/>
      <c r="NZ109" s="46"/>
      <c r="OA109" s="46"/>
      <c r="OB109" s="46"/>
      <c r="OC109" s="46"/>
      <c r="OD109" s="46"/>
      <c r="OE109" s="46"/>
      <c r="OF109" s="46"/>
      <c r="OG109" s="46"/>
      <c r="OH109" s="46"/>
      <c r="OI109" s="46"/>
      <c r="OJ109" s="46"/>
      <c r="OK109" s="46"/>
      <c r="OL109" s="46"/>
      <c r="OM109" s="46"/>
      <c r="ON109" s="46"/>
      <c r="OO109" s="46"/>
      <c r="OP109" s="46"/>
      <c r="OQ109" s="46"/>
      <c r="OR109" s="46"/>
      <c r="OS109" s="46"/>
      <c r="OT109" s="46"/>
      <c r="OU109" s="46"/>
      <c r="OV109" s="46"/>
      <c r="OW109" s="46"/>
      <c r="OX109" s="46"/>
      <c r="OY109" s="46"/>
      <c r="OZ109" s="46"/>
      <c r="PA109" s="46"/>
      <c r="PB109" s="46"/>
      <c r="PC109" s="46"/>
      <c r="PD109" s="46"/>
      <c r="PE109" s="46"/>
      <c r="PF109" s="46"/>
      <c r="PG109" s="46"/>
      <c r="PH109" s="46"/>
      <c r="PI109" s="46"/>
      <c r="PJ109" s="46"/>
      <c r="PK109" s="46"/>
      <c r="PL109" s="46"/>
      <c r="PM109" s="46"/>
      <c r="PN109" s="46"/>
      <c r="PO109" s="46"/>
      <c r="PP109" s="46"/>
      <c r="PQ109" s="46"/>
      <c r="PR109" s="46"/>
      <c r="PS109" s="46"/>
      <c r="PT109" s="46"/>
      <c r="PU109" s="46"/>
      <c r="PV109" s="46"/>
      <c r="PW109" s="46"/>
      <c r="PX109" s="46"/>
      <c r="PY109" s="46"/>
      <c r="PZ109" s="46"/>
      <c r="QA109" s="46"/>
      <c r="QB109" s="46"/>
      <c r="QC109" s="46"/>
      <c r="QD109" s="46"/>
      <c r="QE109" s="46"/>
      <c r="QF109" s="46"/>
      <c r="QG109" s="46"/>
      <c r="QH109" s="46"/>
      <c r="QI109" s="46"/>
      <c r="QJ109" s="46"/>
      <c r="QK109" s="46"/>
      <c r="QL109" s="46"/>
      <c r="QM109" s="46"/>
      <c r="QN109" s="46"/>
      <c r="QO109" s="46"/>
      <c r="QP109" s="46"/>
      <c r="QQ109" s="46"/>
      <c r="QR109" s="46"/>
      <c r="QS109" s="46"/>
      <c r="QT109" s="46"/>
      <c r="QU109" s="46"/>
      <c r="QV109" s="46"/>
      <c r="QW109" s="46"/>
      <c r="QX109" s="46"/>
      <c r="QY109" s="46"/>
      <c r="QZ109" s="46"/>
      <c r="RA109" s="46"/>
      <c r="RB109" s="46"/>
      <c r="RC109" s="46"/>
      <c r="RD109" s="46"/>
      <c r="RE109" s="46"/>
      <c r="RF109" s="46"/>
      <c r="RG109" s="46"/>
      <c r="RH109" s="46"/>
      <c r="RI109" s="46"/>
      <c r="RJ109" s="46"/>
      <c r="RK109" s="46"/>
      <c r="RL109" s="46"/>
      <c r="RM109" s="46"/>
      <c r="RN109" s="46"/>
      <c r="RO109" s="46"/>
      <c r="RP109" s="46"/>
      <c r="RQ109" s="46"/>
      <c r="RR109" s="46"/>
      <c r="RS109" s="46"/>
      <c r="RT109" s="46"/>
      <c r="RU109" s="46"/>
      <c r="RV109" s="46"/>
      <c r="RW109" s="46"/>
      <c r="RX109" s="46"/>
      <c r="RY109" s="46"/>
      <c r="RZ109" s="46"/>
      <c r="SA109" s="46"/>
      <c r="SB109" s="46"/>
      <c r="SC109" s="46"/>
      <c r="SD109" s="46"/>
      <c r="SE109" s="46"/>
      <c r="SF109" s="46"/>
      <c r="SG109" s="46"/>
      <c r="SH109" s="46"/>
      <c r="SI109" s="46"/>
      <c r="SJ109" s="46"/>
      <c r="SK109" s="46"/>
      <c r="SL109" s="46"/>
      <c r="SM109" s="46"/>
      <c r="SN109" s="46"/>
      <c r="SO109" s="46"/>
      <c r="SP109" s="46"/>
      <c r="SQ109" s="46"/>
      <c r="SR109" s="46"/>
      <c r="SS109" s="46"/>
      <c r="ST109" s="46"/>
      <c r="SU109" s="46"/>
      <c r="SV109" s="46"/>
      <c r="SW109" s="46"/>
      <c r="SX109" s="46"/>
      <c r="SY109" s="46"/>
      <c r="SZ109" s="46"/>
      <c r="TA109" s="46"/>
      <c r="TB109" s="46"/>
      <c r="TC109" s="46"/>
      <c r="TD109" s="46"/>
      <c r="TE109" s="46"/>
      <c r="TF109" s="46"/>
      <c r="TG109" s="46"/>
      <c r="TH109" s="46"/>
      <c r="TI109" s="46"/>
      <c r="TJ109" s="46"/>
      <c r="TK109" s="46"/>
      <c r="TL109" s="46"/>
      <c r="TM109" s="46"/>
      <c r="TN109" s="46"/>
      <c r="TO109" s="46"/>
      <c r="TP109" s="46"/>
      <c r="TQ109" s="46"/>
      <c r="TR109" s="46"/>
      <c r="TS109" s="46"/>
      <c r="TT109" s="46"/>
      <c r="TU109" s="46"/>
      <c r="TV109" s="46"/>
      <c r="TW109" s="46"/>
      <c r="TX109" s="46"/>
      <c r="TY109" s="46"/>
      <c r="TZ109" s="46"/>
      <c r="UA109" s="46"/>
      <c r="UB109" s="46"/>
      <c r="UC109" s="46"/>
      <c r="UD109" s="46"/>
      <c r="UE109" s="46"/>
      <c r="UF109" s="46"/>
      <c r="UG109" s="46"/>
      <c r="UH109" s="46"/>
      <c r="UI109" s="46"/>
      <c r="UJ109" s="46"/>
      <c r="UK109" s="46"/>
      <c r="UL109" s="46"/>
      <c r="UM109" s="46"/>
      <c r="UN109" s="46"/>
      <c r="UO109" s="46"/>
      <c r="UP109" s="46"/>
      <c r="UQ109" s="46"/>
      <c r="UR109" s="46"/>
      <c r="US109" s="46"/>
      <c r="UT109" s="46"/>
      <c r="UU109" s="46"/>
      <c r="UV109" s="46"/>
      <c r="UW109" s="46"/>
      <c r="UX109" s="46"/>
      <c r="UY109" s="46"/>
      <c r="UZ109" s="46"/>
      <c r="VA109" s="46"/>
      <c r="VB109" s="46"/>
      <c r="VC109" s="46"/>
      <c r="VD109" s="46"/>
      <c r="VE109" s="46"/>
      <c r="VF109" s="46"/>
      <c r="VG109" s="46"/>
      <c r="VH109" s="46"/>
      <c r="VI109" s="46"/>
      <c r="VJ109" s="46"/>
      <c r="VK109" s="46"/>
      <c r="VL109" s="46"/>
      <c r="VM109" s="46"/>
      <c r="VN109" s="46"/>
      <c r="VO109" s="46"/>
      <c r="VP109" s="46"/>
      <c r="VQ109" s="46"/>
      <c r="VR109" s="46"/>
      <c r="VS109" s="46"/>
      <c r="VT109" s="46"/>
      <c r="VU109" s="46"/>
      <c r="VV109" s="46"/>
      <c r="VW109" s="46"/>
      <c r="VX109" s="46"/>
      <c r="VY109" s="46"/>
      <c r="VZ109" s="46"/>
      <c r="WA109" s="46"/>
      <c r="WB109" s="46"/>
      <c r="WC109" s="46"/>
      <c r="WD109" s="46"/>
      <c r="WE109" s="46"/>
      <c r="WF109" s="46"/>
      <c r="WG109" s="46"/>
      <c r="WH109" s="46"/>
      <c r="WI109" s="46"/>
      <c r="WJ109" s="46"/>
      <c r="WK109" s="46"/>
      <c r="WL109" s="46"/>
      <c r="WM109" s="46"/>
      <c r="WN109" s="46"/>
      <c r="WO109" s="46"/>
      <c r="WP109" s="46"/>
      <c r="WQ109" s="46"/>
      <c r="WR109" s="46"/>
      <c r="WS109" s="46"/>
      <c r="WT109" s="46"/>
      <c r="WU109" s="46"/>
      <c r="WV109" s="46"/>
      <c r="WW109" s="46"/>
      <c r="WX109" s="46"/>
      <c r="WY109" s="46"/>
      <c r="WZ109" s="46"/>
      <c r="XA109" s="46"/>
      <c r="XB109" s="46"/>
      <c r="XC109" s="46"/>
      <c r="XD109" s="46"/>
      <c r="XE109" s="46"/>
      <c r="XF109" s="46"/>
      <c r="XG109" s="46"/>
      <c r="XH109" s="46"/>
      <c r="XI109" s="46"/>
      <c r="XJ109" s="46"/>
      <c r="XK109" s="46"/>
      <c r="XL109" s="46"/>
      <c r="XM109" s="46"/>
      <c r="XN109" s="46"/>
      <c r="XO109" s="46"/>
      <c r="XP109" s="46"/>
      <c r="XQ109" s="46"/>
      <c r="XR109" s="46"/>
      <c r="XS109" s="46"/>
      <c r="XT109" s="46"/>
      <c r="XU109" s="46"/>
      <c r="XV109" s="46"/>
      <c r="XW109" s="46"/>
      <c r="XX109" s="46"/>
      <c r="XY109" s="46"/>
      <c r="XZ109" s="46"/>
      <c r="YA109" s="46"/>
      <c r="YB109" s="46"/>
      <c r="YC109" s="46"/>
      <c r="YD109" s="46"/>
      <c r="YE109" s="46"/>
      <c r="YF109" s="46"/>
      <c r="YG109" s="46"/>
      <c r="YH109" s="46"/>
      <c r="YI109" s="46"/>
      <c r="YJ109" s="46"/>
      <c r="YK109" s="46"/>
      <c r="YL109" s="46"/>
      <c r="YM109" s="46"/>
      <c r="YN109" s="46"/>
      <c r="YO109" s="46"/>
      <c r="YP109" s="46"/>
      <c r="YQ109" s="46"/>
      <c r="YR109" s="46"/>
      <c r="YS109" s="46"/>
      <c r="YT109" s="46"/>
      <c r="YU109" s="46"/>
      <c r="YV109" s="46"/>
      <c r="YW109" s="46"/>
      <c r="YX109" s="46"/>
      <c r="YY109" s="46"/>
      <c r="YZ109" s="46"/>
      <c r="ZA109" s="46"/>
      <c r="ZB109" s="46"/>
      <c r="ZC109" s="46"/>
      <c r="ZD109" s="46"/>
      <c r="ZE109" s="46"/>
      <c r="ZF109" s="46"/>
      <c r="ZG109" s="46"/>
      <c r="ZH109" s="46"/>
      <c r="ZI109" s="46"/>
      <c r="ZJ109" s="46"/>
      <c r="ZK109" s="46"/>
      <c r="ZL109" s="46"/>
      <c r="ZM109" s="46"/>
      <c r="ZN109" s="46"/>
      <c r="ZO109" s="46"/>
      <c r="ZP109" s="46"/>
      <c r="ZQ109" s="46"/>
      <c r="ZR109" s="46"/>
      <c r="ZS109" s="46"/>
      <c r="ZT109" s="46"/>
      <c r="ZU109" s="46"/>
      <c r="ZV109" s="46"/>
      <c r="ZW109" s="46"/>
      <c r="ZX109" s="46"/>
      <c r="ZY109" s="46"/>
      <c r="ZZ109" s="46"/>
      <c r="AAA109" s="46"/>
      <c r="AAB109" s="46"/>
      <c r="AAC109" s="46"/>
      <c r="AAD109" s="46"/>
      <c r="AAE109" s="46"/>
      <c r="AAF109" s="46"/>
      <c r="AAG109" s="46"/>
      <c r="AAH109" s="46"/>
      <c r="AAI109" s="46"/>
      <c r="AAJ109" s="46"/>
      <c r="AAK109" s="46"/>
      <c r="AAL109" s="46"/>
      <c r="AAM109" s="46"/>
      <c r="AAN109" s="46"/>
      <c r="AAO109" s="46"/>
      <c r="AAP109" s="46"/>
      <c r="AAQ109" s="46"/>
      <c r="AAR109" s="46"/>
      <c r="AAS109" s="46"/>
      <c r="AAT109" s="46"/>
      <c r="AAU109" s="46"/>
      <c r="AAV109" s="46"/>
      <c r="AAW109" s="46"/>
      <c r="AAX109" s="46"/>
      <c r="AAY109" s="46"/>
      <c r="AAZ109" s="46"/>
      <c r="ABA109" s="46"/>
      <c r="ABB109" s="46"/>
      <c r="ABC109" s="46"/>
      <c r="ABD109" s="46"/>
      <c r="ABE109" s="46"/>
      <c r="ABF109" s="46"/>
      <c r="ABG109" s="46"/>
      <c r="ABH109" s="46"/>
      <c r="ABI109" s="46"/>
      <c r="ABJ109" s="46"/>
      <c r="ABK109" s="46"/>
      <c r="ABL109" s="46"/>
      <c r="ABM109" s="46"/>
      <c r="ABN109" s="46"/>
      <c r="ABO109" s="46"/>
      <c r="ABP109" s="46"/>
      <c r="ABQ109" s="46"/>
      <c r="ABR109" s="46"/>
      <c r="ABS109" s="46"/>
      <c r="ABT109" s="46"/>
      <c r="ABU109" s="46"/>
      <c r="ABV109" s="46"/>
      <c r="ABW109" s="46"/>
      <c r="ABX109" s="46"/>
      <c r="ABY109" s="46"/>
      <c r="ABZ109" s="46"/>
      <c r="ACA109" s="46"/>
      <c r="ACB109" s="46"/>
      <c r="ACC109" s="46"/>
      <c r="ACD109" s="46"/>
      <c r="ACE109" s="46"/>
      <c r="ACF109" s="46"/>
      <c r="ACG109" s="46"/>
      <c r="ACH109" s="46"/>
      <c r="ACI109" s="46"/>
      <c r="ACJ109" s="46"/>
      <c r="ACK109" s="46"/>
      <c r="ACL109" s="46"/>
      <c r="ACM109" s="46"/>
      <c r="ACN109" s="46"/>
      <c r="ACO109" s="46"/>
      <c r="ACP109" s="46"/>
      <c r="ACQ109" s="46"/>
      <c r="ACR109" s="46"/>
      <c r="ACS109" s="46"/>
      <c r="ACT109" s="46"/>
      <c r="ACU109" s="46"/>
      <c r="ACV109" s="46"/>
      <c r="ACW109" s="46"/>
      <c r="ACX109" s="46"/>
      <c r="ACY109" s="46"/>
      <c r="ACZ109" s="46"/>
      <c r="ADA109" s="46"/>
      <c r="ADB109" s="46"/>
      <c r="ADC109" s="46"/>
      <c r="ADD109" s="46"/>
      <c r="ADE109" s="46"/>
      <c r="ADF109" s="46"/>
      <c r="ADG109" s="46"/>
      <c r="ADH109" s="46"/>
      <c r="ADI109" s="46"/>
      <c r="ADJ109" s="46"/>
      <c r="ADK109" s="46"/>
      <c r="ADL109" s="46"/>
      <c r="ADM109" s="46"/>
      <c r="ADN109" s="46"/>
      <c r="ADO109" s="46"/>
      <c r="ADP109" s="46"/>
      <c r="ADQ109" s="46"/>
      <c r="ADR109" s="46"/>
      <c r="ADS109" s="46"/>
      <c r="ADT109" s="46"/>
      <c r="ADU109" s="46"/>
      <c r="ADV109" s="46"/>
      <c r="ADW109" s="46"/>
      <c r="ADX109" s="46"/>
      <c r="ADY109" s="46"/>
      <c r="ADZ109" s="46"/>
      <c r="AEA109" s="46"/>
      <c r="AEB109" s="46"/>
      <c r="AEC109" s="46"/>
      <c r="AED109" s="46"/>
      <c r="AEE109" s="46"/>
      <c r="AEF109" s="46"/>
      <c r="AEG109" s="46"/>
      <c r="AEH109" s="46"/>
      <c r="AEI109" s="46"/>
      <c r="AEJ109" s="46"/>
      <c r="AEK109" s="46"/>
      <c r="AEL109" s="46"/>
      <c r="AEM109" s="46"/>
      <c r="AEN109" s="46"/>
      <c r="AEO109" s="46"/>
      <c r="AEP109" s="46"/>
      <c r="AEQ109" s="46"/>
      <c r="AER109" s="46"/>
      <c r="AES109" s="46"/>
      <c r="AET109" s="46"/>
      <c r="AEU109" s="46"/>
      <c r="AEV109" s="46"/>
      <c r="AEW109" s="46"/>
      <c r="AEX109" s="46"/>
      <c r="AEY109" s="46"/>
      <c r="AEZ109" s="46"/>
      <c r="AFA109" s="46"/>
      <c r="AFB109" s="46"/>
      <c r="AFC109" s="46"/>
      <c r="AFD109" s="46"/>
      <c r="AFE109" s="46"/>
      <c r="AFF109" s="46"/>
      <c r="AFG109" s="46"/>
      <c r="AFH109" s="46"/>
      <c r="AFI109" s="46"/>
      <c r="AFJ109" s="46"/>
      <c r="AFK109" s="46"/>
      <c r="AFL109" s="46"/>
      <c r="AFM109" s="46"/>
      <c r="AFN109" s="46"/>
      <c r="AFO109" s="46"/>
      <c r="AFP109" s="46"/>
      <c r="AFQ109" s="46"/>
      <c r="AFR109" s="46"/>
      <c r="AFS109" s="46"/>
      <c r="AFT109" s="46"/>
      <c r="AFU109" s="46"/>
      <c r="AFV109" s="46"/>
      <c r="AFW109" s="46"/>
      <c r="AFX109" s="46"/>
      <c r="AFY109" s="46"/>
      <c r="AFZ109" s="46"/>
      <c r="AGA109" s="46"/>
      <c r="AGB109" s="46"/>
      <c r="AGC109" s="46"/>
      <c r="AGD109" s="46"/>
      <c r="AGE109" s="46"/>
      <c r="AGF109" s="46"/>
      <c r="AGG109" s="46"/>
      <c r="AGH109" s="46"/>
      <c r="AGI109" s="46"/>
      <c r="AGJ109" s="46"/>
      <c r="AGK109" s="46"/>
      <c r="AGL109" s="46"/>
      <c r="AGM109" s="46"/>
      <c r="AGN109" s="46"/>
      <c r="AGO109" s="46"/>
      <c r="AGP109" s="46"/>
      <c r="AGQ109" s="46"/>
      <c r="AGR109" s="46"/>
      <c r="AGS109" s="46"/>
      <c r="AGT109" s="46"/>
      <c r="AGU109" s="46"/>
      <c r="AGV109" s="46"/>
      <c r="AGW109" s="46"/>
      <c r="AGX109" s="46"/>
      <c r="AGY109" s="46"/>
      <c r="AGZ109" s="46"/>
      <c r="AHA109" s="46"/>
      <c r="AHB109" s="46"/>
      <c r="AHC109" s="46"/>
      <c r="AHD109" s="46"/>
      <c r="AHE109" s="46"/>
      <c r="AHF109" s="46"/>
      <c r="AHG109" s="46"/>
      <c r="AHH109" s="46"/>
      <c r="AHI109" s="46"/>
      <c r="AHJ109" s="46"/>
      <c r="AHK109" s="46"/>
      <c r="AHL109" s="46"/>
      <c r="AHM109" s="46"/>
      <c r="AHN109" s="46"/>
      <c r="AHO109" s="46"/>
      <c r="AHP109" s="46"/>
      <c r="AHQ109" s="46"/>
      <c r="AHR109" s="46"/>
      <c r="AHS109" s="46"/>
      <c r="AHT109" s="46"/>
      <c r="AHU109" s="46"/>
      <c r="AHV109" s="46"/>
      <c r="AHW109" s="46"/>
      <c r="AHX109" s="46"/>
      <c r="AHY109" s="46"/>
      <c r="AHZ109" s="46"/>
      <c r="AIA109" s="46"/>
      <c r="AIB109" s="46"/>
      <c r="AIC109" s="46"/>
      <c r="AID109" s="46"/>
      <c r="AIE109" s="46"/>
      <c r="AIF109" s="46"/>
      <c r="AIG109" s="46"/>
      <c r="AIH109" s="46"/>
      <c r="AII109" s="46"/>
      <c r="AIJ109" s="46"/>
      <c r="AIK109" s="46"/>
      <c r="AIL109" s="46"/>
      <c r="AIM109" s="46"/>
      <c r="AIN109" s="46"/>
      <c r="AIO109" s="46"/>
      <c r="AIP109" s="46"/>
      <c r="AIQ109" s="46"/>
      <c r="AIR109" s="46"/>
      <c r="AIS109" s="46"/>
      <c r="AIT109" s="46"/>
      <c r="AIU109" s="46"/>
      <c r="AIV109" s="46"/>
      <c r="AIW109" s="46"/>
      <c r="AIX109" s="46"/>
      <c r="AIY109" s="46"/>
      <c r="AIZ109" s="46"/>
      <c r="AJA109" s="46"/>
      <c r="AJB109" s="46"/>
      <c r="AJC109" s="46"/>
      <c r="AJD109" s="46"/>
      <c r="AJE109" s="46"/>
      <c r="AJF109" s="46"/>
      <c r="AJG109" s="46"/>
      <c r="AJH109" s="46"/>
      <c r="AJI109" s="46"/>
      <c r="AJJ109" s="46"/>
      <c r="AJK109" s="46"/>
      <c r="AJL109" s="46"/>
      <c r="AJM109" s="46"/>
      <c r="AJN109" s="46"/>
      <c r="AJO109" s="46"/>
      <c r="AJP109" s="46"/>
      <c r="AJQ109" s="46"/>
      <c r="AJR109" s="46"/>
      <c r="AJS109" s="46"/>
      <c r="AJT109" s="46"/>
      <c r="AJU109" s="46"/>
      <c r="AJV109" s="46"/>
      <c r="AJW109" s="46"/>
      <c r="AJX109" s="46"/>
      <c r="AJY109" s="46"/>
      <c r="AJZ109" s="46"/>
      <c r="AKA109" s="46"/>
      <c r="AKB109" s="46"/>
      <c r="AKC109" s="46"/>
      <c r="AKD109" s="46"/>
      <c r="AKE109" s="46"/>
      <c r="AKF109" s="46"/>
      <c r="AKG109" s="46"/>
      <c r="AKH109" s="46"/>
      <c r="AKI109" s="46"/>
      <c r="AKJ109" s="46"/>
      <c r="AKK109" s="46"/>
      <c r="AKL109" s="46"/>
      <c r="AKM109" s="46"/>
      <c r="AKN109" s="46"/>
      <c r="AKO109" s="46"/>
      <c r="AKP109" s="46"/>
      <c r="AKQ109" s="46"/>
      <c r="AKR109" s="46"/>
      <c r="AKS109" s="46"/>
      <c r="AKT109" s="46"/>
      <c r="AKU109" s="46"/>
      <c r="AKV109" s="46"/>
      <c r="AKW109" s="46"/>
      <c r="AKX109" s="46"/>
      <c r="AKY109" s="46"/>
      <c r="AKZ109" s="46"/>
      <c r="ALA109" s="46"/>
      <c r="ALB109" s="46"/>
      <c r="ALC109" s="46"/>
      <c r="ALD109" s="46"/>
      <c r="ALE109" s="46"/>
      <c r="ALF109" s="46"/>
      <c r="ALG109" s="46"/>
      <c r="ALH109" s="46"/>
      <c r="ALI109" s="46"/>
      <c r="ALJ109" s="46"/>
      <c r="ALK109" s="46"/>
      <c r="ALL109" s="46"/>
      <c r="ALM109" s="46"/>
      <c r="ALN109" s="46"/>
      <c r="ALO109" s="46"/>
      <c r="ALP109" s="46"/>
      <c r="ALQ109" s="46"/>
      <c r="ALR109" s="46"/>
      <c r="ALS109" s="46"/>
      <c r="ALT109" s="46"/>
      <c r="ALU109" s="46"/>
      <c r="ALV109" s="46"/>
      <c r="ALW109" s="46"/>
      <c r="ALX109" s="46"/>
      <c r="ALY109" s="46"/>
      <c r="ALZ109" s="46"/>
      <c r="AMA109" s="46"/>
      <c r="AMB109" s="46"/>
      <c r="AMC109" s="46"/>
      <c r="AMD109" s="46"/>
      <c r="AME109" s="46"/>
      <c r="AMF109" s="46"/>
      <c r="AMG109" s="46"/>
      <c r="AMH109" s="46"/>
      <c r="AMI109" s="46"/>
      <c r="AMJ109" s="46"/>
      <c r="AMK109" s="46"/>
      <c r="AML109" s="46"/>
      <c r="AMM109" s="46"/>
      <c r="AMN109" s="46"/>
      <c r="AMO109" s="46"/>
      <c r="AMP109" s="46"/>
      <c r="AMQ109" s="46"/>
      <c r="AMR109" s="46"/>
      <c r="AMS109" s="46"/>
      <c r="AMT109" s="46"/>
      <c r="AMU109" s="46"/>
      <c r="AMV109" s="46"/>
      <c r="AMW109" s="46"/>
      <c r="AMX109" s="46"/>
      <c r="AMY109" s="46"/>
      <c r="AMZ109" s="46"/>
      <c r="ANA109" s="46"/>
      <c r="ANB109" s="46"/>
      <c r="ANC109" s="46"/>
      <c r="AND109" s="46"/>
      <c r="ANE109" s="46"/>
      <c r="ANF109" s="46"/>
      <c r="ANG109" s="46"/>
      <c r="ANH109" s="46"/>
      <c r="ANI109" s="46"/>
      <c r="ANJ109" s="46"/>
      <c r="ANK109" s="46"/>
      <c r="ANL109" s="46"/>
      <c r="ANM109" s="46"/>
      <c r="ANN109" s="46"/>
      <c r="ANO109" s="46"/>
      <c r="ANP109" s="46"/>
      <c r="ANQ109" s="46"/>
      <c r="ANR109" s="46"/>
      <c r="ANS109" s="46"/>
      <c r="ANT109" s="46"/>
      <c r="ANU109" s="46"/>
      <c r="ANV109" s="46"/>
      <c r="ANW109" s="46"/>
      <c r="ANX109" s="46"/>
      <c r="ANY109" s="46"/>
      <c r="ANZ109" s="46"/>
      <c r="AOA109" s="46"/>
      <c r="AOB109" s="46"/>
      <c r="AOC109" s="46"/>
      <c r="AOD109" s="46"/>
      <c r="AOE109" s="46"/>
      <c r="AOF109" s="46"/>
      <c r="AOG109" s="46"/>
      <c r="AOH109" s="46"/>
      <c r="AOI109" s="46"/>
      <c r="AOJ109" s="46"/>
      <c r="AOK109" s="46"/>
      <c r="AOL109" s="46"/>
      <c r="AOM109" s="46"/>
      <c r="AON109" s="46"/>
      <c r="AOO109" s="46"/>
      <c r="AOP109" s="46"/>
      <c r="AOQ109" s="46"/>
      <c r="AOR109" s="46"/>
      <c r="AOS109" s="46"/>
      <c r="AOT109" s="46"/>
      <c r="AOU109" s="46"/>
      <c r="AOV109" s="46"/>
      <c r="AOW109" s="46"/>
      <c r="AOX109" s="46"/>
      <c r="AOY109" s="46"/>
      <c r="AOZ109" s="46"/>
      <c r="APA109" s="46"/>
      <c r="APB109" s="46"/>
      <c r="APC109" s="46"/>
      <c r="APD109" s="46"/>
      <c r="APE109" s="46"/>
      <c r="APF109" s="46"/>
      <c r="APG109" s="46"/>
      <c r="APH109" s="46"/>
      <c r="API109" s="46"/>
      <c r="APJ109" s="46"/>
      <c r="APK109" s="46"/>
      <c r="APL109" s="46"/>
      <c r="APM109" s="46"/>
      <c r="APN109" s="46"/>
      <c r="APO109" s="46"/>
      <c r="APP109" s="46"/>
      <c r="APQ109" s="46"/>
      <c r="APR109" s="46"/>
      <c r="APS109" s="46"/>
      <c r="APT109" s="46"/>
      <c r="APU109" s="46"/>
      <c r="APV109" s="46"/>
      <c r="APW109" s="46"/>
      <c r="APX109" s="46"/>
      <c r="APY109" s="46"/>
      <c r="APZ109" s="46"/>
      <c r="AQA109" s="46"/>
      <c r="AQB109" s="46"/>
      <c r="AQC109" s="46"/>
      <c r="AQD109" s="46"/>
      <c r="AQE109" s="46"/>
      <c r="AQF109" s="46"/>
      <c r="AQG109" s="46"/>
      <c r="AQH109" s="46"/>
      <c r="AQI109" s="46"/>
      <c r="AQJ109" s="46"/>
      <c r="AQK109" s="46"/>
      <c r="AQL109" s="46"/>
      <c r="AQM109" s="46"/>
      <c r="AQN109" s="46"/>
      <c r="AQO109" s="46"/>
      <c r="AQP109" s="46"/>
      <c r="AQQ109" s="46"/>
      <c r="AQR109" s="46"/>
      <c r="AQS109" s="46"/>
      <c r="AQT109" s="46"/>
      <c r="AQU109" s="46"/>
      <c r="AQV109" s="46"/>
      <c r="AQW109" s="46"/>
      <c r="AQX109" s="46"/>
      <c r="AQY109" s="46"/>
      <c r="AQZ109" s="46"/>
      <c r="ARA109" s="46"/>
      <c r="ARB109" s="46"/>
      <c r="ARC109" s="46"/>
      <c r="ARD109" s="46"/>
      <c r="ARE109" s="46"/>
      <c r="ARF109" s="46"/>
      <c r="ARG109" s="46"/>
      <c r="ARH109" s="46"/>
      <c r="ARI109" s="46"/>
      <c r="ARJ109" s="46"/>
      <c r="ARK109" s="46"/>
      <c r="ARL109" s="46"/>
      <c r="ARM109" s="46"/>
      <c r="ARN109" s="46"/>
      <c r="ARO109" s="46"/>
      <c r="ARP109" s="46"/>
      <c r="ARQ109" s="46"/>
      <c r="ARR109" s="46"/>
      <c r="ARS109" s="46"/>
      <c r="ART109" s="46"/>
      <c r="ARU109" s="46"/>
      <c r="ARV109" s="46"/>
      <c r="ARW109" s="46"/>
      <c r="ARX109" s="46"/>
      <c r="ARY109" s="46"/>
      <c r="ARZ109" s="46"/>
      <c r="ASA109" s="46"/>
      <c r="ASB109" s="46"/>
      <c r="ASC109" s="46"/>
      <c r="ASD109" s="46"/>
      <c r="ASE109" s="46"/>
      <c r="ASF109" s="46"/>
      <c r="ASG109" s="46"/>
      <c r="ASH109" s="46"/>
      <c r="ASI109" s="46"/>
      <c r="ASJ109" s="46"/>
      <c r="ASK109" s="46"/>
      <c r="ASL109" s="46"/>
      <c r="ASM109" s="46"/>
      <c r="ASN109" s="46"/>
      <c r="ASO109" s="46"/>
      <c r="ASP109" s="46"/>
      <c r="ASQ109" s="46"/>
      <c r="ASR109" s="46"/>
      <c r="ASS109" s="46"/>
      <c r="AST109" s="46"/>
      <c r="ASU109" s="46"/>
      <c r="ASV109" s="46"/>
      <c r="ASW109" s="46"/>
      <c r="ASX109" s="46"/>
      <c r="ASY109" s="46"/>
      <c r="ASZ109" s="46"/>
      <c r="ATA109" s="46"/>
      <c r="ATB109" s="46"/>
      <c r="ATC109" s="46"/>
      <c r="ATD109" s="46"/>
      <c r="ATE109" s="46"/>
      <c r="ATF109" s="46"/>
      <c r="ATG109" s="46"/>
      <c r="ATH109" s="46"/>
      <c r="ATI109" s="46"/>
      <c r="ATJ109" s="46"/>
      <c r="ATK109" s="46"/>
      <c r="ATL109" s="46"/>
      <c r="ATM109" s="46"/>
      <c r="ATN109" s="46"/>
      <c r="ATO109" s="46"/>
      <c r="ATP109" s="46"/>
      <c r="ATQ109" s="46"/>
      <c r="ATR109" s="46"/>
      <c r="ATS109" s="46"/>
      <c r="ATT109" s="46"/>
      <c r="ATU109" s="46"/>
      <c r="ATV109" s="46"/>
      <c r="ATW109" s="46"/>
      <c r="ATX109" s="46"/>
      <c r="ATY109" s="46"/>
      <c r="ATZ109" s="46"/>
      <c r="AUA109" s="46"/>
      <c r="AUB109" s="46"/>
      <c r="AUC109" s="46"/>
      <c r="AUD109" s="46"/>
      <c r="AUE109" s="46"/>
      <c r="AUF109" s="46"/>
      <c r="AUG109" s="46"/>
      <c r="AUH109" s="46"/>
      <c r="AUI109" s="46"/>
      <c r="AUJ109" s="46"/>
      <c r="AUK109" s="46"/>
      <c r="AUL109" s="46"/>
      <c r="AUM109" s="46"/>
      <c r="AUN109" s="46"/>
      <c r="AUO109" s="46"/>
      <c r="AUP109" s="46"/>
      <c r="AUQ109" s="46"/>
      <c r="AUR109" s="46"/>
      <c r="AUS109" s="46"/>
      <c r="AUT109" s="46"/>
      <c r="AUU109" s="46"/>
      <c r="AUV109" s="46"/>
      <c r="AUW109" s="46"/>
      <c r="AUX109" s="46"/>
      <c r="AUY109" s="46"/>
      <c r="AUZ109" s="46"/>
      <c r="AVA109" s="46"/>
      <c r="AVB109" s="46"/>
      <c r="AVC109" s="46"/>
      <c r="AVD109" s="46"/>
      <c r="AVE109" s="46"/>
      <c r="AVF109" s="46"/>
      <c r="AVG109" s="46"/>
      <c r="AVH109" s="46"/>
      <c r="AVI109" s="46"/>
      <c r="AVJ109" s="46"/>
      <c r="AVK109" s="46"/>
      <c r="AVL109" s="46"/>
      <c r="AVM109" s="46"/>
      <c r="AVN109" s="46"/>
      <c r="AVO109" s="46"/>
      <c r="AVP109" s="46"/>
      <c r="AVQ109" s="46"/>
      <c r="AVR109" s="46"/>
      <c r="AVS109" s="46"/>
      <c r="AVT109" s="46"/>
      <c r="AVU109" s="46"/>
      <c r="AVV109" s="46"/>
      <c r="AVW109" s="46"/>
      <c r="AVX109" s="46"/>
      <c r="AVY109" s="46"/>
      <c r="AVZ109" s="46"/>
      <c r="AWA109" s="46"/>
      <c r="AWB109" s="46"/>
      <c r="AWC109" s="46"/>
      <c r="AWD109" s="46"/>
      <c r="AWE109" s="46"/>
      <c r="AWF109" s="46"/>
      <c r="AWG109" s="46"/>
      <c r="AWH109" s="46"/>
      <c r="AWI109" s="46"/>
      <c r="AWJ109" s="46"/>
      <c r="AWK109" s="46"/>
      <c r="AWL109" s="46"/>
      <c r="AWM109" s="46"/>
      <c r="AWN109" s="46"/>
      <c r="AWO109" s="46"/>
      <c r="AWP109" s="46"/>
      <c r="AWQ109" s="46"/>
      <c r="AWR109" s="46"/>
      <c r="AWS109" s="46"/>
      <c r="AWT109" s="46"/>
      <c r="AWU109" s="46"/>
      <c r="AWV109" s="46"/>
      <c r="AWW109" s="46"/>
      <c r="AWX109" s="46"/>
      <c r="AWY109" s="46"/>
      <c r="AWZ109" s="46"/>
      <c r="AXA109" s="46"/>
      <c r="AXB109" s="46"/>
      <c r="AXC109" s="46"/>
      <c r="AXD109" s="46"/>
      <c r="AXE109" s="46"/>
      <c r="AXF109" s="46"/>
      <c r="AXG109" s="46"/>
      <c r="AXH109" s="46"/>
      <c r="AXI109" s="46"/>
      <c r="AXJ109" s="46"/>
      <c r="AXK109" s="46"/>
      <c r="AXL109" s="46"/>
      <c r="AXM109" s="46"/>
      <c r="AXN109" s="46"/>
      <c r="AXO109" s="46"/>
      <c r="AXP109" s="46"/>
      <c r="AXQ109" s="46"/>
      <c r="AXR109" s="46"/>
      <c r="AXS109" s="46"/>
      <c r="AXT109" s="46"/>
      <c r="AXU109" s="46"/>
      <c r="AXV109" s="46"/>
      <c r="AXW109" s="46"/>
      <c r="AXX109" s="46"/>
      <c r="AXY109" s="46"/>
      <c r="AXZ109" s="46"/>
      <c r="AYA109" s="46"/>
      <c r="AYB109" s="46"/>
      <c r="AYC109" s="46"/>
      <c r="AYD109" s="46"/>
      <c r="AYE109" s="46"/>
      <c r="AYF109" s="46"/>
      <c r="AYG109" s="46"/>
      <c r="AYH109" s="46"/>
      <c r="AYI109" s="46"/>
      <c r="AYJ109" s="46"/>
      <c r="AYK109" s="46"/>
      <c r="AYL109" s="46"/>
      <c r="AYM109" s="46"/>
      <c r="AYN109" s="46"/>
      <c r="AYO109" s="46"/>
      <c r="AYP109" s="46"/>
      <c r="AYQ109" s="46"/>
      <c r="AYR109" s="46"/>
      <c r="AYS109" s="46"/>
      <c r="AYT109" s="46"/>
      <c r="AYU109" s="46"/>
      <c r="AYV109" s="46"/>
      <c r="AYW109" s="46"/>
      <c r="AYX109" s="46"/>
      <c r="AYY109" s="46"/>
      <c r="AYZ109" s="46"/>
      <c r="AZA109" s="46"/>
      <c r="AZB109" s="46"/>
      <c r="AZC109" s="46"/>
      <c r="AZD109" s="46"/>
      <c r="AZE109" s="46"/>
      <c r="AZF109" s="46"/>
      <c r="AZG109" s="46"/>
      <c r="AZH109" s="46"/>
      <c r="AZI109" s="46"/>
      <c r="AZJ109" s="46"/>
      <c r="AZK109" s="46"/>
      <c r="AZL109" s="46"/>
      <c r="AZM109" s="46"/>
      <c r="AZN109" s="46"/>
      <c r="AZO109" s="46"/>
      <c r="AZP109" s="46"/>
      <c r="AZQ109" s="46"/>
      <c r="AZR109" s="46"/>
      <c r="AZS109" s="46"/>
      <c r="AZT109" s="46"/>
      <c r="AZU109" s="46"/>
      <c r="AZV109" s="46"/>
      <c r="AZW109" s="46"/>
      <c r="AZX109" s="46"/>
      <c r="AZY109" s="46"/>
      <c r="AZZ109" s="46"/>
      <c r="BAA109" s="46"/>
      <c r="BAB109" s="46"/>
      <c r="BAC109" s="46"/>
      <c r="BAD109" s="46"/>
      <c r="BAE109" s="46"/>
      <c r="BAF109" s="46"/>
      <c r="BAG109" s="46"/>
      <c r="BAH109" s="46"/>
      <c r="BAI109" s="46"/>
      <c r="BAJ109" s="46"/>
      <c r="BAK109" s="46"/>
      <c r="BAL109" s="46"/>
      <c r="BAM109" s="46"/>
      <c r="BAN109" s="46"/>
      <c r="BAO109" s="46"/>
      <c r="BAP109" s="46"/>
      <c r="BAQ109" s="46"/>
      <c r="BAR109" s="46"/>
      <c r="BAS109" s="46"/>
      <c r="BAT109" s="46"/>
      <c r="BAU109" s="46"/>
      <c r="BAV109" s="46"/>
      <c r="BAW109" s="46"/>
      <c r="BAX109" s="46"/>
      <c r="BAY109" s="46"/>
      <c r="BAZ109" s="46"/>
      <c r="BBA109" s="46"/>
      <c r="BBB109" s="46"/>
      <c r="BBC109" s="46"/>
      <c r="BBD109" s="46"/>
      <c r="BBE109" s="46"/>
      <c r="BBF109" s="46"/>
      <c r="BBG109" s="46"/>
      <c r="BBH109" s="46"/>
      <c r="BBI109" s="46"/>
      <c r="BBJ109" s="46"/>
      <c r="BBK109" s="46"/>
      <c r="BBL109" s="46"/>
      <c r="BBM109" s="46"/>
      <c r="BBN109" s="46"/>
      <c r="BBO109" s="46"/>
      <c r="BBP109" s="46"/>
      <c r="BBQ109" s="46"/>
      <c r="BBR109" s="46"/>
      <c r="BBS109" s="46"/>
      <c r="BBT109" s="46"/>
      <c r="BBU109" s="46"/>
      <c r="BBV109" s="46"/>
      <c r="BBW109" s="46"/>
      <c r="BBX109" s="46"/>
      <c r="BBY109" s="46"/>
      <c r="BBZ109" s="46"/>
      <c r="BCA109" s="46"/>
      <c r="BCB109" s="46"/>
      <c r="BCC109" s="46"/>
      <c r="BCD109" s="46"/>
      <c r="BCE109" s="46"/>
      <c r="BCF109" s="46"/>
      <c r="BCG109" s="46"/>
      <c r="BCH109" s="46"/>
      <c r="BCI109" s="46"/>
      <c r="BCJ109" s="46"/>
      <c r="BCK109" s="46"/>
      <c r="BCL109" s="46"/>
      <c r="BCM109" s="46"/>
      <c r="BCN109" s="46"/>
      <c r="BCO109" s="46"/>
      <c r="BCP109" s="46"/>
      <c r="BCQ109" s="46"/>
      <c r="BCR109" s="46"/>
      <c r="BCS109" s="46"/>
      <c r="BCT109" s="46"/>
      <c r="BCU109" s="46"/>
      <c r="BCV109" s="46"/>
      <c r="BCW109" s="46"/>
      <c r="BCX109" s="46"/>
      <c r="BCY109" s="46"/>
      <c r="BCZ109" s="46"/>
      <c r="BDA109" s="46"/>
      <c r="BDB109" s="46"/>
      <c r="BDC109" s="46"/>
      <c r="BDD109" s="46"/>
      <c r="BDE109" s="46"/>
      <c r="BDF109" s="46"/>
      <c r="BDG109" s="46"/>
      <c r="BDH109" s="46"/>
      <c r="BDI109" s="46"/>
      <c r="BDJ109" s="46"/>
      <c r="BDK109" s="46"/>
      <c r="BDL109" s="46"/>
      <c r="BDM109" s="46"/>
      <c r="BDN109" s="46"/>
      <c r="BDO109" s="46"/>
      <c r="BDP109" s="46"/>
      <c r="BDQ109" s="46"/>
      <c r="BDR109" s="46"/>
      <c r="BDS109" s="46"/>
      <c r="BDT109" s="46"/>
      <c r="BDU109" s="46"/>
      <c r="BDV109" s="46"/>
      <c r="BDW109" s="46"/>
      <c r="BDX109" s="46"/>
      <c r="BDY109" s="46"/>
      <c r="BDZ109" s="46"/>
      <c r="BEA109" s="46"/>
      <c r="BEB109" s="46"/>
      <c r="BEC109" s="46"/>
      <c r="BED109" s="46"/>
      <c r="BEE109" s="46"/>
      <c r="BEF109" s="46"/>
      <c r="BEG109" s="46"/>
      <c r="BEH109" s="46"/>
      <c r="BEI109" s="46"/>
      <c r="BEJ109" s="46"/>
      <c r="BEK109" s="46"/>
      <c r="BEL109" s="46"/>
      <c r="BEM109" s="46"/>
      <c r="BEN109" s="46"/>
      <c r="BEO109" s="46"/>
      <c r="BEP109" s="46"/>
      <c r="BEQ109" s="46"/>
      <c r="BER109" s="46"/>
      <c r="BES109" s="46"/>
      <c r="BET109" s="46"/>
      <c r="BEU109" s="46"/>
      <c r="BEV109" s="46"/>
      <c r="BEW109" s="46"/>
      <c r="BEX109" s="46"/>
      <c r="BEY109" s="46"/>
      <c r="BEZ109" s="46"/>
      <c r="BFA109" s="46"/>
      <c r="BFB109" s="46"/>
      <c r="BFC109" s="46"/>
      <c r="BFD109" s="46"/>
      <c r="BFE109" s="46"/>
      <c r="BFF109" s="46"/>
      <c r="BFG109" s="46"/>
      <c r="BFH109" s="46"/>
      <c r="BFI109" s="46"/>
      <c r="BFJ109" s="46"/>
      <c r="BFK109" s="46"/>
      <c r="BFL109" s="46"/>
      <c r="BFM109" s="46"/>
      <c r="BFN109" s="46"/>
      <c r="BFO109" s="46"/>
      <c r="BFP109" s="46"/>
      <c r="BFQ109" s="46"/>
      <c r="BFR109" s="46"/>
      <c r="BFS109" s="46"/>
      <c r="BFT109" s="46"/>
      <c r="BFU109" s="46"/>
      <c r="BFV109" s="46"/>
      <c r="BFW109" s="46"/>
      <c r="BFX109" s="46"/>
      <c r="BFY109" s="46"/>
      <c r="BFZ109" s="46"/>
      <c r="BGA109" s="46"/>
      <c r="BGB109" s="46"/>
      <c r="BGC109" s="46"/>
      <c r="BGD109" s="46"/>
      <c r="BGE109" s="46"/>
      <c r="BGF109" s="46"/>
      <c r="BGG109" s="46"/>
      <c r="BGH109" s="46"/>
      <c r="BGI109" s="46"/>
      <c r="BGJ109" s="46"/>
      <c r="BGK109" s="46"/>
      <c r="BGL109" s="46"/>
      <c r="BGM109" s="46"/>
      <c r="BGN109" s="46"/>
      <c r="BGO109" s="46"/>
      <c r="BGP109" s="46"/>
      <c r="BGQ109" s="46"/>
      <c r="BGR109" s="46"/>
      <c r="BGS109" s="46"/>
      <c r="BGT109" s="46"/>
      <c r="BGU109" s="46"/>
      <c r="BGV109" s="46"/>
      <c r="BGW109" s="46"/>
      <c r="BGX109" s="46"/>
      <c r="BGY109" s="46"/>
      <c r="BGZ109" s="46"/>
      <c r="BHA109" s="46"/>
      <c r="BHB109" s="46"/>
      <c r="BHC109" s="46"/>
      <c r="BHD109" s="46"/>
      <c r="BHE109" s="46"/>
      <c r="BHF109" s="46"/>
      <c r="BHG109" s="46"/>
      <c r="BHH109" s="46"/>
      <c r="BHI109" s="46"/>
      <c r="BHJ109" s="46"/>
      <c r="BHK109" s="46"/>
      <c r="BHL109" s="46"/>
      <c r="BHM109" s="46"/>
      <c r="BHN109" s="46"/>
      <c r="BHO109" s="46"/>
      <c r="BHP109" s="46"/>
      <c r="BHQ109" s="46"/>
      <c r="BHR109" s="46"/>
      <c r="BHS109" s="46"/>
      <c r="BHT109" s="46"/>
      <c r="BHU109" s="46"/>
      <c r="BHV109" s="46"/>
      <c r="BHW109" s="46"/>
      <c r="BHX109" s="46"/>
      <c r="BHY109" s="46"/>
      <c r="BHZ109" s="46"/>
      <c r="BIA109" s="46"/>
      <c r="BIB109" s="46"/>
      <c r="BIC109" s="46"/>
      <c r="BID109" s="46"/>
      <c r="BIE109" s="46"/>
      <c r="BIF109" s="46"/>
      <c r="BIG109" s="46"/>
      <c r="BIH109" s="46"/>
      <c r="BII109" s="46"/>
      <c r="BIJ109" s="46"/>
      <c r="BIK109" s="46"/>
      <c r="BIL109" s="46"/>
      <c r="BIM109" s="46"/>
      <c r="BIN109" s="46"/>
      <c r="BIO109" s="46"/>
      <c r="BIP109" s="46"/>
      <c r="BIQ109" s="46"/>
      <c r="BIR109" s="46"/>
      <c r="BIS109" s="46"/>
      <c r="BIT109" s="46"/>
      <c r="BIU109" s="46"/>
      <c r="BIV109" s="46"/>
      <c r="BIW109" s="46"/>
      <c r="BIX109" s="46"/>
      <c r="BIY109" s="46"/>
      <c r="BIZ109" s="46"/>
      <c r="BJA109" s="46"/>
      <c r="BJB109" s="46"/>
      <c r="BJC109" s="46"/>
      <c r="BJD109" s="46"/>
      <c r="BJE109" s="46"/>
      <c r="BJF109" s="46"/>
      <c r="BJG109" s="46"/>
      <c r="BJH109" s="46"/>
      <c r="BJI109" s="46"/>
      <c r="BJJ109" s="46"/>
      <c r="BJK109" s="46"/>
      <c r="BJL109" s="46"/>
      <c r="BJM109" s="46"/>
      <c r="BJN109" s="46"/>
      <c r="BJO109" s="46"/>
      <c r="BJP109" s="46"/>
      <c r="BJQ109" s="46"/>
      <c r="BJR109" s="46"/>
      <c r="BJS109" s="46"/>
      <c r="BJT109" s="46"/>
      <c r="BJU109" s="46"/>
      <c r="BJV109" s="46"/>
      <c r="BJW109" s="46"/>
      <c r="BJX109" s="46"/>
      <c r="BJY109" s="46"/>
      <c r="BJZ109" s="46"/>
      <c r="BKA109" s="46"/>
      <c r="BKB109" s="46"/>
      <c r="BKC109" s="46"/>
      <c r="BKD109" s="46"/>
      <c r="BKE109" s="46"/>
      <c r="BKF109" s="46"/>
      <c r="BKG109" s="46"/>
      <c r="BKH109" s="46"/>
      <c r="BKI109" s="46"/>
      <c r="BKJ109" s="46"/>
      <c r="BKK109" s="46"/>
      <c r="BKL109" s="46"/>
      <c r="BKM109" s="46"/>
      <c r="BKN109" s="46"/>
      <c r="BKO109" s="46"/>
      <c r="BKP109" s="46"/>
      <c r="BKQ109" s="46"/>
      <c r="BKR109" s="46"/>
      <c r="BKS109" s="46"/>
      <c r="BKT109" s="46"/>
      <c r="BKU109" s="46"/>
      <c r="BKV109" s="46"/>
      <c r="BKW109" s="46"/>
      <c r="BKX109" s="46"/>
      <c r="BKY109" s="46"/>
      <c r="BKZ109" s="46"/>
      <c r="BLA109" s="46"/>
      <c r="BLB109" s="46"/>
      <c r="BLC109" s="46"/>
      <c r="BLD109" s="46"/>
      <c r="BLE109" s="46"/>
      <c r="BLF109" s="46"/>
      <c r="BLG109" s="46"/>
      <c r="BLH109" s="46"/>
      <c r="BLI109" s="46"/>
      <c r="BLJ109" s="46"/>
      <c r="BLK109" s="46"/>
      <c r="BLL109" s="46"/>
      <c r="BLM109" s="46"/>
      <c r="BLN109" s="46"/>
      <c r="BLO109" s="46"/>
      <c r="BLP109" s="46"/>
      <c r="BLQ109" s="46"/>
      <c r="BLR109" s="46"/>
      <c r="BLS109" s="46"/>
      <c r="BLT109" s="46"/>
      <c r="BLU109" s="46"/>
      <c r="BLV109" s="46"/>
      <c r="BLW109" s="46"/>
      <c r="BLX109" s="46"/>
      <c r="BLY109" s="46"/>
      <c r="BLZ109" s="46"/>
      <c r="BMA109" s="46"/>
      <c r="BMB109" s="46"/>
      <c r="BMC109" s="46"/>
      <c r="BMD109" s="46"/>
      <c r="BME109" s="46"/>
      <c r="BMF109" s="46"/>
      <c r="BMG109" s="46"/>
      <c r="BMH109" s="46"/>
      <c r="BMI109" s="46"/>
      <c r="BMJ109" s="46"/>
      <c r="BMK109" s="46"/>
      <c r="BML109" s="46"/>
      <c r="BMM109" s="46"/>
      <c r="BMN109" s="46"/>
      <c r="BMO109" s="46"/>
      <c r="BMP109" s="46"/>
      <c r="BMQ109" s="46"/>
      <c r="BMR109" s="46"/>
      <c r="BMS109" s="46"/>
      <c r="BMT109" s="46"/>
      <c r="BMU109" s="46"/>
      <c r="BMV109" s="46"/>
      <c r="BMW109" s="46"/>
      <c r="BMX109" s="46"/>
      <c r="BMY109" s="46"/>
      <c r="BMZ109" s="46"/>
      <c r="BNA109" s="46"/>
      <c r="BNB109" s="46"/>
      <c r="BNC109" s="46"/>
      <c r="BND109" s="46"/>
      <c r="BNE109" s="46"/>
      <c r="BNF109" s="46"/>
      <c r="BNG109" s="46"/>
      <c r="BNH109" s="46"/>
      <c r="BNI109" s="46"/>
      <c r="BNJ109" s="46"/>
      <c r="BNK109" s="46"/>
      <c r="BNL109" s="46"/>
      <c r="BNM109" s="46"/>
      <c r="BNN109" s="46"/>
      <c r="BNO109" s="46"/>
      <c r="BNP109" s="46"/>
      <c r="BNQ109" s="46"/>
      <c r="BNR109" s="46"/>
      <c r="BNS109" s="46"/>
      <c r="BNT109" s="46"/>
      <c r="BNU109" s="46"/>
      <c r="BNV109" s="46"/>
      <c r="BNW109" s="46"/>
      <c r="BNX109" s="46"/>
      <c r="BNY109" s="46"/>
      <c r="BNZ109" s="46"/>
      <c r="BOA109" s="46"/>
      <c r="BOB109" s="46"/>
      <c r="BOC109" s="46"/>
      <c r="BOD109" s="46"/>
      <c r="BOE109" s="46"/>
      <c r="BOF109" s="46"/>
      <c r="BOG109" s="46"/>
      <c r="BOH109" s="46"/>
      <c r="BOI109" s="46"/>
      <c r="BOJ109" s="46"/>
      <c r="BOK109" s="46"/>
      <c r="BOL109" s="46"/>
      <c r="BOM109" s="46"/>
      <c r="BON109" s="46"/>
      <c r="BOO109" s="46"/>
      <c r="BOP109" s="46"/>
      <c r="BOQ109" s="46"/>
      <c r="BOR109" s="46"/>
      <c r="BOS109" s="46"/>
      <c r="BOT109" s="46"/>
      <c r="BOU109" s="46"/>
      <c r="BOV109" s="46"/>
      <c r="BOW109" s="46"/>
      <c r="BOX109" s="46"/>
      <c r="BOY109" s="46"/>
      <c r="BOZ109" s="46"/>
      <c r="BPA109" s="46"/>
      <c r="BPB109" s="46"/>
      <c r="BPC109" s="46"/>
      <c r="BPD109" s="46"/>
      <c r="BPE109" s="46"/>
      <c r="BPF109" s="46"/>
      <c r="BPG109" s="46"/>
      <c r="BPH109" s="46"/>
      <c r="BPI109" s="46"/>
      <c r="BPJ109" s="46"/>
      <c r="BPK109" s="46"/>
      <c r="BPL109" s="46"/>
      <c r="BPM109" s="46"/>
      <c r="BPN109" s="46"/>
      <c r="BPO109" s="46"/>
      <c r="BPP109" s="46"/>
      <c r="BPQ109" s="46"/>
      <c r="BPR109" s="46"/>
      <c r="BPS109" s="46"/>
      <c r="BPT109" s="46"/>
      <c r="BPU109" s="46"/>
      <c r="BPV109" s="46"/>
      <c r="BPW109" s="46"/>
      <c r="BPX109" s="46"/>
      <c r="BPY109" s="46"/>
      <c r="BPZ109" s="46"/>
      <c r="BQA109" s="46"/>
      <c r="BQB109" s="46"/>
      <c r="BQC109" s="46"/>
      <c r="BQD109" s="46"/>
      <c r="BQE109" s="46"/>
      <c r="BQF109" s="46"/>
      <c r="BQG109" s="46"/>
      <c r="BQH109" s="46"/>
      <c r="BQI109" s="46"/>
      <c r="BQJ109" s="46"/>
      <c r="BQK109" s="46"/>
      <c r="BQL109" s="46"/>
      <c r="BQM109" s="46"/>
      <c r="BQN109" s="46"/>
      <c r="BQO109" s="46"/>
      <c r="BQP109" s="46"/>
      <c r="BQQ109" s="46"/>
      <c r="BQR109" s="46"/>
      <c r="BQS109" s="46"/>
      <c r="BQT109" s="46"/>
      <c r="BQU109" s="46"/>
      <c r="BQV109" s="46"/>
      <c r="BQW109" s="46"/>
      <c r="BQX109" s="46"/>
      <c r="BQY109" s="46"/>
      <c r="BQZ109" s="46"/>
      <c r="BRA109" s="46"/>
      <c r="BRB109" s="46"/>
      <c r="BRC109" s="46"/>
      <c r="BRD109" s="46"/>
      <c r="BRE109" s="46"/>
      <c r="BRF109" s="46"/>
      <c r="BRG109" s="46"/>
      <c r="BRH109" s="46"/>
      <c r="BRI109" s="46"/>
      <c r="BRJ109" s="46"/>
      <c r="BRK109" s="46"/>
      <c r="BRL109" s="46"/>
      <c r="BRM109" s="46"/>
      <c r="BRN109" s="46"/>
      <c r="BRO109" s="46"/>
      <c r="BRP109" s="46"/>
      <c r="BRQ109" s="46"/>
      <c r="BRR109" s="46"/>
      <c r="BRS109" s="46"/>
      <c r="BRT109" s="46"/>
      <c r="BRU109" s="46"/>
      <c r="BRV109" s="46"/>
      <c r="BRW109" s="46"/>
      <c r="BRX109" s="46"/>
      <c r="BRY109" s="46"/>
      <c r="BRZ109" s="46"/>
      <c r="BSA109" s="46"/>
      <c r="BSB109" s="46"/>
      <c r="BSC109" s="46"/>
      <c r="BSD109" s="46"/>
      <c r="BSE109" s="46"/>
      <c r="BSF109" s="46"/>
      <c r="BSG109" s="46"/>
      <c r="BSH109" s="46"/>
      <c r="BSI109" s="46"/>
      <c r="BSJ109" s="46"/>
      <c r="BSK109" s="46"/>
      <c r="BSL109" s="46"/>
      <c r="BSM109" s="46"/>
      <c r="BSN109" s="46"/>
      <c r="BSO109" s="46"/>
      <c r="BSP109" s="46"/>
      <c r="BSQ109" s="46"/>
      <c r="BSR109" s="46"/>
      <c r="BSS109" s="46"/>
      <c r="BST109" s="46"/>
      <c r="BSU109" s="46"/>
      <c r="BSV109" s="46"/>
      <c r="BSW109" s="46"/>
      <c r="BSX109" s="46"/>
      <c r="BSY109" s="46"/>
      <c r="BSZ109" s="46"/>
      <c r="BTA109" s="46"/>
      <c r="BTB109" s="46"/>
      <c r="BTC109" s="46"/>
      <c r="BTD109" s="46"/>
      <c r="BTE109" s="46"/>
      <c r="BTF109" s="46"/>
      <c r="BTG109" s="46"/>
      <c r="BTH109" s="46"/>
      <c r="BTI109" s="46"/>
      <c r="BTJ109" s="46"/>
      <c r="BTK109" s="46"/>
      <c r="BTL109" s="46"/>
      <c r="BTM109" s="46"/>
      <c r="BTN109" s="46"/>
      <c r="BTO109" s="46"/>
      <c r="BTP109" s="46"/>
      <c r="BTQ109" s="46"/>
      <c r="BTR109" s="46"/>
      <c r="BTS109" s="46"/>
      <c r="BTT109" s="46"/>
      <c r="BTU109" s="46"/>
      <c r="BTV109" s="46"/>
      <c r="BTW109" s="46"/>
      <c r="BTX109" s="46"/>
      <c r="BTY109" s="46"/>
      <c r="BTZ109" s="46"/>
      <c r="BUA109" s="46"/>
      <c r="BUB109" s="46"/>
      <c r="BUC109" s="46"/>
      <c r="BUD109" s="46"/>
      <c r="BUE109" s="46"/>
      <c r="BUF109" s="46"/>
      <c r="BUG109" s="46"/>
      <c r="BUH109" s="46"/>
      <c r="BUI109" s="46"/>
      <c r="BUJ109" s="46"/>
      <c r="BUK109" s="46"/>
      <c r="BUL109" s="46"/>
      <c r="BUM109" s="46"/>
      <c r="BUN109" s="46"/>
      <c r="BUO109" s="46"/>
      <c r="BUP109" s="46"/>
      <c r="BUQ109" s="46"/>
      <c r="BUR109" s="46"/>
      <c r="BUS109" s="46"/>
      <c r="BUT109" s="46"/>
      <c r="BUU109" s="46"/>
      <c r="BUV109" s="46"/>
      <c r="BUW109" s="46"/>
      <c r="BUX109" s="46"/>
      <c r="BUY109" s="46"/>
      <c r="BUZ109" s="46"/>
      <c r="BVA109" s="46"/>
      <c r="BVB109" s="46"/>
      <c r="BVC109" s="46"/>
      <c r="BVD109" s="46"/>
      <c r="BVE109" s="46"/>
      <c r="BVF109" s="46"/>
      <c r="BVG109" s="46"/>
      <c r="BVH109" s="46"/>
      <c r="BVI109" s="46"/>
      <c r="BVJ109" s="46"/>
      <c r="BVK109" s="46"/>
      <c r="BVL109" s="46"/>
      <c r="BVM109" s="46"/>
      <c r="BVN109" s="46"/>
      <c r="BVO109" s="46"/>
      <c r="BVP109" s="46"/>
      <c r="BVQ109" s="46"/>
      <c r="BVR109" s="46"/>
      <c r="BVS109" s="46"/>
      <c r="BVT109" s="46"/>
      <c r="BVU109" s="46"/>
      <c r="BVV109" s="46"/>
      <c r="BVW109" s="46"/>
      <c r="BVX109" s="46"/>
      <c r="BVY109" s="46"/>
      <c r="BVZ109" s="46"/>
      <c r="BWA109" s="46"/>
      <c r="BWB109" s="46"/>
      <c r="BWC109" s="46"/>
      <c r="BWD109" s="46"/>
      <c r="BWE109" s="46"/>
      <c r="BWF109" s="46"/>
      <c r="BWG109" s="46"/>
      <c r="BWH109" s="46"/>
      <c r="BWI109" s="46"/>
      <c r="BWJ109" s="46"/>
      <c r="BWK109" s="46"/>
      <c r="BWL109" s="46"/>
      <c r="BWM109" s="46"/>
      <c r="BWN109" s="46"/>
      <c r="BWO109" s="46"/>
      <c r="BWP109" s="46"/>
      <c r="BWQ109" s="46"/>
      <c r="BWR109" s="46"/>
      <c r="BWS109" s="46"/>
      <c r="BWT109" s="46"/>
      <c r="BWU109" s="46"/>
      <c r="BWV109" s="46"/>
      <c r="BWW109" s="46"/>
      <c r="BWX109" s="46"/>
      <c r="BWY109" s="46"/>
      <c r="BWZ109" s="46"/>
      <c r="BXA109" s="46"/>
      <c r="BXB109" s="46"/>
      <c r="BXC109" s="46"/>
      <c r="BXD109" s="46"/>
      <c r="BXE109" s="46"/>
      <c r="BXF109" s="46"/>
      <c r="BXG109" s="46"/>
      <c r="BXH109" s="46"/>
      <c r="BXI109" s="46"/>
      <c r="BXJ109" s="46"/>
      <c r="BXK109" s="46"/>
      <c r="BXL109" s="46"/>
      <c r="BXM109" s="46"/>
      <c r="BXN109" s="46"/>
      <c r="BXO109" s="46"/>
      <c r="BXP109" s="46"/>
      <c r="BXQ109" s="46"/>
      <c r="BXR109" s="46"/>
      <c r="BXS109" s="46"/>
      <c r="BXT109" s="46"/>
      <c r="BXU109" s="46"/>
      <c r="BXV109" s="46"/>
      <c r="BXW109" s="46"/>
      <c r="BXX109" s="46"/>
      <c r="BXY109" s="46"/>
      <c r="BXZ109" s="46"/>
      <c r="BYA109" s="46"/>
      <c r="BYB109" s="46"/>
      <c r="BYC109" s="46"/>
      <c r="BYD109" s="46"/>
      <c r="BYE109" s="46"/>
      <c r="BYF109" s="46"/>
      <c r="BYG109" s="46"/>
      <c r="BYH109" s="46"/>
      <c r="BYI109" s="46"/>
      <c r="BYJ109" s="46"/>
      <c r="BYK109" s="46"/>
      <c r="BYL109" s="46"/>
      <c r="BYM109" s="46"/>
      <c r="BYN109" s="46"/>
      <c r="BYO109" s="46"/>
      <c r="BYP109" s="46"/>
      <c r="BYQ109" s="46"/>
      <c r="BYR109" s="46"/>
      <c r="BYS109" s="46"/>
      <c r="BYT109" s="46"/>
      <c r="BYU109" s="46"/>
      <c r="BYV109" s="46"/>
      <c r="BYW109" s="46"/>
      <c r="BYX109" s="46"/>
      <c r="BYY109" s="46"/>
      <c r="BYZ109" s="46"/>
      <c r="BZA109" s="46"/>
      <c r="BZB109" s="46"/>
      <c r="BZC109" s="46"/>
      <c r="BZD109" s="46"/>
      <c r="BZE109" s="46"/>
      <c r="BZF109" s="46"/>
      <c r="BZG109" s="46"/>
      <c r="BZH109" s="46"/>
      <c r="BZI109" s="46"/>
      <c r="BZJ109" s="46"/>
      <c r="BZK109" s="46"/>
      <c r="BZL109" s="46"/>
      <c r="BZM109" s="46"/>
      <c r="BZN109" s="46"/>
      <c r="BZO109" s="46"/>
      <c r="BZP109" s="46"/>
      <c r="BZQ109" s="46"/>
      <c r="BZR109" s="46"/>
      <c r="BZS109" s="46"/>
      <c r="BZT109" s="46"/>
      <c r="BZU109" s="46"/>
      <c r="BZV109" s="46"/>
      <c r="BZW109" s="46"/>
      <c r="BZX109" s="46"/>
      <c r="BZY109" s="46"/>
      <c r="BZZ109" s="46"/>
      <c r="CAA109" s="46"/>
      <c r="CAB109" s="46"/>
      <c r="CAC109" s="46"/>
      <c r="CAD109" s="46"/>
      <c r="CAE109" s="46"/>
      <c r="CAF109" s="46"/>
      <c r="CAG109" s="46"/>
      <c r="CAH109" s="46"/>
      <c r="CAI109" s="46"/>
      <c r="CAJ109" s="46"/>
      <c r="CAK109" s="46"/>
      <c r="CAL109" s="46"/>
      <c r="CAM109" s="46"/>
      <c r="CAN109" s="46"/>
      <c r="CAO109" s="46"/>
      <c r="CAP109" s="46"/>
      <c r="CAQ109" s="46"/>
      <c r="CAR109" s="46"/>
      <c r="CAS109" s="46"/>
      <c r="CAT109" s="46"/>
      <c r="CAU109" s="46"/>
      <c r="CAV109" s="46"/>
      <c r="CAW109" s="46"/>
      <c r="CAX109" s="46"/>
      <c r="CAY109" s="46"/>
      <c r="CAZ109" s="46"/>
      <c r="CBA109" s="46"/>
      <c r="CBB109" s="46"/>
      <c r="CBC109" s="46"/>
      <c r="CBD109" s="46"/>
      <c r="CBE109" s="46"/>
      <c r="CBF109" s="46"/>
      <c r="CBG109" s="46"/>
      <c r="CBH109" s="46"/>
      <c r="CBI109" s="46"/>
      <c r="CBJ109" s="46"/>
      <c r="CBK109" s="46"/>
      <c r="CBL109" s="46"/>
      <c r="CBM109" s="46"/>
      <c r="CBN109" s="46"/>
      <c r="CBO109" s="46"/>
      <c r="CBP109" s="46"/>
      <c r="CBQ109" s="46"/>
      <c r="CBR109" s="46"/>
      <c r="CBS109" s="46"/>
      <c r="CBT109" s="46"/>
      <c r="CBU109" s="46"/>
      <c r="CBV109" s="46"/>
      <c r="CBW109" s="46"/>
      <c r="CBX109" s="46"/>
      <c r="CBY109" s="46"/>
      <c r="CBZ109" s="46"/>
      <c r="CCA109" s="46"/>
      <c r="CCB109" s="46"/>
      <c r="CCC109" s="46"/>
      <c r="CCD109" s="46"/>
      <c r="CCE109" s="46"/>
      <c r="CCF109" s="46"/>
      <c r="CCG109" s="46"/>
      <c r="CCH109" s="46"/>
      <c r="CCI109" s="46"/>
      <c r="CCJ109" s="46"/>
      <c r="CCK109" s="46"/>
      <c r="CCL109" s="46"/>
      <c r="CCM109" s="46"/>
      <c r="CCN109" s="46"/>
      <c r="CCO109" s="46"/>
      <c r="CCP109" s="46"/>
      <c r="CCQ109" s="46"/>
      <c r="CCR109" s="46"/>
      <c r="CCS109" s="46"/>
      <c r="CCT109" s="46"/>
      <c r="CCU109" s="46"/>
      <c r="CCV109" s="46"/>
      <c r="CCW109" s="46"/>
      <c r="CCX109" s="46"/>
      <c r="CCY109" s="46"/>
      <c r="CCZ109" s="46"/>
      <c r="CDA109" s="46"/>
      <c r="CDB109" s="46"/>
      <c r="CDC109" s="46"/>
      <c r="CDD109" s="46"/>
      <c r="CDE109" s="46"/>
      <c r="CDF109" s="46"/>
      <c r="CDG109" s="46"/>
      <c r="CDH109" s="46"/>
      <c r="CDI109" s="46"/>
      <c r="CDJ109" s="46"/>
      <c r="CDK109" s="46"/>
      <c r="CDL109" s="46"/>
      <c r="CDM109" s="46"/>
      <c r="CDN109" s="46"/>
      <c r="CDO109" s="46"/>
      <c r="CDP109" s="46"/>
      <c r="CDQ109" s="46"/>
      <c r="CDR109" s="46"/>
      <c r="CDS109" s="46"/>
      <c r="CDT109" s="46"/>
      <c r="CDU109" s="46"/>
      <c r="CDV109" s="46"/>
      <c r="CDW109" s="46"/>
      <c r="CDX109" s="46"/>
      <c r="CDY109" s="46"/>
      <c r="CDZ109" s="46"/>
      <c r="CEA109" s="46"/>
      <c r="CEB109" s="46"/>
      <c r="CEC109" s="46"/>
      <c r="CED109" s="46"/>
      <c r="CEE109" s="46"/>
      <c r="CEF109" s="46"/>
      <c r="CEG109" s="46"/>
      <c r="CEH109" s="46"/>
      <c r="CEI109" s="46"/>
      <c r="CEJ109" s="46"/>
      <c r="CEK109" s="46"/>
      <c r="CEL109" s="46"/>
      <c r="CEM109" s="46"/>
      <c r="CEN109" s="46"/>
      <c r="CEO109" s="46"/>
      <c r="CEP109" s="46"/>
      <c r="CEQ109" s="46"/>
      <c r="CER109" s="46"/>
      <c r="CES109" s="46"/>
      <c r="CET109" s="46"/>
      <c r="CEU109" s="46"/>
      <c r="CEV109" s="46"/>
      <c r="CEW109" s="46"/>
      <c r="CEX109" s="46"/>
      <c r="CEY109" s="46"/>
      <c r="CEZ109" s="46"/>
      <c r="CFA109" s="46"/>
      <c r="CFB109" s="46"/>
      <c r="CFC109" s="46"/>
      <c r="CFD109" s="46"/>
      <c r="CFE109" s="46"/>
      <c r="CFF109" s="46"/>
      <c r="CFG109" s="46"/>
      <c r="CFH109" s="46"/>
      <c r="CFI109" s="46"/>
      <c r="CFJ109" s="46"/>
      <c r="CFK109" s="46"/>
      <c r="CFL109" s="46"/>
      <c r="CFM109" s="46"/>
      <c r="CFN109" s="46"/>
      <c r="CFO109" s="46"/>
      <c r="CFP109" s="46"/>
      <c r="CFQ109" s="46"/>
      <c r="CFR109" s="46"/>
      <c r="CFS109" s="46"/>
      <c r="CFT109" s="46"/>
      <c r="CFU109" s="46"/>
      <c r="CFV109" s="46"/>
      <c r="CFW109" s="46"/>
      <c r="CFX109" s="46"/>
      <c r="CFY109" s="46"/>
      <c r="CFZ109" s="46"/>
      <c r="CGA109" s="46"/>
      <c r="CGB109" s="46"/>
      <c r="CGC109" s="46"/>
      <c r="CGD109" s="46"/>
      <c r="CGE109" s="46"/>
      <c r="CGF109" s="46"/>
      <c r="CGG109" s="46"/>
      <c r="CGH109" s="46"/>
      <c r="CGI109" s="46"/>
      <c r="CGJ109" s="46"/>
    </row>
    <row r="110" spans="1:2220" ht="9" customHeight="1" x14ac:dyDescent="0.2">
      <c r="A110" s="77"/>
      <c r="B110" s="77"/>
      <c r="C110" s="77"/>
      <c r="D110" s="77"/>
      <c r="E110" s="94"/>
      <c r="F110" s="77"/>
      <c r="G110" s="77"/>
      <c r="H110" s="77"/>
      <c r="I110" s="77"/>
      <c r="J110" s="77"/>
      <c r="K110" s="77"/>
      <c r="L110" s="77"/>
      <c r="M110" s="95"/>
      <c r="N110" s="77"/>
      <c r="O110" s="77"/>
      <c r="T110" s="256"/>
    </row>
    <row r="111" spans="1:2220" s="6" customFormat="1" ht="16.5" hidden="1" thickBot="1" x14ac:dyDescent="0.3">
      <c r="A111" s="365" t="s">
        <v>120</v>
      </c>
      <c r="B111" s="366"/>
      <c r="C111" s="367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259"/>
      <c r="Q111" s="76"/>
      <c r="R111" s="76"/>
      <c r="S111" s="76"/>
      <c r="T111" s="256"/>
      <c r="U111" s="256"/>
      <c r="V111" s="256"/>
      <c r="W111" s="256"/>
      <c r="X111" s="256"/>
      <c r="Y111" s="256"/>
      <c r="Z111" s="256"/>
      <c r="AA111" s="258"/>
      <c r="AB111" s="258"/>
      <c r="AC111" s="258"/>
      <c r="AD111" s="258"/>
      <c r="AE111" s="259"/>
      <c r="AF111" s="259"/>
      <c r="AG111" s="259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  <c r="IW111" s="76"/>
      <c r="IX111" s="76"/>
      <c r="IY111" s="76"/>
      <c r="IZ111" s="76"/>
      <c r="JA111" s="76"/>
      <c r="JB111" s="76"/>
      <c r="JC111" s="76"/>
      <c r="JD111" s="76"/>
      <c r="JE111" s="76"/>
      <c r="JF111" s="76"/>
      <c r="JG111" s="76"/>
      <c r="JH111" s="76"/>
      <c r="JI111" s="76"/>
      <c r="JJ111" s="76"/>
      <c r="JK111" s="76"/>
      <c r="JL111" s="76"/>
      <c r="JM111" s="76"/>
      <c r="JN111" s="76"/>
      <c r="JO111" s="76"/>
      <c r="JP111" s="76"/>
      <c r="JQ111" s="76"/>
      <c r="JR111" s="76"/>
      <c r="JS111" s="76"/>
      <c r="JT111" s="76"/>
      <c r="JU111" s="76"/>
      <c r="JV111" s="76"/>
      <c r="JW111" s="76"/>
      <c r="JX111" s="76"/>
      <c r="JY111" s="76"/>
      <c r="JZ111" s="76"/>
      <c r="KA111" s="76"/>
      <c r="KB111" s="76"/>
      <c r="KC111" s="76"/>
      <c r="KD111" s="76"/>
      <c r="KE111" s="76"/>
      <c r="KF111" s="76"/>
      <c r="KG111" s="76"/>
      <c r="KH111" s="76"/>
      <c r="KI111" s="76"/>
      <c r="KJ111" s="76"/>
      <c r="KK111" s="76"/>
      <c r="KL111" s="76"/>
      <c r="KM111" s="76"/>
      <c r="KN111" s="76"/>
      <c r="KO111" s="76"/>
      <c r="KP111" s="76"/>
      <c r="KQ111" s="76"/>
      <c r="KR111" s="76"/>
      <c r="KS111" s="76"/>
      <c r="KT111" s="76"/>
      <c r="KU111" s="76"/>
      <c r="KV111" s="76"/>
      <c r="KW111" s="76"/>
      <c r="KX111" s="76"/>
      <c r="KY111" s="76"/>
      <c r="KZ111" s="76"/>
      <c r="LA111" s="76"/>
      <c r="LB111" s="76"/>
      <c r="LC111" s="76"/>
      <c r="LD111" s="76"/>
      <c r="LE111" s="76"/>
      <c r="LF111" s="76"/>
      <c r="LG111" s="76"/>
      <c r="LH111" s="76"/>
      <c r="LI111" s="76"/>
      <c r="LJ111" s="76"/>
      <c r="LK111" s="76"/>
      <c r="LL111" s="76"/>
      <c r="LM111" s="76"/>
      <c r="LN111" s="76"/>
      <c r="LO111" s="76"/>
      <c r="LP111" s="76"/>
      <c r="LQ111" s="76"/>
      <c r="LR111" s="76"/>
      <c r="LS111" s="76"/>
      <c r="LT111" s="76"/>
      <c r="LU111" s="76"/>
      <c r="LV111" s="76"/>
      <c r="LW111" s="76"/>
      <c r="LX111" s="76"/>
      <c r="LY111" s="76"/>
      <c r="LZ111" s="76"/>
      <c r="MA111" s="46"/>
      <c r="MB111" s="46"/>
      <c r="MC111" s="46"/>
      <c r="MD111" s="46"/>
      <c r="ME111" s="46"/>
      <c r="MF111" s="46"/>
      <c r="MG111" s="46"/>
      <c r="MH111" s="46"/>
      <c r="MI111" s="46"/>
      <c r="MJ111" s="46"/>
      <c r="MK111" s="46"/>
      <c r="ML111" s="46"/>
      <c r="MM111" s="46"/>
      <c r="MN111" s="46"/>
      <c r="MO111" s="46"/>
      <c r="MP111" s="46"/>
      <c r="MQ111" s="46"/>
      <c r="MR111" s="46"/>
      <c r="MS111" s="46"/>
      <c r="MT111" s="46"/>
      <c r="MU111" s="46"/>
      <c r="MV111" s="46"/>
      <c r="MW111" s="46"/>
      <c r="MX111" s="46"/>
      <c r="MY111" s="46"/>
      <c r="MZ111" s="46"/>
      <c r="NA111" s="46"/>
      <c r="NB111" s="46"/>
      <c r="NC111" s="46"/>
      <c r="ND111" s="46"/>
      <c r="NE111" s="46"/>
      <c r="NF111" s="46"/>
      <c r="NG111" s="46"/>
      <c r="NH111" s="46"/>
      <c r="NI111" s="46"/>
      <c r="NJ111" s="46"/>
      <c r="NK111" s="46"/>
      <c r="NL111" s="46"/>
      <c r="NM111" s="46"/>
      <c r="NN111" s="46"/>
      <c r="NO111" s="46"/>
      <c r="NP111" s="46"/>
      <c r="NQ111" s="46"/>
      <c r="NR111" s="46"/>
      <c r="NS111" s="46"/>
      <c r="NT111" s="46"/>
      <c r="NU111" s="46"/>
      <c r="NV111" s="46"/>
      <c r="NW111" s="46"/>
      <c r="NX111" s="46"/>
      <c r="NY111" s="46"/>
      <c r="NZ111" s="46"/>
      <c r="OA111" s="46"/>
      <c r="OB111" s="46"/>
      <c r="OC111" s="46"/>
      <c r="OD111" s="46"/>
      <c r="OE111" s="46"/>
      <c r="OF111" s="46"/>
      <c r="OG111" s="46"/>
      <c r="OH111" s="46"/>
      <c r="OI111" s="46"/>
      <c r="OJ111" s="46"/>
      <c r="OK111" s="46"/>
      <c r="OL111" s="46"/>
      <c r="OM111" s="46"/>
      <c r="ON111" s="46"/>
      <c r="OO111" s="46"/>
      <c r="OP111" s="46"/>
      <c r="OQ111" s="46"/>
      <c r="OR111" s="46"/>
      <c r="OS111" s="46"/>
      <c r="OT111" s="46"/>
      <c r="OU111" s="46"/>
      <c r="OV111" s="46"/>
      <c r="OW111" s="46"/>
      <c r="OX111" s="46"/>
      <c r="OY111" s="46"/>
      <c r="OZ111" s="46"/>
      <c r="PA111" s="46"/>
      <c r="PB111" s="46"/>
      <c r="PC111" s="46"/>
      <c r="PD111" s="46"/>
      <c r="PE111" s="46"/>
      <c r="PF111" s="46"/>
      <c r="PG111" s="46"/>
      <c r="PH111" s="46"/>
      <c r="PI111" s="46"/>
      <c r="PJ111" s="46"/>
      <c r="PK111" s="46"/>
      <c r="PL111" s="46"/>
      <c r="PM111" s="46"/>
      <c r="PN111" s="46"/>
      <c r="PO111" s="46"/>
      <c r="PP111" s="46"/>
      <c r="PQ111" s="46"/>
      <c r="PR111" s="46"/>
      <c r="PS111" s="46"/>
      <c r="PT111" s="46"/>
      <c r="PU111" s="46"/>
      <c r="PV111" s="46"/>
      <c r="PW111" s="46"/>
      <c r="PX111" s="46"/>
      <c r="PY111" s="46"/>
      <c r="PZ111" s="46"/>
      <c r="QA111" s="46"/>
      <c r="QB111" s="46"/>
      <c r="QC111" s="46"/>
      <c r="QD111" s="46"/>
      <c r="QE111" s="46"/>
      <c r="QF111" s="46"/>
      <c r="QG111" s="46"/>
      <c r="QH111" s="46"/>
      <c r="QI111" s="46"/>
      <c r="QJ111" s="46"/>
      <c r="QK111" s="46"/>
      <c r="QL111" s="46"/>
      <c r="QM111" s="46"/>
      <c r="QN111" s="46"/>
      <c r="QO111" s="46"/>
      <c r="QP111" s="46"/>
      <c r="QQ111" s="46"/>
      <c r="QR111" s="46"/>
      <c r="QS111" s="46"/>
      <c r="QT111" s="46"/>
      <c r="QU111" s="46"/>
      <c r="QV111" s="46"/>
      <c r="QW111" s="46"/>
      <c r="QX111" s="46"/>
      <c r="QY111" s="46"/>
      <c r="QZ111" s="46"/>
      <c r="RA111" s="46"/>
      <c r="RB111" s="46"/>
      <c r="RC111" s="46"/>
      <c r="RD111" s="46"/>
      <c r="RE111" s="46"/>
      <c r="RF111" s="46"/>
      <c r="RG111" s="46"/>
      <c r="RH111" s="46"/>
      <c r="RI111" s="46"/>
      <c r="RJ111" s="46"/>
      <c r="RK111" s="46"/>
      <c r="RL111" s="46"/>
      <c r="RM111" s="46"/>
      <c r="RN111" s="46"/>
      <c r="RO111" s="46"/>
      <c r="RP111" s="46"/>
      <c r="RQ111" s="46"/>
      <c r="RR111" s="46"/>
      <c r="RS111" s="46"/>
      <c r="RT111" s="46"/>
      <c r="RU111" s="46"/>
      <c r="RV111" s="46"/>
      <c r="RW111" s="46"/>
      <c r="RX111" s="46"/>
      <c r="RY111" s="46"/>
      <c r="RZ111" s="46"/>
      <c r="SA111" s="46"/>
      <c r="SB111" s="46"/>
      <c r="SC111" s="46"/>
      <c r="SD111" s="46"/>
      <c r="SE111" s="46"/>
      <c r="SF111" s="46"/>
      <c r="SG111" s="46"/>
      <c r="SH111" s="46"/>
      <c r="SI111" s="46"/>
      <c r="SJ111" s="46"/>
      <c r="SK111" s="46"/>
      <c r="SL111" s="46"/>
      <c r="SM111" s="46"/>
      <c r="SN111" s="46"/>
      <c r="SO111" s="46"/>
      <c r="SP111" s="46"/>
      <c r="SQ111" s="46"/>
      <c r="SR111" s="46"/>
      <c r="SS111" s="46"/>
      <c r="ST111" s="46"/>
      <c r="SU111" s="46"/>
      <c r="SV111" s="46"/>
      <c r="SW111" s="46"/>
      <c r="SX111" s="46"/>
      <c r="SY111" s="46"/>
      <c r="SZ111" s="46"/>
      <c r="TA111" s="46"/>
      <c r="TB111" s="46"/>
      <c r="TC111" s="46"/>
      <c r="TD111" s="46"/>
      <c r="TE111" s="46"/>
      <c r="TF111" s="46"/>
      <c r="TG111" s="46"/>
      <c r="TH111" s="46"/>
      <c r="TI111" s="46"/>
      <c r="TJ111" s="46"/>
      <c r="TK111" s="46"/>
      <c r="TL111" s="46"/>
      <c r="TM111" s="46"/>
      <c r="TN111" s="46"/>
      <c r="TO111" s="46"/>
      <c r="TP111" s="46"/>
      <c r="TQ111" s="46"/>
      <c r="TR111" s="46"/>
      <c r="TS111" s="46"/>
      <c r="TT111" s="46"/>
      <c r="TU111" s="46"/>
      <c r="TV111" s="46"/>
      <c r="TW111" s="46"/>
      <c r="TX111" s="46"/>
      <c r="TY111" s="46"/>
      <c r="TZ111" s="46"/>
      <c r="UA111" s="46"/>
      <c r="UB111" s="46"/>
      <c r="UC111" s="46"/>
      <c r="UD111" s="46"/>
      <c r="UE111" s="46"/>
      <c r="UF111" s="46"/>
      <c r="UG111" s="46"/>
      <c r="UH111" s="46"/>
      <c r="UI111" s="46"/>
      <c r="UJ111" s="46"/>
      <c r="UK111" s="46"/>
      <c r="UL111" s="46"/>
      <c r="UM111" s="46"/>
      <c r="UN111" s="46"/>
      <c r="UO111" s="46"/>
      <c r="UP111" s="46"/>
      <c r="UQ111" s="46"/>
      <c r="UR111" s="46"/>
      <c r="US111" s="46"/>
      <c r="UT111" s="46"/>
      <c r="UU111" s="46"/>
      <c r="UV111" s="46"/>
      <c r="UW111" s="46"/>
      <c r="UX111" s="46"/>
      <c r="UY111" s="46"/>
      <c r="UZ111" s="46"/>
      <c r="VA111" s="46"/>
      <c r="VB111" s="46"/>
      <c r="VC111" s="46"/>
      <c r="VD111" s="46"/>
      <c r="VE111" s="46"/>
      <c r="VF111" s="46"/>
      <c r="VG111" s="46"/>
      <c r="VH111" s="46"/>
      <c r="VI111" s="46"/>
      <c r="VJ111" s="46"/>
      <c r="VK111" s="46"/>
      <c r="VL111" s="46"/>
      <c r="VM111" s="46"/>
      <c r="VN111" s="46"/>
      <c r="VO111" s="46"/>
      <c r="VP111" s="46"/>
      <c r="VQ111" s="46"/>
      <c r="VR111" s="46"/>
      <c r="VS111" s="46"/>
      <c r="VT111" s="46"/>
      <c r="VU111" s="46"/>
      <c r="VV111" s="46"/>
      <c r="VW111" s="46"/>
      <c r="VX111" s="46"/>
      <c r="VY111" s="46"/>
      <c r="VZ111" s="46"/>
      <c r="WA111" s="46"/>
      <c r="WB111" s="46"/>
      <c r="WC111" s="46"/>
      <c r="WD111" s="46"/>
      <c r="WE111" s="46"/>
      <c r="WF111" s="46"/>
      <c r="WG111" s="46"/>
      <c r="WH111" s="46"/>
      <c r="WI111" s="46"/>
      <c r="WJ111" s="46"/>
      <c r="WK111" s="46"/>
      <c r="WL111" s="46"/>
      <c r="WM111" s="46"/>
      <c r="WN111" s="46"/>
      <c r="WO111" s="46"/>
      <c r="WP111" s="46"/>
      <c r="WQ111" s="46"/>
      <c r="WR111" s="46"/>
      <c r="WS111" s="46"/>
      <c r="WT111" s="46"/>
      <c r="WU111" s="46"/>
      <c r="WV111" s="46"/>
      <c r="WW111" s="46"/>
      <c r="WX111" s="46"/>
      <c r="WY111" s="46"/>
      <c r="WZ111" s="46"/>
      <c r="XA111" s="46"/>
      <c r="XB111" s="46"/>
      <c r="XC111" s="46"/>
      <c r="XD111" s="46"/>
      <c r="XE111" s="46"/>
      <c r="XF111" s="46"/>
      <c r="XG111" s="46"/>
      <c r="XH111" s="46"/>
      <c r="XI111" s="46"/>
      <c r="XJ111" s="46"/>
      <c r="XK111" s="46"/>
      <c r="XL111" s="46"/>
      <c r="XM111" s="46"/>
      <c r="XN111" s="46"/>
      <c r="XO111" s="46"/>
      <c r="XP111" s="46"/>
      <c r="XQ111" s="46"/>
      <c r="XR111" s="46"/>
      <c r="XS111" s="46"/>
      <c r="XT111" s="46"/>
      <c r="XU111" s="46"/>
      <c r="XV111" s="46"/>
      <c r="XW111" s="46"/>
      <c r="XX111" s="46"/>
      <c r="XY111" s="46"/>
      <c r="XZ111" s="46"/>
      <c r="YA111" s="46"/>
      <c r="YB111" s="46"/>
      <c r="YC111" s="46"/>
      <c r="YD111" s="46"/>
      <c r="YE111" s="46"/>
      <c r="YF111" s="46"/>
      <c r="YG111" s="46"/>
      <c r="YH111" s="46"/>
      <c r="YI111" s="46"/>
      <c r="YJ111" s="46"/>
      <c r="YK111" s="46"/>
      <c r="YL111" s="46"/>
      <c r="YM111" s="46"/>
      <c r="YN111" s="46"/>
      <c r="YO111" s="46"/>
      <c r="YP111" s="46"/>
      <c r="YQ111" s="46"/>
      <c r="YR111" s="46"/>
      <c r="YS111" s="46"/>
      <c r="YT111" s="46"/>
      <c r="YU111" s="46"/>
      <c r="YV111" s="46"/>
      <c r="YW111" s="46"/>
      <c r="YX111" s="46"/>
      <c r="YY111" s="46"/>
      <c r="YZ111" s="46"/>
      <c r="ZA111" s="46"/>
      <c r="ZB111" s="46"/>
      <c r="ZC111" s="46"/>
      <c r="ZD111" s="46"/>
      <c r="ZE111" s="46"/>
      <c r="ZF111" s="46"/>
      <c r="ZG111" s="46"/>
      <c r="ZH111" s="46"/>
      <c r="ZI111" s="46"/>
      <c r="ZJ111" s="46"/>
      <c r="ZK111" s="46"/>
      <c r="ZL111" s="46"/>
      <c r="ZM111" s="46"/>
      <c r="ZN111" s="46"/>
      <c r="ZO111" s="46"/>
      <c r="ZP111" s="46"/>
      <c r="ZQ111" s="46"/>
      <c r="ZR111" s="46"/>
      <c r="ZS111" s="46"/>
      <c r="ZT111" s="46"/>
      <c r="ZU111" s="46"/>
      <c r="ZV111" s="46"/>
      <c r="ZW111" s="46"/>
      <c r="ZX111" s="46"/>
      <c r="ZY111" s="46"/>
      <c r="ZZ111" s="46"/>
      <c r="AAA111" s="46"/>
      <c r="AAB111" s="46"/>
      <c r="AAC111" s="46"/>
      <c r="AAD111" s="46"/>
      <c r="AAE111" s="46"/>
      <c r="AAF111" s="46"/>
      <c r="AAG111" s="46"/>
      <c r="AAH111" s="46"/>
      <c r="AAI111" s="46"/>
      <c r="AAJ111" s="46"/>
      <c r="AAK111" s="46"/>
      <c r="AAL111" s="46"/>
      <c r="AAM111" s="46"/>
      <c r="AAN111" s="46"/>
      <c r="AAO111" s="46"/>
      <c r="AAP111" s="46"/>
      <c r="AAQ111" s="46"/>
      <c r="AAR111" s="46"/>
      <c r="AAS111" s="46"/>
      <c r="AAT111" s="46"/>
      <c r="AAU111" s="46"/>
      <c r="AAV111" s="46"/>
      <c r="AAW111" s="46"/>
      <c r="AAX111" s="46"/>
      <c r="AAY111" s="46"/>
      <c r="AAZ111" s="46"/>
      <c r="ABA111" s="46"/>
      <c r="ABB111" s="46"/>
      <c r="ABC111" s="46"/>
      <c r="ABD111" s="46"/>
      <c r="ABE111" s="46"/>
      <c r="ABF111" s="46"/>
      <c r="ABG111" s="46"/>
      <c r="ABH111" s="46"/>
      <c r="ABI111" s="46"/>
      <c r="ABJ111" s="46"/>
      <c r="ABK111" s="46"/>
      <c r="ABL111" s="46"/>
      <c r="ABM111" s="46"/>
      <c r="ABN111" s="46"/>
      <c r="ABO111" s="46"/>
      <c r="ABP111" s="46"/>
      <c r="ABQ111" s="46"/>
      <c r="ABR111" s="46"/>
      <c r="ABS111" s="46"/>
      <c r="ABT111" s="46"/>
      <c r="ABU111" s="46"/>
      <c r="ABV111" s="46"/>
      <c r="ABW111" s="46"/>
      <c r="ABX111" s="46"/>
      <c r="ABY111" s="46"/>
      <c r="ABZ111" s="46"/>
      <c r="ACA111" s="46"/>
      <c r="ACB111" s="46"/>
      <c r="ACC111" s="46"/>
      <c r="ACD111" s="46"/>
      <c r="ACE111" s="46"/>
      <c r="ACF111" s="46"/>
      <c r="ACG111" s="46"/>
      <c r="ACH111" s="46"/>
      <c r="ACI111" s="46"/>
      <c r="ACJ111" s="46"/>
      <c r="ACK111" s="46"/>
      <c r="ACL111" s="46"/>
      <c r="ACM111" s="46"/>
      <c r="ACN111" s="46"/>
      <c r="ACO111" s="46"/>
      <c r="ACP111" s="46"/>
      <c r="ACQ111" s="46"/>
      <c r="ACR111" s="46"/>
      <c r="ACS111" s="46"/>
      <c r="ACT111" s="46"/>
      <c r="ACU111" s="46"/>
      <c r="ACV111" s="46"/>
      <c r="ACW111" s="46"/>
      <c r="ACX111" s="46"/>
      <c r="ACY111" s="46"/>
      <c r="ACZ111" s="46"/>
      <c r="ADA111" s="46"/>
      <c r="ADB111" s="46"/>
      <c r="ADC111" s="46"/>
      <c r="ADD111" s="46"/>
      <c r="ADE111" s="46"/>
      <c r="ADF111" s="46"/>
      <c r="ADG111" s="46"/>
      <c r="ADH111" s="46"/>
      <c r="ADI111" s="46"/>
      <c r="ADJ111" s="46"/>
      <c r="ADK111" s="46"/>
      <c r="ADL111" s="46"/>
      <c r="ADM111" s="46"/>
      <c r="ADN111" s="46"/>
      <c r="ADO111" s="46"/>
      <c r="ADP111" s="46"/>
      <c r="ADQ111" s="46"/>
      <c r="ADR111" s="46"/>
      <c r="ADS111" s="46"/>
      <c r="ADT111" s="46"/>
      <c r="ADU111" s="46"/>
      <c r="ADV111" s="46"/>
      <c r="ADW111" s="46"/>
      <c r="ADX111" s="46"/>
      <c r="ADY111" s="46"/>
      <c r="ADZ111" s="46"/>
      <c r="AEA111" s="46"/>
      <c r="AEB111" s="46"/>
      <c r="AEC111" s="46"/>
      <c r="AED111" s="46"/>
      <c r="AEE111" s="46"/>
      <c r="AEF111" s="46"/>
      <c r="AEG111" s="46"/>
      <c r="AEH111" s="46"/>
      <c r="AEI111" s="46"/>
      <c r="AEJ111" s="46"/>
      <c r="AEK111" s="46"/>
      <c r="AEL111" s="46"/>
      <c r="AEM111" s="46"/>
      <c r="AEN111" s="46"/>
      <c r="AEO111" s="46"/>
      <c r="AEP111" s="46"/>
      <c r="AEQ111" s="46"/>
      <c r="AER111" s="46"/>
      <c r="AES111" s="46"/>
      <c r="AET111" s="46"/>
      <c r="AEU111" s="46"/>
      <c r="AEV111" s="46"/>
      <c r="AEW111" s="46"/>
      <c r="AEX111" s="46"/>
      <c r="AEY111" s="46"/>
      <c r="AEZ111" s="46"/>
      <c r="AFA111" s="46"/>
      <c r="AFB111" s="46"/>
      <c r="AFC111" s="46"/>
      <c r="AFD111" s="46"/>
      <c r="AFE111" s="46"/>
      <c r="AFF111" s="46"/>
      <c r="AFG111" s="46"/>
      <c r="AFH111" s="46"/>
      <c r="AFI111" s="46"/>
      <c r="AFJ111" s="46"/>
      <c r="AFK111" s="46"/>
      <c r="AFL111" s="46"/>
      <c r="AFM111" s="46"/>
      <c r="AFN111" s="46"/>
      <c r="AFO111" s="46"/>
      <c r="AFP111" s="46"/>
      <c r="AFQ111" s="46"/>
      <c r="AFR111" s="46"/>
      <c r="AFS111" s="46"/>
      <c r="AFT111" s="46"/>
      <c r="AFU111" s="46"/>
      <c r="AFV111" s="46"/>
      <c r="AFW111" s="46"/>
      <c r="AFX111" s="46"/>
      <c r="AFY111" s="46"/>
      <c r="AFZ111" s="46"/>
      <c r="AGA111" s="46"/>
      <c r="AGB111" s="46"/>
      <c r="AGC111" s="46"/>
      <c r="AGD111" s="46"/>
      <c r="AGE111" s="46"/>
      <c r="AGF111" s="46"/>
      <c r="AGG111" s="46"/>
      <c r="AGH111" s="46"/>
      <c r="AGI111" s="46"/>
      <c r="AGJ111" s="46"/>
      <c r="AGK111" s="46"/>
      <c r="AGL111" s="46"/>
      <c r="AGM111" s="46"/>
      <c r="AGN111" s="46"/>
      <c r="AGO111" s="46"/>
      <c r="AGP111" s="46"/>
      <c r="AGQ111" s="46"/>
      <c r="AGR111" s="46"/>
      <c r="AGS111" s="46"/>
      <c r="AGT111" s="46"/>
      <c r="AGU111" s="46"/>
      <c r="AGV111" s="46"/>
      <c r="AGW111" s="46"/>
      <c r="AGX111" s="46"/>
      <c r="AGY111" s="46"/>
      <c r="AGZ111" s="46"/>
      <c r="AHA111" s="46"/>
      <c r="AHB111" s="46"/>
      <c r="AHC111" s="46"/>
      <c r="AHD111" s="46"/>
      <c r="AHE111" s="46"/>
      <c r="AHF111" s="46"/>
      <c r="AHG111" s="46"/>
      <c r="AHH111" s="46"/>
      <c r="AHI111" s="46"/>
      <c r="AHJ111" s="46"/>
      <c r="AHK111" s="46"/>
      <c r="AHL111" s="46"/>
      <c r="AHM111" s="46"/>
      <c r="AHN111" s="46"/>
      <c r="AHO111" s="46"/>
      <c r="AHP111" s="46"/>
      <c r="AHQ111" s="46"/>
      <c r="AHR111" s="46"/>
      <c r="AHS111" s="46"/>
      <c r="AHT111" s="46"/>
      <c r="AHU111" s="46"/>
      <c r="AHV111" s="46"/>
      <c r="AHW111" s="46"/>
      <c r="AHX111" s="46"/>
      <c r="AHY111" s="46"/>
      <c r="AHZ111" s="46"/>
      <c r="AIA111" s="46"/>
      <c r="AIB111" s="46"/>
      <c r="AIC111" s="46"/>
      <c r="AID111" s="46"/>
      <c r="AIE111" s="46"/>
      <c r="AIF111" s="46"/>
      <c r="AIG111" s="46"/>
      <c r="AIH111" s="46"/>
      <c r="AII111" s="46"/>
      <c r="AIJ111" s="46"/>
      <c r="AIK111" s="46"/>
      <c r="AIL111" s="46"/>
      <c r="AIM111" s="46"/>
      <c r="AIN111" s="46"/>
      <c r="AIO111" s="46"/>
      <c r="AIP111" s="46"/>
      <c r="AIQ111" s="46"/>
      <c r="AIR111" s="46"/>
      <c r="AIS111" s="46"/>
      <c r="AIT111" s="46"/>
      <c r="AIU111" s="46"/>
      <c r="AIV111" s="46"/>
      <c r="AIW111" s="46"/>
      <c r="AIX111" s="46"/>
      <c r="AIY111" s="46"/>
      <c r="AIZ111" s="46"/>
      <c r="AJA111" s="46"/>
      <c r="AJB111" s="46"/>
      <c r="AJC111" s="46"/>
      <c r="AJD111" s="46"/>
      <c r="AJE111" s="46"/>
      <c r="AJF111" s="46"/>
      <c r="AJG111" s="46"/>
      <c r="AJH111" s="46"/>
      <c r="AJI111" s="46"/>
      <c r="AJJ111" s="46"/>
      <c r="AJK111" s="46"/>
      <c r="AJL111" s="46"/>
      <c r="AJM111" s="46"/>
      <c r="AJN111" s="46"/>
      <c r="AJO111" s="46"/>
      <c r="AJP111" s="46"/>
      <c r="AJQ111" s="46"/>
      <c r="AJR111" s="46"/>
      <c r="AJS111" s="46"/>
      <c r="AJT111" s="46"/>
      <c r="AJU111" s="46"/>
      <c r="AJV111" s="46"/>
      <c r="AJW111" s="46"/>
      <c r="AJX111" s="46"/>
      <c r="AJY111" s="46"/>
      <c r="AJZ111" s="46"/>
      <c r="AKA111" s="46"/>
      <c r="AKB111" s="46"/>
      <c r="AKC111" s="46"/>
      <c r="AKD111" s="46"/>
      <c r="AKE111" s="46"/>
      <c r="AKF111" s="46"/>
      <c r="AKG111" s="46"/>
      <c r="AKH111" s="46"/>
      <c r="AKI111" s="46"/>
      <c r="AKJ111" s="46"/>
      <c r="AKK111" s="46"/>
      <c r="AKL111" s="46"/>
      <c r="AKM111" s="46"/>
      <c r="AKN111" s="46"/>
      <c r="AKO111" s="46"/>
      <c r="AKP111" s="46"/>
      <c r="AKQ111" s="46"/>
      <c r="AKR111" s="46"/>
      <c r="AKS111" s="46"/>
      <c r="AKT111" s="46"/>
      <c r="AKU111" s="46"/>
      <c r="AKV111" s="46"/>
      <c r="AKW111" s="46"/>
      <c r="AKX111" s="46"/>
      <c r="AKY111" s="46"/>
      <c r="AKZ111" s="46"/>
      <c r="ALA111" s="46"/>
      <c r="ALB111" s="46"/>
      <c r="ALC111" s="46"/>
      <c r="ALD111" s="46"/>
      <c r="ALE111" s="46"/>
      <c r="ALF111" s="46"/>
      <c r="ALG111" s="46"/>
      <c r="ALH111" s="46"/>
      <c r="ALI111" s="46"/>
      <c r="ALJ111" s="46"/>
      <c r="ALK111" s="46"/>
      <c r="ALL111" s="46"/>
      <c r="ALM111" s="46"/>
      <c r="ALN111" s="46"/>
      <c r="ALO111" s="46"/>
      <c r="ALP111" s="46"/>
      <c r="ALQ111" s="46"/>
      <c r="ALR111" s="46"/>
      <c r="ALS111" s="46"/>
      <c r="ALT111" s="46"/>
      <c r="ALU111" s="46"/>
      <c r="ALV111" s="46"/>
      <c r="ALW111" s="46"/>
      <c r="ALX111" s="46"/>
      <c r="ALY111" s="46"/>
      <c r="ALZ111" s="46"/>
      <c r="AMA111" s="46"/>
      <c r="AMB111" s="46"/>
      <c r="AMC111" s="46"/>
      <c r="AMD111" s="46"/>
      <c r="AME111" s="46"/>
      <c r="AMF111" s="46"/>
      <c r="AMG111" s="46"/>
      <c r="AMH111" s="46"/>
      <c r="AMI111" s="46"/>
      <c r="AMJ111" s="46"/>
      <c r="AMK111" s="46"/>
      <c r="AML111" s="46"/>
      <c r="AMM111" s="46"/>
      <c r="AMN111" s="46"/>
      <c r="AMO111" s="46"/>
      <c r="AMP111" s="46"/>
      <c r="AMQ111" s="46"/>
      <c r="AMR111" s="46"/>
      <c r="AMS111" s="46"/>
      <c r="AMT111" s="46"/>
      <c r="AMU111" s="46"/>
      <c r="AMV111" s="46"/>
      <c r="AMW111" s="46"/>
      <c r="AMX111" s="46"/>
      <c r="AMY111" s="46"/>
      <c r="AMZ111" s="46"/>
      <c r="ANA111" s="46"/>
      <c r="ANB111" s="46"/>
      <c r="ANC111" s="46"/>
      <c r="AND111" s="46"/>
      <c r="ANE111" s="46"/>
      <c r="ANF111" s="46"/>
      <c r="ANG111" s="46"/>
      <c r="ANH111" s="46"/>
      <c r="ANI111" s="46"/>
      <c r="ANJ111" s="46"/>
      <c r="ANK111" s="46"/>
      <c r="ANL111" s="46"/>
      <c r="ANM111" s="46"/>
      <c r="ANN111" s="46"/>
      <c r="ANO111" s="46"/>
      <c r="ANP111" s="46"/>
      <c r="ANQ111" s="46"/>
      <c r="ANR111" s="46"/>
      <c r="ANS111" s="46"/>
      <c r="ANT111" s="46"/>
      <c r="ANU111" s="46"/>
      <c r="ANV111" s="46"/>
      <c r="ANW111" s="46"/>
      <c r="ANX111" s="46"/>
      <c r="ANY111" s="46"/>
      <c r="ANZ111" s="46"/>
      <c r="AOA111" s="46"/>
      <c r="AOB111" s="46"/>
      <c r="AOC111" s="46"/>
      <c r="AOD111" s="46"/>
      <c r="AOE111" s="46"/>
      <c r="AOF111" s="46"/>
      <c r="AOG111" s="46"/>
      <c r="AOH111" s="46"/>
      <c r="AOI111" s="46"/>
      <c r="AOJ111" s="46"/>
      <c r="AOK111" s="46"/>
      <c r="AOL111" s="46"/>
      <c r="AOM111" s="46"/>
      <c r="AON111" s="46"/>
      <c r="AOO111" s="46"/>
      <c r="AOP111" s="46"/>
      <c r="AOQ111" s="46"/>
      <c r="AOR111" s="46"/>
      <c r="AOS111" s="46"/>
      <c r="AOT111" s="46"/>
      <c r="AOU111" s="46"/>
      <c r="AOV111" s="46"/>
      <c r="AOW111" s="46"/>
      <c r="AOX111" s="46"/>
      <c r="AOY111" s="46"/>
      <c r="AOZ111" s="46"/>
      <c r="APA111" s="46"/>
      <c r="APB111" s="46"/>
      <c r="APC111" s="46"/>
      <c r="APD111" s="46"/>
      <c r="APE111" s="46"/>
      <c r="APF111" s="46"/>
      <c r="APG111" s="46"/>
      <c r="APH111" s="46"/>
      <c r="API111" s="46"/>
      <c r="APJ111" s="46"/>
      <c r="APK111" s="46"/>
      <c r="APL111" s="46"/>
      <c r="APM111" s="46"/>
      <c r="APN111" s="46"/>
      <c r="APO111" s="46"/>
      <c r="APP111" s="46"/>
      <c r="APQ111" s="46"/>
      <c r="APR111" s="46"/>
      <c r="APS111" s="46"/>
      <c r="APT111" s="46"/>
      <c r="APU111" s="46"/>
      <c r="APV111" s="46"/>
      <c r="APW111" s="46"/>
      <c r="APX111" s="46"/>
      <c r="APY111" s="46"/>
      <c r="APZ111" s="46"/>
      <c r="AQA111" s="46"/>
      <c r="AQB111" s="46"/>
      <c r="AQC111" s="46"/>
      <c r="AQD111" s="46"/>
      <c r="AQE111" s="46"/>
      <c r="AQF111" s="46"/>
      <c r="AQG111" s="46"/>
      <c r="AQH111" s="46"/>
      <c r="AQI111" s="46"/>
      <c r="AQJ111" s="46"/>
      <c r="AQK111" s="46"/>
      <c r="AQL111" s="46"/>
      <c r="AQM111" s="46"/>
      <c r="AQN111" s="46"/>
      <c r="AQO111" s="46"/>
      <c r="AQP111" s="46"/>
      <c r="AQQ111" s="46"/>
      <c r="AQR111" s="46"/>
      <c r="AQS111" s="46"/>
      <c r="AQT111" s="46"/>
      <c r="AQU111" s="46"/>
      <c r="AQV111" s="46"/>
      <c r="AQW111" s="46"/>
      <c r="AQX111" s="46"/>
      <c r="AQY111" s="46"/>
      <c r="AQZ111" s="46"/>
      <c r="ARA111" s="46"/>
      <c r="ARB111" s="46"/>
      <c r="ARC111" s="46"/>
      <c r="ARD111" s="46"/>
      <c r="ARE111" s="46"/>
      <c r="ARF111" s="46"/>
      <c r="ARG111" s="46"/>
      <c r="ARH111" s="46"/>
      <c r="ARI111" s="46"/>
      <c r="ARJ111" s="46"/>
      <c r="ARK111" s="46"/>
      <c r="ARL111" s="46"/>
      <c r="ARM111" s="46"/>
      <c r="ARN111" s="46"/>
      <c r="ARO111" s="46"/>
      <c r="ARP111" s="46"/>
      <c r="ARQ111" s="46"/>
      <c r="ARR111" s="46"/>
      <c r="ARS111" s="46"/>
      <c r="ART111" s="46"/>
      <c r="ARU111" s="46"/>
      <c r="ARV111" s="46"/>
      <c r="ARW111" s="46"/>
      <c r="ARX111" s="46"/>
      <c r="ARY111" s="46"/>
      <c r="ARZ111" s="46"/>
      <c r="ASA111" s="46"/>
      <c r="ASB111" s="46"/>
      <c r="ASC111" s="46"/>
      <c r="ASD111" s="46"/>
      <c r="ASE111" s="46"/>
      <c r="ASF111" s="46"/>
      <c r="ASG111" s="46"/>
      <c r="ASH111" s="46"/>
      <c r="ASI111" s="46"/>
      <c r="ASJ111" s="46"/>
      <c r="ASK111" s="46"/>
      <c r="ASL111" s="46"/>
      <c r="ASM111" s="46"/>
      <c r="ASN111" s="46"/>
      <c r="ASO111" s="46"/>
      <c r="ASP111" s="46"/>
      <c r="ASQ111" s="46"/>
      <c r="ASR111" s="46"/>
      <c r="ASS111" s="46"/>
      <c r="AST111" s="46"/>
      <c r="ASU111" s="46"/>
      <c r="ASV111" s="46"/>
      <c r="ASW111" s="46"/>
      <c r="ASX111" s="46"/>
      <c r="ASY111" s="46"/>
      <c r="ASZ111" s="46"/>
      <c r="ATA111" s="46"/>
      <c r="ATB111" s="46"/>
      <c r="ATC111" s="46"/>
      <c r="ATD111" s="46"/>
      <c r="ATE111" s="46"/>
      <c r="ATF111" s="46"/>
      <c r="ATG111" s="46"/>
      <c r="ATH111" s="46"/>
      <c r="ATI111" s="46"/>
      <c r="ATJ111" s="46"/>
      <c r="ATK111" s="46"/>
      <c r="ATL111" s="46"/>
      <c r="ATM111" s="46"/>
      <c r="ATN111" s="46"/>
      <c r="ATO111" s="46"/>
      <c r="ATP111" s="46"/>
      <c r="ATQ111" s="46"/>
      <c r="ATR111" s="46"/>
      <c r="ATS111" s="46"/>
      <c r="ATT111" s="46"/>
      <c r="ATU111" s="46"/>
      <c r="ATV111" s="46"/>
      <c r="ATW111" s="46"/>
      <c r="ATX111" s="46"/>
      <c r="ATY111" s="46"/>
      <c r="ATZ111" s="46"/>
      <c r="AUA111" s="46"/>
      <c r="AUB111" s="46"/>
      <c r="AUC111" s="46"/>
      <c r="AUD111" s="46"/>
      <c r="AUE111" s="46"/>
      <c r="AUF111" s="46"/>
      <c r="AUG111" s="46"/>
      <c r="AUH111" s="46"/>
      <c r="AUI111" s="46"/>
      <c r="AUJ111" s="46"/>
      <c r="AUK111" s="46"/>
      <c r="AUL111" s="46"/>
      <c r="AUM111" s="46"/>
      <c r="AUN111" s="46"/>
      <c r="AUO111" s="46"/>
      <c r="AUP111" s="46"/>
      <c r="AUQ111" s="46"/>
      <c r="AUR111" s="46"/>
      <c r="AUS111" s="46"/>
      <c r="AUT111" s="46"/>
      <c r="AUU111" s="46"/>
      <c r="AUV111" s="46"/>
      <c r="AUW111" s="46"/>
      <c r="AUX111" s="46"/>
      <c r="AUY111" s="46"/>
      <c r="AUZ111" s="46"/>
      <c r="AVA111" s="46"/>
      <c r="AVB111" s="46"/>
      <c r="AVC111" s="46"/>
      <c r="AVD111" s="46"/>
      <c r="AVE111" s="46"/>
      <c r="AVF111" s="46"/>
      <c r="AVG111" s="46"/>
      <c r="AVH111" s="46"/>
      <c r="AVI111" s="46"/>
      <c r="AVJ111" s="46"/>
      <c r="AVK111" s="46"/>
      <c r="AVL111" s="46"/>
      <c r="AVM111" s="46"/>
      <c r="AVN111" s="46"/>
      <c r="AVO111" s="46"/>
      <c r="AVP111" s="46"/>
      <c r="AVQ111" s="46"/>
      <c r="AVR111" s="46"/>
      <c r="AVS111" s="46"/>
      <c r="AVT111" s="46"/>
      <c r="AVU111" s="46"/>
      <c r="AVV111" s="46"/>
      <c r="AVW111" s="46"/>
      <c r="AVX111" s="46"/>
      <c r="AVY111" s="46"/>
      <c r="AVZ111" s="46"/>
      <c r="AWA111" s="46"/>
      <c r="AWB111" s="46"/>
      <c r="AWC111" s="46"/>
      <c r="AWD111" s="46"/>
      <c r="AWE111" s="46"/>
      <c r="AWF111" s="46"/>
      <c r="AWG111" s="46"/>
      <c r="AWH111" s="46"/>
      <c r="AWI111" s="46"/>
      <c r="AWJ111" s="46"/>
      <c r="AWK111" s="46"/>
      <c r="AWL111" s="46"/>
      <c r="AWM111" s="46"/>
      <c r="AWN111" s="46"/>
      <c r="AWO111" s="46"/>
      <c r="AWP111" s="46"/>
      <c r="AWQ111" s="46"/>
      <c r="AWR111" s="46"/>
      <c r="AWS111" s="46"/>
      <c r="AWT111" s="46"/>
      <c r="AWU111" s="46"/>
      <c r="AWV111" s="46"/>
      <c r="AWW111" s="46"/>
      <c r="AWX111" s="46"/>
      <c r="AWY111" s="46"/>
      <c r="AWZ111" s="46"/>
      <c r="AXA111" s="46"/>
      <c r="AXB111" s="46"/>
      <c r="AXC111" s="46"/>
      <c r="AXD111" s="46"/>
      <c r="AXE111" s="46"/>
      <c r="AXF111" s="46"/>
      <c r="AXG111" s="46"/>
      <c r="AXH111" s="46"/>
      <c r="AXI111" s="46"/>
      <c r="AXJ111" s="46"/>
      <c r="AXK111" s="46"/>
      <c r="AXL111" s="46"/>
      <c r="AXM111" s="46"/>
      <c r="AXN111" s="46"/>
      <c r="AXO111" s="46"/>
      <c r="AXP111" s="46"/>
      <c r="AXQ111" s="46"/>
      <c r="AXR111" s="46"/>
      <c r="AXS111" s="46"/>
      <c r="AXT111" s="46"/>
      <c r="AXU111" s="46"/>
      <c r="AXV111" s="46"/>
      <c r="AXW111" s="46"/>
      <c r="AXX111" s="46"/>
      <c r="AXY111" s="46"/>
      <c r="AXZ111" s="46"/>
      <c r="AYA111" s="46"/>
      <c r="AYB111" s="46"/>
      <c r="AYC111" s="46"/>
      <c r="AYD111" s="46"/>
      <c r="AYE111" s="46"/>
      <c r="AYF111" s="46"/>
      <c r="AYG111" s="46"/>
      <c r="AYH111" s="46"/>
      <c r="AYI111" s="46"/>
      <c r="AYJ111" s="46"/>
      <c r="AYK111" s="46"/>
      <c r="AYL111" s="46"/>
      <c r="AYM111" s="46"/>
      <c r="AYN111" s="46"/>
      <c r="AYO111" s="46"/>
      <c r="AYP111" s="46"/>
      <c r="AYQ111" s="46"/>
      <c r="AYR111" s="46"/>
      <c r="AYS111" s="46"/>
      <c r="AYT111" s="46"/>
      <c r="AYU111" s="46"/>
      <c r="AYV111" s="46"/>
      <c r="AYW111" s="46"/>
      <c r="AYX111" s="46"/>
      <c r="AYY111" s="46"/>
      <c r="AYZ111" s="46"/>
      <c r="AZA111" s="46"/>
      <c r="AZB111" s="46"/>
      <c r="AZC111" s="46"/>
      <c r="AZD111" s="46"/>
      <c r="AZE111" s="46"/>
      <c r="AZF111" s="46"/>
      <c r="AZG111" s="46"/>
      <c r="AZH111" s="46"/>
      <c r="AZI111" s="46"/>
      <c r="AZJ111" s="46"/>
      <c r="AZK111" s="46"/>
      <c r="AZL111" s="46"/>
      <c r="AZM111" s="46"/>
      <c r="AZN111" s="46"/>
      <c r="AZO111" s="46"/>
      <c r="AZP111" s="46"/>
      <c r="AZQ111" s="46"/>
      <c r="AZR111" s="46"/>
      <c r="AZS111" s="46"/>
      <c r="AZT111" s="46"/>
      <c r="AZU111" s="46"/>
      <c r="AZV111" s="46"/>
      <c r="AZW111" s="46"/>
      <c r="AZX111" s="46"/>
      <c r="AZY111" s="46"/>
      <c r="AZZ111" s="46"/>
      <c r="BAA111" s="46"/>
      <c r="BAB111" s="46"/>
      <c r="BAC111" s="46"/>
      <c r="BAD111" s="46"/>
      <c r="BAE111" s="46"/>
      <c r="BAF111" s="46"/>
      <c r="BAG111" s="46"/>
      <c r="BAH111" s="46"/>
      <c r="BAI111" s="46"/>
      <c r="BAJ111" s="46"/>
      <c r="BAK111" s="46"/>
      <c r="BAL111" s="46"/>
      <c r="BAM111" s="46"/>
      <c r="BAN111" s="46"/>
      <c r="BAO111" s="46"/>
      <c r="BAP111" s="46"/>
      <c r="BAQ111" s="46"/>
      <c r="BAR111" s="46"/>
      <c r="BAS111" s="46"/>
      <c r="BAT111" s="46"/>
      <c r="BAU111" s="46"/>
      <c r="BAV111" s="46"/>
      <c r="BAW111" s="46"/>
      <c r="BAX111" s="46"/>
      <c r="BAY111" s="46"/>
      <c r="BAZ111" s="46"/>
      <c r="BBA111" s="46"/>
      <c r="BBB111" s="46"/>
      <c r="BBC111" s="46"/>
      <c r="BBD111" s="46"/>
      <c r="BBE111" s="46"/>
      <c r="BBF111" s="46"/>
      <c r="BBG111" s="46"/>
      <c r="BBH111" s="46"/>
      <c r="BBI111" s="46"/>
      <c r="BBJ111" s="46"/>
      <c r="BBK111" s="46"/>
      <c r="BBL111" s="46"/>
      <c r="BBM111" s="46"/>
      <c r="BBN111" s="46"/>
      <c r="BBO111" s="46"/>
      <c r="BBP111" s="46"/>
      <c r="BBQ111" s="46"/>
      <c r="BBR111" s="46"/>
      <c r="BBS111" s="46"/>
      <c r="BBT111" s="46"/>
      <c r="BBU111" s="46"/>
      <c r="BBV111" s="46"/>
      <c r="BBW111" s="46"/>
      <c r="BBX111" s="46"/>
      <c r="BBY111" s="46"/>
      <c r="BBZ111" s="46"/>
      <c r="BCA111" s="46"/>
      <c r="BCB111" s="46"/>
      <c r="BCC111" s="46"/>
      <c r="BCD111" s="46"/>
      <c r="BCE111" s="46"/>
      <c r="BCF111" s="46"/>
      <c r="BCG111" s="46"/>
      <c r="BCH111" s="46"/>
      <c r="BCI111" s="46"/>
      <c r="BCJ111" s="46"/>
      <c r="BCK111" s="46"/>
      <c r="BCL111" s="46"/>
      <c r="BCM111" s="46"/>
      <c r="BCN111" s="46"/>
      <c r="BCO111" s="46"/>
      <c r="BCP111" s="46"/>
      <c r="BCQ111" s="46"/>
      <c r="BCR111" s="46"/>
      <c r="BCS111" s="46"/>
      <c r="BCT111" s="46"/>
      <c r="BCU111" s="46"/>
      <c r="BCV111" s="46"/>
      <c r="BCW111" s="46"/>
      <c r="BCX111" s="46"/>
      <c r="BCY111" s="46"/>
      <c r="BCZ111" s="46"/>
      <c r="BDA111" s="46"/>
      <c r="BDB111" s="46"/>
      <c r="BDC111" s="46"/>
      <c r="BDD111" s="46"/>
      <c r="BDE111" s="46"/>
      <c r="BDF111" s="46"/>
      <c r="BDG111" s="46"/>
      <c r="BDH111" s="46"/>
      <c r="BDI111" s="46"/>
      <c r="BDJ111" s="46"/>
      <c r="BDK111" s="46"/>
      <c r="BDL111" s="46"/>
      <c r="BDM111" s="46"/>
      <c r="BDN111" s="46"/>
      <c r="BDO111" s="46"/>
      <c r="BDP111" s="46"/>
      <c r="BDQ111" s="46"/>
      <c r="BDR111" s="46"/>
      <c r="BDS111" s="46"/>
      <c r="BDT111" s="46"/>
      <c r="BDU111" s="46"/>
      <c r="BDV111" s="46"/>
      <c r="BDW111" s="46"/>
      <c r="BDX111" s="46"/>
      <c r="BDY111" s="46"/>
      <c r="BDZ111" s="46"/>
      <c r="BEA111" s="46"/>
      <c r="BEB111" s="46"/>
      <c r="BEC111" s="46"/>
      <c r="BED111" s="46"/>
      <c r="BEE111" s="46"/>
      <c r="BEF111" s="46"/>
      <c r="BEG111" s="46"/>
      <c r="BEH111" s="46"/>
      <c r="BEI111" s="46"/>
      <c r="BEJ111" s="46"/>
      <c r="BEK111" s="46"/>
      <c r="BEL111" s="46"/>
      <c r="BEM111" s="46"/>
      <c r="BEN111" s="46"/>
      <c r="BEO111" s="46"/>
      <c r="BEP111" s="46"/>
      <c r="BEQ111" s="46"/>
      <c r="BER111" s="46"/>
      <c r="BES111" s="46"/>
      <c r="BET111" s="46"/>
      <c r="BEU111" s="46"/>
      <c r="BEV111" s="46"/>
      <c r="BEW111" s="46"/>
      <c r="BEX111" s="46"/>
      <c r="BEY111" s="46"/>
      <c r="BEZ111" s="46"/>
      <c r="BFA111" s="46"/>
      <c r="BFB111" s="46"/>
      <c r="BFC111" s="46"/>
      <c r="BFD111" s="46"/>
      <c r="BFE111" s="46"/>
      <c r="BFF111" s="46"/>
      <c r="BFG111" s="46"/>
      <c r="BFH111" s="46"/>
      <c r="BFI111" s="46"/>
      <c r="BFJ111" s="46"/>
      <c r="BFK111" s="46"/>
      <c r="BFL111" s="46"/>
      <c r="BFM111" s="46"/>
      <c r="BFN111" s="46"/>
      <c r="BFO111" s="46"/>
      <c r="BFP111" s="46"/>
      <c r="BFQ111" s="46"/>
      <c r="BFR111" s="46"/>
      <c r="BFS111" s="46"/>
      <c r="BFT111" s="46"/>
      <c r="BFU111" s="46"/>
      <c r="BFV111" s="46"/>
      <c r="BFW111" s="46"/>
      <c r="BFX111" s="46"/>
      <c r="BFY111" s="46"/>
      <c r="BFZ111" s="46"/>
      <c r="BGA111" s="46"/>
      <c r="BGB111" s="46"/>
      <c r="BGC111" s="46"/>
      <c r="BGD111" s="46"/>
      <c r="BGE111" s="46"/>
      <c r="BGF111" s="46"/>
      <c r="BGG111" s="46"/>
      <c r="BGH111" s="46"/>
      <c r="BGI111" s="46"/>
      <c r="BGJ111" s="46"/>
      <c r="BGK111" s="46"/>
      <c r="BGL111" s="46"/>
      <c r="BGM111" s="46"/>
      <c r="BGN111" s="46"/>
      <c r="BGO111" s="46"/>
      <c r="BGP111" s="46"/>
      <c r="BGQ111" s="46"/>
      <c r="BGR111" s="46"/>
      <c r="BGS111" s="46"/>
      <c r="BGT111" s="46"/>
      <c r="BGU111" s="46"/>
      <c r="BGV111" s="46"/>
      <c r="BGW111" s="46"/>
      <c r="BGX111" s="46"/>
      <c r="BGY111" s="46"/>
      <c r="BGZ111" s="46"/>
      <c r="BHA111" s="46"/>
      <c r="BHB111" s="46"/>
      <c r="BHC111" s="46"/>
      <c r="BHD111" s="46"/>
      <c r="BHE111" s="46"/>
      <c r="BHF111" s="46"/>
      <c r="BHG111" s="46"/>
      <c r="BHH111" s="46"/>
      <c r="BHI111" s="46"/>
      <c r="BHJ111" s="46"/>
      <c r="BHK111" s="46"/>
      <c r="BHL111" s="46"/>
      <c r="BHM111" s="46"/>
      <c r="BHN111" s="46"/>
      <c r="BHO111" s="46"/>
      <c r="BHP111" s="46"/>
      <c r="BHQ111" s="46"/>
      <c r="BHR111" s="46"/>
      <c r="BHS111" s="46"/>
      <c r="BHT111" s="46"/>
      <c r="BHU111" s="46"/>
      <c r="BHV111" s="46"/>
      <c r="BHW111" s="46"/>
      <c r="BHX111" s="46"/>
      <c r="BHY111" s="46"/>
      <c r="BHZ111" s="46"/>
      <c r="BIA111" s="46"/>
      <c r="BIB111" s="46"/>
      <c r="BIC111" s="46"/>
      <c r="BID111" s="46"/>
      <c r="BIE111" s="46"/>
      <c r="BIF111" s="46"/>
      <c r="BIG111" s="46"/>
      <c r="BIH111" s="46"/>
      <c r="BII111" s="46"/>
      <c r="BIJ111" s="46"/>
      <c r="BIK111" s="46"/>
      <c r="BIL111" s="46"/>
      <c r="BIM111" s="46"/>
      <c r="BIN111" s="46"/>
      <c r="BIO111" s="46"/>
      <c r="BIP111" s="46"/>
      <c r="BIQ111" s="46"/>
      <c r="BIR111" s="46"/>
      <c r="BIS111" s="46"/>
      <c r="BIT111" s="46"/>
      <c r="BIU111" s="46"/>
      <c r="BIV111" s="46"/>
      <c r="BIW111" s="46"/>
      <c r="BIX111" s="46"/>
      <c r="BIY111" s="46"/>
      <c r="BIZ111" s="46"/>
      <c r="BJA111" s="46"/>
      <c r="BJB111" s="46"/>
      <c r="BJC111" s="46"/>
      <c r="BJD111" s="46"/>
      <c r="BJE111" s="46"/>
      <c r="BJF111" s="46"/>
      <c r="BJG111" s="46"/>
      <c r="BJH111" s="46"/>
      <c r="BJI111" s="46"/>
      <c r="BJJ111" s="46"/>
      <c r="BJK111" s="46"/>
      <c r="BJL111" s="46"/>
      <c r="BJM111" s="46"/>
      <c r="BJN111" s="46"/>
      <c r="BJO111" s="46"/>
      <c r="BJP111" s="46"/>
      <c r="BJQ111" s="46"/>
      <c r="BJR111" s="46"/>
      <c r="BJS111" s="46"/>
      <c r="BJT111" s="46"/>
      <c r="BJU111" s="46"/>
      <c r="BJV111" s="46"/>
      <c r="BJW111" s="46"/>
      <c r="BJX111" s="46"/>
      <c r="BJY111" s="46"/>
      <c r="BJZ111" s="46"/>
      <c r="BKA111" s="46"/>
      <c r="BKB111" s="46"/>
      <c r="BKC111" s="46"/>
      <c r="BKD111" s="46"/>
      <c r="BKE111" s="46"/>
      <c r="BKF111" s="46"/>
      <c r="BKG111" s="46"/>
      <c r="BKH111" s="46"/>
      <c r="BKI111" s="46"/>
      <c r="BKJ111" s="46"/>
      <c r="BKK111" s="46"/>
      <c r="BKL111" s="46"/>
      <c r="BKM111" s="46"/>
      <c r="BKN111" s="46"/>
      <c r="BKO111" s="46"/>
      <c r="BKP111" s="46"/>
      <c r="BKQ111" s="46"/>
      <c r="BKR111" s="46"/>
      <c r="BKS111" s="46"/>
      <c r="BKT111" s="46"/>
      <c r="BKU111" s="46"/>
      <c r="BKV111" s="46"/>
      <c r="BKW111" s="46"/>
      <c r="BKX111" s="46"/>
      <c r="BKY111" s="46"/>
      <c r="BKZ111" s="46"/>
      <c r="BLA111" s="46"/>
      <c r="BLB111" s="46"/>
      <c r="BLC111" s="46"/>
      <c r="BLD111" s="46"/>
      <c r="BLE111" s="46"/>
      <c r="BLF111" s="46"/>
      <c r="BLG111" s="46"/>
      <c r="BLH111" s="46"/>
      <c r="BLI111" s="46"/>
      <c r="BLJ111" s="46"/>
      <c r="BLK111" s="46"/>
      <c r="BLL111" s="46"/>
      <c r="BLM111" s="46"/>
      <c r="BLN111" s="46"/>
      <c r="BLO111" s="46"/>
      <c r="BLP111" s="46"/>
      <c r="BLQ111" s="46"/>
      <c r="BLR111" s="46"/>
      <c r="BLS111" s="46"/>
      <c r="BLT111" s="46"/>
      <c r="BLU111" s="46"/>
      <c r="BLV111" s="46"/>
      <c r="BLW111" s="46"/>
      <c r="BLX111" s="46"/>
      <c r="BLY111" s="46"/>
      <c r="BLZ111" s="46"/>
      <c r="BMA111" s="46"/>
      <c r="BMB111" s="46"/>
      <c r="BMC111" s="46"/>
      <c r="BMD111" s="46"/>
      <c r="BME111" s="46"/>
      <c r="BMF111" s="46"/>
      <c r="BMG111" s="46"/>
      <c r="BMH111" s="46"/>
      <c r="BMI111" s="46"/>
      <c r="BMJ111" s="46"/>
      <c r="BMK111" s="46"/>
      <c r="BML111" s="46"/>
      <c r="BMM111" s="46"/>
      <c r="BMN111" s="46"/>
      <c r="BMO111" s="46"/>
      <c r="BMP111" s="46"/>
      <c r="BMQ111" s="46"/>
      <c r="BMR111" s="46"/>
      <c r="BMS111" s="46"/>
      <c r="BMT111" s="46"/>
      <c r="BMU111" s="46"/>
      <c r="BMV111" s="46"/>
      <c r="BMW111" s="46"/>
      <c r="BMX111" s="46"/>
      <c r="BMY111" s="46"/>
      <c r="BMZ111" s="46"/>
      <c r="BNA111" s="46"/>
      <c r="BNB111" s="46"/>
      <c r="BNC111" s="46"/>
      <c r="BND111" s="46"/>
      <c r="BNE111" s="46"/>
      <c r="BNF111" s="46"/>
      <c r="BNG111" s="46"/>
      <c r="BNH111" s="46"/>
      <c r="BNI111" s="46"/>
      <c r="BNJ111" s="46"/>
      <c r="BNK111" s="46"/>
      <c r="BNL111" s="46"/>
      <c r="BNM111" s="46"/>
      <c r="BNN111" s="46"/>
      <c r="BNO111" s="46"/>
      <c r="BNP111" s="46"/>
      <c r="BNQ111" s="46"/>
      <c r="BNR111" s="46"/>
      <c r="BNS111" s="46"/>
      <c r="BNT111" s="46"/>
      <c r="BNU111" s="46"/>
      <c r="BNV111" s="46"/>
      <c r="BNW111" s="46"/>
      <c r="BNX111" s="46"/>
      <c r="BNY111" s="46"/>
      <c r="BNZ111" s="46"/>
      <c r="BOA111" s="46"/>
      <c r="BOB111" s="46"/>
      <c r="BOC111" s="46"/>
      <c r="BOD111" s="46"/>
      <c r="BOE111" s="46"/>
      <c r="BOF111" s="46"/>
      <c r="BOG111" s="46"/>
      <c r="BOH111" s="46"/>
      <c r="BOI111" s="46"/>
      <c r="BOJ111" s="46"/>
      <c r="BOK111" s="46"/>
      <c r="BOL111" s="46"/>
      <c r="BOM111" s="46"/>
      <c r="BON111" s="46"/>
      <c r="BOO111" s="46"/>
      <c r="BOP111" s="46"/>
      <c r="BOQ111" s="46"/>
      <c r="BOR111" s="46"/>
      <c r="BOS111" s="46"/>
      <c r="BOT111" s="46"/>
      <c r="BOU111" s="46"/>
      <c r="BOV111" s="46"/>
      <c r="BOW111" s="46"/>
      <c r="BOX111" s="46"/>
      <c r="BOY111" s="46"/>
      <c r="BOZ111" s="46"/>
      <c r="BPA111" s="46"/>
      <c r="BPB111" s="46"/>
      <c r="BPC111" s="46"/>
      <c r="BPD111" s="46"/>
      <c r="BPE111" s="46"/>
      <c r="BPF111" s="46"/>
      <c r="BPG111" s="46"/>
      <c r="BPH111" s="46"/>
      <c r="BPI111" s="46"/>
      <c r="BPJ111" s="46"/>
      <c r="BPK111" s="46"/>
      <c r="BPL111" s="46"/>
      <c r="BPM111" s="46"/>
      <c r="BPN111" s="46"/>
      <c r="BPO111" s="46"/>
      <c r="BPP111" s="46"/>
      <c r="BPQ111" s="46"/>
      <c r="BPR111" s="46"/>
      <c r="BPS111" s="46"/>
      <c r="BPT111" s="46"/>
      <c r="BPU111" s="46"/>
      <c r="BPV111" s="46"/>
      <c r="BPW111" s="46"/>
      <c r="BPX111" s="46"/>
      <c r="BPY111" s="46"/>
      <c r="BPZ111" s="46"/>
      <c r="BQA111" s="46"/>
      <c r="BQB111" s="46"/>
      <c r="BQC111" s="46"/>
      <c r="BQD111" s="46"/>
      <c r="BQE111" s="46"/>
      <c r="BQF111" s="46"/>
      <c r="BQG111" s="46"/>
      <c r="BQH111" s="46"/>
      <c r="BQI111" s="46"/>
      <c r="BQJ111" s="46"/>
      <c r="BQK111" s="46"/>
      <c r="BQL111" s="46"/>
      <c r="BQM111" s="46"/>
      <c r="BQN111" s="46"/>
      <c r="BQO111" s="46"/>
      <c r="BQP111" s="46"/>
      <c r="BQQ111" s="46"/>
      <c r="BQR111" s="46"/>
      <c r="BQS111" s="46"/>
      <c r="BQT111" s="46"/>
      <c r="BQU111" s="46"/>
      <c r="BQV111" s="46"/>
      <c r="BQW111" s="46"/>
      <c r="BQX111" s="46"/>
      <c r="BQY111" s="46"/>
      <c r="BQZ111" s="46"/>
      <c r="BRA111" s="46"/>
      <c r="BRB111" s="46"/>
      <c r="BRC111" s="46"/>
      <c r="BRD111" s="46"/>
      <c r="BRE111" s="46"/>
      <c r="BRF111" s="46"/>
      <c r="BRG111" s="46"/>
      <c r="BRH111" s="46"/>
      <c r="BRI111" s="46"/>
      <c r="BRJ111" s="46"/>
      <c r="BRK111" s="46"/>
      <c r="BRL111" s="46"/>
      <c r="BRM111" s="46"/>
      <c r="BRN111" s="46"/>
      <c r="BRO111" s="46"/>
      <c r="BRP111" s="46"/>
      <c r="BRQ111" s="46"/>
      <c r="BRR111" s="46"/>
      <c r="BRS111" s="46"/>
      <c r="BRT111" s="46"/>
      <c r="BRU111" s="46"/>
      <c r="BRV111" s="46"/>
      <c r="BRW111" s="46"/>
      <c r="BRX111" s="46"/>
      <c r="BRY111" s="46"/>
      <c r="BRZ111" s="46"/>
      <c r="BSA111" s="46"/>
      <c r="BSB111" s="46"/>
      <c r="BSC111" s="46"/>
      <c r="BSD111" s="46"/>
      <c r="BSE111" s="46"/>
      <c r="BSF111" s="46"/>
      <c r="BSG111" s="46"/>
      <c r="BSH111" s="46"/>
      <c r="BSI111" s="46"/>
      <c r="BSJ111" s="46"/>
      <c r="BSK111" s="46"/>
      <c r="BSL111" s="46"/>
      <c r="BSM111" s="46"/>
      <c r="BSN111" s="46"/>
      <c r="BSO111" s="46"/>
      <c r="BSP111" s="46"/>
      <c r="BSQ111" s="46"/>
      <c r="BSR111" s="46"/>
      <c r="BSS111" s="46"/>
      <c r="BST111" s="46"/>
      <c r="BSU111" s="46"/>
      <c r="BSV111" s="46"/>
      <c r="BSW111" s="46"/>
      <c r="BSX111" s="46"/>
      <c r="BSY111" s="46"/>
      <c r="BSZ111" s="46"/>
      <c r="BTA111" s="46"/>
      <c r="BTB111" s="46"/>
      <c r="BTC111" s="46"/>
      <c r="BTD111" s="46"/>
      <c r="BTE111" s="46"/>
      <c r="BTF111" s="46"/>
      <c r="BTG111" s="46"/>
      <c r="BTH111" s="46"/>
      <c r="BTI111" s="46"/>
      <c r="BTJ111" s="46"/>
      <c r="BTK111" s="46"/>
      <c r="BTL111" s="46"/>
      <c r="BTM111" s="46"/>
      <c r="BTN111" s="46"/>
      <c r="BTO111" s="46"/>
      <c r="BTP111" s="46"/>
      <c r="BTQ111" s="46"/>
      <c r="BTR111" s="46"/>
      <c r="BTS111" s="46"/>
      <c r="BTT111" s="46"/>
      <c r="BTU111" s="46"/>
      <c r="BTV111" s="46"/>
      <c r="BTW111" s="46"/>
      <c r="BTX111" s="46"/>
      <c r="BTY111" s="46"/>
      <c r="BTZ111" s="46"/>
      <c r="BUA111" s="46"/>
      <c r="BUB111" s="46"/>
      <c r="BUC111" s="46"/>
      <c r="BUD111" s="46"/>
      <c r="BUE111" s="46"/>
      <c r="BUF111" s="46"/>
      <c r="BUG111" s="46"/>
      <c r="BUH111" s="46"/>
      <c r="BUI111" s="46"/>
      <c r="BUJ111" s="46"/>
      <c r="BUK111" s="46"/>
      <c r="BUL111" s="46"/>
      <c r="BUM111" s="46"/>
      <c r="BUN111" s="46"/>
      <c r="BUO111" s="46"/>
      <c r="BUP111" s="46"/>
      <c r="BUQ111" s="46"/>
      <c r="BUR111" s="46"/>
      <c r="BUS111" s="46"/>
      <c r="BUT111" s="46"/>
      <c r="BUU111" s="46"/>
      <c r="BUV111" s="46"/>
      <c r="BUW111" s="46"/>
      <c r="BUX111" s="46"/>
      <c r="BUY111" s="46"/>
      <c r="BUZ111" s="46"/>
      <c r="BVA111" s="46"/>
      <c r="BVB111" s="46"/>
      <c r="BVC111" s="46"/>
      <c r="BVD111" s="46"/>
      <c r="BVE111" s="46"/>
      <c r="BVF111" s="46"/>
      <c r="BVG111" s="46"/>
      <c r="BVH111" s="46"/>
      <c r="BVI111" s="46"/>
      <c r="BVJ111" s="46"/>
      <c r="BVK111" s="46"/>
      <c r="BVL111" s="46"/>
      <c r="BVM111" s="46"/>
      <c r="BVN111" s="46"/>
      <c r="BVO111" s="46"/>
      <c r="BVP111" s="46"/>
      <c r="BVQ111" s="46"/>
      <c r="BVR111" s="46"/>
      <c r="BVS111" s="46"/>
      <c r="BVT111" s="46"/>
      <c r="BVU111" s="46"/>
      <c r="BVV111" s="46"/>
      <c r="BVW111" s="46"/>
      <c r="BVX111" s="46"/>
      <c r="BVY111" s="46"/>
      <c r="BVZ111" s="46"/>
      <c r="BWA111" s="46"/>
      <c r="BWB111" s="46"/>
      <c r="BWC111" s="46"/>
      <c r="BWD111" s="46"/>
      <c r="BWE111" s="46"/>
      <c r="BWF111" s="46"/>
      <c r="BWG111" s="46"/>
      <c r="BWH111" s="46"/>
      <c r="BWI111" s="46"/>
      <c r="BWJ111" s="46"/>
      <c r="BWK111" s="46"/>
      <c r="BWL111" s="46"/>
      <c r="BWM111" s="46"/>
      <c r="BWN111" s="46"/>
      <c r="BWO111" s="46"/>
      <c r="BWP111" s="46"/>
      <c r="BWQ111" s="46"/>
      <c r="BWR111" s="46"/>
      <c r="BWS111" s="46"/>
      <c r="BWT111" s="46"/>
      <c r="BWU111" s="46"/>
      <c r="BWV111" s="46"/>
      <c r="BWW111" s="46"/>
      <c r="BWX111" s="46"/>
      <c r="BWY111" s="46"/>
      <c r="BWZ111" s="46"/>
      <c r="BXA111" s="46"/>
      <c r="BXB111" s="46"/>
      <c r="BXC111" s="46"/>
      <c r="BXD111" s="46"/>
      <c r="BXE111" s="46"/>
      <c r="BXF111" s="46"/>
      <c r="BXG111" s="46"/>
      <c r="BXH111" s="46"/>
      <c r="BXI111" s="46"/>
      <c r="BXJ111" s="46"/>
      <c r="BXK111" s="46"/>
      <c r="BXL111" s="46"/>
      <c r="BXM111" s="46"/>
      <c r="BXN111" s="46"/>
      <c r="BXO111" s="46"/>
      <c r="BXP111" s="46"/>
      <c r="BXQ111" s="46"/>
      <c r="BXR111" s="46"/>
      <c r="BXS111" s="46"/>
      <c r="BXT111" s="46"/>
      <c r="BXU111" s="46"/>
      <c r="BXV111" s="46"/>
      <c r="BXW111" s="46"/>
      <c r="BXX111" s="46"/>
      <c r="BXY111" s="46"/>
      <c r="BXZ111" s="46"/>
      <c r="BYA111" s="46"/>
      <c r="BYB111" s="46"/>
      <c r="BYC111" s="46"/>
      <c r="BYD111" s="46"/>
      <c r="BYE111" s="46"/>
      <c r="BYF111" s="46"/>
      <c r="BYG111" s="46"/>
      <c r="BYH111" s="46"/>
      <c r="BYI111" s="46"/>
      <c r="BYJ111" s="46"/>
      <c r="BYK111" s="46"/>
      <c r="BYL111" s="46"/>
      <c r="BYM111" s="46"/>
      <c r="BYN111" s="46"/>
      <c r="BYO111" s="46"/>
      <c r="BYP111" s="46"/>
      <c r="BYQ111" s="46"/>
      <c r="BYR111" s="46"/>
      <c r="BYS111" s="46"/>
      <c r="BYT111" s="46"/>
      <c r="BYU111" s="46"/>
      <c r="BYV111" s="46"/>
      <c r="BYW111" s="46"/>
      <c r="BYX111" s="46"/>
      <c r="BYY111" s="46"/>
      <c r="BYZ111" s="46"/>
      <c r="BZA111" s="46"/>
      <c r="BZB111" s="46"/>
      <c r="BZC111" s="46"/>
      <c r="BZD111" s="46"/>
      <c r="BZE111" s="46"/>
      <c r="BZF111" s="46"/>
      <c r="BZG111" s="46"/>
      <c r="BZH111" s="46"/>
      <c r="BZI111" s="46"/>
      <c r="BZJ111" s="46"/>
      <c r="BZK111" s="46"/>
      <c r="BZL111" s="46"/>
      <c r="BZM111" s="46"/>
      <c r="BZN111" s="46"/>
      <c r="BZO111" s="46"/>
      <c r="BZP111" s="46"/>
      <c r="BZQ111" s="46"/>
      <c r="BZR111" s="46"/>
      <c r="BZS111" s="46"/>
      <c r="BZT111" s="46"/>
      <c r="BZU111" s="46"/>
      <c r="BZV111" s="46"/>
      <c r="BZW111" s="46"/>
      <c r="BZX111" s="46"/>
      <c r="BZY111" s="46"/>
      <c r="BZZ111" s="46"/>
      <c r="CAA111" s="46"/>
      <c r="CAB111" s="46"/>
      <c r="CAC111" s="46"/>
      <c r="CAD111" s="46"/>
      <c r="CAE111" s="46"/>
      <c r="CAF111" s="46"/>
      <c r="CAG111" s="46"/>
      <c r="CAH111" s="46"/>
      <c r="CAI111" s="46"/>
      <c r="CAJ111" s="46"/>
      <c r="CAK111" s="46"/>
      <c r="CAL111" s="46"/>
      <c r="CAM111" s="46"/>
      <c r="CAN111" s="46"/>
      <c r="CAO111" s="46"/>
      <c r="CAP111" s="46"/>
      <c r="CAQ111" s="46"/>
      <c r="CAR111" s="46"/>
      <c r="CAS111" s="46"/>
      <c r="CAT111" s="46"/>
      <c r="CAU111" s="46"/>
      <c r="CAV111" s="46"/>
      <c r="CAW111" s="46"/>
      <c r="CAX111" s="46"/>
      <c r="CAY111" s="46"/>
      <c r="CAZ111" s="46"/>
      <c r="CBA111" s="46"/>
      <c r="CBB111" s="46"/>
      <c r="CBC111" s="46"/>
      <c r="CBD111" s="46"/>
      <c r="CBE111" s="46"/>
      <c r="CBF111" s="46"/>
      <c r="CBG111" s="46"/>
      <c r="CBH111" s="46"/>
      <c r="CBI111" s="46"/>
      <c r="CBJ111" s="46"/>
      <c r="CBK111" s="46"/>
      <c r="CBL111" s="46"/>
      <c r="CBM111" s="46"/>
      <c r="CBN111" s="46"/>
      <c r="CBO111" s="46"/>
      <c r="CBP111" s="46"/>
      <c r="CBQ111" s="46"/>
      <c r="CBR111" s="46"/>
      <c r="CBS111" s="46"/>
      <c r="CBT111" s="46"/>
      <c r="CBU111" s="46"/>
      <c r="CBV111" s="46"/>
      <c r="CBW111" s="46"/>
      <c r="CBX111" s="46"/>
      <c r="CBY111" s="46"/>
      <c r="CBZ111" s="46"/>
      <c r="CCA111" s="46"/>
      <c r="CCB111" s="46"/>
      <c r="CCC111" s="46"/>
      <c r="CCD111" s="46"/>
      <c r="CCE111" s="46"/>
      <c r="CCF111" s="46"/>
      <c r="CCG111" s="46"/>
      <c r="CCH111" s="46"/>
      <c r="CCI111" s="46"/>
      <c r="CCJ111" s="46"/>
      <c r="CCK111" s="46"/>
      <c r="CCL111" s="46"/>
      <c r="CCM111" s="46"/>
      <c r="CCN111" s="46"/>
      <c r="CCO111" s="46"/>
      <c r="CCP111" s="46"/>
      <c r="CCQ111" s="46"/>
      <c r="CCR111" s="46"/>
      <c r="CCS111" s="46"/>
      <c r="CCT111" s="46"/>
      <c r="CCU111" s="46"/>
      <c r="CCV111" s="46"/>
      <c r="CCW111" s="46"/>
      <c r="CCX111" s="46"/>
      <c r="CCY111" s="46"/>
      <c r="CCZ111" s="46"/>
      <c r="CDA111" s="46"/>
      <c r="CDB111" s="46"/>
      <c r="CDC111" s="46"/>
      <c r="CDD111" s="46"/>
      <c r="CDE111" s="46"/>
      <c r="CDF111" s="46"/>
      <c r="CDG111" s="46"/>
      <c r="CDH111" s="46"/>
      <c r="CDI111" s="46"/>
      <c r="CDJ111" s="46"/>
      <c r="CDK111" s="46"/>
      <c r="CDL111" s="46"/>
      <c r="CDM111" s="46"/>
      <c r="CDN111" s="46"/>
      <c r="CDO111" s="46"/>
      <c r="CDP111" s="46"/>
      <c r="CDQ111" s="46"/>
      <c r="CDR111" s="46"/>
      <c r="CDS111" s="46"/>
      <c r="CDT111" s="46"/>
      <c r="CDU111" s="46"/>
      <c r="CDV111" s="46"/>
      <c r="CDW111" s="46"/>
      <c r="CDX111" s="46"/>
      <c r="CDY111" s="46"/>
      <c r="CDZ111" s="46"/>
      <c r="CEA111" s="46"/>
      <c r="CEB111" s="46"/>
      <c r="CEC111" s="46"/>
      <c r="CED111" s="46"/>
      <c r="CEE111" s="46"/>
      <c r="CEF111" s="46"/>
      <c r="CEG111" s="46"/>
      <c r="CEH111" s="46"/>
      <c r="CEI111" s="46"/>
      <c r="CEJ111" s="46"/>
      <c r="CEK111" s="46"/>
      <c r="CEL111" s="46"/>
      <c r="CEM111" s="46"/>
      <c r="CEN111" s="46"/>
      <c r="CEO111" s="46"/>
      <c r="CEP111" s="46"/>
      <c r="CEQ111" s="46"/>
      <c r="CER111" s="46"/>
      <c r="CES111" s="46"/>
      <c r="CET111" s="46"/>
      <c r="CEU111" s="46"/>
      <c r="CEV111" s="46"/>
      <c r="CEW111" s="46"/>
      <c r="CEX111" s="46"/>
      <c r="CEY111" s="46"/>
      <c r="CEZ111" s="46"/>
      <c r="CFA111" s="46"/>
      <c r="CFB111" s="46"/>
      <c r="CFC111" s="46"/>
      <c r="CFD111" s="46"/>
      <c r="CFE111" s="46"/>
      <c r="CFF111" s="46"/>
      <c r="CFG111" s="46"/>
      <c r="CFH111" s="46"/>
      <c r="CFI111" s="46"/>
      <c r="CFJ111" s="46"/>
      <c r="CFK111" s="46"/>
      <c r="CFL111" s="46"/>
      <c r="CFM111" s="46"/>
      <c r="CFN111" s="46"/>
      <c r="CFO111" s="46"/>
      <c r="CFP111" s="46"/>
      <c r="CFQ111" s="46"/>
      <c r="CFR111" s="46"/>
      <c r="CFS111" s="46"/>
      <c r="CFT111" s="46"/>
      <c r="CFU111" s="46"/>
      <c r="CFV111" s="46"/>
      <c r="CFW111" s="46"/>
      <c r="CFX111" s="46"/>
      <c r="CFY111" s="46"/>
      <c r="CFZ111" s="46"/>
      <c r="CGA111" s="46"/>
      <c r="CGB111" s="46"/>
      <c r="CGC111" s="46"/>
      <c r="CGD111" s="46"/>
      <c r="CGE111" s="46"/>
      <c r="CGF111" s="46"/>
      <c r="CGG111" s="46"/>
      <c r="CGH111" s="46"/>
      <c r="CGI111" s="46"/>
      <c r="CGJ111" s="46"/>
    </row>
    <row r="112" spans="1:2220" s="6" customFormat="1" ht="6" hidden="1" customHeight="1" x14ac:dyDescent="0.25">
      <c r="A112" s="218"/>
      <c r="B112" s="218"/>
      <c r="C112" s="218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259"/>
      <c r="Q112" s="76"/>
      <c r="R112" s="76"/>
      <c r="S112" s="76"/>
      <c r="T112" s="256"/>
      <c r="U112" s="256"/>
      <c r="V112" s="256"/>
      <c r="W112" s="256"/>
      <c r="X112" s="256"/>
      <c r="Y112" s="256"/>
      <c r="Z112" s="256"/>
      <c r="AA112" s="258"/>
      <c r="AB112" s="258"/>
      <c r="AC112" s="258"/>
      <c r="AD112" s="258"/>
      <c r="AE112" s="259"/>
      <c r="AF112" s="259"/>
      <c r="AG112" s="259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  <c r="IW112" s="76"/>
      <c r="IX112" s="76"/>
      <c r="IY112" s="76"/>
      <c r="IZ112" s="76"/>
      <c r="JA112" s="76"/>
      <c r="JB112" s="76"/>
      <c r="JC112" s="76"/>
      <c r="JD112" s="76"/>
      <c r="JE112" s="76"/>
      <c r="JF112" s="76"/>
      <c r="JG112" s="76"/>
      <c r="JH112" s="76"/>
      <c r="JI112" s="76"/>
      <c r="JJ112" s="76"/>
      <c r="JK112" s="76"/>
      <c r="JL112" s="76"/>
      <c r="JM112" s="76"/>
      <c r="JN112" s="76"/>
      <c r="JO112" s="76"/>
      <c r="JP112" s="76"/>
      <c r="JQ112" s="76"/>
      <c r="JR112" s="76"/>
      <c r="JS112" s="76"/>
      <c r="JT112" s="76"/>
      <c r="JU112" s="76"/>
      <c r="JV112" s="76"/>
      <c r="JW112" s="76"/>
      <c r="JX112" s="76"/>
      <c r="JY112" s="76"/>
      <c r="JZ112" s="76"/>
      <c r="KA112" s="76"/>
      <c r="KB112" s="76"/>
      <c r="KC112" s="76"/>
      <c r="KD112" s="76"/>
      <c r="KE112" s="76"/>
      <c r="KF112" s="76"/>
      <c r="KG112" s="76"/>
      <c r="KH112" s="76"/>
      <c r="KI112" s="76"/>
      <c r="KJ112" s="76"/>
      <c r="KK112" s="76"/>
      <c r="KL112" s="76"/>
      <c r="KM112" s="76"/>
      <c r="KN112" s="76"/>
      <c r="KO112" s="76"/>
      <c r="KP112" s="76"/>
      <c r="KQ112" s="76"/>
      <c r="KR112" s="76"/>
      <c r="KS112" s="76"/>
      <c r="KT112" s="76"/>
      <c r="KU112" s="76"/>
      <c r="KV112" s="76"/>
      <c r="KW112" s="76"/>
      <c r="KX112" s="76"/>
      <c r="KY112" s="76"/>
      <c r="KZ112" s="76"/>
      <c r="LA112" s="76"/>
      <c r="LB112" s="76"/>
      <c r="LC112" s="76"/>
      <c r="LD112" s="76"/>
      <c r="LE112" s="76"/>
      <c r="LF112" s="76"/>
      <c r="LG112" s="76"/>
      <c r="LH112" s="76"/>
      <c r="LI112" s="76"/>
      <c r="LJ112" s="76"/>
      <c r="LK112" s="76"/>
      <c r="LL112" s="76"/>
      <c r="LM112" s="76"/>
      <c r="LN112" s="76"/>
      <c r="LO112" s="76"/>
      <c r="LP112" s="76"/>
      <c r="LQ112" s="76"/>
      <c r="LR112" s="76"/>
      <c r="LS112" s="76"/>
      <c r="LT112" s="76"/>
      <c r="LU112" s="76"/>
      <c r="LV112" s="76"/>
      <c r="LW112" s="76"/>
      <c r="LX112" s="76"/>
      <c r="LY112" s="76"/>
      <c r="LZ112" s="76"/>
      <c r="MA112" s="46"/>
      <c r="MB112" s="46"/>
      <c r="MC112" s="46"/>
      <c r="MD112" s="46"/>
      <c r="ME112" s="46"/>
      <c r="MF112" s="46"/>
      <c r="MG112" s="46"/>
      <c r="MH112" s="46"/>
      <c r="MI112" s="46"/>
      <c r="MJ112" s="46"/>
      <c r="MK112" s="46"/>
      <c r="ML112" s="46"/>
      <c r="MM112" s="46"/>
      <c r="MN112" s="46"/>
      <c r="MO112" s="46"/>
      <c r="MP112" s="46"/>
      <c r="MQ112" s="46"/>
      <c r="MR112" s="46"/>
      <c r="MS112" s="46"/>
      <c r="MT112" s="46"/>
      <c r="MU112" s="46"/>
      <c r="MV112" s="46"/>
      <c r="MW112" s="46"/>
      <c r="MX112" s="46"/>
      <c r="MY112" s="46"/>
      <c r="MZ112" s="46"/>
      <c r="NA112" s="46"/>
      <c r="NB112" s="46"/>
      <c r="NC112" s="46"/>
      <c r="ND112" s="46"/>
      <c r="NE112" s="46"/>
      <c r="NF112" s="46"/>
      <c r="NG112" s="46"/>
      <c r="NH112" s="46"/>
      <c r="NI112" s="46"/>
      <c r="NJ112" s="46"/>
      <c r="NK112" s="46"/>
      <c r="NL112" s="46"/>
      <c r="NM112" s="46"/>
      <c r="NN112" s="46"/>
      <c r="NO112" s="46"/>
      <c r="NP112" s="46"/>
      <c r="NQ112" s="46"/>
      <c r="NR112" s="46"/>
      <c r="NS112" s="46"/>
      <c r="NT112" s="46"/>
      <c r="NU112" s="46"/>
      <c r="NV112" s="46"/>
      <c r="NW112" s="46"/>
      <c r="NX112" s="46"/>
      <c r="NY112" s="46"/>
      <c r="NZ112" s="46"/>
      <c r="OA112" s="46"/>
      <c r="OB112" s="46"/>
      <c r="OC112" s="46"/>
      <c r="OD112" s="46"/>
      <c r="OE112" s="46"/>
      <c r="OF112" s="46"/>
      <c r="OG112" s="46"/>
      <c r="OH112" s="46"/>
      <c r="OI112" s="46"/>
      <c r="OJ112" s="46"/>
      <c r="OK112" s="46"/>
      <c r="OL112" s="46"/>
      <c r="OM112" s="46"/>
      <c r="ON112" s="46"/>
      <c r="OO112" s="46"/>
      <c r="OP112" s="46"/>
      <c r="OQ112" s="46"/>
      <c r="OR112" s="46"/>
      <c r="OS112" s="46"/>
      <c r="OT112" s="46"/>
      <c r="OU112" s="46"/>
      <c r="OV112" s="46"/>
      <c r="OW112" s="46"/>
      <c r="OX112" s="46"/>
      <c r="OY112" s="46"/>
      <c r="OZ112" s="46"/>
      <c r="PA112" s="46"/>
      <c r="PB112" s="46"/>
      <c r="PC112" s="46"/>
      <c r="PD112" s="46"/>
      <c r="PE112" s="46"/>
      <c r="PF112" s="46"/>
      <c r="PG112" s="46"/>
      <c r="PH112" s="46"/>
      <c r="PI112" s="46"/>
      <c r="PJ112" s="46"/>
      <c r="PK112" s="46"/>
      <c r="PL112" s="46"/>
      <c r="PM112" s="46"/>
      <c r="PN112" s="46"/>
      <c r="PO112" s="46"/>
      <c r="PP112" s="46"/>
      <c r="PQ112" s="46"/>
      <c r="PR112" s="46"/>
      <c r="PS112" s="46"/>
      <c r="PT112" s="46"/>
      <c r="PU112" s="46"/>
      <c r="PV112" s="46"/>
      <c r="PW112" s="46"/>
      <c r="PX112" s="46"/>
      <c r="PY112" s="46"/>
      <c r="PZ112" s="46"/>
      <c r="QA112" s="46"/>
      <c r="QB112" s="46"/>
      <c r="QC112" s="46"/>
      <c r="QD112" s="46"/>
      <c r="QE112" s="46"/>
      <c r="QF112" s="46"/>
      <c r="QG112" s="46"/>
      <c r="QH112" s="46"/>
      <c r="QI112" s="46"/>
      <c r="QJ112" s="46"/>
      <c r="QK112" s="46"/>
      <c r="QL112" s="46"/>
      <c r="QM112" s="46"/>
      <c r="QN112" s="46"/>
      <c r="QO112" s="46"/>
      <c r="QP112" s="46"/>
      <c r="QQ112" s="46"/>
      <c r="QR112" s="46"/>
      <c r="QS112" s="46"/>
      <c r="QT112" s="46"/>
      <c r="QU112" s="46"/>
      <c r="QV112" s="46"/>
      <c r="QW112" s="46"/>
      <c r="QX112" s="46"/>
      <c r="QY112" s="46"/>
      <c r="QZ112" s="46"/>
      <c r="RA112" s="46"/>
      <c r="RB112" s="46"/>
      <c r="RC112" s="46"/>
      <c r="RD112" s="46"/>
      <c r="RE112" s="46"/>
      <c r="RF112" s="46"/>
      <c r="RG112" s="46"/>
      <c r="RH112" s="46"/>
      <c r="RI112" s="46"/>
      <c r="RJ112" s="46"/>
      <c r="RK112" s="46"/>
      <c r="RL112" s="46"/>
      <c r="RM112" s="46"/>
      <c r="RN112" s="46"/>
      <c r="RO112" s="46"/>
      <c r="RP112" s="46"/>
      <c r="RQ112" s="46"/>
      <c r="RR112" s="46"/>
      <c r="RS112" s="46"/>
      <c r="RT112" s="46"/>
      <c r="RU112" s="46"/>
      <c r="RV112" s="46"/>
      <c r="RW112" s="46"/>
      <c r="RX112" s="46"/>
      <c r="RY112" s="46"/>
      <c r="RZ112" s="46"/>
      <c r="SA112" s="46"/>
      <c r="SB112" s="46"/>
      <c r="SC112" s="46"/>
      <c r="SD112" s="46"/>
      <c r="SE112" s="46"/>
      <c r="SF112" s="46"/>
      <c r="SG112" s="46"/>
      <c r="SH112" s="46"/>
      <c r="SI112" s="46"/>
      <c r="SJ112" s="46"/>
      <c r="SK112" s="46"/>
      <c r="SL112" s="46"/>
      <c r="SM112" s="46"/>
      <c r="SN112" s="46"/>
      <c r="SO112" s="46"/>
      <c r="SP112" s="46"/>
      <c r="SQ112" s="46"/>
      <c r="SR112" s="46"/>
      <c r="SS112" s="46"/>
      <c r="ST112" s="46"/>
      <c r="SU112" s="46"/>
      <c r="SV112" s="46"/>
      <c r="SW112" s="46"/>
      <c r="SX112" s="46"/>
      <c r="SY112" s="46"/>
      <c r="SZ112" s="46"/>
      <c r="TA112" s="46"/>
      <c r="TB112" s="46"/>
      <c r="TC112" s="46"/>
      <c r="TD112" s="46"/>
      <c r="TE112" s="46"/>
      <c r="TF112" s="46"/>
      <c r="TG112" s="46"/>
      <c r="TH112" s="46"/>
      <c r="TI112" s="46"/>
      <c r="TJ112" s="46"/>
      <c r="TK112" s="46"/>
      <c r="TL112" s="46"/>
      <c r="TM112" s="46"/>
      <c r="TN112" s="46"/>
      <c r="TO112" s="46"/>
      <c r="TP112" s="46"/>
      <c r="TQ112" s="46"/>
      <c r="TR112" s="46"/>
      <c r="TS112" s="46"/>
      <c r="TT112" s="46"/>
      <c r="TU112" s="46"/>
      <c r="TV112" s="46"/>
      <c r="TW112" s="46"/>
      <c r="TX112" s="46"/>
      <c r="TY112" s="46"/>
      <c r="TZ112" s="46"/>
      <c r="UA112" s="46"/>
      <c r="UB112" s="46"/>
      <c r="UC112" s="46"/>
      <c r="UD112" s="46"/>
      <c r="UE112" s="46"/>
      <c r="UF112" s="46"/>
      <c r="UG112" s="46"/>
      <c r="UH112" s="46"/>
      <c r="UI112" s="46"/>
      <c r="UJ112" s="46"/>
      <c r="UK112" s="46"/>
      <c r="UL112" s="46"/>
      <c r="UM112" s="46"/>
      <c r="UN112" s="46"/>
      <c r="UO112" s="46"/>
      <c r="UP112" s="46"/>
      <c r="UQ112" s="46"/>
      <c r="UR112" s="46"/>
      <c r="US112" s="46"/>
      <c r="UT112" s="46"/>
      <c r="UU112" s="46"/>
      <c r="UV112" s="46"/>
      <c r="UW112" s="46"/>
      <c r="UX112" s="46"/>
      <c r="UY112" s="46"/>
      <c r="UZ112" s="46"/>
      <c r="VA112" s="46"/>
      <c r="VB112" s="46"/>
      <c r="VC112" s="46"/>
      <c r="VD112" s="46"/>
      <c r="VE112" s="46"/>
      <c r="VF112" s="46"/>
      <c r="VG112" s="46"/>
      <c r="VH112" s="46"/>
      <c r="VI112" s="46"/>
      <c r="VJ112" s="46"/>
      <c r="VK112" s="46"/>
      <c r="VL112" s="46"/>
      <c r="VM112" s="46"/>
      <c r="VN112" s="46"/>
      <c r="VO112" s="46"/>
      <c r="VP112" s="46"/>
      <c r="VQ112" s="46"/>
      <c r="VR112" s="46"/>
      <c r="VS112" s="46"/>
      <c r="VT112" s="46"/>
      <c r="VU112" s="46"/>
      <c r="VV112" s="46"/>
      <c r="VW112" s="46"/>
      <c r="VX112" s="46"/>
      <c r="VY112" s="46"/>
      <c r="VZ112" s="46"/>
      <c r="WA112" s="46"/>
      <c r="WB112" s="46"/>
      <c r="WC112" s="46"/>
      <c r="WD112" s="46"/>
      <c r="WE112" s="46"/>
      <c r="WF112" s="46"/>
      <c r="WG112" s="46"/>
      <c r="WH112" s="46"/>
      <c r="WI112" s="46"/>
      <c r="WJ112" s="46"/>
      <c r="WK112" s="46"/>
      <c r="WL112" s="46"/>
      <c r="WM112" s="46"/>
      <c r="WN112" s="46"/>
      <c r="WO112" s="46"/>
      <c r="WP112" s="46"/>
      <c r="WQ112" s="46"/>
      <c r="WR112" s="46"/>
      <c r="WS112" s="46"/>
      <c r="WT112" s="46"/>
      <c r="WU112" s="46"/>
      <c r="WV112" s="46"/>
      <c r="WW112" s="46"/>
      <c r="WX112" s="46"/>
      <c r="WY112" s="46"/>
      <c r="WZ112" s="46"/>
      <c r="XA112" s="46"/>
      <c r="XB112" s="46"/>
      <c r="XC112" s="46"/>
      <c r="XD112" s="46"/>
      <c r="XE112" s="46"/>
      <c r="XF112" s="46"/>
      <c r="XG112" s="46"/>
      <c r="XH112" s="46"/>
      <c r="XI112" s="46"/>
      <c r="XJ112" s="46"/>
      <c r="XK112" s="46"/>
      <c r="XL112" s="46"/>
      <c r="XM112" s="46"/>
      <c r="XN112" s="46"/>
      <c r="XO112" s="46"/>
      <c r="XP112" s="46"/>
      <c r="XQ112" s="46"/>
      <c r="XR112" s="46"/>
      <c r="XS112" s="46"/>
      <c r="XT112" s="46"/>
      <c r="XU112" s="46"/>
      <c r="XV112" s="46"/>
      <c r="XW112" s="46"/>
      <c r="XX112" s="46"/>
      <c r="XY112" s="46"/>
      <c r="XZ112" s="46"/>
      <c r="YA112" s="46"/>
      <c r="YB112" s="46"/>
      <c r="YC112" s="46"/>
      <c r="YD112" s="46"/>
      <c r="YE112" s="46"/>
      <c r="YF112" s="46"/>
      <c r="YG112" s="46"/>
      <c r="YH112" s="46"/>
      <c r="YI112" s="46"/>
      <c r="YJ112" s="46"/>
      <c r="YK112" s="46"/>
      <c r="YL112" s="46"/>
      <c r="YM112" s="46"/>
      <c r="YN112" s="46"/>
      <c r="YO112" s="46"/>
      <c r="YP112" s="46"/>
      <c r="YQ112" s="46"/>
      <c r="YR112" s="46"/>
      <c r="YS112" s="46"/>
      <c r="YT112" s="46"/>
      <c r="YU112" s="46"/>
      <c r="YV112" s="46"/>
      <c r="YW112" s="46"/>
      <c r="YX112" s="46"/>
      <c r="YY112" s="46"/>
      <c r="YZ112" s="46"/>
      <c r="ZA112" s="46"/>
      <c r="ZB112" s="46"/>
      <c r="ZC112" s="46"/>
      <c r="ZD112" s="46"/>
      <c r="ZE112" s="46"/>
      <c r="ZF112" s="46"/>
      <c r="ZG112" s="46"/>
      <c r="ZH112" s="46"/>
      <c r="ZI112" s="46"/>
      <c r="ZJ112" s="46"/>
      <c r="ZK112" s="46"/>
      <c r="ZL112" s="46"/>
      <c r="ZM112" s="46"/>
      <c r="ZN112" s="46"/>
      <c r="ZO112" s="46"/>
      <c r="ZP112" s="46"/>
      <c r="ZQ112" s="46"/>
      <c r="ZR112" s="46"/>
      <c r="ZS112" s="46"/>
      <c r="ZT112" s="46"/>
      <c r="ZU112" s="46"/>
      <c r="ZV112" s="46"/>
      <c r="ZW112" s="46"/>
      <c r="ZX112" s="46"/>
      <c r="ZY112" s="46"/>
      <c r="ZZ112" s="46"/>
      <c r="AAA112" s="46"/>
      <c r="AAB112" s="46"/>
      <c r="AAC112" s="46"/>
      <c r="AAD112" s="46"/>
      <c r="AAE112" s="46"/>
      <c r="AAF112" s="46"/>
      <c r="AAG112" s="46"/>
      <c r="AAH112" s="46"/>
      <c r="AAI112" s="46"/>
      <c r="AAJ112" s="46"/>
      <c r="AAK112" s="46"/>
      <c r="AAL112" s="46"/>
      <c r="AAM112" s="46"/>
      <c r="AAN112" s="46"/>
      <c r="AAO112" s="46"/>
      <c r="AAP112" s="46"/>
      <c r="AAQ112" s="46"/>
      <c r="AAR112" s="46"/>
      <c r="AAS112" s="46"/>
      <c r="AAT112" s="46"/>
      <c r="AAU112" s="46"/>
      <c r="AAV112" s="46"/>
      <c r="AAW112" s="46"/>
      <c r="AAX112" s="46"/>
      <c r="AAY112" s="46"/>
      <c r="AAZ112" s="46"/>
      <c r="ABA112" s="46"/>
      <c r="ABB112" s="46"/>
      <c r="ABC112" s="46"/>
      <c r="ABD112" s="46"/>
      <c r="ABE112" s="46"/>
      <c r="ABF112" s="46"/>
      <c r="ABG112" s="46"/>
      <c r="ABH112" s="46"/>
      <c r="ABI112" s="46"/>
      <c r="ABJ112" s="46"/>
      <c r="ABK112" s="46"/>
      <c r="ABL112" s="46"/>
      <c r="ABM112" s="46"/>
      <c r="ABN112" s="46"/>
      <c r="ABO112" s="46"/>
      <c r="ABP112" s="46"/>
      <c r="ABQ112" s="46"/>
      <c r="ABR112" s="46"/>
      <c r="ABS112" s="46"/>
      <c r="ABT112" s="46"/>
      <c r="ABU112" s="46"/>
      <c r="ABV112" s="46"/>
      <c r="ABW112" s="46"/>
      <c r="ABX112" s="46"/>
      <c r="ABY112" s="46"/>
      <c r="ABZ112" s="46"/>
      <c r="ACA112" s="46"/>
      <c r="ACB112" s="46"/>
      <c r="ACC112" s="46"/>
      <c r="ACD112" s="46"/>
      <c r="ACE112" s="46"/>
      <c r="ACF112" s="46"/>
      <c r="ACG112" s="46"/>
      <c r="ACH112" s="46"/>
      <c r="ACI112" s="46"/>
      <c r="ACJ112" s="46"/>
      <c r="ACK112" s="46"/>
      <c r="ACL112" s="46"/>
      <c r="ACM112" s="46"/>
      <c r="ACN112" s="46"/>
      <c r="ACO112" s="46"/>
      <c r="ACP112" s="46"/>
      <c r="ACQ112" s="46"/>
      <c r="ACR112" s="46"/>
      <c r="ACS112" s="46"/>
      <c r="ACT112" s="46"/>
      <c r="ACU112" s="46"/>
      <c r="ACV112" s="46"/>
      <c r="ACW112" s="46"/>
      <c r="ACX112" s="46"/>
      <c r="ACY112" s="46"/>
      <c r="ACZ112" s="46"/>
      <c r="ADA112" s="46"/>
      <c r="ADB112" s="46"/>
      <c r="ADC112" s="46"/>
      <c r="ADD112" s="46"/>
      <c r="ADE112" s="46"/>
      <c r="ADF112" s="46"/>
      <c r="ADG112" s="46"/>
      <c r="ADH112" s="46"/>
      <c r="ADI112" s="46"/>
      <c r="ADJ112" s="46"/>
      <c r="ADK112" s="46"/>
      <c r="ADL112" s="46"/>
      <c r="ADM112" s="46"/>
      <c r="ADN112" s="46"/>
      <c r="ADO112" s="46"/>
      <c r="ADP112" s="46"/>
      <c r="ADQ112" s="46"/>
      <c r="ADR112" s="46"/>
      <c r="ADS112" s="46"/>
      <c r="ADT112" s="46"/>
      <c r="ADU112" s="46"/>
      <c r="ADV112" s="46"/>
      <c r="ADW112" s="46"/>
      <c r="ADX112" s="46"/>
      <c r="ADY112" s="46"/>
      <c r="ADZ112" s="46"/>
      <c r="AEA112" s="46"/>
      <c r="AEB112" s="46"/>
      <c r="AEC112" s="46"/>
      <c r="AED112" s="46"/>
      <c r="AEE112" s="46"/>
      <c r="AEF112" s="46"/>
      <c r="AEG112" s="46"/>
      <c r="AEH112" s="46"/>
      <c r="AEI112" s="46"/>
      <c r="AEJ112" s="46"/>
      <c r="AEK112" s="46"/>
      <c r="AEL112" s="46"/>
      <c r="AEM112" s="46"/>
      <c r="AEN112" s="46"/>
      <c r="AEO112" s="46"/>
      <c r="AEP112" s="46"/>
      <c r="AEQ112" s="46"/>
      <c r="AER112" s="46"/>
      <c r="AES112" s="46"/>
      <c r="AET112" s="46"/>
      <c r="AEU112" s="46"/>
      <c r="AEV112" s="46"/>
      <c r="AEW112" s="46"/>
      <c r="AEX112" s="46"/>
      <c r="AEY112" s="46"/>
      <c r="AEZ112" s="46"/>
      <c r="AFA112" s="46"/>
      <c r="AFB112" s="46"/>
      <c r="AFC112" s="46"/>
      <c r="AFD112" s="46"/>
      <c r="AFE112" s="46"/>
      <c r="AFF112" s="46"/>
      <c r="AFG112" s="46"/>
      <c r="AFH112" s="46"/>
      <c r="AFI112" s="46"/>
      <c r="AFJ112" s="46"/>
      <c r="AFK112" s="46"/>
      <c r="AFL112" s="46"/>
      <c r="AFM112" s="46"/>
      <c r="AFN112" s="46"/>
      <c r="AFO112" s="46"/>
      <c r="AFP112" s="46"/>
      <c r="AFQ112" s="46"/>
      <c r="AFR112" s="46"/>
      <c r="AFS112" s="46"/>
      <c r="AFT112" s="46"/>
      <c r="AFU112" s="46"/>
      <c r="AFV112" s="46"/>
      <c r="AFW112" s="46"/>
      <c r="AFX112" s="46"/>
      <c r="AFY112" s="46"/>
      <c r="AFZ112" s="46"/>
      <c r="AGA112" s="46"/>
      <c r="AGB112" s="46"/>
      <c r="AGC112" s="46"/>
      <c r="AGD112" s="46"/>
      <c r="AGE112" s="46"/>
      <c r="AGF112" s="46"/>
      <c r="AGG112" s="46"/>
      <c r="AGH112" s="46"/>
      <c r="AGI112" s="46"/>
      <c r="AGJ112" s="46"/>
      <c r="AGK112" s="46"/>
      <c r="AGL112" s="46"/>
      <c r="AGM112" s="46"/>
      <c r="AGN112" s="46"/>
      <c r="AGO112" s="46"/>
      <c r="AGP112" s="46"/>
      <c r="AGQ112" s="46"/>
      <c r="AGR112" s="46"/>
      <c r="AGS112" s="46"/>
      <c r="AGT112" s="46"/>
      <c r="AGU112" s="46"/>
      <c r="AGV112" s="46"/>
      <c r="AGW112" s="46"/>
      <c r="AGX112" s="46"/>
      <c r="AGY112" s="46"/>
      <c r="AGZ112" s="46"/>
      <c r="AHA112" s="46"/>
      <c r="AHB112" s="46"/>
      <c r="AHC112" s="46"/>
      <c r="AHD112" s="46"/>
      <c r="AHE112" s="46"/>
      <c r="AHF112" s="46"/>
      <c r="AHG112" s="46"/>
      <c r="AHH112" s="46"/>
      <c r="AHI112" s="46"/>
      <c r="AHJ112" s="46"/>
      <c r="AHK112" s="46"/>
      <c r="AHL112" s="46"/>
      <c r="AHM112" s="46"/>
      <c r="AHN112" s="46"/>
      <c r="AHO112" s="46"/>
      <c r="AHP112" s="46"/>
      <c r="AHQ112" s="46"/>
      <c r="AHR112" s="46"/>
      <c r="AHS112" s="46"/>
      <c r="AHT112" s="46"/>
      <c r="AHU112" s="46"/>
      <c r="AHV112" s="46"/>
      <c r="AHW112" s="46"/>
      <c r="AHX112" s="46"/>
      <c r="AHY112" s="46"/>
      <c r="AHZ112" s="46"/>
      <c r="AIA112" s="46"/>
      <c r="AIB112" s="46"/>
      <c r="AIC112" s="46"/>
      <c r="AID112" s="46"/>
      <c r="AIE112" s="46"/>
      <c r="AIF112" s="46"/>
      <c r="AIG112" s="46"/>
      <c r="AIH112" s="46"/>
      <c r="AII112" s="46"/>
      <c r="AIJ112" s="46"/>
      <c r="AIK112" s="46"/>
      <c r="AIL112" s="46"/>
      <c r="AIM112" s="46"/>
      <c r="AIN112" s="46"/>
      <c r="AIO112" s="46"/>
      <c r="AIP112" s="46"/>
      <c r="AIQ112" s="46"/>
      <c r="AIR112" s="46"/>
      <c r="AIS112" s="46"/>
      <c r="AIT112" s="46"/>
      <c r="AIU112" s="46"/>
      <c r="AIV112" s="46"/>
      <c r="AIW112" s="46"/>
      <c r="AIX112" s="46"/>
      <c r="AIY112" s="46"/>
      <c r="AIZ112" s="46"/>
      <c r="AJA112" s="46"/>
      <c r="AJB112" s="46"/>
      <c r="AJC112" s="46"/>
      <c r="AJD112" s="46"/>
      <c r="AJE112" s="46"/>
      <c r="AJF112" s="46"/>
      <c r="AJG112" s="46"/>
      <c r="AJH112" s="46"/>
      <c r="AJI112" s="46"/>
      <c r="AJJ112" s="46"/>
      <c r="AJK112" s="46"/>
      <c r="AJL112" s="46"/>
      <c r="AJM112" s="46"/>
      <c r="AJN112" s="46"/>
      <c r="AJO112" s="46"/>
      <c r="AJP112" s="46"/>
      <c r="AJQ112" s="46"/>
      <c r="AJR112" s="46"/>
      <c r="AJS112" s="46"/>
      <c r="AJT112" s="46"/>
      <c r="AJU112" s="46"/>
      <c r="AJV112" s="46"/>
      <c r="AJW112" s="46"/>
      <c r="AJX112" s="46"/>
      <c r="AJY112" s="46"/>
      <c r="AJZ112" s="46"/>
      <c r="AKA112" s="46"/>
      <c r="AKB112" s="46"/>
      <c r="AKC112" s="46"/>
      <c r="AKD112" s="46"/>
      <c r="AKE112" s="46"/>
      <c r="AKF112" s="46"/>
      <c r="AKG112" s="46"/>
      <c r="AKH112" s="46"/>
      <c r="AKI112" s="46"/>
      <c r="AKJ112" s="46"/>
      <c r="AKK112" s="46"/>
      <c r="AKL112" s="46"/>
      <c r="AKM112" s="46"/>
      <c r="AKN112" s="46"/>
      <c r="AKO112" s="46"/>
      <c r="AKP112" s="46"/>
      <c r="AKQ112" s="46"/>
      <c r="AKR112" s="46"/>
      <c r="AKS112" s="46"/>
      <c r="AKT112" s="46"/>
      <c r="AKU112" s="46"/>
      <c r="AKV112" s="46"/>
      <c r="AKW112" s="46"/>
      <c r="AKX112" s="46"/>
      <c r="AKY112" s="46"/>
      <c r="AKZ112" s="46"/>
      <c r="ALA112" s="46"/>
      <c r="ALB112" s="46"/>
      <c r="ALC112" s="46"/>
      <c r="ALD112" s="46"/>
      <c r="ALE112" s="46"/>
      <c r="ALF112" s="46"/>
      <c r="ALG112" s="46"/>
      <c r="ALH112" s="46"/>
      <c r="ALI112" s="46"/>
      <c r="ALJ112" s="46"/>
      <c r="ALK112" s="46"/>
      <c r="ALL112" s="46"/>
      <c r="ALM112" s="46"/>
      <c r="ALN112" s="46"/>
      <c r="ALO112" s="46"/>
      <c r="ALP112" s="46"/>
      <c r="ALQ112" s="46"/>
      <c r="ALR112" s="46"/>
      <c r="ALS112" s="46"/>
      <c r="ALT112" s="46"/>
      <c r="ALU112" s="46"/>
      <c r="ALV112" s="46"/>
      <c r="ALW112" s="46"/>
      <c r="ALX112" s="46"/>
      <c r="ALY112" s="46"/>
      <c r="ALZ112" s="46"/>
      <c r="AMA112" s="46"/>
      <c r="AMB112" s="46"/>
      <c r="AMC112" s="46"/>
      <c r="AMD112" s="46"/>
      <c r="AME112" s="46"/>
      <c r="AMF112" s="46"/>
      <c r="AMG112" s="46"/>
      <c r="AMH112" s="46"/>
      <c r="AMI112" s="46"/>
      <c r="AMJ112" s="46"/>
      <c r="AMK112" s="46"/>
      <c r="AML112" s="46"/>
      <c r="AMM112" s="46"/>
      <c r="AMN112" s="46"/>
      <c r="AMO112" s="46"/>
      <c r="AMP112" s="46"/>
      <c r="AMQ112" s="46"/>
      <c r="AMR112" s="46"/>
      <c r="AMS112" s="46"/>
      <c r="AMT112" s="46"/>
      <c r="AMU112" s="46"/>
      <c r="AMV112" s="46"/>
      <c r="AMW112" s="46"/>
      <c r="AMX112" s="46"/>
      <c r="AMY112" s="46"/>
      <c r="AMZ112" s="46"/>
      <c r="ANA112" s="46"/>
      <c r="ANB112" s="46"/>
      <c r="ANC112" s="46"/>
      <c r="AND112" s="46"/>
      <c r="ANE112" s="46"/>
      <c r="ANF112" s="46"/>
      <c r="ANG112" s="46"/>
      <c r="ANH112" s="46"/>
      <c r="ANI112" s="46"/>
      <c r="ANJ112" s="46"/>
      <c r="ANK112" s="46"/>
      <c r="ANL112" s="46"/>
      <c r="ANM112" s="46"/>
      <c r="ANN112" s="46"/>
      <c r="ANO112" s="46"/>
      <c r="ANP112" s="46"/>
      <c r="ANQ112" s="46"/>
      <c r="ANR112" s="46"/>
      <c r="ANS112" s="46"/>
      <c r="ANT112" s="46"/>
      <c r="ANU112" s="46"/>
      <c r="ANV112" s="46"/>
      <c r="ANW112" s="46"/>
      <c r="ANX112" s="46"/>
      <c r="ANY112" s="46"/>
      <c r="ANZ112" s="46"/>
      <c r="AOA112" s="46"/>
      <c r="AOB112" s="46"/>
      <c r="AOC112" s="46"/>
      <c r="AOD112" s="46"/>
      <c r="AOE112" s="46"/>
      <c r="AOF112" s="46"/>
      <c r="AOG112" s="46"/>
      <c r="AOH112" s="46"/>
      <c r="AOI112" s="46"/>
      <c r="AOJ112" s="46"/>
      <c r="AOK112" s="46"/>
      <c r="AOL112" s="46"/>
      <c r="AOM112" s="46"/>
      <c r="AON112" s="46"/>
      <c r="AOO112" s="46"/>
      <c r="AOP112" s="46"/>
      <c r="AOQ112" s="46"/>
      <c r="AOR112" s="46"/>
      <c r="AOS112" s="46"/>
      <c r="AOT112" s="46"/>
      <c r="AOU112" s="46"/>
      <c r="AOV112" s="46"/>
      <c r="AOW112" s="46"/>
      <c r="AOX112" s="46"/>
      <c r="AOY112" s="46"/>
      <c r="AOZ112" s="46"/>
      <c r="APA112" s="46"/>
      <c r="APB112" s="46"/>
      <c r="APC112" s="46"/>
      <c r="APD112" s="46"/>
      <c r="APE112" s="46"/>
      <c r="APF112" s="46"/>
      <c r="APG112" s="46"/>
      <c r="APH112" s="46"/>
      <c r="API112" s="46"/>
      <c r="APJ112" s="46"/>
      <c r="APK112" s="46"/>
      <c r="APL112" s="46"/>
      <c r="APM112" s="46"/>
      <c r="APN112" s="46"/>
      <c r="APO112" s="46"/>
      <c r="APP112" s="46"/>
      <c r="APQ112" s="46"/>
      <c r="APR112" s="46"/>
      <c r="APS112" s="46"/>
      <c r="APT112" s="46"/>
      <c r="APU112" s="46"/>
      <c r="APV112" s="46"/>
      <c r="APW112" s="46"/>
      <c r="APX112" s="46"/>
      <c r="APY112" s="46"/>
      <c r="APZ112" s="46"/>
      <c r="AQA112" s="46"/>
      <c r="AQB112" s="46"/>
      <c r="AQC112" s="46"/>
      <c r="AQD112" s="46"/>
      <c r="AQE112" s="46"/>
      <c r="AQF112" s="46"/>
      <c r="AQG112" s="46"/>
      <c r="AQH112" s="46"/>
      <c r="AQI112" s="46"/>
      <c r="AQJ112" s="46"/>
      <c r="AQK112" s="46"/>
      <c r="AQL112" s="46"/>
      <c r="AQM112" s="46"/>
      <c r="AQN112" s="46"/>
      <c r="AQO112" s="46"/>
      <c r="AQP112" s="46"/>
      <c r="AQQ112" s="46"/>
      <c r="AQR112" s="46"/>
      <c r="AQS112" s="46"/>
      <c r="AQT112" s="46"/>
      <c r="AQU112" s="46"/>
      <c r="AQV112" s="46"/>
      <c r="AQW112" s="46"/>
      <c r="AQX112" s="46"/>
      <c r="AQY112" s="46"/>
      <c r="AQZ112" s="46"/>
      <c r="ARA112" s="46"/>
      <c r="ARB112" s="46"/>
      <c r="ARC112" s="46"/>
      <c r="ARD112" s="46"/>
      <c r="ARE112" s="46"/>
      <c r="ARF112" s="46"/>
      <c r="ARG112" s="46"/>
      <c r="ARH112" s="46"/>
      <c r="ARI112" s="46"/>
      <c r="ARJ112" s="46"/>
      <c r="ARK112" s="46"/>
      <c r="ARL112" s="46"/>
      <c r="ARM112" s="46"/>
      <c r="ARN112" s="46"/>
      <c r="ARO112" s="46"/>
      <c r="ARP112" s="46"/>
      <c r="ARQ112" s="46"/>
      <c r="ARR112" s="46"/>
      <c r="ARS112" s="46"/>
      <c r="ART112" s="46"/>
      <c r="ARU112" s="46"/>
      <c r="ARV112" s="46"/>
      <c r="ARW112" s="46"/>
      <c r="ARX112" s="46"/>
      <c r="ARY112" s="46"/>
      <c r="ARZ112" s="46"/>
      <c r="ASA112" s="46"/>
      <c r="ASB112" s="46"/>
      <c r="ASC112" s="46"/>
      <c r="ASD112" s="46"/>
      <c r="ASE112" s="46"/>
      <c r="ASF112" s="46"/>
      <c r="ASG112" s="46"/>
      <c r="ASH112" s="46"/>
      <c r="ASI112" s="46"/>
      <c r="ASJ112" s="46"/>
      <c r="ASK112" s="46"/>
      <c r="ASL112" s="46"/>
      <c r="ASM112" s="46"/>
      <c r="ASN112" s="46"/>
      <c r="ASO112" s="46"/>
      <c r="ASP112" s="46"/>
      <c r="ASQ112" s="46"/>
      <c r="ASR112" s="46"/>
      <c r="ASS112" s="46"/>
      <c r="AST112" s="46"/>
      <c r="ASU112" s="46"/>
      <c r="ASV112" s="46"/>
      <c r="ASW112" s="46"/>
      <c r="ASX112" s="46"/>
      <c r="ASY112" s="46"/>
      <c r="ASZ112" s="46"/>
      <c r="ATA112" s="46"/>
      <c r="ATB112" s="46"/>
      <c r="ATC112" s="46"/>
      <c r="ATD112" s="46"/>
      <c r="ATE112" s="46"/>
      <c r="ATF112" s="46"/>
      <c r="ATG112" s="46"/>
      <c r="ATH112" s="46"/>
      <c r="ATI112" s="46"/>
      <c r="ATJ112" s="46"/>
      <c r="ATK112" s="46"/>
      <c r="ATL112" s="46"/>
      <c r="ATM112" s="46"/>
      <c r="ATN112" s="46"/>
      <c r="ATO112" s="46"/>
      <c r="ATP112" s="46"/>
      <c r="ATQ112" s="46"/>
      <c r="ATR112" s="46"/>
      <c r="ATS112" s="46"/>
      <c r="ATT112" s="46"/>
      <c r="ATU112" s="46"/>
      <c r="ATV112" s="46"/>
      <c r="ATW112" s="46"/>
      <c r="ATX112" s="46"/>
      <c r="ATY112" s="46"/>
      <c r="ATZ112" s="46"/>
      <c r="AUA112" s="46"/>
      <c r="AUB112" s="46"/>
      <c r="AUC112" s="46"/>
      <c r="AUD112" s="46"/>
      <c r="AUE112" s="46"/>
      <c r="AUF112" s="46"/>
      <c r="AUG112" s="46"/>
      <c r="AUH112" s="46"/>
      <c r="AUI112" s="46"/>
      <c r="AUJ112" s="46"/>
      <c r="AUK112" s="46"/>
      <c r="AUL112" s="46"/>
      <c r="AUM112" s="46"/>
      <c r="AUN112" s="46"/>
      <c r="AUO112" s="46"/>
      <c r="AUP112" s="46"/>
      <c r="AUQ112" s="46"/>
      <c r="AUR112" s="46"/>
      <c r="AUS112" s="46"/>
      <c r="AUT112" s="46"/>
      <c r="AUU112" s="46"/>
      <c r="AUV112" s="46"/>
      <c r="AUW112" s="46"/>
      <c r="AUX112" s="46"/>
      <c r="AUY112" s="46"/>
      <c r="AUZ112" s="46"/>
      <c r="AVA112" s="46"/>
      <c r="AVB112" s="46"/>
      <c r="AVC112" s="46"/>
      <c r="AVD112" s="46"/>
      <c r="AVE112" s="46"/>
      <c r="AVF112" s="46"/>
      <c r="AVG112" s="46"/>
      <c r="AVH112" s="46"/>
      <c r="AVI112" s="46"/>
      <c r="AVJ112" s="46"/>
      <c r="AVK112" s="46"/>
      <c r="AVL112" s="46"/>
      <c r="AVM112" s="46"/>
      <c r="AVN112" s="46"/>
      <c r="AVO112" s="46"/>
      <c r="AVP112" s="46"/>
      <c r="AVQ112" s="46"/>
      <c r="AVR112" s="46"/>
      <c r="AVS112" s="46"/>
      <c r="AVT112" s="46"/>
      <c r="AVU112" s="46"/>
      <c r="AVV112" s="46"/>
      <c r="AVW112" s="46"/>
      <c r="AVX112" s="46"/>
      <c r="AVY112" s="46"/>
      <c r="AVZ112" s="46"/>
      <c r="AWA112" s="46"/>
      <c r="AWB112" s="46"/>
      <c r="AWC112" s="46"/>
      <c r="AWD112" s="46"/>
      <c r="AWE112" s="46"/>
      <c r="AWF112" s="46"/>
      <c r="AWG112" s="46"/>
      <c r="AWH112" s="46"/>
      <c r="AWI112" s="46"/>
      <c r="AWJ112" s="46"/>
      <c r="AWK112" s="46"/>
      <c r="AWL112" s="46"/>
      <c r="AWM112" s="46"/>
      <c r="AWN112" s="46"/>
      <c r="AWO112" s="46"/>
      <c r="AWP112" s="46"/>
      <c r="AWQ112" s="46"/>
      <c r="AWR112" s="46"/>
      <c r="AWS112" s="46"/>
      <c r="AWT112" s="46"/>
      <c r="AWU112" s="46"/>
      <c r="AWV112" s="46"/>
      <c r="AWW112" s="46"/>
      <c r="AWX112" s="46"/>
      <c r="AWY112" s="46"/>
      <c r="AWZ112" s="46"/>
      <c r="AXA112" s="46"/>
      <c r="AXB112" s="46"/>
      <c r="AXC112" s="46"/>
      <c r="AXD112" s="46"/>
      <c r="AXE112" s="46"/>
      <c r="AXF112" s="46"/>
      <c r="AXG112" s="46"/>
      <c r="AXH112" s="46"/>
      <c r="AXI112" s="46"/>
      <c r="AXJ112" s="46"/>
      <c r="AXK112" s="46"/>
      <c r="AXL112" s="46"/>
      <c r="AXM112" s="46"/>
      <c r="AXN112" s="46"/>
      <c r="AXO112" s="46"/>
      <c r="AXP112" s="46"/>
      <c r="AXQ112" s="46"/>
      <c r="AXR112" s="46"/>
      <c r="AXS112" s="46"/>
      <c r="AXT112" s="46"/>
      <c r="AXU112" s="46"/>
      <c r="AXV112" s="46"/>
      <c r="AXW112" s="46"/>
      <c r="AXX112" s="46"/>
      <c r="AXY112" s="46"/>
      <c r="AXZ112" s="46"/>
      <c r="AYA112" s="46"/>
      <c r="AYB112" s="46"/>
      <c r="AYC112" s="46"/>
      <c r="AYD112" s="46"/>
      <c r="AYE112" s="46"/>
      <c r="AYF112" s="46"/>
      <c r="AYG112" s="46"/>
      <c r="AYH112" s="46"/>
      <c r="AYI112" s="46"/>
      <c r="AYJ112" s="46"/>
      <c r="AYK112" s="46"/>
      <c r="AYL112" s="46"/>
      <c r="AYM112" s="46"/>
      <c r="AYN112" s="46"/>
      <c r="AYO112" s="46"/>
      <c r="AYP112" s="46"/>
      <c r="AYQ112" s="46"/>
      <c r="AYR112" s="46"/>
      <c r="AYS112" s="46"/>
      <c r="AYT112" s="46"/>
      <c r="AYU112" s="46"/>
      <c r="AYV112" s="46"/>
      <c r="AYW112" s="46"/>
      <c r="AYX112" s="46"/>
      <c r="AYY112" s="46"/>
      <c r="AYZ112" s="46"/>
      <c r="AZA112" s="46"/>
      <c r="AZB112" s="46"/>
      <c r="AZC112" s="46"/>
      <c r="AZD112" s="46"/>
      <c r="AZE112" s="46"/>
      <c r="AZF112" s="46"/>
      <c r="AZG112" s="46"/>
      <c r="AZH112" s="46"/>
      <c r="AZI112" s="46"/>
      <c r="AZJ112" s="46"/>
      <c r="AZK112" s="46"/>
      <c r="AZL112" s="46"/>
      <c r="AZM112" s="46"/>
      <c r="AZN112" s="46"/>
      <c r="AZO112" s="46"/>
      <c r="AZP112" s="46"/>
      <c r="AZQ112" s="46"/>
      <c r="AZR112" s="46"/>
      <c r="AZS112" s="46"/>
      <c r="AZT112" s="46"/>
      <c r="AZU112" s="46"/>
      <c r="AZV112" s="46"/>
      <c r="AZW112" s="46"/>
      <c r="AZX112" s="46"/>
      <c r="AZY112" s="46"/>
      <c r="AZZ112" s="46"/>
      <c r="BAA112" s="46"/>
      <c r="BAB112" s="46"/>
      <c r="BAC112" s="46"/>
      <c r="BAD112" s="46"/>
      <c r="BAE112" s="46"/>
      <c r="BAF112" s="46"/>
      <c r="BAG112" s="46"/>
      <c r="BAH112" s="46"/>
      <c r="BAI112" s="46"/>
      <c r="BAJ112" s="46"/>
      <c r="BAK112" s="46"/>
      <c r="BAL112" s="46"/>
      <c r="BAM112" s="46"/>
      <c r="BAN112" s="46"/>
      <c r="BAO112" s="46"/>
      <c r="BAP112" s="46"/>
      <c r="BAQ112" s="46"/>
      <c r="BAR112" s="46"/>
      <c r="BAS112" s="46"/>
      <c r="BAT112" s="46"/>
      <c r="BAU112" s="46"/>
      <c r="BAV112" s="46"/>
      <c r="BAW112" s="46"/>
      <c r="BAX112" s="46"/>
      <c r="BAY112" s="46"/>
      <c r="BAZ112" s="46"/>
      <c r="BBA112" s="46"/>
      <c r="BBB112" s="46"/>
      <c r="BBC112" s="46"/>
      <c r="BBD112" s="46"/>
      <c r="BBE112" s="46"/>
      <c r="BBF112" s="46"/>
      <c r="BBG112" s="46"/>
      <c r="BBH112" s="46"/>
      <c r="BBI112" s="46"/>
      <c r="BBJ112" s="46"/>
      <c r="BBK112" s="46"/>
      <c r="BBL112" s="46"/>
      <c r="BBM112" s="46"/>
      <c r="BBN112" s="46"/>
      <c r="BBO112" s="46"/>
      <c r="BBP112" s="46"/>
      <c r="BBQ112" s="46"/>
      <c r="BBR112" s="46"/>
      <c r="BBS112" s="46"/>
      <c r="BBT112" s="46"/>
      <c r="BBU112" s="46"/>
      <c r="BBV112" s="46"/>
      <c r="BBW112" s="46"/>
      <c r="BBX112" s="46"/>
      <c r="BBY112" s="46"/>
      <c r="BBZ112" s="46"/>
      <c r="BCA112" s="46"/>
      <c r="BCB112" s="46"/>
      <c r="BCC112" s="46"/>
      <c r="BCD112" s="46"/>
      <c r="BCE112" s="46"/>
      <c r="BCF112" s="46"/>
      <c r="BCG112" s="46"/>
      <c r="BCH112" s="46"/>
      <c r="BCI112" s="46"/>
      <c r="BCJ112" s="46"/>
      <c r="BCK112" s="46"/>
      <c r="BCL112" s="46"/>
      <c r="BCM112" s="46"/>
      <c r="BCN112" s="46"/>
      <c r="BCO112" s="46"/>
      <c r="BCP112" s="46"/>
      <c r="BCQ112" s="46"/>
      <c r="BCR112" s="46"/>
      <c r="BCS112" s="46"/>
      <c r="BCT112" s="46"/>
      <c r="BCU112" s="46"/>
      <c r="BCV112" s="46"/>
      <c r="BCW112" s="46"/>
      <c r="BCX112" s="46"/>
      <c r="BCY112" s="46"/>
      <c r="BCZ112" s="46"/>
      <c r="BDA112" s="46"/>
      <c r="BDB112" s="46"/>
      <c r="BDC112" s="46"/>
      <c r="BDD112" s="46"/>
      <c r="BDE112" s="46"/>
      <c r="BDF112" s="46"/>
      <c r="BDG112" s="46"/>
      <c r="BDH112" s="46"/>
      <c r="BDI112" s="46"/>
      <c r="BDJ112" s="46"/>
      <c r="BDK112" s="46"/>
      <c r="BDL112" s="46"/>
      <c r="BDM112" s="46"/>
      <c r="BDN112" s="46"/>
      <c r="BDO112" s="46"/>
      <c r="BDP112" s="46"/>
      <c r="BDQ112" s="46"/>
      <c r="BDR112" s="46"/>
      <c r="BDS112" s="46"/>
      <c r="BDT112" s="46"/>
      <c r="BDU112" s="46"/>
      <c r="BDV112" s="46"/>
      <c r="BDW112" s="46"/>
      <c r="BDX112" s="46"/>
      <c r="BDY112" s="46"/>
      <c r="BDZ112" s="46"/>
      <c r="BEA112" s="46"/>
      <c r="BEB112" s="46"/>
      <c r="BEC112" s="46"/>
      <c r="BED112" s="46"/>
      <c r="BEE112" s="46"/>
      <c r="BEF112" s="46"/>
      <c r="BEG112" s="46"/>
      <c r="BEH112" s="46"/>
      <c r="BEI112" s="46"/>
      <c r="BEJ112" s="46"/>
      <c r="BEK112" s="46"/>
      <c r="BEL112" s="46"/>
      <c r="BEM112" s="46"/>
      <c r="BEN112" s="46"/>
      <c r="BEO112" s="46"/>
      <c r="BEP112" s="46"/>
      <c r="BEQ112" s="46"/>
      <c r="BER112" s="46"/>
      <c r="BES112" s="46"/>
      <c r="BET112" s="46"/>
      <c r="BEU112" s="46"/>
      <c r="BEV112" s="46"/>
      <c r="BEW112" s="46"/>
      <c r="BEX112" s="46"/>
      <c r="BEY112" s="46"/>
      <c r="BEZ112" s="46"/>
      <c r="BFA112" s="46"/>
      <c r="BFB112" s="46"/>
      <c r="BFC112" s="46"/>
      <c r="BFD112" s="46"/>
      <c r="BFE112" s="46"/>
      <c r="BFF112" s="46"/>
      <c r="BFG112" s="46"/>
      <c r="BFH112" s="46"/>
      <c r="BFI112" s="46"/>
      <c r="BFJ112" s="46"/>
      <c r="BFK112" s="46"/>
      <c r="BFL112" s="46"/>
      <c r="BFM112" s="46"/>
      <c r="BFN112" s="46"/>
      <c r="BFO112" s="46"/>
      <c r="BFP112" s="46"/>
      <c r="BFQ112" s="46"/>
      <c r="BFR112" s="46"/>
      <c r="BFS112" s="46"/>
      <c r="BFT112" s="46"/>
      <c r="BFU112" s="46"/>
      <c r="BFV112" s="46"/>
      <c r="BFW112" s="46"/>
      <c r="BFX112" s="46"/>
      <c r="BFY112" s="46"/>
      <c r="BFZ112" s="46"/>
      <c r="BGA112" s="46"/>
      <c r="BGB112" s="46"/>
      <c r="BGC112" s="46"/>
      <c r="BGD112" s="46"/>
      <c r="BGE112" s="46"/>
      <c r="BGF112" s="46"/>
      <c r="BGG112" s="46"/>
      <c r="BGH112" s="46"/>
      <c r="BGI112" s="46"/>
      <c r="BGJ112" s="46"/>
      <c r="BGK112" s="46"/>
      <c r="BGL112" s="46"/>
      <c r="BGM112" s="46"/>
      <c r="BGN112" s="46"/>
      <c r="BGO112" s="46"/>
      <c r="BGP112" s="46"/>
      <c r="BGQ112" s="46"/>
      <c r="BGR112" s="46"/>
      <c r="BGS112" s="46"/>
      <c r="BGT112" s="46"/>
      <c r="BGU112" s="46"/>
      <c r="BGV112" s="46"/>
      <c r="BGW112" s="46"/>
      <c r="BGX112" s="46"/>
      <c r="BGY112" s="46"/>
      <c r="BGZ112" s="46"/>
      <c r="BHA112" s="46"/>
      <c r="BHB112" s="46"/>
      <c r="BHC112" s="46"/>
      <c r="BHD112" s="46"/>
      <c r="BHE112" s="46"/>
      <c r="BHF112" s="46"/>
      <c r="BHG112" s="46"/>
      <c r="BHH112" s="46"/>
      <c r="BHI112" s="46"/>
      <c r="BHJ112" s="46"/>
      <c r="BHK112" s="46"/>
      <c r="BHL112" s="46"/>
      <c r="BHM112" s="46"/>
      <c r="BHN112" s="46"/>
      <c r="BHO112" s="46"/>
      <c r="BHP112" s="46"/>
      <c r="BHQ112" s="46"/>
      <c r="BHR112" s="46"/>
      <c r="BHS112" s="46"/>
      <c r="BHT112" s="46"/>
      <c r="BHU112" s="46"/>
      <c r="BHV112" s="46"/>
      <c r="BHW112" s="46"/>
      <c r="BHX112" s="46"/>
      <c r="BHY112" s="46"/>
      <c r="BHZ112" s="46"/>
      <c r="BIA112" s="46"/>
      <c r="BIB112" s="46"/>
      <c r="BIC112" s="46"/>
      <c r="BID112" s="46"/>
      <c r="BIE112" s="46"/>
      <c r="BIF112" s="46"/>
      <c r="BIG112" s="46"/>
      <c r="BIH112" s="46"/>
      <c r="BII112" s="46"/>
      <c r="BIJ112" s="46"/>
      <c r="BIK112" s="46"/>
      <c r="BIL112" s="46"/>
      <c r="BIM112" s="46"/>
      <c r="BIN112" s="46"/>
      <c r="BIO112" s="46"/>
      <c r="BIP112" s="46"/>
      <c r="BIQ112" s="46"/>
      <c r="BIR112" s="46"/>
      <c r="BIS112" s="46"/>
      <c r="BIT112" s="46"/>
      <c r="BIU112" s="46"/>
      <c r="BIV112" s="46"/>
      <c r="BIW112" s="46"/>
      <c r="BIX112" s="46"/>
      <c r="BIY112" s="46"/>
      <c r="BIZ112" s="46"/>
      <c r="BJA112" s="46"/>
      <c r="BJB112" s="46"/>
      <c r="BJC112" s="46"/>
      <c r="BJD112" s="46"/>
      <c r="BJE112" s="46"/>
      <c r="BJF112" s="46"/>
      <c r="BJG112" s="46"/>
      <c r="BJH112" s="46"/>
      <c r="BJI112" s="46"/>
      <c r="BJJ112" s="46"/>
      <c r="BJK112" s="46"/>
      <c r="BJL112" s="46"/>
      <c r="BJM112" s="46"/>
      <c r="BJN112" s="46"/>
      <c r="BJO112" s="46"/>
      <c r="BJP112" s="46"/>
      <c r="BJQ112" s="46"/>
      <c r="BJR112" s="46"/>
      <c r="BJS112" s="46"/>
      <c r="BJT112" s="46"/>
      <c r="BJU112" s="46"/>
      <c r="BJV112" s="46"/>
      <c r="BJW112" s="46"/>
      <c r="BJX112" s="46"/>
      <c r="BJY112" s="46"/>
      <c r="BJZ112" s="46"/>
      <c r="BKA112" s="46"/>
      <c r="BKB112" s="46"/>
      <c r="BKC112" s="46"/>
      <c r="BKD112" s="46"/>
      <c r="BKE112" s="46"/>
      <c r="BKF112" s="46"/>
      <c r="BKG112" s="46"/>
      <c r="BKH112" s="46"/>
      <c r="BKI112" s="46"/>
      <c r="BKJ112" s="46"/>
      <c r="BKK112" s="46"/>
      <c r="BKL112" s="46"/>
      <c r="BKM112" s="46"/>
      <c r="BKN112" s="46"/>
      <c r="BKO112" s="46"/>
      <c r="BKP112" s="46"/>
      <c r="BKQ112" s="46"/>
      <c r="BKR112" s="46"/>
      <c r="BKS112" s="46"/>
      <c r="BKT112" s="46"/>
      <c r="BKU112" s="46"/>
      <c r="BKV112" s="46"/>
      <c r="BKW112" s="46"/>
      <c r="BKX112" s="46"/>
      <c r="BKY112" s="46"/>
      <c r="BKZ112" s="46"/>
      <c r="BLA112" s="46"/>
      <c r="BLB112" s="46"/>
      <c r="BLC112" s="46"/>
      <c r="BLD112" s="46"/>
      <c r="BLE112" s="46"/>
      <c r="BLF112" s="46"/>
      <c r="BLG112" s="46"/>
      <c r="BLH112" s="46"/>
      <c r="BLI112" s="46"/>
      <c r="BLJ112" s="46"/>
      <c r="BLK112" s="46"/>
      <c r="BLL112" s="46"/>
      <c r="BLM112" s="46"/>
      <c r="BLN112" s="46"/>
      <c r="BLO112" s="46"/>
      <c r="BLP112" s="46"/>
      <c r="BLQ112" s="46"/>
      <c r="BLR112" s="46"/>
      <c r="BLS112" s="46"/>
      <c r="BLT112" s="46"/>
      <c r="BLU112" s="46"/>
      <c r="BLV112" s="46"/>
      <c r="BLW112" s="46"/>
      <c r="BLX112" s="46"/>
      <c r="BLY112" s="46"/>
      <c r="BLZ112" s="46"/>
      <c r="BMA112" s="46"/>
      <c r="BMB112" s="46"/>
      <c r="BMC112" s="46"/>
      <c r="BMD112" s="46"/>
      <c r="BME112" s="46"/>
      <c r="BMF112" s="46"/>
      <c r="BMG112" s="46"/>
      <c r="BMH112" s="46"/>
      <c r="BMI112" s="46"/>
      <c r="BMJ112" s="46"/>
      <c r="BMK112" s="46"/>
      <c r="BML112" s="46"/>
      <c r="BMM112" s="46"/>
      <c r="BMN112" s="46"/>
      <c r="BMO112" s="46"/>
      <c r="BMP112" s="46"/>
      <c r="BMQ112" s="46"/>
      <c r="BMR112" s="46"/>
      <c r="BMS112" s="46"/>
      <c r="BMT112" s="46"/>
      <c r="BMU112" s="46"/>
      <c r="BMV112" s="46"/>
      <c r="BMW112" s="46"/>
      <c r="BMX112" s="46"/>
      <c r="BMY112" s="46"/>
      <c r="BMZ112" s="46"/>
      <c r="BNA112" s="46"/>
      <c r="BNB112" s="46"/>
      <c r="BNC112" s="46"/>
      <c r="BND112" s="46"/>
      <c r="BNE112" s="46"/>
      <c r="BNF112" s="46"/>
      <c r="BNG112" s="46"/>
      <c r="BNH112" s="46"/>
      <c r="BNI112" s="46"/>
      <c r="BNJ112" s="46"/>
      <c r="BNK112" s="46"/>
      <c r="BNL112" s="46"/>
      <c r="BNM112" s="46"/>
      <c r="BNN112" s="46"/>
      <c r="BNO112" s="46"/>
      <c r="BNP112" s="46"/>
      <c r="BNQ112" s="46"/>
      <c r="BNR112" s="46"/>
      <c r="BNS112" s="46"/>
      <c r="BNT112" s="46"/>
      <c r="BNU112" s="46"/>
      <c r="BNV112" s="46"/>
      <c r="BNW112" s="46"/>
      <c r="BNX112" s="46"/>
      <c r="BNY112" s="46"/>
      <c r="BNZ112" s="46"/>
      <c r="BOA112" s="46"/>
      <c r="BOB112" s="46"/>
      <c r="BOC112" s="46"/>
      <c r="BOD112" s="46"/>
      <c r="BOE112" s="46"/>
      <c r="BOF112" s="46"/>
      <c r="BOG112" s="46"/>
      <c r="BOH112" s="46"/>
      <c r="BOI112" s="46"/>
      <c r="BOJ112" s="46"/>
      <c r="BOK112" s="46"/>
      <c r="BOL112" s="46"/>
      <c r="BOM112" s="46"/>
      <c r="BON112" s="46"/>
      <c r="BOO112" s="46"/>
      <c r="BOP112" s="46"/>
      <c r="BOQ112" s="46"/>
      <c r="BOR112" s="46"/>
      <c r="BOS112" s="46"/>
      <c r="BOT112" s="46"/>
      <c r="BOU112" s="46"/>
      <c r="BOV112" s="46"/>
      <c r="BOW112" s="46"/>
      <c r="BOX112" s="46"/>
      <c r="BOY112" s="46"/>
      <c r="BOZ112" s="46"/>
      <c r="BPA112" s="46"/>
      <c r="BPB112" s="46"/>
      <c r="BPC112" s="46"/>
      <c r="BPD112" s="46"/>
      <c r="BPE112" s="46"/>
      <c r="BPF112" s="46"/>
      <c r="BPG112" s="46"/>
      <c r="BPH112" s="46"/>
      <c r="BPI112" s="46"/>
      <c r="BPJ112" s="46"/>
      <c r="BPK112" s="46"/>
      <c r="BPL112" s="46"/>
      <c r="BPM112" s="46"/>
      <c r="BPN112" s="46"/>
      <c r="BPO112" s="46"/>
      <c r="BPP112" s="46"/>
      <c r="BPQ112" s="46"/>
      <c r="BPR112" s="46"/>
      <c r="BPS112" s="46"/>
      <c r="BPT112" s="46"/>
      <c r="BPU112" s="46"/>
      <c r="BPV112" s="46"/>
      <c r="BPW112" s="46"/>
      <c r="BPX112" s="46"/>
      <c r="BPY112" s="46"/>
      <c r="BPZ112" s="46"/>
      <c r="BQA112" s="46"/>
      <c r="BQB112" s="46"/>
      <c r="BQC112" s="46"/>
      <c r="BQD112" s="46"/>
      <c r="BQE112" s="46"/>
      <c r="BQF112" s="46"/>
      <c r="BQG112" s="46"/>
      <c r="BQH112" s="46"/>
      <c r="BQI112" s="46"/>
      <c r="BQJ112" s="46"/>
      <c r="BQK112" s="46"/>
      <c r="BQL112" s="46"/>
      <c r="BQM112" s="46"/>
      <c r="BQN112" s="46"/>
      <c r="BQO112" s="46"/>
      <c r="BQP112" s="46"/>
      <c r="BQQ112" s="46"/>
      <c r="BQR112" s="46"/>
      <c r="BQS112" s="46"/>
      <c r="BQT112" s="46"/>
      <c r="BQU112" s="46"/>
      <c r="BQV112" s="46"/>
      <c r="BQW112" s="46"/>
      <c r="BQX112" s="46"/>
      <c r="BQY112" s="46"/>
      <c r="BQZ112" s="46"/>
      <c r="BRA112" s="46"/>
      <c r="BRB112" s="46"/>
      <c r="BRC112" s="46"/>
      <c r="BRD112" s="46"/>
      <c r="BRE112" s="46"/>
      <c r="BRF112" s="46"/>
      <c r="BRG112" s="46"/>
      <c r="BRH112" s="46"/>
      <c r="BRI112" s="46"/>
      <c r="BRJ112" s="46"/>
      <c r="BRK112" s="46"/>
      <c r="BRL112" s="46"/>
      <c r="BRM112" s="46"/>
      <c r="BRN112" s="46"/>
      <c r="BRO112" s="46"/>
      <c r="BRP112" s="46"/>
      <c r="BRQ112" s="46"/>
      <c r="BRR112" s="46"/>
      <c r="BRS112" s="46"/>
      <c r="BRT112" s="46"/>
      <c r="BRU112" s="46"/>
      <c r="BRV112" s="46"/>
      <c r="BRW112" s="46"/>
      <c r="BRX112" s="46"/>
      <c r="BRY112" s="46"/>
      <c r="BRZ112" s="46"/>
      <c r="BSA112" s="46"/>
      <c r="BSB112" s="46"/>
      <c r="BSC112" s="46"/>
      <c r="BSD112" s="46"/>
      <c r="BSE112" s="46"/>
      <c r="BSF112" s="46"/>
      <c r="BSG112" s="46"/>
      <c r="BSH112" s="46"/>
      <c r="BSI112" s="46"/>
      <c r="BSJ112" s="46"/>
      <c r="BSK112" s="46"/>
      <c r="BSL112" s="46"/>
      <c r="BSM112" s="46"/>
      <c r="BSN112" s="46"/>
      <c r="BSO112" s="46"/>
      <c r="BSP112" s="46"/>
      <c r="BSQ112" s="46"/>
      <c r="BSR112" s="46"/>
      <c r="BSS112" s="46"/>
      <c r="BST112" s="46"/>
      <c r="BSU112" s="46"/>
      <c r="BSV112" s="46"/>
      <c r="BSW112" s="46"/>
      <c r="BSX112" s="46"/>
      <c r="BSY112" s="46"/>
      <c r="BSZ112" s="46"/>
      <c r="BTA112" s="46"/>
      <c r="BTB112" s="46"/>
      <c r="BTC112" s="46"/>
      <c r="BTD112" s="46"/>
      <c r="BTE112" s="46"/>
      <c r="BTF112" s="46"/>
      <c r="BTG112" s="46"/>
      <c r="BTH112" s="46"/>
      <c r="BTI112" s="46"/>
      <c r="BTJ112" s="46"/>
      <c r="BTK112" s="46"/>
      <c r="BTL112" s="46"/>
      <c r="BTM112" s="46"/>
      <c r="BTN112" s="46"/>
      <c r="BTO112" s="46"/>
      <c r="BTP112" s="46"/>
      <c r="BTQ112" s="46"/>
      <c r="BTR112" s="46"/>
      <c r="BTS112" s="46"/>
      <c r="BTT112" s="46"/>
      <c r="BTU112" s="46"/>
      <c r="BTV112" s="46"/>
      <c r="BTW112" s="46"/>
      <c r="BTX112" s="46"/>
      <c r="BTY112" s="46"/>
      <c r="BTZ112" s="46"/>
      <c r="BUA112" s="46"/>
      <c r="BUB112" s="46"/>
      <c r="BUC112" s="46"/>
      <c r="BUD112" s="46"/>
      <c r="BUE112" s="46"/>
      <c r="BUF112" s="46"/>
      <c r="BUG112" s="46"/>
      <c r="BUH112" s="46"/>
      <c r="BUI112" s="46"/>
      <c r="BUJ112" s="46"/>
      <c r="BUK112" s="46"/>
      <c r="BUL112" s="46"/>
      <c r="BUM112" s="46"/>
      <c r="BUN112" s="46"/>
      <c r="BUO112" s="46"/>
      <c r="BUP112" s="46"/>
      <c r="BUQ112" s="46"/>
      <c r="BUR112" s="46"/>
      <c r="BUS112" s="46"/>
      <c r="BUT112" s="46"/>
      <c r="BUU112" s="46"/>
      <c r="BUV112" s="46"/>
      <c r="BUW112" s="46"/>
      <c r="BUX112" s="46"/>
      <c r="BUY112" s="46"/>
      <c r="BUZ112" s="46"/>
      <c r="BVA112" s="46"/>
      <c r="BVB112" s="46"/>
      <c r="BVC112" s="46"/>
      <c r="BVD112" s="46"/>
      <c r="BVE112" s="46"/>
      <c r="BVF112" s="46"/>
      <c r="BVG112" s="46"/>
      <c r="BVH112" s="46"/>
      <c r="BVI112" s="46"/>
      <c r="BVJ112" s="46"/>
      <c r="BVK112" s="46"/>
      <c r="BVL112" s="46"/>
      <c r="BVM112" s="46"/>
      <c r="BVN112" s="46"/>
      <c r="BVO112" s="46"/>
      <c r="BVP112" s="46"/>
      <c r="BVQ112" s="46"/>
      <c r="BVR112" s="46"/>
      <c r="BVS112" s="46"/>
      <c r="BVT112" s="46"/>
      <c r="BVU112" s="46"/>
      <c r="BVV112" s="46"/>
      <c r="BVW112" s="46"/>
      <c r="BVX112" s="46"/>
      <c r="BVY112" s="46"/>
      <c r="BVZ112" s="46"/>
      <c r="BWA112" s="46"/>
      <c r="BWB112" s="46"/>
      <c r="BWC112" s="46"/>
      <c r="BWD112" s="46"/>
      <c r="BWE112" s="46"/>
      <c r="BWF112" s="46"/>
      <c r="BWG112" s="46"/>
      <c r="BWH112" s="46"/>
      <c r="BWI112" s="46"/>
      <c r="BWJ112" s="46"/>
      <c r="BWK112" s="46"/>
      <c r="BWL112" s="46"/>
      <c r="BWM112" s="46"/>
      <c r="BWN112" s="46"/>
      <c r="BWO112" s="46"/>
      <c r="BWP112" s="46"/>
      <c r="BWQ112" s="46"/>
      <c r="BWR112" s="46"/>
      <c r="BWS112" s="46"/>
      <c r="BWT112" s="46"/>
      <c r="BWU112" s="46"/>
      <c r="BWV112" s="46"/>
      <c r="BWW112" s="46"/>
      <c r="BWX112" s="46"/>
      <c r="BWY112" s="46"/>
      <c r="BWZ112" s="46"/>
      <c r="BXA112" s="46"/>
      <c r="BXB112" s="46"/>
      <c r="BXC112" s="46"/>
      <c r="BXD112" s="46"/>
      <c r="BXE112" s="46"/>
      <c r="BXF112" s="46"/>
      <c r="BXG112" s="46"/>
      <c r="BXH112" s="46"/>
      <c r="BXI112" s="46"/>
      <c r="BXJ112" s="46"/>
      <c r="BXK112" s="46"/>
      <c r="BXL112" s="46"/>
      <c r="BXM112" s="46"/>
      <c r="BXN112" s="46"/>
      <c r="BXO112" s="46"/>
      <c r="BXP112" s="46"/>
      <c r="BXQ112" s="46"/>
      <c r="BXR112" s="46"/>
      <c r="BXS112" s="46"/>
      <c r="BXT112" s="46"/>
      <c r="BXU112" s="46"/>
      <c r="BXV112" s="46"/>
      <c r="BXW112" s="46"/>
      <c r="BXX112" s="46"/>
      <c r="BXY112" s="46"/>
      <c r="BXZ112" s="46"/>
      <c r="BYA112" s="46"/>
      <c r="BYB112" s="46"/>
      <c r="BYC112" s="46"/>
      <c r="BYD112" s="46"/>
      <c r="BYE112" s="46"/>
      <c r="BYF112" s="46"/>
      <c r="BYG112" s="46"/>
      <c r="BYH112" s="46"/>
      <c r="BYI112" s="46"/>
      <c r="BYJ112" s="46"/>
      <c r="BYK112" s="46"/>
      <c r="BYL112" s="46"/>
      <c r="BYM112" s="46"/>
      <c r="BYN112" s="46"/>
      <c r="BYO112" s="46"/>
      <c r="BYP112" s="46"/>
      <c r="BYQ112" s="46"/>
      <c r="BYR112" s="46"/>
      <c r="BYS112" s="46"/>
      <c r="BYT112" s="46"/>
      <c r="BYU112" s="46"/>
      <c r="BYV112" s="46"/>
      <c r="BYW112" s="46"/>
      <c r="BYX112" s="46"/>
      <c r="BYY112" s="46"/>
      <c r="BYZ112" s="46"/>
      <c r="BZA112" s="46"/>
      <c r="BZB112" s="46"/>
      <c r="BZC112" s="46"/>
      <c r="BZD112" s="46"/>
      <c r="BZE112" s="46"/>
      <c r="BZF112" s="46"/>
      <c r="BZG112" s="46"/>
      <c r="BZH112" s="46"/>
      <c r="BZI112" s="46"/>
      <c r="BZJ112" s="46"/>
      <c r="BZK112" s="46"/>
      <c r="BZL112" s="46"/>
      <c r="BZM112" s="46"/>
      <c r="BZN112" s="46"/>
      <c r="BZO112" s="46"/>
      <c r="BZP112" s="46"/>
      <c r="BZQ112" s="46"/>
      <c r="BZR112" s="46"/>
      <c r="BZS112" s="46"/>
      <c r="BZT112" s="46"/>
      <c r="BZU112" s="46"/>
      <c r="BZV112" s="46"/>
      <c r="BZW112" s="46"/>
      <c r="BZX112" s="46"/>
      <c r="BZY112" s="46"/>
      <c r="BZZ112" s="46"/>
      <c r="CAA112" s="46"/>
      <c r="CAB112" s="46"/>
      <c r="CAC112" s="46"/>
      <c r="CAD112" s="46"/>
      <c r="CAE112" s="46"/>
      <c r="CAF112" s="46"/>
      <c r="CAG112" s="46"/>
      <c r="CAH112" s="46"/>
      <c r="CAI112" s="46"/>
      <c r="CAJ112" s="46"/>
      <c r="CAK112" s="46"/>
      <c r="CAL112" s="46"/>
      <c r="CAM112" s="46"/>
      <c r="CAN112" s="46"/>
      <c r="CAO112" s="46"/>
      <c r="CAP112" s="46"/>
      <c r="CAQ112" s="46"/>
      <c r="CAR112" s="46"/>
      <c r="CAS112" s="46"/>
      <c r="CAT112" s="46"/>
      <c r="CAU112" s="46"/>
      <c r="CAV112" s="46"/>
      <c r="CAW112" s="46"/>
      <c r="CAX112" s="46"/>
      <c r="CAY112" s="46"/>
      <c r="CAZ112" s="46"/>
      <c r="CBA112" s="46"/>
      <c r="CBB112" s="46"/>
      <c r="CBC112" s="46"/>
      <c r="CBD112" s="46"/>
      <c r="CBE112" s="46"/>
      <c r="CBF112" s="46"/>
      <c r="CBG112" s="46"/>
      <c r="CBH112" s="46"/>
      <c r="CBI112" s="46"/>
      <c r="CBJ112" s="46"/>
      <c r="CBK112" s="46"/>
      <c r="CBL112" s="46"/>
      <c r="CBM112" s="46"/>
      <c r="CBN112" s="46"/>
      <c r="CBO112" s="46"/>
      <c r="CBP112" s="46"/>
      <c r="CBQ112" s="46"/>
      <c r="CBR112" s="46"/>
      <c r="CBS112" s="46"/>
      <c r="CBT112" s="46"/>
      <c r="CBU112" s="46"/>
      <c r="CBV112" s="46"/>
      <c r="CBW112" s="46"/>
      <c r="CBX112" s="46"/>
      <c r="CBY112" s="46"/>
      <c r="CBZ112" s="46"/>
      <c r="CCA112" s="46"/>
      <c r="CCB112" s="46"/>
      <c r="CCC112" s="46"/>
      <c r="CCD112" s="46"/>
      <c r="CCE112" s="46"/>
      <c r="CCF112" s="46"/>
      <c r="CCG112" s="46"/>
      <c r="CCH112" s="46"/>
      <c r="CCI112" s="46"/>
      <c r="CCJ112" s="46"/>
      <c r="CCK112" s="46"/>
      <c r="CCL112" s="46"/>
      <c r="CCM112" s="46"/>
      <c r="CCN112" s="46"/>
      <c r="CCO112" s="46"/>
      <c r="CCP112" s="46"/>
      <c r="CCQ112" s="46"/>
      <c r="CCR112" s="46"/>
      <c r="CCS112" s="46"/>
      <c r="CCT112" s="46"/>
      <c r="CCU112" s="46"/>
      <c r="CCV112" s="46"/>
      <c r="CCW112" s="46"/>
      <c r="CCX112" s="46"/>
      <c r="CCY112" s="46"/>
      <c r="CCZ112" s="46"/>
      <c r="CDA112" s="46"/>
      <c r="CDB112" s="46"/>
      <c r="CDC112" s="46"/>
      <c r="CDD112" s="46"/>
      <c r="CDE112" s="46"/>
      <c r="CDF112" s="46"/>
      <c r="CDG112" s="46"/>
      <c r="CDH112" s="46"/>
      <c r="CDI112" s="46"/>
      <c r="CDJ112" s="46"/>
      <c r="CDK112" s="46"/>
      <c r="CDL112" s="46"/>
      <c r="CDM112" s="46"/>
      <c r="CDN112" s="46"/>
      <c r="CDO112" s="46"/>
      <c r="CDP112" s="46"/>
      <c r="CDQ112" s="46"/>
      <c r="CDR112" s="46"/>
      <c r="CDS112" s="46"/>
      <c r="CDT112" s="46"/>
      <c r="CDU112" s="46"/>
      <c r="CDV112" s="46"/>
      <c r="CDW112" s="46"/>
      <c r="CDX112" s="46"/>
      <c r="CDY112" s="46"/>
      <c r="CDZ112" s="46"/>
      <c r="CEA112" s="46"/>
      <c r="CEB112" s="46"/>
      <c r="CEC112" s="46"/>
      <c r="CED112" s="46"/>
      <c r="CEE112" s="46"/>
      <c r="CEF112" s="46"/>
      <c r="CEG112" s="46"/>
      <c r="CEH112" s="46"/>
      <c r="CEI112" s="46"/>
      <c r="CEJ112" s="46"/>
      <c r="CEK112" s="46"/>
      <c r="CEL112" s="46"/>
      <c r="CEM112" s="46"/>
      <c r="CEN112" s="46"/>
      <c r="CEO112" s="46"/>
      <c r="CEP112" s="46"/>
      <c r="CEQ112" s="46"/>
      <c r="CER112" s="46"/>
      <c r="CES112" s="46"/>
      <c r="CET112" s="46"/>
      <c r="CEU112" s="46"/>
      <c r="CEV112" s="46"/>
      <c r="CEW112" s="46"/>
      <c r="CEX112" s="46"/>
      <c r="CEY112" s="46"/>
      <c r="CEZ112" s="46"/>
      <c r="CFA112" s="46"/>
      <c r="CFB112" s="46"/>
      <c r="CFC112" s="46"/>
      <c r="CFD112" s="46"/>
      <c r="CFE112" s="46"/>
      <c r="CFF112" s="46"/>
      <c r="CFG112" s="46"/>
      <c r="CFH112" s="46"/>
      <c r="CFI112" s="46"/>
      <c r="CFJ112" s="46"/>
      <c r="CFK112" s="46"/>
      <c r="CFL112" s="46"/>
      <c r="CFM112" s="46"/>
      <c r="CFN112" s="46"/>
      <c r="CFO112" s="46"/>
      <c r="CFP112" s="46"/>
      <c r="CFQ112" s="46"/>
      <c r="CFR112" s="46"/>
      <c r="CFS112" s="46"/>
      <c r="CFT112" s="46"/>
      <c r="CFU112" s="46"/>
      <c r="CFV112" s="46"/>
      <c r="CFW112" s="46"/>
      <c r="CFX112" s="46"/>
      <c r="CFY112" s="46"/>
      <c r="CFZ112" s="46"/>
      <c r="CGA112" s="46"/>
      <c r="CGB112" s="46"/>
      <c r="CGC112" s="46"/>
      <c r="CGD112" s="46"/>
      <c r="CGE112" s="46"/>
      <c r="CGF112" s="46"/>
      <c r="CGG112" s="46"/>
      <c r="CGH112" s="46"/>
      <c r="CGI112" s="46"/>
      <c r="CGJ112" s="46"/>
    </row>
    <row r="113" spans="1:2220" s="6" customFormat="1" ht="18" hidden="1" x14ac:dyDescent="0.25">
      <c r="A113" s="338" t="s">
        <v>111</v>
      </c>
      <c r="B113" s="338"/>
      <c r="C113" s="338"/>
      <c r="D113" s="76"/>
      <c r="E113" s="217">
        <f>K35</f>
        <v>0</v>
      </c>
      <c r="F113" s="216" t="s">
        <v>119</v>
      </c>
      <c r="G113" s="340" t="s">
        <v>115</v>
      </c>
      <c r="H113" s="340"/>
      <c r="I113" s="340"/>
      <c r="J113" s="340"/>
      <c r="K113" s="340"/>
      <c r="L113" s="340"/>
      <c r="M113" s="340"/>
      <c r="N113" s="340"/>
      <c r="O113" s="340"/>
      <c r="P113" s="265"/>
      <c r="Q113" s="74"/>
      <c r="R113" s="74"/>
      <c r="S113" s="74"/>
      <c r="T113" s="256"/>
      <c r="U113" s="256"/>
      <c r="V113" s="256"/>
      <c r="W113" s="256"/>
      <c r="X113" s="256"/>
      <c r="Y113" s="256"/>
      <c r="Z113" s="256"/>
      <c r="AA113" s="258"/>
      <c r="AB113" s="258"/>
      <c r="AC113" s="258"/>
      <c r="AD113" s="258"/>
      <c r="AE113" s="259"/>
      <c r="AF113" s="259"/>
      <c r="AG113" s="259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  <c r="IW113" s="76"/>
      <c r="IX113" s="76"/>
      <c r="IY113" s="76"/>
      <c r="IZ113" s="76"/>
      <c r="JA113" s="76"/>
      <c r="JB113" s="76"/>
      <c r="JC113" s="76"/>
      <c r="JD113" s="76"/>
      <c r="JE113" s="76"/>
      <c r="JF113" s="76"/>
      <c r="JG113" s="76"/>
      <c r="JH113" s="76"/>
      <c r="JI113" s="76"/>
      <c r="JJ113" s="76"/>
      <c r="JK113" s="76"/>
      <c r="JL113" s="76"/>
      <c r="JM113" s="76"/>
      <c r="JN113" s="76"/>
      <c r="JO113" s="76"/>
      <c r="JP113" s="76"/>
      <c r="JQ113" s="76"/>
      <c r="JR113" s="76"/>
      <c r="JS113" s="76"/>
      <c r="JT113" s="76"/>
      <c r="JU113" s="76"/>
      <c r="JV113" s="76"/>
      <c r="JW113" s="76"/>
      <c r="JX113" s="76"/>
      <c r="JY113" s="76"/>
      <c r="JZ113" s="76"/>
      <c r="KA113" s="76"/>
      <c r="KB113" s="76"/>
      <c r="KC113" s="76"/>
      <c r="KD113" s="76"/>
      <c r="KE113" s="76"/>
      <c r="KF113" s="76"/>
      <c r="KG113" s="76"/>
      <c r="KH113" s="76"/>
      <c r="KI113" s="76"/>
      <c r="KJ113" s="76"/>
      <c r="KK113" s="76"/>
      <c r="KL113" s="76"/>
      <c r="KM113" s="76"/>
      <c r="KN113" s="76"/>
      <c r="KO113" s="76"/>
      <c r="KP113" s="76"/>
      <c r="KQ113" s="76"/>
      <c r="KR113" s="76"/>
      <c r="KS113" s="76"/>
      <c r="KT113" s="76"/>
      <c r="KU113" s="76"/>
      <c r="KV113" s="76"/>
      <c r="KW113" s="76"/>
      <c r="KX113" s="76"/>
      <c r="KY113" s="76"/>
      <c r="KZ113" s="76"/>
      <c r="LA113" s="76"/>
      <c r="LB113" s="76"/>
      <c r="LC113" s="76"/>
      <c r="LD113" s="76"/>
      <c r="LE113" s="76"/>
      <c r="LF113" s="76"/>
      <c r="LG113" s="76"/>
      <c r="LH113" s="76"/>
      <c r="LI113" s="76"/>
      <c r="LJ113" s="76"/>
      <c r="LK113" s="76"/>
      <c r="LL113" s="76"/>
      <c r="LM113" s="76"/>
      <c r="LN113" s="76"/>
      <c r="LO113" s="76"/>
      <c r="LP113" s="76"/>
      <c r="LQ113" s="76"/>
      <c r="LR113" s="76"/>
      <c r="LS113" s="76"/>
      <c r="LT113" s="76"/>
      <c r="LU113" s="76"/>
      <c r="LV113" s="76"/>
      <c r="LW113" s="76"/>
      <c r="LX113" s="76"/>
      <c r="LY113" s="76"/>
      <c r="LZ113" s="76"/>
      <c r="MA113" s="46"/>
      <c r="MB113" s="46"/>
      <c r="MC113" s="46"/>
      <c r="MD113" s="46"/>
      <c r="ME113" s="46"/>
      <c r="MF113" s="46"/>
      <c r="MG113" s="46"/>
      <c r="MH113" s="46"/>
      <c r="MI113" s="46"/>
      <c r="MJ113" s="46"/>
      <c r="MK113" s="46"/>
      <c r="ML113" s="46"/>
      <c r="MM113" s="46"/>
      <c r="MN113" s="46"/>
      <c r="MO113" s="46"/>
      <c r="MP113" s="46"/>
      <c r="MQ113" s="46"/>
      <c r="MR113" s="46"/>
      <c r="MS113" s="46"/>
      <c r="MT113" s="46"/>
      <c r="MU113" s="46"/>
      <c r="MV113" s="46"/>
      <c r="MW113" s="46"/>
      <c r="MX113" s="46"/>
      <c r="MY113" s="46"/>
      <c r="MZ113" s="46"/>
      <c r="NA113" s="46"/>
      <c r="NB113" s="46"/>
      <c r="NC113" s="46"/>
      <c r="ND113" s="46"/>
      <c r="NE113" s="46"/>
      <c r="NF113" s="46"/>
      <c r="NG113" s="46"/>
      <c r="NH113" s="46"/>
      <c r="NI113" s="46"/>
      <c r="NJ113" s="46"/>
      <c r="NK113" s="46"/>
      <c r="NL113" s="46"/>
      <c r="NM113" s="46"/>
      <c r="NN113" s="46"/>
      <c r="NO113" s="46"/>
      <c r="NP113" s="46"/>
      <c r="NQ113" s="46"/>
      <c r="NR113" s="46"/>
      <c r="NS113" s="46"/>
      <c r="NT113" s="46"/>
      <c r="NU113" s="46"/>
      <c r="NV113" s="46"/>
      <c r="NW113" s="46"/>
      <c r="NX113" s="46"/>
      <c r="NY113" s="46"/>
      <c r="NZ113" s="46"/>
      <c r="OA113" s="46"/>
      <c r="OB113" s="46"/>
      <c r="OC113" s="46"/>
      <c r="OD113" s="46"/>
      <c r="OE113" s="46"/>
      <c r="OF113" s="46"/>
      <c r="OG113" s="46"/>
      <c r="OH113" s="46"/>
      <c r="OI113" s="46"/>
      <c r="OJ113" s="46"/>
      <c r="OK113" s="46"/>
      <c r="OL113" s="46"/>
      <c r="OM113" s="46"/>
      <c r="ON113" s="46"/>
      <c r="OO113" s="46"/>
      <c r="OP113" s="46"/>
      <c r="OQ113" s="46"/>
      <c r="OR113" s="46"/>
      <c r="OS113" s="46"/>
      <c r="OT113" s="46"/>
      <c r="OU113" s="46"/>
      <c r="OV113" s="46"/>
      <c r="OW113" s="46"/>
      <c r="OX113" s="46"/>
      <c r="OY113" s="46"/>
      <c r="OZ113" s="46"/>
      <c r="PA113" s="46"/>
      <c r="PB113" s="46"/>
      <c r="PC113" s="46"/>
      <c r="PD113" s="46"/>
      <c r="PE113" s="46"/>
      <c r="PF113" s="46"/>
      <c r="PG113" s="46"/>
      <c r="PH113" s="46"/>
      <c r="PI113" s="46"/>
      <c r="PJ113" s="46"/>
      <c r="PK113" s="46"/>
      <c r="PL113" s="46"/>
      <c r="PM113" s="46"/>
      <c r="PN113" s="46"/>
      <c r="PO113" s="46"/>
      <c r="PP113" s="46"/>
      <c r="PQ113" s="46"/>
      <c r="PR113" s="46"/>
      <c r="PS113" s="46"/>
      <c r="PT113" s="46"/>
      <c r="PU113" s="46"/>
      <c r="PV113" s="46"/>
      <c r="PW113" s="46"/>
      <c r="PX113" s="46"/>
      <c r="PY113" s="46"/>
      <c r="PZ113" s="46"/>
      <c r="QA113" s="46"/>
      <c r="QB113" s="46"/>
      <c r="QC113" s="46"/>
      <c r="QD113" s="46"/>
      <c r="QE113" s="46"/>
      <c r="QF113" s="46"/>
      <c r="QG113" s="46"/>
      <c r="QH113" s="46"/>
      <c r="QI113" s="46"/>
      <c r="QJ113" s="46"/>
      <c r="QK113" s="46"/>
      <c r="QL113" s="46"/>
      <c r="QM113" s="46"/>
      <c r="QN113" s="46"/>
      <c r="QO113" s="46"/>
      <c r="QP113" s="46"/>
      <c r="QQ113" s="46"/>
      <c r="QR113" s="46"/>
      <c r="QS113" s="46"/>
      <c r="QT113" s="46"/>
      <c r="QU113" s="46"/>
      <c r="QV113" s="46"/>
      <c r="QW113" s="46"/>
      <c r="QX113" s="46"/>
      <c r="QY113" s="46"/>
      <c r="QZ113" s="46"/>
      <c r="RA113" s="46"/>
      <c r="RB113" s="46"/>
      <c r="RC113" s="46"/>
      <c r="RD113" s="46"/>
      <c r="RE113" s="46"/>
      <c r="RF113" s="46"/>
      <c r="RG113" s="46"/>
      <c r="RH113" s="46"/>
      <c r="RI113" s="46"/>
      <c r="RJ113" s="46"/>
      <c r="RK113" s="46"/>
      <c r="RL113" s="46"/>
      <c r="RM113" s="46"/>
      <c r="RN113" s="46"/>
      <c r="RO113" s="46"/>
      <c r="RP113" s="46"/>
      <c r="RQ113" s="46"/>
      <c r="RR113" s="46"/>
      <c r="RS113" s="46"/>
      <c r="RT113" s="46"/>
      <c r="RU113" s="46"/>
      <c r="RV113" s="46"/>
      <c r="RW113" s="46"/>
      <c r="RX113" s="46"/>
      <c r="RY113" s="46"/>
      <c r="RZ113" s="46"/>
      <c r="SA113" s="46"/>
      <c r="SB113" s="46"/>
      <c r="SC113" s="46"/>
      <c r="SD113" s="46"/>
      <c r="SE113" s="46"/>
      <c r="SF113" s="46"/>
      <c r="SG113" s="46"/>
      <c r="SH113" s="46"/>
      <c r="SI113" s="46"/>
      <c r="SJ113" s="46"/>
      <c r="SK113" s="46"/>
      <c r="SL113" s="46"/>
      <c r="SM113" s="46"/>
      <c r="SN113" s="46"/>
      <c r="SO113" s="46"/>
      <c r="SP113" s="46"/>
      <c r="SQ113" s="46"/>
      <c r="SR113" s="46"/>
      <c r="SS113" s="46"/>
      <c r="ST113" s="46"/>
      <c r="SU113" s="46"/>
      <c r="SV113" s="46"/>
      <c r="SW113" s="46"/>
      <c r="SX113" s="46"/>
      <c r="SY113" s="46"/>
      <c r="SZ113" s="46"/>
      <c r="TA113" s="46"/>
      <c r="TB113" s="46"/>
      <c r="TC113" s="46"/>
      <c r="TD113" s="46"/>
      <c r="TE113" s="46"/>
      <c r="TF113" s="46"/>
      <c r="TG113" s="46"/>
      <c r="TH113" s="46"/>
      <c r="TI113" s="46"/>
      <c r="TJ113" s="46"/>
      <c r="TK113" s="46"/>
      <c r="TL113" s="46"/>
      <c r="TM113" s="46"/>
      <c r="TN113" s="46"/>
      <c r="TO113" s="46"/>
      <c r="TP113" s="46"/>
      <c r="TQ113" s="46"/>
      <c r="TR113" s="46"/>
      <c r="TS113" s="46"/>
      <c r="TT113" s="46"/>
      <c r="TU113" s="46"/>
      <c r="TV113" s="46"/>
      <c r="TW113" s="46"/>
      <c r="TX113" s="46"/>
      <c r="TY113" s="46"/>
      <c r="TZ113" s="46"/>
      <c r="UA113" s="46"/>
      <c r="UB113" s="46"/>
      <c r="UC113" s="46"/>
      <c r="UD113" s="46"/>
      <c r="UE113" s="46"/>
      <c r="UF113" s="46"/>
      <c r="UG113" s="46"/>
      <c r="UH113" s="46"/>
      <c r="UI113" s="46"/>
      <c r="UJ113" s="46"/>
      <c r="UK113" s="46"/>
      <c r="UL113" s="46"/>
      <c r="UM113" s="46"/>
      <c r="UN113" s="46"/>
      <c r="UO113" s="46"/>
      <c r="UP113" s="46"/>
      <c r="UQ113" s="46"/>
      <c r="UR113" s="46"/>
      <c r="US113" s="46"/>
      <c r="UT113" s="46"/>
      <c r="UU113" s="46"/>
      <c r="UV113" s="46"/>
      <c r="UW113" s="46"/>
      <c r="UX113" s="46"/>
      <c r="UY113" s="46"/>
      <c r="UZ113" s="46"/>
      <c r="VA113" s="46"/>
      <c r="VB113" s="46"/>
      <c r="VC113" s="46"/>
      <c r="VD113" s="46"/>
      <c r="VE113" s="46"/>
      <c r="VF113" s="46"/>
      <c r="VG113" s="46"/>
      <c r="VH113" s="46"/>
      <c r="VI113" s="46"/>
      <c r="VJ113" s="46"/>
      <c r="VK113" s="46"/>
      <c r="VL113" s="46"/>
      <c r="VM113" s="46"/>
      <c r="VN113" s="46"/>
      <c r="VO113" s="46"/>
      <c r="VP113" s="46"/>
      <c r="VQ113" s="46"/>
      <c r="VR113" s="46"/>
      <c r="VS113" s="46"/>
      <c r="VT113" s="46"/>
      <c r="VU113" s="46"/>
      <c r="VV113" s="46"/>
      <c r="VW113" s="46"/>
      <c r="VX113" s="46"/>
      <c r="VY113" s="46"/>
      <c r="VZ113" s="46"/>
      <c r="WA113" s="46"/>
      <c r="WB113" s="46"/>
      <c r="WC113" s="46"/>
      <c r="WD113" s="46"/>
      <c r="WE113" s="46"/>
      <c r="WF113" s="46"/>
      <c r="WG113" s="46"/>
      <c r="WH113" s="46"/>
      <c r="WI113" s="46"/>
      <c r="WJ113" s="46"/>
      <c r="WK113" s="46"/>
      <c r="WL113" s="46"/>
      <c r="WM113" s="46"/>
      <c r="WN113" s="46"/>
      <c r="WO113" s="46"/>
      <c r="WP113" s="46"/>
      <c r="WQ113" s="46"/>
      <c r="WR113" s="46"/>
      <c r="WS113" s="46"/>
      <c r="WT113" s="46"/>
      <c r="WU113" s="46"/>
      <c r="WV113" s="46"/>
      <c r="WW113" s="46"/>
      <c r="WX113" s="46"/>
      <c r="WY113" s="46"/>
      <c r="WZ113" s="46"/>
      <c r="XA113" s="46"/>
      <c r="XB113" s="46"/>
      <c r="XC113" s="46"/>
      <c r="XD113" s="46"/>
      <c r="XE113" s="46"/>
      <c r="XF113" s="46"/>
      <c r="XG113" s="46"/>
      <c r="XH113" s="46"/>
      <c r="XI113" s="46"/>
      <c r="XJ113" s="46"/>
      <c r="XK113" s="46"/>
      <c r="XL113" s="46"/>
      <c r="XM113" s="46"/>
      <c r="XN113" s="46"/>
      <c r="XO113" s="46"/>
      <c r="XP113" s="46"/>
      <c r="XQ113" s="46"/>
      <c r="XR113" s="46"/>
      <c r="XS113" s="46"/>
      <c r="XT113" s="46"/>
      <c r="XU113" s="46"/>
      <c r="XV113" s="46"/>
      <c r="XW113" s="46"/>
      <c r="XX113" s="46"/>
      <c r="XY113" s="46"/>
      <c r="XZ113" s="46"/>
      <c r="YA113" s="46"/>
      <c r="YB113" s="46"/>
      <c r="YC113" s="46"/>
      <c r="YD113" s="46"/>
      <c r="YE113" s="46"/>
      <c r="YF113" s="46"/>
      <c r="YG113" s="46"/>
      <c r="YH113" s="46"/>
      <c r="YI113" s="46"/>
      <c r="YJ113" s="46"/>
      <c r="YK113" s="46"/>
      <c r="YL113" s="46"/>
      <c r="YM113" s="46"/>
      <c r="YN113" s="46"/>
      <c r="YO113" s="46"/>
      <c r="YP113" s="46"/>
      <c r="YQ113" s="46"/>
      <c r="YR113" s="46"/>
      <c r="YS113" s="46"/>
      <c r="YT113" s="46"/>
      <c r="YU113" s="46"/>
      <c r="YV113" s="46"/>
      <c r="YW113" s="46"/>
      <c r="YX113" s="46"/>
      <c r="YY113" s="46"/>
      <c r="YZ113" s="46"/>
      <c r="ZA113" s="46"/>
      <c r="ZB113" s="46"/>
      <c r="ZC113" s="46"/>
      <c r="ZD113" s="46"/>
      <c r="ZE113" s="46"/>
      <c r="ZF113" s="46"/>
      <c r="ZG113" s="46"/>
      <c r="ZH113" s="46"/>
      <c r="ZI113" s="46"/>
      <c r="ZJ113" s="46"/>
      <c r="ZK113" s="46"/>
      <c r="ZL113" s="46"/>
      <c r="ZM113" s="46"/>
      <c r="ZN113" s="46"/>
      <c r="ZO113" s="46"/>
      <c r="ZP113" s="46"/>
      <c r="ZQ113" s="46"/>
      <c r="ZR113" s="46"/>
      <c r="ZS113" s="46"/>
      <c r="ZT113" s="46"/>
      <c r="ZU113" s="46"/>
      <c r="ZV113" s="46"/>
      <c r="ZW113" s="46"/>
      <c r="ZX113" s="46"/>
      <c r="ZY113" s="46"/>
      <c r="ZZ113" s="46"/>
      <c r="AAA113" s="46"/>
      <c r="AAB113" s="46"/>
      <c r="AAC113" s="46"/>
      <c r="AAD113" s="46"/>
      <c r="AAE113" s="46"/>
      <c r="AAF113" s="46"/>
      <c r="AAG113" s="46"/>
      <c r="AAH113" s="46"/>
      <c r="AAI113" s="46"/>
      <c r="AAJ113" s="46"/>
      <c r="AAK113" s="46"/>
      <c r="AAL113" s="46"/>
      <c r="AAM113" s="46"/>
      <c r="AAN113" s="46"/>
      <c r="AAO113" s="46"/>
      <c r="AAP113" s="46"/>
      <c r="AAQ113" s="46"/>
      <c r="AAR113" s="46"/>
      <c r="AAS113" s="46"/>
      <c r="AAT113" s="46"/>
      <c r="AAU113" s="46"/>
      <c r="AAV113" s="46"/>
      <c r="AAW113" s="46"/>
      <c r="AAX113" s="46"/>
      <c r="AAY113" s="46"/>
      <c r="AAZ113" s="46"/>
      <c r="ABA113" s="46"/>
      <c r="ABB113" s="46"/>
      <c r="ABC113" s="46"/>
      <c r="ABD113" s="46"/>
      <c r="ABE113" s="46"/>
      <c r="ABF113" s="46"/>
      <c r="ABG113" s="46"/>
      <c r="ABH113" s="46"/>
      <c r="ABI113" s="46"/>
      <c r="ABJ113" s="46"/>
      <c r="ABK113" s="46"/>
      <c r="ABL113" s="46"/>
      <c r="ABM113" s="46"/>
      <c r="ABN113" s="46"/>
      <c r="ABO113" s="46"/>
      <c r="ABP113" s="46"/>
      <c r="ABQ113" s="46"/>
      <c r="ABR113" s="46"/>
      <c r="ABS113" s="46"/>
      <c r="ABT113" s="46"/>
      <c r="ABU113" s="46"/>
      <c r="ABV113" s="46"/>
      <c r="ABW113" s="46"/>
      <c r="ABX113" s="46"/>
      <c r="ABY113" s="46"/>
      <c r="ABZ113" s="46"/>
      <c r="ACA113" s="46"/>
      <c r="ACB113" s="46"/>
      <c r="ACC113" s="46"/>
      <c r="ACD113" s="46"/>
      <c r="ACE113" s="46"/>
      <c r="ACF113" s="46"/>
      <c r="ACG113" s="46"/>
      <c r="ACH113" s="46"/>
      <c r="ACI113" s="46"/>
      <c r="ACJ113" s="46"/>
      <c r="ACK113" s="46"/>
      <c r="ACL113" s="46"/>
      <c r="ACM113" s="46"/>
      <c r="ACN113" s="46"/>
      <c r="ACO113" s="46"/>
      <c r="ACP113" s="46"/>
      <c r="ACQ113" s="46"/>
      <c r="ACR113" s="46"/>
      <c r="ACS113" s="46"/>
      <c r="ACT113" s="46"/>
      <c r="ACU113" s="46"/>
      <c r="ACV113" s="46"/>
      <c r="ACW113" s="46"/>
      <c r="ACX113" s="46"/>
      <c r="ACY113" s="46"/>
      <c r="ACZ113" s="46"/>
      <c r="ADA113" s="46"/>
      <c r="ADB113" s="46"/>
      <c r="ADC113" s="46"/>
      <c r="ADD113" s="46"/>
      <c r="ADE113" s="46"/>
      <c r="ADF113" s="46"/>
      <c r="ADG113" s="46"/>
      <c r="ADH113" s="46"/>
      <c r="ADI113" s="46"/>
      <c r="ADJ113" s="46"/>
      <c r="ADK113" s="46"/>
      <c r="ADL113" s="46"/>
      <c r="ADM113" s="46"/>
      <c r="ADN113" s="46"/>
      <c r="ADO113" s="46"/>
      <c r="ADP113" s="46"/>
      <c r="ADQ113" s="46"/>
      <c r="ADR113" s="46"/>
      <c r="ADS113" s="46"/>
      <c r="ADT113" s="46"/>
      <c r="ADU113" s="46"/>
      <c r="ADV113" s="46"/>
      <c r="ADW113" s="46"/>
      <c r="ADX113" s="46"/>
      <c r="ADY113" s="46"/>
      <c r="ADZ113" s="46"/>
      <c r="AEA113" s="46"/>
      <c r="AEB113" s="46"/>
      <c r="AEC113" s="46"/>
      <c r="AED113" s="46"/>
      <c r="AEE113" s="46"/>
      <c r="AEF113" s="46"/>
      <c r="AEG113" s="46"/>
      <c r="AEH113" s="46"/>
      <c r="AEI113" s="46"/>
      <c r="AEJ113" s="46"/>
      <c r="AEK113" s="46"/>
      <c r="AEL113" s="46"/>
      <c r="AEM113" s="46"/>
      <c r="AEN113" s="46"/>
      <c r="AEO113" s="46"/>
      <c r="AEP113" s="46"/>
      <c r="AEQ113" s="46"/>
      <c r="AER113" s="46"/>
      <c r="AES113" s="46"/>
      <c r="AET113" s="46"/>
      <c r="AEU113" s="46"/>
      <c r="AEV113" s="46"/>
      <c r="AEW113" s="46"/>
      <c r="AEX113" s="46"/>
      <c r="AEY113" s="46"/>
      <c r="AEZ113" s="46"/>
      <c r="AFA113" s="46"/>
      <c r="AFB113" s="46"/>
      <c r="AFC113" s="46"/>
      <c r="AFD113" s="46"/>
      <c r="AFE113" s="46"/>
      <c r="AFF113" s="46"/>
      <c r="AFG113" s="46"/>
      <c r="AFH113" s="46"/>
      <c r="AFI113" s="46"/>
      <c r="AFJ113" s="46"/>
      <c r="AFK113" s="46"/>
      <c r="AFL113" s="46"/>
      <c r="AFM113" s="46"/>
      <c r="AFN113" s="46"/>
      <c r="AFO113" s="46"/>
      <c r="AFP113" s="46"/>
      <c r="AFQ113" s="46"/>
      <c r="AFR113" s="46"/>
      <c r="AFS113" s="46"/>
      <c r="AFT113" s="46"/>
      <c r="AFU113" s="46"/>
      <c r="AFV113" s="46"/>
      <c r="AFW113" s="46"/>
      <c r="AFX113" s="46"/>
      <c r="AFY113" s="46"/>
      <c r="AFZ113" s="46"/>
      <c r="AGA113" s="46"/>
      <c r="AGB113" s="46"/>
      <c r="AGC113" s="46"/>
      <c r="AGD113" s="46"/>
      <c r="AGE113" s="46"/>
      <c r="AGF113" s="46"/>
      <c r="AGG113" s="46"/>
      <c r="AGH113" s="46"/>
      <c r="AGI113" s="46"/>
      <c r="AGJ113" s="46"/>
      <c r="AGK113" s="46"/>
      <c r="AGL113" s="46"/>
      <c r="AGM113" s="46"/>
      <c r="AGN113" s="46"/>
      <c r="AGO113" s="46"/>
      <c r="AGP113" s="46"/>
      <c r="AGQ113" s="46"/>
      <c r="AGR113" s="46"/>
      <c r="AGS113" s="46"/>
      <c r="AGT113" s="46"/>
      <c r="AGU113" s="46"/>
      <c r="AGV113" s="46"/>
      <c r="AGW113" s="46"/>
      <c r="AGX113" s="46"/>
      <c r="AGY113" s="46"/>
      <c r="AGZ113" s="46"/>
      <c r="AHA113" s="46"/>
      <c r="AHB113" s="46"/>
      <c r="AHC113" s="46"/>
      <c r="AHD113" s="46"/>
      <c r="AHE113" s="46"/>
      <c r="AHF113" s="46"/>
      <c r="AHG113" s="46"/>
      <c r="AHH113" s="46"/>
      <c r="AHI113" s="46"/>
      <c r="AHJ113" s="46"/>
      <c r="AHK113" s="46"/>
      <c r="AHL113" s="46"/>
      <c r="AHM113" s="46"/>
      <c r="AHN113" s="46"/>
      <c r="AHO113" s="46"/>
      <c r="AHP113" s="46"/>
      <c r="AHQ113" s="46"/>
      <c r="AHR113" s="46"/>
      <c r="AHS113" s="46"/>
      <c r="AHT113" s="46"/>
      <c r="AHU113" s="46"/>
      <c r="AHV113" s="46"/>
      <c r="AHW113" s="46"/>
      <c r="AHX113" s="46"/>
      <c r="AHY113" s="46"/>
      <c r="AHZ113" s="46"/>
      <c r="AIA113" s="46"/>
      <c r="AIB113" s="46"/>
      <c r="AIC113" s="46"/>
      <c r="AID113" s="46"/>
      <c r="AIE113" s="46"/>
      <c r="AIF113" s="46"/>
      <c r="AIG113" s="46"/>
      <c r="AIH113" s="46"/>
      <c r="AII113" s="46"/>
      <c r="AIJ113" s="46"/>
      <c r="AIK113" s="46"/>
      <c r="AIL113" s="46"/>
      <c r="AIM113" s="46"/>
      <c r="AIN113" s="46"/>
      <c r="AIO113" s="46"/>
      <c r="AIP113" s="46"/>
      <c r="AIQ113" s="46"/>
      <c r="AIR113" s="46"/>
      <c r="AIS113" s="46"/>
      <c r="AIT113" s="46"/>
      <c r="AIU113" s="46"/>
      <c r="AIV113" s="46"/>
      <c r="AIW113" s="46"/>
      <c r="AIX113" s="46"/>
      <c r="AIY113" s="46"/>
      <c r="AIZ113" s="46"/>
      <c r="AJA113" s="46"/>
      <c r="AJB113" s="46"/>
      <c r="AJC113" s="46"/>
      <c r="AJD113" s="46"/>
      <c r="AJE113" s="46"/>
      <c r="AJF113" s="46"/>
      <c r="AJG113" s="46"/>
      <c r="AJH113" s="46"/>
      <c r="AJI113" s="46"/>
      <c r="AJJ113" s="46"/>
      <c r="AJK113" s="46"/>
      <c r="AJL113" s="46"/>
      <c r="AJM113" s="46"/>
      <c r="AJN113" s="46"/>
      <c r="AJO113" s="46"/>
      <c r="AJP113" s="46"/>
      <c r="AJQ113" s="46"/>
      <c r="AJR113" s="46"/>
      <c r="AJS113" s="46"/>
      <c r="AJT113" s="46"/>
      <c r="AJU113" s="46"/>
      <c r="AJV113" s="46"/>
      <c r="AJW113" s="46"/>
      <c r="AJX113" s="46"/>
      <c r="AJY113" s="46"/>
      <c r="AJZ113" s="46"/>
      <c r="AKA113" s="46"/>
      <c r="AKB113" s="46"/>
      <c r="AKC113" s="46"/>
      <c r="AKD113" s="46"/>
      <c r="AKE113" s="46"/>
      <c r="AKF113" s="46"/>
      <c r="AKG113" s="46"/>
      <c r="AKH113" s="46"/>
      <c r="AKI113" s="46"/>
      <c r="AKJ113" s="46"/>
      <c r="AKK113" s="46"/>
      <c r="AKL113" s="46"/>
      <c r="AKM113" s="46"/>
      <c r="AKN113" s="46"/>
      <c r="AKO113" s="46"/>
      <c r="AKP113" s="46"/>
      <c r="AKQ113" s="46"/>
      <c r="AKR113" s="46"/>
      <c r="AKS113" s="46"/>
      <c r="AKT113" s="46"/>
      <c r="AKU113" s="46"/>
      <c r="AKV113" s="46"/>
      <c r="AKW113" s="46"/>
      <c r="AKX113" s="46"/>
      <c r="AKY113" s="46"/>
      <c r="AKZ113" s="46"/>
      <c r="ALA113" s="46"/>
      <c r="ALB113" s="46"/>
      <c r="ALC113" s="46"/>
      <c r="ALD113" s="46"/>
      <c r="ALE113" s="46"/>
      <c r="ALF113" s="46"/>
      <c r="ALG113" s="46"/>
      <c r="ALH113" s="46"/>
      <c r="ALI113" s="46"/>
      <c r="ALJ113" s="46"/>
      <c r="ALK113" s="46"/>
      <c r="ALL113" s="46"/>
      <c r="ALM113" s="46"/>
      <c r="ALN113" s="46"/>
      <c r="ALO113" s="46"/>
      <c r="ALP113" s="46"/>
      <c r="ALQ113" s="46"/>
      <c r="ALR113" s="46"/>
      <c r="ALS113" s="46"/>
      <c r="ALT113" s="46"/>
      <c r="ALU113" s="46"/>
      <c r="ALV113" s="46"/>
      <c r="ALW113" s="46"/>
      <c r="ALX113" s="46"/>
      <c r="ALY113" s="46"/>
      <c r="ALZ113" s="46"/>
      <c r="AMA113" s="46"/>
      <c r="AMB113" s="46"/>
      <c r="AMC113" s="46"/>
      <c r="AMD113" s="46"/>
      <c r="AME113" s="46"/>
      <c r="AMF113" s="46"/>
      <c r="AMG113" s="46"/>
      <c r="AMH113" s="46"/>
      <c r="AMI113" s="46"/>
      <c r="AMJ113" s="46"/>
      <c r="AMK113" s="46"/>
      <c r="AML113" s="46"/>
      <c r="AMM113" s="46"/>
      <c r="AMN113" s="46"/>
      <c r="AMO113" s="46"/>
      <c r="AMP113" s="46"/>
      <c r="AMQ113" s="46"/>
      <c r="AMR113" s="46"/>
      <c r="AMS113" s="46"/>
      <c r="AMT113" s="46"/>
      <c r="AMU113" s="46"/>
      <c r="AMV113" s="46"/>
      <c r="AMW113" s="46"/>
      <c r="AMX113" s="46"/>
      <c r="AMY113" s="46"/>
      <c r="AMZ113" s="46"/>
      <c r="ANA113" s="46"/>
      <c r="ANB113" s="46"/>
      <c r="ANC113" s="46"/>
      <c r="AND113" s="46"/>
      <c r="ANE113" s="46"/>
      <c r="ANF113" s="46"/>
      <c r="ANG113" s="46"/>
      <c r="ANH113" s="46"/>
      <c r="ANI113" s="46"/>
      <c r="ANJ113" s="46"/>
      <c r="ANK113" s="46"/>
      <c r="ANL113" s="46"/>
      <c r="ANM113" s="46"/>
      <c r="ANN113" s="46"/>
      <c r="ANO113" s="46"/>
      <c r="ANP113" s="46"/>
      <c r="ANQ113" s="46"/>
      <c r="ANR113" s="46"/>
      <c r="ANS113" s="46"/>
      <c r="ANT113" s="46"/>
      <c r="ANU113" s="46"/>
      <c r="ANV113" s="46"/>
      <c r="ANW113" s="46"/>
      <c r="ANX113" s="46"/>
      <c r="ANY113" s="46"/>
      <c r="ANZ113" s="46"/>
      <c r="AOA113" s="46"/>
      <c r="AOB113" s="46"/>
      <c r="AOC113" s="46"/>
      <c r="AOD113" s="46"/>
      <c r="AOE113" s="46"/>
      <c r="AOF113" s="46"/>
      <c r="AOG113" s="46"/>
      <c r="AOH113" s="46"/>
      <c r="AOI113" s="46"/>
      <c r="AOJ113" s="46"/>
      <c r="AOK113" s="46"/>
      <c r="AOL113" s="46"/>
      <c r="AOM113" s="46"/>
      <c r="AON113" s="46"/>
      <c r="AOO113" s="46"/>
      <c r="AOP113" s="46"/>
      <c r="AOQ113" s="46"/>
      <c r="AOR113" s="46"/>
      <c r="AOS113" s="46"/>
      <c r="AOT113" s="46"/>
      <c r="AOU113" s="46"/>
      <c r="AOV113" s="46"/>
      <c r="AOW113" s="46"/>
      <c r="AOX113" s="46"/>
      <c r="AOY113" s="46"/>
      <c r="AOZ113" s="46"/>
      <c r="APA113" s="46"/>
      <c r="APB113" s="46"/>
      <c r="APC113" s="46"/>
      <c r="APD113" s="46"/>
      <c r="APE113" s="46"/>
      <c r="APF113" s="46"/>
      <c r="APG113" s="46"/>
      <c r="APH113" s="46"/>
      <c r="API113" s="46"/>
      <c r="APJ113" s="46"/>
      <c r="APK113" s="46"/>
      <c r="APL113" s="46"/>
      <c r="APM113" s="46"/>
      <c r="APN113" s="46"/>
      <c r="APO113" s="46"/>
      <c r="APP113" s="46"/>
      <c r="APQ113" s="46"/>
      <c r="APR113" s="46"/>
      <c r="APS113" s="46"/>
      <c r="APT113" s="46"/>
      <c r="APU113" s="46"/>
      <c r="APV113" s="46"/>
      <c r="APW113" s="46"/>
      <c r="APX113" s="46"/>
      <c r="APY113" s="46"/>
      <c r="APZ113" s="46"/>
      <c r="AQA113" s="46"/>
      <c r="AQB113" s="46"/>
      <c r="AQC113" s="46"/>
      <c r="AQD113" s="46"/>
      <c r="AQE113" s="46"/>
      <c r="AQF113" s="46"/>
      <c r="AQG113" s="46"/>
      <c r="AQH113" s="46"/>
      <c r="AQI113" s="46"/>
      <c r="AQJ113" s="46"/>
      <c r="AQK113" s="46"/>
      <c r="AQL113" s="46"/>
      <c r="AQM113" s="46"/>
      <c r="AQN113" s="46"/>
      <c r="AQO113" s="46"/>
      <c r="AQP113" s="46"/>
      <c r="AQQ113" s="46"/>
      <c r="AQR113" s="46"/>
      <c r="AQS113" s="46"/>
      <c r="AQT113" s="46"/>
      <c r="AQU113" s="46"/>
      <c r="AQV113" s="46"/>
      <c r="AQW113" s="46"/>
      <c r="AQX113" s="46"/>
      <c r="AQY113" s="46"/>
      <c r="AQZ113" s="46"/>
      <c r="ARA113" s="46"/>
      <c r="ARB113" s="46"/>
      <c r="ARC113" s="46"/>
      <c r="ARD113" s="46"/>
      <c r="ARE113" s="46"/>
      <c r="ARF113" s="46"/>
      <c r="ARG113" s="46"/>
      <c r="ARH113" s="46"/>
      <c r="ARI113" s="46"/>
      <c r="ARJ113" s="46"/>
      <c r="ARK113" s="46"/>
      <c r="ARL113" s="46"/>
      <c r="ARM113" s="46"/>
      <c r="ARN113" s="46"/>
      <c r="ARO113" s="46"/>
      <c r="ARP113" s="46"/>
      <c r="ARQ113" s="46"/>
      <c r="ARR113" s="46"/>
      <c r="ARS113" s="46"/>
      <c r="ART113" s="46"/>
      <c r="ARU113" s="46"/>
      <c r="ARV113" s="46"/>
      <c r="ARW113" s="46"/>
      <c r="ARX113" s="46"/>
      <c r="ARY113" s="46"/>
      <c r="ARZ113" s="46"/>
      <c r="ASA113" s="46"/>
      <c r="ASB113" s="46"/>
      <c r="ASC113" s="46"/>
      <c r="ASD113" s="46"/>
      <c r="ASE113" s="46"/>
      <c r="ASF113" s="46"/>
      <c r="ASG113" s="46"/>
      <c r="ASH113" s="46"/>
      <c r="ASI113" s="46"/>
      <c r="ASJ113" s="46"/>
      <c r="ASK113" s="46"/>
      <c r="ASL113" s="46"/>
      <c r="ASM113" s="46"/>
      <c r="ASN113" s="46"/>
      <c r="ASO113" s="46"/>
      <c r="ASP113" s="46"/>
      <c r="ASQ113" s="46"/>
      <c r="ASR113" s="46"/>
      <c r="ASS113" s="46"/>
      <c r="AST113" s="46"/>
      <c r="ASU113" s="46"/>
      <c r="ASV113" s="46"/>
      <c r="ASW113" s="46"/>
      <c r="ASX113" s="46"/>
      <c r="ASY113" s="46"/>
      <c r="ASZ113" s="46"/>
      <c r="ATA113" s="46"/>
      <c r="ATB113" s="46"/>
      <c r="ATC113" s="46"/>
      <c r="ATD113" s="46"/>
      <c r="ATE113" s="46"/>
      <c r="ATF113" s="46"/>
      <c r="ATG113" s="46"/>
      <c r="ATH113" s="46"/>
      <c r="ATI113" s="46"/>
      <c r="ATJ113" s="46"/>
      <c r="ATK113" s="46"/>
      <c r="ATL113" s="46"/>
      <c r="ATM113" s="46"/>
      <c r="ATN113" s="46"/>
      <c r="ATO113" s="46"/>
      <c r="ATP113" s="46"/>
      <c r="ATQ113" s="46"/>
      <c r="ATR113" s="46"/>
      <c r="ATS113" s="46"/>
      <c r="ATT113" s="46"/>
      <c r="ATU113" s="46"/>
      <c r="ATV113" s="46"/>
      <c r="ATW113" s="46"/>
      <c r="ATX113" s="46"/>
      <c r="ATY113" s="46"/>
      <c r="ATZ113" s="46"/>
      <c r="AUA113" s="46"/>
      <c r="AUB113" s="46"/>
      <c r="AUC113" s="46"/>
      <c r="AUD113" s="46"/>
      <c r="AUE113" s="46"/>
      <c r="AUF113" s="46"/>
      <c r="AUG113" s="46"/>
      <c r="AUH113" s="46"/>
      <c r="AUI113" s="46"/>
      <c r="AUJ113" s="46"/>
      <c r="AUK113" s="46"/>
      <c r="AUL113" s="46"/>
      <c r="AUM113" s="46"/>
      <c r="AUN113" s="46"/>
      <c r="AUO113" s="46"/>
      <c r="AUP113" s="46"/>
      <c r="AUQ113" s="46"/>
      <c r="AUR113" s="46"/>
      <c r="AUS113" s="46"/>
      <c r="AUT113" s="46"/>
      <c r="AUU113" s="46"/>
      <c r="AUV113" s="46"/>
      <c r="AUW113" s="46"/>
      <c r="AUX113" s="46"/>
      <c r="AUY113" s="46"/>
      <c r="AUZ113" s="46"/>
      <c r="AVA113" s="46"/>
      <c r="AVB113" s="46"/>
      <c r="AVC113" s="46"/>
      <c r="AVD113" s="46"/>
      <c r="AVE113" s="46"/>
      <c r="AVF113" s="46"/>
      <c r="AVG113" s="46"/>
      <c r="AVH113" s="46"/>
      <c r="AVI113" s="46"/>
      <c r="AVJ113" s="46"/>
      <c r="AVK113" s="46"/>
      <c r="AVL113" s="46"/>
      <c r="AVM113" s="46"/>
      <c r="AVN113" s="46"/>
      <c r="AVO113" s="46"/>
      <c r="AVP113" s="46"/>
      <c r="AVQ113" s="46"/>
      <c r="AVR113" s="46"/>
      <c r="AVS113" s="46"/>
      <c r="AVT113" s="46"/>
      <c r="AVU113" s="46"/>
      <c r="AVV113" s="46"/>
      <c r="AVW113" s="46"/>
      <c r="AVX113" s="46"/>
      <c r="AVY113" s="46"/>
      <c r="AVZ113" s="46"/>
      <c r="AWA113" s="46"/>
      <c r="AWB113" s="46"/>
      <c r="AWC113" s="46"/>
      <c r="AWD113" s="46"/>
      <c r="AWE113" s="46"/>
      <c r="AWF113" s="46"/>
      <c r="AWG113" s="46"/>
      <c r="AWH113" s="46"/>
      <c r="AWI113" s="46"/>
      <c r="AWJ113" s="46"/>
      <c r="AWK113" s="46"/>
      <c r="AWL113" s="46"/>
      <c r="AWM113" s="46"/>
      <c r="AWN113" s="46"/>
      <c r="AWO113" s="46"/>
      <c r="AWP113" s="46"/>
      <c r="AWQ113" s="46"/>
      <c r="AWR113" s="46"/>
      <c r="AWS113" s="46"/>
      <c r="AWT113" s="46"/>
      <c r="AWU113" s="46"/>
      <c r="AWV113" s="46"/>
      <c r="AWW113" s="46"/>
      <c r="AWX113" s="46"/>
      <c r="AWY113" s="46"/>
      <c r="AWZ113" s="46"/>
      <c r="AXA113" s="46"/>
      <c r="AXB113" s="46"/>
      <c r="AXC113" s="46"/>
      <c r="AXD113" s="46"/>
      <c r="AXE113" s="46"/>
      <c r="AXF113" s="46"/>
      <c r="AXG113" s="46"/>
      <c r="AXH113" s="46"/>
      <c r="AXI113" s="46"/>
      <c r="AXJ113" s="46"/>
      <c r="AXK113" s="46"/>
      <c r="AXL113" s="46"/>
      <c r="AXM113" s="46"/>
      <c r="AXN113" s="46"/>
      <c r="AXO113" s="46"/>
      <c r="AXP113" s="46"/>
      <c r="AXQ113" s="46"/>
      <c r="AXR113" s="46"/>
      <c r="AXS113" s="46"/>
      <c r="AXT113" s="46"/>
      <c r="AXU113" s="46"/>
      <c r="AXV113" s="46"/>
      <c r="AXW113" s="46"/>
      <c r="AXX113" s="46"/>
      <c r="AXY113" s="46"/>
      <c r="AXZ113" s="46"/>
      <c r="AYA113" s="46"/>
      <c r="AYB113" s="46"/>
      <c r="AYC113" s="46"/>
      <c r="AYD113" s="46"/>
      <c r="AYE113" s="46"/>
      <c r="AYF113" s="46"/>
      <c r="AYG113" s="46"/>
      <c r="AYH113" s="46"/>
      <c r="AYI113" s="46"/>
      <c r="AYJ113" s="46"/>
      <c r="AYK113" s="46"/>
      <c r="AYL113" s="46"/>
      <c r="AYM113" s="46"/>
      <c r="AYN113" s="46"/>
      <c r="AYO113" s="46"/>
      <c r="AYP113" s="46"/>
      <c r="AYQ113" s="46"/>
      <c r="AYR113" s="46"/>
      <c r="AYS113" s="46"/>
      <c r="AYT113" s="46"/>
      <c r="AYU113" s="46"/>
      <c r="AYV113" s="46"/>
      <c r="AYW113" s="46"/>
      <c r="AYX113" s="46"/>
      <c r="AYY113" s="46"/>
      <c r="AYZ113" s="46"/>
      <c r="AZA113" s="46"/>
      <c r="AZB113" s="46"/>
      <c r="AZC113" s="46"/>
      <c r="AZD113" s="46"/>
      <c r="AZE113" s="46"/>
      <c r="AZF113" s="46"/>
      <c r="AZG113" s="46"/>
      <c r="AZH113" s="46"/>
      <c r="AZI113" s="46"/>
      <c r="AZJ113" s="46"/>
      <c r="AZK113" s="46"/>
      <c r="AZL113" s="46"/>
      <c r="AZM113" s="46"/>
      <c r="AZN113" s="46"/>
      <c r="AZO113" s="46"/>
      <c r="AZP113" s="46"/>
      <c r="AZQ113" s="46"/>
      <c r="AZR113" s="46"/>
      <c r="AZS113" s="46"/>
      <c r="AZT113" s="46"/>
      <c r="AZU113" s="46"/>
      <c r="AZV113" s="46"/>
      <c r="AZW113" s="46"/>
      <c r="AZX113" s="46"/>
      <c r="AZY113" s="46"/>
      <c r="AZZ113" s="46"/>
      <c r="BAA113" s="46"/>
      <c r="BAB113" s="46"/>
      <c r="BAC113" s="46"/>
      <c r="BAD113" s="46"/>
      <c r="BAE113" s="46"/>
      <c r="BAF113" s="46"/>
      <c r="BAG113" s="46"/>
      <c r="BAH113" s="46"/>
      <c r="BAI113" s="46"/>
      <c r="BAJ113" s="46"/>
      <c r="BAK113" s="46"/>
      <c r="BAL113" s="46"/>
      <c r="BAM113" s="46"/>
      <c r="BAN113" s="46"/>
      <c r="BAO113" s="46"/>
      <c r="BAP113" s="46"/>
      <c r="BAQ113" s="46"/>
      <c r="BAR113" s="46"/>
      <c r="BAS113" s="46"/>
      <c r="BAT113" s="46"/>
      <c r="BAU113" s="46"/>
      <c r="BAV113" s="46"/>
      <c r="BAW113" s="46"/>
      <c r="BAX113" s="46"/>
      <c r="BAY113" s="46"/>
      <c r="BAZ113" s="46"/>
      <c r="BBA113" s="46"/>
      <c r="BBB113" s="46"/>
      <c r="BBC113" s="46"/>
      <c r="BBD113" s="46"/>
      <c r="BBE113" s="46"/>
      <c r="BBF113" s="46"/>
      <c r="BBG113" s="46"/>
      <c r="BBH113" s="46"/>
      <c r="BBI113" s="46"/>
      <c r="BBJ113" s="46"/>
      <c r="BBK113" s="46"/>
      <c r="BBL113" s="46"/>
      <c r="BBM113" s="46"/>
      <c r="BBN113" s="46"/>
      <c r="BBO113" s="46"/>
      <c r="BBP113" s="46"/>
      <c r="BBQ113" s="46"/>
      <c r="BBR113" s="46"/>
      <c r="BBS113" s="46"/>
      <c r="BBT113" s="46"/>
      <c r="BBU113" s="46"/>
      <c r="BBV113" s="46"/>
      <c r="BBW113" s="46"/>
      <c r="BBX113" s="46"/>
      <c r="BBY113" s="46"/>
      <c r="BBZ113" s="46"/>
      <c r="BCA113" s="46"/>
      <c r="BCB113" s="46"/>
      <c r="BCC113" s="46"/>
      <c r="BCD113" s="46"/>
      <c r="BCE113" s="46"/>
      <c r="BCF113" s="46"/>
      <c r="BCG113" s="46"/>
      <c r="BCH113" s="46"/>
      <c r="BCI113" s="46"/>
      <c r="BCJ113" s="46"/>
      <c r="BCK113" s="46"/>
      <c r="BCL113" s="46"/>
      <c r="BCM113" s="46"/>
      <c r="BCN113" s="46"/>
      <c r="BCO113" s="46"/>
      <c r="BCP113" s="46"/>
      <c r="BCQ113" s="46"/>
      <c r="BCR113" s="46"/>
      <c r="BCS113" s="46"/>
      <c r="BCT113" s="46"/>
      <c r="BCU113" s="46"/>
      <c r="BCV113" s="46"/>
      <c r="BCW113" s="46"/>
      <c r="BCX113" s="46"/>
      <c r="BCY113" s="46"/>
      <c r="BCZ113" s="46"/>
      <c r="BDA113" s="46"/>
      <c r="BDB113" s="46"/>
      <c r="BDC113" s="46"/>
      <c r="BDD113" s="46"/>
      <c r="BDE113" s="46"/>
      <c r="BDF113" s="46"/>
      <c r="BDG113" s="46"/>
      <c r="BDH113" s="46"/>
      <c r="BDI113" s="46"/>
      <c r="BDJ113" s="46"/>
      <c r="BDK113" s="46"/>
      <c r="BDL113" s="46"/>
      <c r="BDM113" s="46"/>
      <c r="BDN113" s="46"/>
      <c r="BDO113" s="46"/>
      <c r="BDP113" s="46"/>
      <c r="BDQ113" s="46"/>
      <c r="BDR113" s="46"/>
      <c r="BDS113" s="46"/>
      <c r="BDT113" s="46"/>
      <c r="BDU113" s="46"/>
      <c r="BDV113" s="46"/>
      <c r="BDW113" s="46"/>
      <c r="BDX113" s="46"/>
      <c r="BDY113" s="46"/>
      <c r="BDZ113" s="46"/>
      <c r="BEA113" s="46"/>
      <c r="BEB113" s="46"/>
      <c r="BEC113" s="46"/>
      <c r="BED113" s="46"/>
      <c r="BEE113" s="46"/>
      <c r="BEF113" s="46"/>
      <c r="BEG113" s="46"/>
      <c r="BEH113" s="46"/>
      <c r="BEI113" s="46"/>
      <c r="BEJ113" s="46"/>
      <c r="BEK113" s="46"/>
      <c r="BEL113" s="46"/>
      <c r="BEM113" s="46"/>
      <c r="BEN113" s="46"/>
      <c r="BEO113" s="46"/>
      <c r="BEP113" s="46"/>
      <c r="BEQ113" s="46"/>
      <c r="BER113" s="46"/>
      <c r="BES113" s="46"/>
      <c r="BET113" s="46"/>
      <c r="BEU113" s="46"/>
      <c r="BEV113" s="46"/>
      <c r="BEW113" s="46"/>
      <c r="BEX113" s="46"/>
      <c r="BEY113" s="46"/>
      <c r="BEZ113" s="46"/>
      <c r="BFA113" s="46"/>
      <c r="BFB113" s="46"/>
      <c r="BFC113" s="46"/>
      <c r="BFD113" s="46"/>
      <c r="BFE113" s="46"/>
      <c r="BFF113" s="46"/>
      <c r="BFG113" s="46"/>
      <c r="BFH113" s="46"/>
      <c r="BFI113" s="46"/>
      <c r="BFJ113" s="46"/>
      <c r="BFK113" s="46"/>
      <c r="BFL113" s="46"/>
      <c r="BFM113" s="46"/>
      <c r="BFN113" s="46"/>
      <c r="BFO113" s="46"/>
      <c r="BFP113" s="46"/>
      <c r="BFQ113" s="46"/>
      <c r="BFR113" s="46"/>
      <c r="BFS113" s="46"/>
      <c r="BFT113" s="46"/>
      <c r="BFU113" s="46"/>
      <c r="BFV113" s="46"/>
      <c r="BFW113" s="46"/>
      <c r="BFX113" s="46"/>
      <c r="BFY113" s="46"/>
      <c r="BFZ113" s="46"/>
      <c r="BGA113" s="46"/>
      <c r="BGB113" s="46"/>
      <c r="BGC113" s="46"/>
      <c r="BGD113" s="46"/>
      <c r="BGE113" s="46"/>
      <c r="BGF113" s="46"/>
      <c r="BGG113" s="46"/>
      <c r="BGH113" s="46"/>
      <c r="BGI113" s="46"/>
      <c r="BGJ113" s="46"/>
      <c r="BGK113" s="46"/>
      <c r="BGL113" s="46"/>
      <c r="BGM113" s="46"/>
      <c r="BGN113" s="46"/>
      <c r="BGO113" s="46"/>
      <c r="BGP113" s="46"/>
      <c r="BGQ113" s="46"/>
      <c r="BGR113" s="46"/>
      <c r="BGS113" s="46"/>
      <c r="BGT113" s="46"/>
      <c r="BGU113" s="46"/>
      <c r="BGV113" s="46"/>
      <c r="BGW113" s="46"/>
      <c r="BGX113" s="46"/>
      <c r="BGY113" s="46"/>
      <c r="BGZ113" s="46"/>
      <c r="BHA113" s="46"/>
      <c r="BHB113" s="46"/>
      <c r="BHC113" s="46"/>
      <c r="BHD113" s="46"/>
      <c r="BHE113" s="46"/>
      <c r="BHF113" s="46"/>
      <c r="BHG113" s="46"/>
      <c r="BHH113" s="46"/>
      <c r="BHI113" s="46"/>
      <c r="BHJ113" s="46"/>
      <c r="BHK113" s="46"/>
      <c r="BHL113" s="46"/>
      <c r="BHM113" s="46"/>
      <c r="BHN113" s="46"/>
      <c r="BHO113" s="46"/>
      <c r="BHP113" s="46"/>
      <c r="BHQ113" s="46"/>
      <c r="BHR113" s="46"/>
      <c r="BHS113" s="46"/>
      <c r="BHT113" s="46"/>
      <c r="BHU113" s="46"/>
      <c r="BHV113" s="46"/>
      <c r="BHW113" s="46"/>
      <c r="BHX113" s="46"/>
      <c r="BHY113" s="46"/>
      <c r="BHZ113" s="46"/>
      <c r="BIA113" s="46"/>
      <c r="BIB113" s="46"/>
      <c r="BIC113" s="46"/>
      <c r="BID113" s="46"/>
      <c r="BIE113" s="46"/>
      <c r="BIF113" s="46"/>
      <c r="BIG113" s="46"/>
      <c r="BIH113" s="46"/>
      <c r="BII113" s="46"/>
      <c r="BIJ113" s="46"/>
      <c r="BIK113" s="46"/>
      <c r="BIL113" s="46"/>
      <c r="BIM113" s="46"/>
      <c r="BIN113" s="46"/>
      <c r="BIO113" s="46"/>
      <c r="BIP113" s="46"/>
      <c r="BIQ113" s="46"/>
      <c r="BIR113" s="46"/>
      <c r="BIS113" s="46"/>
      <c r="BIT113" s="46"/>
      <c r="BIU113" s="46"/>
      <c r="BIV113" s="46"/>
      <c r="BIW113" s="46"/>
      <c r="BIX113" s="46"/>
      <c r="BIY113" s="46"/>
      <c r="BIZ113" s="46"/>
      <c r="BJA113" s="46"/>
      <c r="BJB113" s="46"/>
      <c r="BJC113" s="46"/>
      <c r="BJD113" s="46"/>
      <c r="BJE113" s="46"/>
      <c r="BJF113" s="46"/>
      <c r="BJG113" s="46"/>
      <c r="BJH113" s="46"/>
      <c r="BJI113" s="46"/>
      <c r="BJJ113" s="46"/>
      <c r="BJK113" s="46"/>
      <c r="BJL113" s="46"/>
      <c r="BJM113" s="46"/>
      <c r="BJN113" s="46"/>
      <c r="BJO113" s="46"/>
      <c r="BJP113" s="46"/>
      <c r="BJQ113" s="46"/>
      <c r="BJR113" s="46"/>
      <c r="BJS113" s="46"/>
      <c r="BJT113" s="46"/>
      <c r="BJU113" s="46"/>
      <c r="BJV113" s="46"/>
      <c r="BJW113" s="46"/>
      <c r="BJX113" s="46"/>
      <c r="BJY113" s="46"/>
      <c r="BJZ113" s="46"/>
      <c r="BKA113" s="46"/>
      <c r="BKB113" s="46"/>
      <c r="BKC113" s="46"/>
      <c r="BKD113" s="46"/>
      <c r="BKE113" s="46"/>
      <c r="BKF113" s="46"/>
      <c r="BKG113" s="46"/>
      <c r="BKH113" s="46"/>
      <c r="BKI113" s="46"/>
      <c r="BKJ113" s="46"/>
      <c r="BKK113" s="46"/>
      <c r="BKL113" s="46"/>
      <c r="BKM113" s="46"/>
      <c r="BKN113" s="46"/>
      <c r="BKO113" s="46"/>
      <c r="BKP113" s="46"/>
      <c r="BKQ113" s="46"/>
      <c r="BKR113" s="46"/>
      <c r="BKS113" s="46"/>
      <c r="BKT113" s="46"/>
      <c r="BKU113" s="46"/>
      <c r="BKV113" s="46"/>
      <c r="BKW113" s="46"/>
      <c r="BKX113" s="46"/>
      <c r="BKY113" s="46"/>
      <c r="BKZ113" s="46"/>
      <c r="BLA113" s="46"/>
      <c r="BLB113" s="46"/>
      <c r="BLC113" s="46"/>
      <c r="BLD113" s="46"/>
      <c r="BLE113" s="46"/>
      <c r="BLF113" s="46"/>
      <c r="BLG113" s="46"/>
      <c r="BLH113" s="46"/>
      <c r="BLI113" s="46"/>
      <c r="BLJ113" s="46"/>
      <c r="BLK113" s="46"/>
      <c r="BLL113" s="46"/>
      <c r="BLM113" s="46"/>
      <c r="BLN113" s="46"/>
      <c r="BLO113" s="46"/>
      <c r="BLP113" s="46"/>
      <c r="BLQ113" s="46"/>
      <c r="BLR113" s="46"/>
      <c r="BLS113" s="46"/>
      <c r="BLT113" s="46"/>
      <c r="BLU113" s="46"/>
      <c r="BLV113" s="46"/>
      <c r="BLW113" s="46"/>
      <c r="BLX113" s="46"/>
      <c r="BLY113" s="46"/>
      <c r="BLZ113" s="46"/>
      <c r="BMA113" s="46"/>
      <c r="BMB113" s="46"/>
      <c r="BMC113" s="46"/>
      <c r="BMD113" s="46"/>
      <c r="BME113" s="46"/>
      <c r="BMF113" s="46"/>
      <c r="BMG113" s="46"/>
      <c r="BMH113" s="46"/>
      <c r="BMI113" s="46"/>
      <c r="BMJ113" s="46"/>
      <c r="BMK113" s="46"/>
      <c r="BML113" s="46"/>
      <c r="BMM113" s="46"/>
      <c r="BMN113" s="46"/>
      <c r="BMO113" s="46"/>
      <c r="BMP113" s="46"/>
      <c r="BMQ113" s="46"/>
      <c r="BMR113" s="46"/>
      <c r="BMS113" s="46"/>
      <c r="BMT113" s="46"/>
      <c r="BMU113" s="46"/>
      <c r="BMV113" s="46"/>
      <c r="BMW113" s="46"/>
      <c r="BMX113" s="46"/>
      <c r="BMY113" s="46"/>
      <c r="BMZ113" s="46"/>
      <c r="BNA113" s="46"/>
      <c r="BNB113" s="46"/>
      <c r="BNC113" s="46"/>
      <c r="BND113" s="46"/>
      <c r="BNE113" s="46"/>
      <c r="BNF113" s="46"/>
      <c r="BNG113" s="46"/>
      <c r="BNH113" s="46"/>
      <c r="BNI113" s="46"/>
      <c r="BNJ113" s="46"/>
      <c r="BNK113" s="46"/>
      <c r="BNL113" s="46"/>
      <c r="BNM113" s="46"/>
      <c r="BNN113" s="46"/>
      <c r="BNO113" s="46"/>
      <c r="BNP113" s="46"/>
      <c r="BNQ113" s="46"/>
      <c r="BNR113" s="46"/>
      <c r="BNS113" s="46"/>
      <c r="BNT113" s="46"/>
      <c r="BNU113" s="46"/>
      <c r="BNV113" s="46"/>
      <c r="BNW113" s="46"/>
      <c r="BNX113" s="46"/>
      <c r="BNY113" s="46"/>
      <c r="BNZ113" s="46"/>
      <c r="BOA113" s="46"/>
      <c r="BOB113" s="46"/>
      <c r="BOC113" s="46"/>
      <c r="BOD113" s="46"/>
      <c r="BOE113" s="46"/>
      <c r="BOF113" s="46"/>
      <c r="BOG113" s="46"/>
      <c r="BOH113" s="46"/>
      <c r="BOI113" s="46"/>
      <c r="BOJ113" s="46"/>
      <c r="BOK113" s="46"/>
      <c r="BOL113" s="46"/>
      <c r="BOM113" s="46"/>
      <c r="BON113" s="46"/>
      <c r="BOO113" s="46"/>
      <c r="BOP113" s="46"/>
      <c r="BOQ113" s="46"/>
      <c r="BOR113" s="46"/>
      <c r="BOS113" s="46"/>
      <c r="BOT113" s="46"/>
      <c r="BOU113" s="46"/>
      <c r="BOV113" s="46"/>
      <c r="BOW113" s="46"/>
      <c r="BOX113" s="46"/>
      <c r="BOY113" s="46"/>
      <c r="BOZ113" s="46"/>
      <c r="BPA113" s="46"/>
      <c r="BPB113" s="46"/>
      <c r="BPC113" s="46"/>
      <c r="BPD113" s="46"/>
      <c r="BPE113" s="46"/>
      <c r="BPF113" s="46"/>
      <c r="BPG113" s="46"/>
      <c r="BPH113" s="46"/>
      <c r="BPI113" s="46"/>
      <c r="BPJ113" s="46"/>
      <c r="BPK113" s="46"/>
      <c r="BPL113" s="46"/>
      <c r="BPM113" s="46"/>
      <c r="BPN113" s="46"/>
      <c r="BPO113" s="46"/>
      <c r="BPP113" s="46"/>
      <c r="BPQ113" s="46"/>
      <c r="BPR113" s="46"/>
      <c r="BPS113" s="46"/>
      <c r="BPT113" s="46"/>
      <c r="BPU113" s="46"/>
      <c r="BPV113" s="46"/>
      <c r="BPW113" s="46"/>
      <c r="BPX113" s="46"/>
      <c r="BPY113" s="46"/>
      <c r="BPZ113" s="46"/>
      <c r="BQA113" s="46"/>
      <c r="BQB113" s="46"/>
      <c r="BQC113" s="46"/>
      <c r="BQD113" s="46"/>
      <c r="BQE113" s="46"/>
      <c r="BQF113" s="46"/>
      <c r="BQG113" s="46"/>
      <c r="BQH113" s="46"/>
      <c r="BQI113" s="46"/>
      <c r="BQJ113" s="46"/>
      <c r="BQK113" s="46"/>
      <c r="BQL113" s="46"/>
      <c r="BQM113" s="46"/>
      <c r="BQN113" s="46"/>
      <c r="BQO113" s="46"/>
      <c r="BQP113" s="46"/>
      <c r="BQQ113" s="46"/>
      <c r="BQR113" s="46"/>
      <c r="BQS113" s="46"/>
      <c r="BQT113" s="46"/>
      <c r="BQU113" s="46"/>
      <c r="BQV113" s="46"/>
      <c r="BQW113" s="46"/>
      <c r="BQX113" s="46"/>
      <c r="BQY113" s="46"/>
      <c r="BQZ113" s="46"/>
      <c r="BRA113" s="46"/>
      <c r="BRB113" s="46"/>
      <c r="BRC113" s="46"/>
      <c r="BRD113" s="46"/>
      <c r="BRE113" s="46"/>
      <c r="BRF113" s="46"/>
      <c r="BRG113" s="46"/>
      <c r="BRH113" s="46"/>
      <c r="BRI113" s="46"/>
      <c r="BRJ113" s="46"/>
      <c r="BRK113" s="46"/>
      <c r="BRL113" s="46"/>
      <c r="BRM113" s="46"/>
      <c r="BRN113" s="46"/>
      <c r="BRO113" s="46"/>
      <c r="BRP113" s="46"/>
      <c r="BRQ113" s="46"/>
      <c r="BRR113" s="46"/>
      <c r="BRS113" s="46"/>
      <c r="BRT113" s="46"/>
      <c r="BRU113" s="46"/>
      <c r="BRV113" s="46"/>
      <c r="BRW113" s="46"/>
      <c r="BRX113" s="46"/>
      <c r="BRY113" s="46"/>
      <c r="BRZ113" s="46"/>
      <c r="BSA113" s="46"/>
      <c r="BSB113" s="46"/>
      <c r="BSC113" s="46"/>
      <c r="BSD113" s="46"/>
      <c r="BSE113" s="46"/>
      <c r="BSF113" s="46"/>
      <c r="BSG113" s="46"/>
      <c r="BSH113" s="46"/>
      <c r="BSI113" s="46"/>
      <c r="BSJ113" s="46"/>
      <c r="BSK113" s="46"/>
      <c r="BSL113" s="46"/>
      <c r="BSM113" s="46"/>
      <c r="BSN113" s="46"/>
      <c r="BSO113" s="46"/>
      <c r="BSP113" s="46"/>
      <c r="BSQ113" s="46"/>
      <c r="BSR113" s="46"/>
      <c r="BSS113" s="46"/>
      <c r="BST113" s="46"/>
      <c r="BSU113" s="46"/>
      <c r="BSV113" s="46"/>
      <c r="BSW113" s="46"/>
      <c r="BSX113" s="46"/>
      <c r="BSY113" s="46"/>
      <c r="BSZ113" s="46"/>
      <c r="BTA113" s="46"/>
      <c r="BTB113" s="46"/>
      <c r="BTC113" s="46"/>
      <c r="BTD113" s="46"/>
      <c r="BTE113" s="46"/>
      <c r="BTF113" s="46"/>
      <c r="BTG113" s="46"/>
      <c r="BTH113" s="46"/>
      <c r="BTI113" s="46"/>
      <c r="BTJ113" s="46"/>
      <c r="BTK113" s="46"/>
      <c r="BTL113" s="46"/>
      <c r="BTM113" s="46"/>
      <c r="BTN113" s="46"/>
      <c r="BTO113" s="46"/>
      <c r="BTP113" s="46"/>
      <c r="BTQ113" s="46"/>
      <c r="BTR113" s="46"/>
      <c r="BTS113" s="46"/>
      <c r="BTT113" s="46"/>
      <c r="BTU113" s="46"/>
      <c r="BTV113" s="46"/>
      <c r="BTW113" s="46"/>
      <c r="BTX113" s="46"/>
      <c r="BTY113" s="46"/>
      <c r="BTZ113" s="46"/>
      <c r="BUA113" s="46"/>
      <c r="BUB113" s="46"/>
      <c r="BUC113" s="46"/>
      <c r="BUD113" s="46"/>
      <c r="BUE113" s="46"/>
      <c r="BUF113" s="46"/>
      <c r="BUG113" s="46"/>
      <c r="BUH113" s="46"/>
      <c r="BUI113" s="46"/>
      <c r="BUJ113" s="46"/>
      <c r="BUK113" s="46"/>
      <c r="BUL113" s="46"/>
      <c r="BUM113" s="46"/>
      <c r="BUN113" s="46"/>
      <c r="BUO113" s="46"/>
      <c r="BUP113" s="46"/>
      <c r="BUQ113" s="46"/>
      <c r="BUR113" s="46"/>
      <c r="BUS113" s="46"/>
      <c r="BUT113" s="46"/>
      <c r="BUU113" s="46"/>
      <c r="BUV113" s="46"/>
      <c r="BUW113" s="46"/>
      <c r="BUX113" s="46"/>
      <c r="BUY113" s="46"/>
      <c r="BUZ113" s="46"/>
      <c r="BVA113" s="46"/>
      <c r="BVB113" s="46"/>
      <c r="BVC113" s="46"/>
      <c r="BVD113" s="46"/>
      <c r="BVE113" s="46"/>
      <c r="BVF113" s="46"/>
      <c r="BVG113" s="46"/>
      <c r="BVH113" s="46"/>
      <c r="BVI113" s="46"/>
      <c r="BVJ113" s="46"/>
      <c r="BVK113" s="46"/>
      <c r="BVL113" s="46"/>
      <c r="BVM113" s="46"/>
      <c r="BVN113" s="46"/>
      <c r="BVO113" s="46"/>
      <c r="BVP113" s="46"/>
      <c r="BVQ113" s="46"/>
      <c r="BVR113" s="46"/>
      <c r="BVS113" s="46"/>
      <c r="BVT113" s="46"/>
      <c r="BVU113" s="46"/>
      <c r="BVV113" s="46"/>
      <c r="BVW113" s="46"/>
      <c r="BVX113" s="46"/>
      <c r="BVY113" s="46"/>
      <c r="BVZ113" s="46"/>
      <c r="BWA113" s="46"/>
      <c r="BWB113" s="46"/>
      <c r="BWC113" s="46"/>
      <c r="BWD113" s="46"/>
      <c r="BWE113" s="46"/>
      <c r="BWF113" s="46"/>
      <c r="BWG113" s="46"/>
      <c r="BWH113" s="46"/>
      <c r="BWI113" s="46"/>
      <c r="BWJ113" s="46"/>
      <c r="BWK113" s="46"/>
      <c r="BWL113" s="46"/>
      <c r="BWM113" s="46"/>
      <c r="BWN113" s="46"/>
      <c r="BWO113" s="46"/>
      <c r="BWP113" s="46"/>
      <c r="BWQ113" s="46"/>
      <c r="BWR113" s="46"/>
      <c r="BWS113" s="46"/>
      <c r="BWT113" s="46"/>
      <c r="BWU113" s="46"/>
      <c r="BWV113" s="46"/>
      <c r="BWW113" s="46"/>
      <c r="BWX113" s="46"/>
      <c r="BWY113" s="46"/>
      <c r="BWZ113" s="46"/>
      <c r="BXA113" s="46"/>
      <c r="BXB113" s="46"/>
      <c r="BXC113" s="46"/>
      <c r="BXD113" s="46"/>
      <c r="BXE113" s="46"/>
      <c r="BXF113" s="46"/>
      <c r="BXG113" s="46"/>
      <c r="BXH113" s="46"/>
      <c r="BXI113" s="46"/>
      <c r="BXJ113" s="46"/>
      <c r="BXK113" s="46"/>
      <c r="BXL113" s="46"/>
      <c r="BXM113" s="46"/>
      <c r="BXN113" s="46"/>
      <c r="BXO113" s="46"/>
      <c r="BXP113" s="46"/>
      <c r="BXQ113" s="46"/>
      <c r="BXR113" s="46"/>
      <c r="BXS113" s="46"/>
      <c r="BXT113" s="46"/>
      <c r="BXU113" s="46"/>
      <c r="BXV113" s="46"/>
      <c r="BXW113" s="46"/>
      <c r="BXX113" s="46"/>
      <c r="BXY113" s="46"/>
      <c r="BXZ113" s="46"/>
      <c r="BYA113" s="46"/>
      <c r="BYB113" s="46"/>
      <c r="BYC113" s="46"/>
      <c r="BYD113" s="46"/>
      <c r="BYE113" s="46"/>
      <c r="BYF113" s="46"/>
      <c r="BYG113" s="46"/>
      <c r="BYH113" s="46"/>
      <c r="BYI113" s="46"/>
      <c r="BYJ113" s="46"/>
      <c r="BYK113" s="46"/>
      <c r="BYL113" s="46"/>
      <c r="BYM113" s="46"/>
      <c r="BYN113" s="46"/>
      <c r="BYO113" s="46"/>
      <c r="BYP113" s="46"/>
      <c r="BYQ113" s="46"/>
      <c r="BYR113" s="46"/>
      <c r="BYS113" s="46"/>
      <c r="BYT113" s="46"/>
      <c r="BYU113" s="46"/>
      <c r="BYV113" s="46"/>
      <c r="BYW113" s="46"/>
      <c r="BYX113" s="46"/>
      <c r="BYY113" s="46"/>
      <c r="BYZ113" s="46"/>
      <c r="BZA113" s="46"/>
      <c r="BZB113" s="46"/>
      <c r="BZC113" s="46"/>
      <c r="BZD113" s="46"/>
      <c r="BZE113" s="46"/>
      <c r="BZF113" s="46"/>
      <c r="BZG113" s="46"/>
      <c r="BZH113" s="46"/>
      <c r="BZI113" s="46"/>
      <c r="BZJ113" s="46"/>
      <c r="BZK113" s="46"/>
      <c r="BZL113" s="46"/>
      <c r="BZM113" s="46"/>
      <c r="BZN113" s="46"/>
      <c r="BZO113" s="46"/>
      <c r="BZP113" s="46"/>
      <c r="BZQ113" s="46"/>
      <c r="BZR113" s="46"/>
      <c r="BZS113" s="46"/>
      <c r="BZT113" s="46"/>
      <c r="BZU113" s="46"/>
      <c r="BZV113" s="46"/>
      <c r="BZW113" s="46"/>
      <c r="BZX113" s="46"/>
      <c r="BZY113" s="46"/>
      <c r="BZZ113" s="46"/>
      <c r="CAA113" s="46"/>
      <c r="CAB113" s="46"/>
      <c r="CAC113" s="46"/>
      <c r="CAD113" s="46"/>
      <c r="CAE113" s="46"/>
      <c r="CAF113" s="46"/>
      <c r="CAG113" s="46"/>
      <c r="CAH113" s="46"/>
      <c r="CAI113" s="46"/>
      <c r="CAJ113" s="46"/>
      <c r="CAK113" s="46"/>
      <c r="CAL113" s="46"/>
      <c r="CAM113" s="46"/>
      <c r="CAN113" s="46"/>
      <c r="CAO113" s="46"/>
      <c r="CAP113" s="46"/>
      <c r="CAQ113" s="46"/>
      <c r="CAR113" s="46"/>
      <c r="CAS113" s="46"/>
      <c r="CAT113" s="46"/>
      <c r="CAU113" s="46"/>
      <c r="CAV113" s="46"/>
      <c r="CAW113" s="46"/>
      <c r="CAX113" s="46"/>
      <c r="CAY113" s="46"/>
      <c r="CAZ113" s="46"/>
      <c r="CBA113" s="46"/>
      <c r="CBB113" s="46"/>
      <c r="CBC113" s="46"/>
      <c r="CBD113" s="46"/>
      <c r="CBE113" s="46"/>
      <c r="CBF113" s="46"/>
      <c r="CBG113" s="46"/>
      <c r="CBH113" s="46"/>
      <c r="CBI113" s="46"/>
      <c r="CBJ113" s="46"/>
      <c r="CBK113" s="46"/>
      <c r="CBL113" s="46"/>
      <c r="CBM113" s="46"/>
      <c r="CBN113" s="46"/>
      <c r="CBO113" s="46"/>
      <c r="CBP113" s="46"/>
      <c r="CBQ113" s="46"/>
      <c r="CBR113" s="46"/>
      <c r="CBS113" s="46"/>
      <c r="CBT113" s="46"/>
      <c r="CBU113" s="46"/>
      <c r="CBV113" s="46"/>
      <c r="CBW113" s="46"/>
      <c r="CBX113" s="46"/>
      <c r="CBY113" s="46"/>
      <c r="CBZ113" s="46"/>
      <c r="CCA113" s="46"/>
      <c r="CCB113" s="46"/>
      <c r="CCC113" s="46"/>
      <c r="CCD113" s="46"/>
      <c r="CCE113" s="46"/>
      <c r="CCF113" s="46"/>
      <c r="CCG113" s="46"/>
      <c r="CCH113" s="46"/>
      <c r="CCI113" s="46"/>
      <c r="CCJ113" s="46"/>
      <c r="CCK113" s="46"/>
      <c r="CCL113" s="46"/>
      <c r="CCM113" s="46"/>
      <c r="CCN113" s="46"/>
      <c r="CCO113" s="46"/>
      <c r="CCP113" s="46"/>
      <c r="CCQ113" s="46"/>
      <c r="CCR113" s="46"/>
      <c r="CCS113" s="46"/>
      <c r="CCT113" s="46"/>
      <c r="CCU113" s="46"/>
      <c r="CCV113" s="46"/>
      <c r="CCW113" s="46"/>
      <c r="CCX113" s="46"/>
      <c r="CCY113" s="46"/>
      <c r="CCZ113" s="46"/>
      <c r="CDA113" s="46"/>
      <c r="CDB113" s="46"/>
      <c r="CDC113" s="46"/>
      <c r="CDD113" s="46"/>
      <c r="CDE113" s="46"/>
      <c r="CDF113" s="46"/>
      <c r="CDG113" s="46"/>
      <c r="CDH113" s="46"/>
      <c r="CDI113" s="46"/>
      <c r="CDJ113" s="46"/>
      <c r="CDK113" s="46"/>
      <c r="CDL113" s="46"/>
      <c r="CDM113" s="46"/>
      <c r="CDN113" s="46"/>
      <c r="CDO113" s="46"/>
      <c r="CDP113" s="46"/>
      <c r="CDQ113" s="46"/>
      <c r="CDR113" s="46"/>
      <c r="CDS113" s="46"/>
      <c r="CDT113" s="46"/>
      <c r="CDU113" s="46"/>
      <c r="CDV113" s="46"/>
      <c r="CDW113" s="46"/>
      <c r="CDX113" s="46"/>
      <c r="CDY113" s="46"/>
      <c r="CDZ113" s="46"/>
      <c r="CEA113" s="46"/>
      <c r="CEB113" s="46"/>
      <c r="CEC113" s="46"/>
      <c r="CED113" s="46"/>
      <c r="CEE113" s="46"/>
      <c r="CEF113" s="46"/>
      <c r="CEG113" s="46"/>
      <c r="CEH113" s="46"/>
      <c r="CEI113" s="46"/>
      <c r="CEJ113" s="46"/>
      <c r="CEK113" s="46"/>
      <c r="CEL113" s="46"/>
      <c r="CEM113" s="46"/>
      <c r="CEN113" s="46"/>
      <c r="CEO113" s="46"/>
      <c r="CEP113" s="46"/>
      <c r="CEQ113" s="46"/>
      <c r="CER113" s="46"/>
      <c r="CES113" s="46"/>
      <c r="CET113" s="46"/>
      <c r="CEU113" s="46"/>
      <c r="CEV113" s="46"/>
      <c r="CEW113" s="46"/>
      <c r="CEX113" s="46"/>
      <c r="CEY113" s="46"/>
      <c r="CEZ113" s="46"/>
      <c r="CFA113" s="46"/>
      <c r="CFB113" s="46"/>
      <c r="CFC113" s="46"/>
      <c r="CFD113" s="46"/>
      <c r="CFE113" s="46"/>
      <c r="CFF113" s="46"/>
      <c r="CFG113" s="46"/>
      <c r="CFH113" s="46"/>
      <c r="CFI113" s="46"/>
      <c r="CFJ113" s="46"/>
      <c r="CFK113" s="46"/>
      <c r="CFL113" s="46"/>
      <c r="CFM113" s="46"/>
      <c r="CFN113" s="46"/>
      <c r="CFO113" s="46"/>
      <c r="CFP113" s="46"/>
      <c r="CFQ113" s="46"/>
      <c r="CFR113" s="46"/>
      <c r="CFS113" s="46"/>
      <c r="CFT113" s="46"/>
      <c r="CFU113" s="46"/>
      <c r="CFV113" s="46"/>
      <c r="CFW113" s="46"/>
      <c r="CFX113" s="46"/>
      <c r="CFY113" s="46"/>
      <c r="CFZ113" s="46"/>
      <c r="CGA113" s="46"/>
      <c r="CGB113" s="46"/>
      <c r="CGC113" s="46"/>
      <c r="CGD113" s="46"/>
      <c r="CGE113" s="46"/>
      <c r="CGF113" s="46"/>
      <c r="CGG113" s="46"/>
      <c r="CGH113" s="46"/>
      <c r="CGI113" s="46"/>
      <c r="CGJ113" s="46"/>
    </row>
    <row r="114" spans="1:2220" s="6" customFormat="1" ht="18" hidden="1" x14ac:dyDescent="0.25">
      <c r="A114" s="216"/>
      <c r="B114" s="216"/>
      <c r="C114" s="216"/>
      <c r="D114" s="76"/>
      <c r="E114" s="217"/>
      <c r="F114" s="75"/>
      <c r="G114" s="340"/>
      <c r="H114" s="340"/>
      <c r="I114" s="340"/>
      <c r="J114" s="340"/>
      <c r="K114" s="340"/>
      <c r="L114" s="340"/>
      <c r="M114" s="340"/>
      <c r="N114" s="340"/>
      <c r="O114" s="340"/>
      <c r="P114" s="265"/>
      <c r="Q114" s="74"/>
      <c r="R114" s="74"/>
      <c r="S114" s="74"/>
      <c r="T114" s="256"/>
      <c r="U114" s="256"/>
      <c r="V114" s="256"/>
      <c r="W114" s="256"/>
      <c r="X114" s="256"/>
      <c r="Y114" s="256"/>
      <c r="Z114" s="256"/>
      <c r="AA114" s="258"/>
      <c r="AB114" s="258"/>
      <c r="AC114" s="258"/>
      <c r="AD114" s="258"/>
      <c r="AE114" s="259"/>
      <c r="AF114" s="259"/>
      <c r="AG114" s="259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  <c r="IV114" s="76"/>
      <c r="IW114" s="76"/>
      <c r="IX114" s="76"/>
      <c r="IY114" s="76"/>
      <c r="IZ114" s="76"/>
      <c r="JA114" s="76"/>
      <c r="JB114" s="76"/>
      <c r="JC114" s="76"/>
      <c r="JD114" s="76"/>
      <c r="JE114" s="76"/>
      <c r="JF114" s="76"/>
      <c r="JG114" s="76"/>
      <c r="JH114" s="76"/>
      <c r="JI114" s="76"/>
      <c r="JJ114" s="76"/>
      <c r="JK114" s="76"/>
      <c r="JL114" s="76"/>
      <c r="JM114" s="76"/>
      <c r="JN114" s="76"/>
      <c r="JO114" s="76"/>
      <c r="JP114" s="76"/>
      <c r="JQ114" s="76"/>
      <c r="JR114" s="76"/>
      <c r="JS114" s="76"/>
      <c r="JT114" s="76"/>
      <c r="JU114" s="76"/>
      <c r="JV114" s="76"/>
      <c r="JW114" s="76"/>
      <c r="JX114" s="76"/>
      <c r="JY114" s="76"/>
      <c r="JZ114" s="76"/>
      <c r="KA114" s="76"/>
      <c r="KB114" s="76"/>
      <c r="KC114" s="76"/>
      <c r="KD114" s="76"/>
      <c r="KE114" s="76"/>
      <c r="KF114" s="76"/>
      <c r="KG114" s="76"/>
      <c r="KH114" s="76"/>
      <c r="KI114" s="76"/>
      <c r="KJ114" s="76"/>
      <c r="KK114" s="76"/>
      <c r="KL114" s="76"/>
      <c r="KM114" s="76"/>
      <c r="KN114" s="76"/>
      <c r="KO114" s="76"/>
      <c r="KP114" s="76"/>
      <c r="KQ114" s="76"/>
      <c r="KR114" s="76"/>
      <c r="KS114" s="76"/>
      <c r="KT114" s="76"/>
      <c r="KU114" s="76"/>
      <c r="KV114" s="76"/>
      <c r="KW114" s="76"/>
      <c r="KX114" s="76"/>
      <c r="KY114" s="76"/>
      <c r="KZ114" s="76"/>
      <c r="LA114" s="76"/>
      <c r="LB114" s="76"/>
      <c r="LC114" s="76"/>
      <c r="LD114" s="76"/>
      <c r="LE114" s="76"/>
      <c r="LF114" s="76"/>
      <c r="LG114" s="76"/>
      <c r="LH114" s="76"/>
      <c r="LI114" s="76"/>
      <c r="LJ114" s="76"/>
      <c r="LK114" s="76"/>
      <c r="LL114" s="76"/>
      <c r="LM114" s="76"/>
      <c r="LN114" s="76"/>
      <c r="LO114" s="76"/>
      <c r="LP114" s="76"/>
      <c r="LQ114" s="76"/>
      <c r="LR114" s="76"/>
      <c r="LS114" s="76"/>
      <c r="LT114" s="76"/>
      <c r="LU114" s="76"/>
      <c r="LV114" s="76"/>
      <c r="LW114" s="76"/>
      <c r="LX114" s="76"/>
      <c r="LY114" s="76"/>
      <c r="LZ114" s="76"/>
      <c r="MA114" s="46"/>
      <c r="MB114" s="46"/>
      <c r="MC114" s="46"/>
      <c r="MD114" s="46"/>
      <c r="ME114" s="46"/>
      <c r="MF114" s="46"/>
      <c r="MG114" s="46"/>
      <c r="MH114" s="46"/>
      <c r="MI114" s="46"/>
      <c r="MJ114" s="46"/>
      <c r="MK114" s="46"/>
      <c r="ML114" s="46"/>
      <c r="MM114" s="46"/>
      <c r="MN114" s="46"/>
      <c r="MO114" s="46"/>
      <c r="MP114" s="46"/>
      <c r="MQ114" s="46"/>
      <c r="MR114" s="46"/>
      <c r="MS114" s="46"/>
      <c r="MT114" s="46"/>
      <c r="MU114" s="46"/>
      <c r="MV114" s="46"/>
      <c r="MW114" s="46"/>
      <c r="MX114" s="46"/>
      <c r="MY114" s="46"/>
      <c r="MZ114" s="46"/>
      <c r="NA114" s="46"/>
      <c r="NB114" s="46"/>
      <c r="NC114" s="46"/>
      <c r="ND114" s="46"/>
      <c r="NE114" s="46"/>
      <c r="NF114" s="46"/>
      <c r="NG114" s="46"/>
      <c r="NH114" s="46"/>
      <c r="NI114" s="46"/>
      <c r="NJ114" s="46"/>
      <c r="NK114" s="46"/>
      <c r="NL114" s="46"/>
      <c r="NM114" s="46"/>
      <c r="NN114" s="46"/>
      <c r="NO114" s="46"/>
      <c r="NP114" s="46"/>
      <c r="NQ114" s="46"/>
      <c r="NR114" s="46"/>
      <c r="NS114" s="46"/>
      <c r="NT114" s="46"/>
      <c r="NU114" s="46"/>
      <c r="NV114" s="46"/>
      <c r="NW114" s="46"/>
      <c r="NX114" s="46"/>
      <c r="NY114" s="46"/>
      <c r="NZ114" s="46"/>
      <c r="OA114" s="46"/>
      <c r="OB114" s="46"/>
      <c r="OC114" s="46"/>
      <c r="OD114" s="46"/>
      <c r="OE114" s="46"/>
      <c r="OF114" s="46"/>
      <c r="OG114" s="46"/>
      <c r="OH114" s="46"/>
      <c r="OI114" s="46"/>
      <c r="OJ114" s="46"/>
      <c r="OK114" s="46"/>
      <c r="OL114" s="46"/>
      <c r="OM114" s="46"/>
      <c r="ON114" s="46"/>
      <c r="OO114" s="46"/>
      <c r="OP114" s="46"/>
      <c r="OQ114" s="46"/>
      <c r="OR114" s="46"/>
      <c r="OS114" s="46"/>
      <c r="OT114" s="46"/>
      <c r="OU114" s="46"/>
      <c r="OV114" s="46"/>
      <c r="OW114" s="46"/>
      <c r="OX114" s="46"/>
      <c r="OY114" s="46"/>
      <c r="OZ114" s="46"/>
      <c r="PA114" s="46"/>
      <c r="PB114" s="46"/>
      <c r="PC114" s="46"/>
      <c r="PD114" s="46"/>
      <c r="PE114" s="46"/>
      <c r="PF114" s="46"/>
      <c r="PG114" s="46"/>
      <c r="PH114" s="46"/>
      <c r="PI114" s="46"/>
      <c r="PJ114" s="46"/>
      <c r="PK114" s="46"/>
      <c r="PL114" s="46"/>
      <c r="PM114" s="46"/>
      <c r="PN114" s="46"/>
      <c r="PO114" s="46"/>
      <c r="PP114" s="46"/>
      <c r="PQ114" s="46"/>
      <c r="PR114" s="46"/>
      <c r="PS114" s="46"/>
      <c r="PT114" s="46"/>
      <c r="PU114" s="46"/>
      <c r="PV114" s="46"/>
      <c r="PW114" s="46"/>
      <c r="PX114" s="46"/>
      <c r="PY114" s="46"/>
      <c r="PZ114" s="46"/>
      <c r="QA114" s="46"/>
      <c r="QB114" s="46"/>
      <c r="QC114" s="46"/>
      <c r="QD114" s="46"/>
      <c r="QE114" s="46"/>
      <c r="QF114" s="46"/>
      <c r="QG114" s="46"/>
      <c r="QH114" s="46"/>
      <c r="QI114" s="46"/>
      <c r="QJ114" s="46"/>
      <c r="QK114" s="46"/>
      <c r="QL114" s="46"/>
      <c r="QM114" s="46"/>
      <c r="QN114" s="46"/>
      <c r="QO114" s="46"/>
      <c r="QP114" s="46"/>
      <c r="QQ114" s="46"/>
      <c r="QR114" s="46"/>
      <c r="QS114" s="46"/>
      <c r="QT114" s="46"/>
      <c r="QU114" s="46"/>
      <c r="QV114" s="46"/>
      <c r="QW114" s="46"/>
      <c r="QX114" s="46"/>
      <c r="QY114" s="46"/>
      <c r="QZ114" s="46"/>
      <c r="RA114" s="46"/>
      <c r="RB114" s="46"/>
      <c r="RC114" s="46"/>
      <c r="RD114" s="46"/>
      <c r="RE114" s="46"/>
      <c r="RF114" s="46"/>
      <c r="RG114" s="46"/>
      <c r="RH114" s="46"/>
      <c r="RI114" s="46"/>
      <c r="RJ114" s="46"/>
      <c r="RK114" s="46"/>
      <c r="RL114" s="46"/>
      <c r="RM114" s="46"/>
      <c r="RN114" s="46"/>
      <c r="RO114" s="46"/>
      <c r="RP114" s="46"/>
      <c r="RQ114" s="46"/>
      <c r="RR114" s="46"/>
      <c r="RS114" s="46"/>
      <c r="RT114" s="46"/>
      <c r="RU114" s="46"/>
      <c r="RV114" s="46"/>
      <c r="RW114" s="46"/>
      <c r="RX114" s="46"/>
      <c r="RY114" s="46"/>
      <c r="RZ114" s="46"/>
      <c r="SA114" s="46"/>
      <c r="SB114" s="46"/>
      <c r="SC114" s="46"/>
      <c r="SD114" s="46"/>
      <c r="SE114" s="46"/>
      <c r="SF114" s="46"/>
      <c r="SG114" s="46"/>
      <c r="SH114" s="46"/>
      <c r="SI114" s="46"/>
      <c r="SJ114" s="46"/>
      <c r="SK114" s="46"/>
      <c r="SL114" s="46"/>
      <c r="SM114" s="46"/>
      <c r="SN114" s="46"/>
      <c r="SO114" s="46"/>
      <c r="SP114" s="46"/>
      <c r="SQ114" s="46"/>
      <c r="SR114" s="46"/>
      <c r="SS114" s="46"/>
      <c r="ST114" s="46"/>
      <c r="SU114" s="46"/>
      <c r="SV114" s="46"/>
      <c r="SW114" s="46"/>
      <c r="SX114" s="46"/>
      <c r="SY114" s="46"/>
      <c r="SZ114" s="46"/>
      <c r="TA114" s="46"/>
      <c r="TB114" s="46"/>
      <c r="TC114" s="46"/>
      <c r="TD114" s="46"/>
      <c r="TE114" s="46"/>
      <c r="TF114" s="46"/>
      <c r="TG114" s="46"/>
      <c r="TH114" s="46"/>
      <c r="TI114" s="46"/>
      <c r="TJ114" s="46"/>
      <c r="TK114" s="46"/>
      <c r="TL114" s="46"/>
      <c r="TM114" s="46"/>
      <c r="TN114" s="46"/>
      <c r="TO114" s="46"/>
      <c r="TP114" s="46"/>
      <c r="TQ114" s="46"/>
      <c r="TR114" s="46"/>
      <c r="TS114" s="46"/>
      <c r="TT114" s="46"/>
      <c r="TU114" s="46"/>
      <c r="TV114" s="46"/>
      <c r="TW114" s="46"/>
      <c r="TX114" s="46"/>
      <c r="TY114" s="46"/>
      <c r="TZ114" s="46"/>
      <c r="UA114" s="46"/>
      <c r="UB114" s="46"/>
      <c r="UC114" s="46"/>
      <c r="UD114" s="46"/>
      <c r="UE114" s="46"/>
      <c r="UF114" s="46"/>
      <c r="UG114" s="46"/>
      <c r="UH114" s="46"/>
      <c r="UI114" s="46"/>
      <c r="UJ114" s="46"/>
      <c r="UK114" s="46"/>
      <c r="UL114" s="46"/>
      <c r="UM114" s="46"/>
      <c r="UN114" s="46"/>
      <c r="UO114" s="46"/>
      <c r="UP114" s="46"/>
      <c r="UQ114" s="46"/>
      <c r="UR114" s="46"/>
      <c r="US114" s="46"/>
      <c r="UT114" s="46"/>
      <c r="UU114" s="46"/>
      <c r="UV114" s="46"/>
      <c r="UW114" s="46"/>
      <c r="UX114" s="46"/>
      <c r="UY114" s="46"/>
      <c r="UZ114" s="46"/>
      <c r="VA114" s="46"/>
      <c r="VB114" s="46"/>
      <c r="VC114" s="46"/>
      <c r="VD114" s="46"/>
      <c r="VE114" s="46"/>
      <c r="VF114" s="46"/>
      <c r="VG114" s="46"/>
      <c r="VH114" s="46"/>
      <c r="VI114" s="46"/>
      <c r="VJ114" s="46"/>
      <c r="VK114" s="46"/>
      <c r="VL114" s="46"/>
      <c r="VM114" s="46"/>
      <c r="VN114" s="46"/>
      <c r="VO114" s="46"/>
      <c r="VP114" s="46"/>
      <c r="VQ114" s="46"/>
      <c r="VR114" s="46"/>
      <c r="VS114" s="46"/>
      <c r="VT114" s="46"/>
      <c r="VU114" s="46"/>
      <c r="VV114" s="46"/>
      <c r="VW114" s="46"/>
      <c r="VX114" s="46"/>
      <c r="VY114" s="46"/>
      <c r="VZ114" s="46"/>
      <c r="WA114" s="46"/>
      <c r="WB114" s="46"/>
      <c r="WC114" s="46"/>
      <c r="WD114" s="46"/>
      <c r="WE114" s="46"/>
      <c r="WF114" s="46"/>
      <c r="WG114" s="46"/>
      <c r="WH114" s="46"/>
      <c r="WI114" s="46"/>
      <c r="WJ114" s="46"/>
      <c r="WK114" s="46"/>
      <c r="WL114" s="46"/>
      <c r="WM114" s="46"/>
      <c r="WN114" s="46"/>
      <c r="WO114" s="46"/>
      <c r="WP114" s="46"/>
      <c r="WQ114" s="46"/>
      <c r="WR114" s="46"/>
      <c r="WS114" s="46"/>
      <c r="WT114" s="46"/>
      <c r="WU114" s="46"/>
      <c r="WV114" s="46"/>
      <c r="WW114" s="46"/>
      <c r="WX114" s="46"/>
      <c r="WY114" s="46"/>
      <c r="WZ114" s="46"/>
      <c r="XA114" s="46"/>
      <c r="XB114" s="46"/>
      <c r="XC114" s="46"/>
      <c r="XD114" s="46"/>
      <c r="XE114" s="46"/>
      <c r="XF114" s="46"/>
      <c r="XG114" s="46"/>
      <c r="XH114" s="46"/>
      <c r="XI114" s="46"/>
      <c r="XJ114" s="46"/>
      <c r="XK114" s="46"/>
      <c r="XL114" s="46"/>
      <c r="XM114" s="46"/>
      <c r="XN114" s="46"/>
      <c r="XO114" s="46"/>
      <c r="XP114" s="46"/>
      <c r="XQ114" s="46"/>
      <c r="XR114" s="46"/>
      <c r="XS114" s="46"/>
      <c r="XT114" s="46"/>
      <c r="XU114" s="46"/>
      <c r="XV114" s="46"/>
      <c r="XW114" s="46"/>
      <c r="XX114" s="46"/>
      <c r="XY114" s="46"/>
      <c r="XZ114" s="46"/>
      <c r="YA114" s="46"/>
      <c r="YB114" s="46"/>
      <c r="YC114" s="46"/>
      <c r="YD114" s="46"/>
      <c r="YE114" s="46"/>
      <c r="YF114" s="46"/>
      <c r="YG114" s="46"/>
      <c r="YH114" s="46"/>
      <c r="YI114" s="46"/>
      <c r="YJ114" s="46"/>
      <c r="YK114" s="46"/>
      <c r="YL114" s="46"/>
      <c r="YM114" s="46"/>
      <c r="YN114" s="46"/>
      <c r="YO114" s="46"/>
      <c r="YP114" s="46"/>
      <c r="YQ114" s="46"/>
      <c r="YR114" s="46"/>
      <c r="YS114" s="46"/>
      <c r="YT114" s="46"/>
      <c r="YU114" s="46"/>
      <c r="YV114" s="46"/>
      <c r="YW114" s="46"/>
      <c r="YX114" s="46"/>
      <c r="YY114" s="46"/>
      <c r="YZ114" s="46"/>
      <c r="ZA114" s="46"/>
      <c r="ZB114" s="46"/>
      <c r="ZC114" s="46"/>
      <c r="ZD114" s="46"/>
      <c r="ZE114" s="46"/>
      <c r="ZF114" s="46"/>
      <c r="ZG114" s="46"/>
      <c r="ZH114" s="46"/>
      <c r="ZI114" s="46"/>
      <c r="ZJ114" s="46"/>
      <c r="ZK114" s="46"/>
      <c r="ZL114" s="46"/>
      <c r="ZM114" s="46"/>
      <c r="ZN114" s="46"/>
      <c r="ZO114" s="46"/>
      <c r="ZP114" s="46"/>
      <c r="ZQ114" s="46"/>
      <c r="ZR114" s="46"/>
      <c r="ZS114" s="46"/>
      <c r="ZT114" s="46"/>
      <c r="ZU114" s="46"/>
      <c r="ZV114" s="46"/>
      <c r="ZW114" s="46"/>
      <c r="ZX114" s="46"/>
      <c r="ZY114" s="46"/>
      <c r="ZZ114" s="46"/>
      <c r="AAA114" s="46"/>
      <c r="AAB114" s="46"/>
      <c r="AAC114" s="46"/>
      <c r="AAD114" s="46"/>
      <c r="AAE114" s="46"/>
      <c r="AAF114" s="46"/>
      <c r="AAG114" s="46"/>
      <c r="AAH114" s="46"/>
      <c r="AAI114" s="46"/>
      <c r="AAJ114" s="46"/>
      <c r="AAK114" s="46"/>
      <c r="AAL114" s="46"/>
      <c r="AAM114" s="46"/>
      <c r="AAN114" s="46"/>
      <c r="AAO114" s="46"/>
      <c r="AAP114" s="46"/>
      <c r="AAQ114" s="46"/>
      <c r="AAR114" s="46"/>
      <c r="AAS114" s="46"/>
      <c r="AAT114" s="46"/>
      <c r="AAU114" s="46"/>
      <c r="AAV114" s="46"/>
      <c r="AAW114" s="46"/>
      <c r="AAX114" s="46"/>
      <c r="AAY114" s="46"/>
      <c r="AAZ114" s="46"/>
      <c r="ABA114" s="46"/>
      <c r="ABB114" s="46"/>
      <c r="ABC114" s="46"/>
      <c r="ABD114" s="46"/>
      <c r="ABE114" s="46"/>
      <c r="ABF114" s="46"/>
      <c r="ABG114" s="46"/>
      <c r="ABH114" s="46"/>
      <c r="ABI114" s="46"/>
      <c r="ABJ114" s="46"/>
      <c r="ABK114" s="46"/>
      <c r="ABL114" s="46"/>
      <c r="ABM114" s="46"/>
      <c r="ABN114" s="46"/>
      <c r="ABO114" s="46"/>
      <c r="ABP114" s="46"/>
      <c r="ABQ114" s="46"/>
      <c r="ABR114" s="46"/>
      <c r="ABS114" s="46"/>
      <c r="ABT114" s="46"/>
      <c r="ABU114" s="46"/>
      <c r="ABV114" s="46"/>
      <c r="ABW114" s="46"/>
      <c r="ABX114" s="46"/>
      <c r="ABY114" s="46"/>
      <c r="ABZ114" s="46"/>
      <c r="ACA114" s="46"/>
      <c r="ACB114" s="46"/>
      <c r="ACC114" s="46"/>
      <c r="ACD114" s="46"/>
      <c r="ACE114" s="46"/>
      <c r="ACF114" s="46"/>
      <c r="ACG114" s="46"/>
      <c r="ACH114" s="46"/>
      <c r="ACI114" s="46"/>
      <c r="ACJ114" s="46"/>
      <c r="ACK114" s="46"/>
      <c r="ACL114" s="46"/>
      <c r="ACM114" s="46"/>
      <c r="ACN114" s="46"/>
      <c r="ACO114" s="46"/>
      <c r="ACP114" s="46"/>
      <c r="ACQ114" s="46"/>
      <c r="ACR114" s="46"/>
      <c r="ACS114" s="46"/>
      <c r="ACT114" s="46"/>
      <c r="ACU114" s="46"/>
      <c r="ACV114" s="46"/>
      <c r="ACW114" s="46"/>
      <c r="ACX114" s="46"/>
      <c r="ACY114" s="46"/>
      <c r="ACZ114" s="46"/>
      <c r="ADA114" s="46"/>
      <c r="ADB114" s="46"/>
      <c r="ADC114" s="46"/>
      <c r="ADD114" s="46"/>
      <c r="ADE114" s="46"/>
      <c r="ADF114" s="46"/>
      <c r="ADG114" s="46"/>
      <c r="ADH114" s="46"/>
      <c r="ADI114" s="46"/>
      <c r="ADJ114" s="46"/>
      <c r="ADK114" s="46"/>
      <c r="ADL114" s="46"/>
      <c r="ADM114" s="46"/>
      <c r="ADN114" s="46"/>
      <c r="ADO114" s="46"/>
      <c r="ADP114" s="46"/>
      <c r="ADQ114" s="46"/>
      <c r="ADR114" s="46"/>
      <c r="ADS114" s="46"/>
      <c r="ADT114" s="46"/>
      <c r="ADU114" s="46"/>
      <c r="ADV114" s="46"/>
      <c r="ADW114" s="46"/>
      <c r="ADX114" s="46"/>
      <c r="ADY114" s="46"/>
      <c r="ADZ114" s="46"/>
      <c r="AEA114" s="46"/>
      <c r="AEB114" s="46"/>
      <c r="AEC114" s="46"/>
      <c r="AED114" s="46"/>
      <c r="AEE114" s="46"/>
      <c r="AEF114" s="46"/>
      <c r="AEG114" s="46"/>
      <c r="AEH114" s="46"/>
      <c r="AEI114" s="46"/>
      <c r="AEJ114" s="46"/>
      <c r="AEK114" s="46"/>
      <c r="AEL114" s="46"/>
      <c r="AEM114" s="46"/>
      <c r="AEN114" s="46"/>
      <c r="AEO114" s="46"/>
      <c r="AEP114" s="46"/>
      <c r="AEQ114" s="46"/>
      <c r="AER114" s="46"/>
      <c r="AES114" s="46"/>
      <c r="AET114" s="46"/>
      <c r="AEU114" s="46"/>
      <c r="AEV114" s="46"/>
      <c r="AEW114" s="46"/>
      <c r="AEX114" s="46"/>
      <c r="AEY114" s="46"/>
      <c r="AEZ114" s="46"/>
      <c r="AFA114" s="46"/>
      <c r="AFB114" s="46"/>
      <c r="AFC114" s="46"/>
      <c r="AFD114" s="46"/>
      <c r="AFE114" s="46"/>
      <c r="AFF114" s="46"/>
      <c r="AFG114" s="46"/>
      <c r="AFH114" s="46"/>
      <c r="AFI114" s="46"/>
      <c r="AFJ114" s="46"/>
      <c r="AFK114" s="46"/>
      <c r="AFL114" s="46"/>
      <c r="AFM114" s="46"/>
      <c r="AFN114" s="46"/>
      <c r="AFO114" s="46"/>
      <c r="AFP114" s="46"/>
      <c r="AFQ114" s="46"/>
      <c r="AFR114" s="46"/>
      <c r="AFS114" s="46"/>
      <c r="AFT114" s="46"/>
      <c r="AFU114" s="46"/>
      <c r="AFV114" s="46"/>
      <c r="AFW114" s="46"/>
      <c r="AFX114" s="46"/>
      <c r="AFY114" s="46"/>
      <c r="AFZ114" s="46"/>
      <c r="AGA114" s="46"/>
      <c r="AGB114" s="46"/>
      <c r="AGC114" s="46"/>
      <c r="AGD114" s="46"/>
      <c r="AGE114" s="46"/>
      <c r="AGF114" s="46"/>
      <c r="AGG114" s="46"/>
      <c r="AGH114" s="46"/>
      <c r="AGI114" s="46"/>
      <c r="AGJ114" s="46"/>
      <c r="AGK114" s="46"/>
      <c r="AGL114" s="46"/>
      <c r="AGM114" s="46"/>
      <c r="AGN114" s="46"/>
      <c r="AGO114" s="46"/>
      <c r="AGP114" s="46"/>
      <c r="AGQ114" s="46"/>
      <c r="AGR114" s="46"/>
      <c r="AGS114" s="46"/>
      <c r="AGT114" s="46"/>
      <c r="AGU114" s="46"/>
      <c r="AGV114" s="46"/>
      <c r="AGW114" s="46"/>
      <c r="AGX114" s="46"/>
      <c r="AGY114" s="46"/>
      <c r="AGZ114" s="46"/>
      <c r="AHA114" s="46"/>
      <c r="AHB114" s="46"/>
      <c r="AHC114" s="46"/>
      <c r="AHD114" s="46"/>
      <c r="AHE114" s="46"/>
      <c r="AHF114" s="46"/>
      <c r="AHG114" s="46"/>
      <c r="AHH114" s="46"/>
      <c r="AHI114" s="46"/>
      <c r="AHJ114" s="46"/>
      <c r="AHK114" s="46"/>
      <c r="AHL114" s="46"/>
      <c r="AHM114" s="46"/>
      <c r="AHN114" s="46"/>
      <c r="AHO114" s="46"/>
      <c r="AHP114" s="46"/>
      <c r="AHQ114" s="46"/>
      <c r="AHR114" s="46"/>
      <c r="AHS114" s="46"/>
      <c r="AHT114" s="46"/>
      <c r="AHU114" s="46"/>
      <c r="AHV114" s="46"/>
      <c r="AHW114" s="46"/>
      <c r="AHX114" s="46"/>
      <c r="AHY114" s="46"/>
      <c r="AHZ114" s="46"/>
      <c r="AIA114" s="46"/>
      <c r="AIB114" s="46"/>
      <c r="AIC114" s="46"/>
      <c r="AID114" s="46"/>
      <c r="AIE114" s="46"/>
      <c r="AIF114" s="46"/>
      <c r="AIG114" s="46"/>
      <c r="AIH114" s="46"/>
      <c r="AII114" s="46"/>
      <c r="AIJ114" s="46"/>
      <c r="AIK114" s="46"/>
      <c r="AIL114" s="46"/>
      <c r="AIM114" s="46"/>
      <c r="AIN114" s="46"/>
      <c r="AIO114" s="46"/>
      <c r="AIP114" s="46"/>
      <c r="AIQ114" s="46"/>
      <c r="AIR114" s="46"/>
      <c r="AIS114" s="46"/>
      <c r="AIT114" s="46"/>
      <c r="AIU114" s="46"/>
      <c r="AIV114" s="46"/>
      <c r="AIW114" s="46"/>
      <c r="AIX114" s="46"/>
      <c r="AIY114" s="46"/>
      <c r="AIZ114" s="46"/>
      <c r="AJA114" s="46"/>
      <c r="AJB114" s="46"/>
      <c r="AJC114" s="46"/>
      <c r="AJD114" s="46"/>
      <c r="AJE114" s="46"/>
      <c r="AJF114" s="46"/>
      <c r="AJG114" s="46"/>
      <c r="AJH114" s="46"/>
      <c r="AJI114" s="46"/>
      <c r="AJJ114" s="46"/>
      <c r="AJK114" s="46"/>
      <c r="AJL114" s="46"/>
      <c r="AJM114" s="46"/>
      <c r="AJN114" s="46"/>
      <c r="AJO114" s="46"/>
      <c r="AJP114" s="46"/>
      <c r="AJQ114" s="46"/>
      <c r="AJR114" s="46"/>
      <c r="AJS114" s="46"/>
      <c r="AJT114" s="46"/>
      <c r="AJU114" s="46"/>
      <c r="AJV114" s="46"/>
      <c r="AJW114" s="46"/>
      <c r="AJX114" s="46"/>
      <c r="AJY114" s="46"/>
      <c r="AJZ114" s="46"/>
      <c r="AKA114" s="46"/>
      <c r="AKB114" s="46"/>
      <c r="AKC114" s="46"/>
      <c r="AKD114" s="46"/>
      <c r="AKE114" s="46"/>
      <c r="AKF114" s="46"/>
      <c r="AKG114" s="46"/>
      <c r="AKH114" s="46"/>
      <c r="AKI114" s="46"/>
      <c r="AKJ114" s="46"/>
      <c r="AKK114" s="46"/>
      <c r="AKL114" s="46"/>
      <c r="AKM114" s="46"/>
      <c r="AKN114" s="46"/>
      <c r="AKO114" s="46"/>
      <c r="AKP114" s="46"/>
      <c r="AKQ114" s="46"/>
      <c r="AKR114" s="46"/>
      <c r="AKS114" s="46"/>
      <c r="AKT114" s="46"/>
      <c r="AKU114" s="46"/>
      <c r="AKV114" s="46"/>
      <c r="AKW114" s="46"/>
      <c r="AKX114" s="46"/>
      <c r="AKY114" s="46"/>
      <c r="AKZ114" s="46"/>
      <c r="ALA114" s="46"/>
      <c r="ALB114" s="46"/>
      <c r="ALC114" s="46"/>
      <c r="ALD114" s="46"/>
      <c r="ALE114" s="46"/>
      <c r="ALF114" s="46"/>
      <c r="ALG114" s="46"/>
      <c r="ALH114" s="46"/>
      <c r="ALI114" s="46"/>
      <c r="ALJ114" s="46"/>
      <c r="ALK114" s="46"/>
      <c r="ALL114" s="46"/>
      <c r="ALM114" s="46"/>
      <c r="ALN114" s="46"/>
      <c r="ALO114" s="46"/>
      <c r="ALP114" s="46"/>
      <c r="ALQ114" s="46"/>
      <c r="ALR114" s="46"/>
      <c r="ALS114" s="46"/>
      <c r="ALT114" s="46"/>
      <c r="ALU114" s="46"/>
      <c r="ALV114" s="46"/>
      <c r="ALW114" s="46"/>
      <c r="ALX114" s="46"/>
      <c r="ALY114" s="46"/>
      <c r="ALZ114" s="46"/>
      <c r="AMA114" s="46"/>
      <c r="AMB114" s="46"/>
      <c r="AMC114" s="46"/>
      <c r="AMD114" s="46"/>
      <c r="AME114" s="46"/>
      <c r="AMF114" s="46"/>
      <c r="AMG114" s="46"/>
      <c r="AMH114" s="46"/>
      <c r="AMI114" s="46"/>
      <c r="AMJ114" s="46"/>
      <c r="AMK114" s="46"/>
      <c r="AML114" s="46"/>
      <c r="AMM114" s="46"/>
      <c r="AMN114" s="46"/>
      <c r="AMO114" s="46"/>
      <c r="AMP114" s="46"/>
      <c r="AMQ114" s="46"/>
      <c r="AMR114" s="46"/>
      <c r="AMS114" s="46"/>
      <c r="AMT114" s="46"/>
      <c r="AMU114" s="46"/>
      <c r="AMV114" s="46"/>
      <c r="AMW114" s="46"/>
      <c r="AMX114" s="46"/>
      <c r="AMY114" s="46"/>
      <c r="AMZ114" s="46"/>
      <c r="ANA114" s="46"/>
      <c r="ANB114" s="46"/>
      <c r="ANC114" s="46"/>
      <c r="AND114" s="46"/>
      <c r="ANE114" s="46"/>
      <c r="ANF114" s="46"/>
      <c r="ANG114" s="46"/>
      <c r="ANH114" s="46"/>
      <c r="ANI114" s="46"/>
      <c r="ANJ114" s="46"/>
      <c r="ANK114" s="46"/>
      <c r="ANL114" s="46"/>
      <c r="ANM114" s="46"/>
      <c r="ANN114" s="46"/>
      <c r="ANO114" s="46"/>
      <c r="ANP114" s="46"/>
      <c r="ANQ114" s="46"/>
      <c r="ANR114" s="46"/>
      <c r="ANS114" s="46"/>
      <c r="ANT114" s="46"/>
      <c r="ANU114" s="46"/>
      <c r="ANV114" s="46"/>
      <c r="ANW114" s="46"/>
      <c r="ANX114" s="46"/>
      <c r="ANY114" s="46"/>
      <c r="ANZ114" s="46"/>
      <c r="AOA114" s="46"/>
      <c r="AOB114" s="46"/>
      <c r="AOC114" s="46"/>
      <c r="AOD114" s="46"/>
      <c r="AOE114" s="46"/>
      <c r="AOF114" s="46"/>
      <c r="AOG114" s="46"/>
      <c r="AOH114" s="46"/>
      <c r="AOI114" s="46"/>
      <c r="AOJ114" s="46"/>
      <c r="AOK114" s="46"/>
      <c r="AOL114" s="46"/>
      <c r="AOM114" s="46"/>
      <c r="AON114" s="46"/>
      <c r="AOO114" s="46"/>
      <c r="AOP114" s="46"/>
      <c r="AOQ114" s="46"/>
      <c r="AOR114" s="46"/>
      <c r="AOS114" s="46"/>
      <c r="AOT114" s="46"/>
      <c r="AOU114" s="46"/>
      <c r="AOV114" s="46"/>
      <c r="AOW114" s="46"/>
      <c r="AOX114" s="46"/>
      <c r="AOY114" s="46"/>
      <c r="AOZ114" s="46"/>
      <c r="APA114" s="46"/>
      <c r="APB114" s="46"/>
      <c r="APC114" s="46"/>
      <c r="APD114" s="46"/>
      <c r="APE114" s="46"/>
      <c r="APF114" s="46"/>
      <c r="APG114" s="46"/>
      <c r="APH114" s="46"/>
      <c r="API114" s="46"/>
      <c r="APJ114" s="46"/>
      <c r="APK114" s="46"/>
      <c r="APL114" s="46"/>
      <c r="APM114" s="46"/>
      <c r="APN114" s="46"/>
      <c r="APO114" s="46"/>
      <c r="APP114" s="46"/>
      <c r="APQ114" s="46"/>
      <c r="APR114" s="46"/>
      <c r="APS114" s="46"/>
      <c r="APT114" s="46"/>
      <c r="APU114" s="46"/>
      <c r="APV114" s="46"/>
      <c r="APW114" s="46"/>
      <c r="APX114" s="46"/>
      <c r="APY114" s="46"/>
      <c r="APZ114" s="46"/>
      <c r="AQA114" s="46"/>
      <c r="AQB114" s="46"/>
      <c r="AQC114" s="46"/>
      <c r="AQD114" s="46"/>
      <c r="AQE114" s="46"/>
      <c r="AQF114" s="46"/>
      <c r="AQG114" s="46"/>
      <c r="AQH114" s="46"/>
      <c r="AQI114" s="46"/>
      <c r="AQJ114" s="46"/>
      <c r="AQK114" s="46"/>
      <c r="AQL114" s="46"/>
      <c r="AQM114" s="46"/>
      <c r="AQN114" s="46"/>
      <c r="AQO114" s="46"/>
      <c r="AQP114" s="46"/>
      <c r="AQQ114" s="46"/>
      <c r="AQR114" s="46"/>
      <c r="AQS114" s="46"/>
      <c r="AQT114" s="46"/>
      <c r="AQU114" s="46"/>
      <c r="AQV114" s="46"/>
      <c r="AQW114" s="46"/>
      <c r="AQX114" s="46"/>
      <c r="AQY114" s="46"/>
      <c r="AQZ114" s="46"/>
      <c r="ARA114" s="46"/>
      <c r="ARB114" s="46"/>
      <c r="ARC114" s="46"/>
      <c r="ARD114" s="46"/>
      <c r="ARE114" s="46"/>
      <c r="ARF114" s="46"/>
      <c r="ARG114" s="46"/>
      <c r="ARH114" s="46"/>
      <c r="ARI114" s="46"/>
      <c r="ARJ114" s="46"/>
      <c r="ARK114" s="46"/>
      <c r="ARL114" s="46"/>
      <c r="ARM114" s="46"/>
      <c r="ARN114" s="46"/>
      <c r="ARO114" s="46"/>
      <c r="ARP114" s="46"/>
      <c r="ARQ114" s="46"/>
      <c r="ARR114" s="46"/>
      <c r="ARS114" s="46"/>
      <c r="ART114" s="46"/>
      <c r="ARU114" s="46"/>
      <c r="ARV114" s="46"/>
      <c r="ARW114" s="46"/>
      <c r="ARX114" s="46"/>
      <c r="ARY114" s="46"/>
      <c r="ARZ114" s="46"/>
      <c r="ASA114" s="46"/>
      <c r="ASB114" s="46"/>
      <c r="ASC114" s="46"/>
      <c r="ASD114" s="46"/>
      <c r="ASE114" s="46"/>
      <c r="ASF114" s="46"/>
      <c r="ASG114" s="46"/>
      <c r="ASH114" s="46"/>
      <c r="ASI114" s="46"/>
      <c r="ASJ114" s="46"/>
      <c r="ASK114" s="46"/>
      <c r="ASL114" s="46"/>
      <c r="ASM114" s="46"/>
      <c r="ASN114" s="46"/>
      <c r="ASO114" s="46"/>
      <c r="ASP114" s="46"/>
      <c r="ASQ114" s="46"/>
      <c r="ASR114" s="46"/>
      <c r="ASS114" s="46"/>
      <c r="AST114" s="46"/>
      <c r="ASU114" s="46"/>
      <c r="ASV114" s="46"/>
      <c r="ASW114" s="46"/>
      <c r="ASX114" s="46"/>
      <c r="ASY114" s="46"/>
      <c r="ASZ114" s="46"/>
      <c r="ATA114" s="46"/>
      <c r="ATB114" s="46"/>
      <c r="ATC114" s="46"/>
      <c r="ATD114" s="46"/>
      <c r="ATE114" s="46"/>
      <c r="ATF114" s="46"/>
      <c r="ATG114" s="46"/>
      <c r="ATH114" s="46"/>
      <c r="ATI114" s="46"/>
      <c r="ATJ114" s="46"/>
      <c r="ATK114" s="46"/>
      <c r="ATL114" s="46"/>
      <c r="ATM114" s="46"/>
      <c r="ATN114" s="46"/>
      <c r="ATO114" s="46"/>
      <c r="ATP114" s="46"/>
      <c r="ATQ114" s="46"/>
      <c r="ATR114" s="46"/>
      <c r="ATS114" s="46"/>
      <c r="ATT114" s="46"/>
      <c r="ATU114" s="46"/>
      <c r="ATV114" s="46"/>
      <c r="ATW114" s="46"/>
      <c r="ATX114" s="46"/>
      <c r="ATY114" s="46"/>
      <c r="ATZ114" s="46"/>
      <c r="AUA114" s="46"/>
      <c r="AUB114" s="46"/>
      <c r="AUC114" s="46"/>
      <c r="AUD114" s="46"/>
      <c r="AUE114" s="46"/>
      <c r="AUF114" s="46"/>
      <c r="AUG114" s="46"/>
      <c r="AUH114" s="46"/>
      <c r="AUI114" s="46"/>
      <c r="AUJ114" s="46"/>
      <c r="AUK114" s="46"/>
      <c r="AUL114" s="46"/>
      <c r="AUM114" s="46"/>
      <c r="AUN114" s="46"/>
      <c r="AUO114" s="46"/>
      <c r="AUP114" s="46"/>
      <c r="AUQ114" s="46"/>
      <c r="AUR114" s="46"/>
      <c r="AUS114" s="46"/>
      <c r="AUT114" s="46"/>
      <c r="AUU114" s="46"/>
      <c r="AUV114" s="46"/>
      <c r="AUW114" s="46"/>
      <c r="AUX114" s="46"/>
      <c r="AUY114" s="46"/>
      <c r="AUZ114" s="46"/>
      <c r="AVA114" s="46"/>
      <c r="AVB114" s="46"/>
      <c r="AVC114" s="46"/>
      <c r="AVD114" s="46"/>
      <c r="AVE114" s="46"/>
      <c r="AVF114" s="46"/>
      <c r="AVG114" s="46"/>
      <c r="AVH114" s="46"/>
      <c r="AVI114" s="46"/>
      <c r="AVJ114" s="46"/>
      <c r="AVK114" s="46"/>
      <c r="AVL114" s="46"/>
      <c r="AVM114" s="46"/>
      <c r="AVN114" s="46"/>
      <c r="AVO114" s="46"/>
      <c r="AVP114" s="46"/>
      <c r="AVQ114" s="46"/>
      <c r="AVR114" s="46"/>
      <c r="AVS114" s="46"/>
      <c r="AVT114" s="46"/>
      <c r="AVU114" s="46"/>
      <c r="AVV114" s="46"/>
      <c r="AVW114" s="46"/>
      <c r="AVX114" s="46"/>
      <c r="AVY114" s="46"/>
      <c r="AVZ114" s="46"/>
      <c r="AWA114" s="46"/>
      <c r="AWB114" s="46"/>
      <c r="AWC114" s="46"/>
      <c r="AWD114" s="46"/>
      <c r="AWE114" s="46"/>
      <c r="AWF114" s="46"/>
      <c r="AWG114" s="46"/>
      <c r="AWH114" s="46"/>
      <c r="AWI114" s="46"/>
      <c r="AWJ114" s="46"/>
      <c r="AWK114" s="46"/>
      <c r="AWL114" s="46"/>
      <c r="AWM114" s="46"/>
      <c r="AWN114" s="46"/>
      <c r="AWO114" s="46"/>
      <c r="AWP114" s="46"/>
      <c r="AWQ114" s="46"/>
      <c r="AWR114" s="46"/>
      <c r="AWS114" s="46"/>
      <c r="AWT114" s="46"/>
      <c r="AWU114" s="46"/>
      <c r="AWV114" s="46"/>
      <c r="AWW114" s="46"/>
      <c r="AWX114" s="46"/>
      <c r="AWY114" s="46"/>
      <c r="AWZ114" s="46"/>
      <c r="AXA114" s="46"/>
      <c r="AXB114" s="46"/>
      <c r="AXC114" s="46"/>
      <c r="AXD114" s="46"/>
      <c r="AXE114" s="46"/>
      <c r="AXF114" s="46"/>
      <c r="AXG114" s="46"/>
      <c r="AXH114" s="46"/>
      <c r="AXI114" s="46"/>
      <c r="AXJ114" s="46"/>
      <c r="AXK114" s="46"/>
      <c r="AXL114" s="46"/>
      <c r="AXM114" s="46"/>
      <c r="AXN114" s="46"/>
      <c r="AXO114" s="46"/>
      <c r="AXP114" s="46"/>
      <c r="AXQ114" s="46"/>
      <c r="AXR114" s="46"/>
      <c r="AXS114" s="46"/>
      <c r="AXT114" s="46"/>
      <c r="AXU114" s="46"/>
      <c r="AXV114" s="46"/>
      <c r="AXW114" s="46"/>
      <c r="AXX114" s="46"/>
      <c r="AXY114" s="46"/>
      <c r="AXZ114" s="46"/>
      <c r="AYA114" s="46"/>
      <c r="AYB114" s="46"/>
      <c r="AYC114" s="46"/>
      <c r="AYD114" s="46"/>
      <c r="AYE114" s="46"/>
      <c r="AYF114" s="46"/>
      <c r="AYG114" s="46"/>
      <c r="AYH114" s="46"/>
      <c r="AYI114" s="46"/>
      <c r="AYJ114" s="46"/>
      <c r="AYK114" s="46"/>
      <c r="AYL114" s="46"/>
      <c r="AYM114" s="46"/>
      <c r="AYN114" s="46"/>
      <c r="AYO114" s="46"/>
      <c r="AYP114" s="46"/>
      <c r="AYQ114" s="46"/>
      <c r="AYR114" s="46"/>
      <c r="AYS114" s="46"/>
      <c r="AYT114" s="46"/>
      <c r="AYU114" s="46"/>
      <c r="AYV114" s="46"/>
      <c r="AYW114" s="46"/>
      <c r="AYX114" s="46"/>
      <c r="AYY114" s="46"/>
      <c r="AYZ114" s="46"/>
      <c r="AZA114" s="46"/>
      <c r="AZB114" s="46"/>
      <c r="AZC114" s="46"/>
      <c r="AZD114" s="46"/>
      <c r="AZE114" s="46"/>
      <c r="AZF114" s="46"/>
      <c r="AZG114" s="46"/>
      <c r="AZH114" s="46"/>
      <c r="AZI114" s="46"/>
      <c r="AZJ114" s="46"/>
      <c r="AZK114" s="46"/>
      <c r="AZL114" s="46"/>
      <c r="AZM114" s="46"/>
      <c r="AZN114" s="46"/>
      <c r="AZO114" s="46"/>
      <c r="AZP114" s="46"/>
      <c r="AZQ114" s="46"/>
      <c r="AZR114" s="46"/>
      <c r="AZS114" s="46"/>
      <c r="AZT114" s="46"/>
      <c r="AZU114" s="46"/>
      <c r="AZV114" s="46"/>
      <c r="AZW114" s="46"/>
      <c r="AZX114" s="46"/>
      <c r="AZY114" s="46"/>
      <c r="AZZ114" s="46"/>
      <c r="BAA114" s="46"/>
      <c r="BAB114" s="46"/>
      <c r="BAC114" s="46"/>
      <c r="BAD114" s="46"/>
      <c r="BAE114" s="46"/>
      <c r="BAF114" s="46"/>
      <c r="BAG114" s="46"/>
      <c r="BAH114" s="46"/>
      <c r="BAI114" s="46"/>
      <c r="BAJ114" s="46"/>
      <c r="BAK114" s="46"/>
      <c r="BAL114" s="46"/>
      <c r="BAM114" s="46"/>
      <c r="BAN114" s="46"/>
      <c r="BAO114" s="46"/>
      <c r="BAP114" s="46"/>
      <c r="BAQ114" s="46"/>
      <c r="BAR114" s="46"/>
      <c r="BAS114" s="46"/>
      <c r="BAT114" s="46"/>
      <c r="BAU114" s="46"/>
      <c r="BAV114" s="46"/>
      <c r="BAW114" s="46"/>
      <c r="BAX114" s="46"/>
      <c r="BAY114" s="46"/>
      <c r="BAZ114" s="46"/>
      <c r="BBA114" s="46"/>
      <c r="BBB114" s="46"/>
      <c r="BBC114" s="46"/>
      <c r="BBD114" s="46"/>
      <c r="BBE114" s="46"/>
      <c r="BBF114" s="46"/>
      <c r="BBG114" s="46"/>
      <c r="BBH114" s="46"/>
      <c r="BBI114" s="46"/>
      <c r="BBJ114" s="46"/>
      <c r="BBK114" s="46"/>
      <c r="BBL114" s="46"/>
      <c r="BBM114" s="46"/>
      <c r="BBN114" s="46"/>
      <c r="BBO114" s="46"/>
      <c r="BBP114" s="46"/>
      <c r="BBQ114" s="46"/>
      <c r="BBR114" s="46"/>
      <c r="BBS114" s="46"/>
      <c r="BBT114" s="46"/>
      <c r="BBU114" s="46"/>
      <c r="BBV114" s="46"/>
      <c r="BBW114" s="46"/>
      <c r="BBX114" s="46"/>
      <c r="BBY114" s="46"/>
      <c r="BBZ114" s="46"/>
      <c r="BCA114" s="46"/>
      <c r="BCB114" s="46"/>
      <c r="BCC114" s="46"/>
      <c r="BCD114" s="46"/>
      <c r="BCE114" s="46"/>
      <c r="BCF114" s="46"/>
      <c r="BCG114" s="46"/>
      <c r="BCH114" s="46"/>
      <c r="BCI114" s="46"/>
      <c r="BCJ114" s="46"/>
      <c r="BCK114" s="46"/>
      <c r="BCL114" s="46"/>
      <c r="BCM114" s="46"/>
      <c r="BCN114" s="46"/>
      <c r="BCO114" s="46"/>
      <c r="BCP114" s="46"/>
      <c r="BCQ114" s="46"/>
      <c r="BCR114" s="46"/>
      <c r="BCS114" s="46"/>
      <c r="BCT114" s="46"/>
      <c r="BCU114" s="46"/>
      <c r="BCV114" s="46"/>
      <c r="BCW114" s="46"/>
      <c r="BCX114" s="46"/>
      <c r="BCY114" s="46"/>
      <c r="BCZ114" s="46"/>
      <c r="BDA114" s="46"/>
      <c r="BDB114" s="46"/>
      <c r="BDC114" s="46"/>
      <c r="BDD114" s="46"/>
      <c r="BDE114" s="46"/>
      <c r="BDF114" s="46"/>
      <c r="BDG114" s="46"/>
      <c r="BDH114" s="46"/>
      <c r="BDI114" s="46"/>
      <c r="BDJ114" s="46"/>
      <c r="BDK114" s="46"/>
      <c r="BDL114" s="46"/>
      <c r="BDM114" s="46"/>
      <c r="BDN114" s="46"/>
      <c r="BDO114" s="46"/>
      <c r="BDP114" s="46"/>
      <c r="BDQ114" s="46"/>
      <c r="BDR114" s="46"/>
      <c r="BDS114" s="46"/>
      <c r="BDT114" s="46"/>
      <c r="BDU114" s="46"/>
      <c r="BDV114" s="46"/>
      <c r="BDW114" s="46"/>
      <c r="BDX114" s="46"/>
      <c r="BDY114" s="46"/>
      <c r="BDZ114" s="46"/>
      <c r="BEA114" s="46"/>
      <c r="BEB114" s="46"/>
      <c r="BEC114" s="46"/>
      <c r="BED114" s="46"/>
      <c r="BEE114" s="46"/>
      <c r="BEF114" s="46"/>
      <c r="BEG114" s="46"/>
      <c r="BEH114" s="46"/>
      <c r="BEI114" s="46"/>
      <c r="BEJ114" s="46"/>
      <c r="BEK114" s="46"/>
      <c r="BEL114" s="46"/>
      <c r="BEM114" s="46"/>
      <c r="BEN114" s="46"/>
      <c r="BEO114" s="46"/>
      <c r="BEP114" s="46"/>
      <c r="BEQ114" s="46"/>
      <c r="BER114" s="46"/>
      <c r="BES114" s="46"/>
      <c r="BET114" s="46"/>
      <c r="BEU114" s="46"/>
      <c r="BEV114" s="46"/>
      <c r="BEW114" s="46"/>
      <c r="BEX114" s="46"/>
      <c r="BEY114" s="46"/>
      <c r="BEZ114" s="46"/>
      <c r="BFA114" s="46"/>
      <c r="BFB114" s="46"/>
      <c r="BFC114" s="46"/>
      <c r="BFD114" s="46"/>
      <c r="BFE114" s="46"/>
      <c r="BFF114" s="46"/>
      <c r="BFG114" s="46"/>
      <c r="BFH114" s="46"/>
      <c r="BFI114" s="46"/>
      <c r="BFJ114" s="46"/>
      <c r="BFK114" s="46"/>
      <c r="BFL114" s="46"/>
      <c r="BFM114" s="46"/>
      <c r="BFN114" s="46"/>
      <c r="BFO114" s="46"/>
      <c r="BFP114" s="46"/>
      <c r="BFQ114" s="46"/>
      <c r="BFR114" s="46"/>
      <c r="BFS114" s="46"/>
      <c r="BFT114" s="46"/>
      <c r="BFU114" s="46"/>
      <c r="BFV114" s="46"/>
      <c r="BFW114" s="46"/>
      <c r="BFX114" s="46"/>
      <c r="BFY114" s="46"/>
      <c r="BFZ114" s="46"/>
      <c r="BGA114" s="46"/>
      <c r="BGB114" s="46"/>
      <c r="BGC114" s="46"/>
      <c r="BGD114" s="46"/>
      <c r="BGE114" s="46"/>
      <c r="BGF114" s="46"/>
      <c r="BGG114" s="46"/>
      <c r="BGH114" s="46"/>
      <c r="BGI114" s="46"/>
      <c r="BGJ114" s="46"/>
      <c r="BGK114" s="46"/>
      <c r="BGL114" s="46"/>
      <c r="BGM114" s="46"/>
      <c r="BGN114" s="46"/>
      <c r="BGO114" s="46"/>
      <c r="BGP114" s="46"/>
      <c r="BGQ114" s="46"/>
      <c r="BGR114" s="46"/>
      <c r="BGS114" s="46"/>
      <c r="BGT114" s="46"/>
      <c r="BGU114" s="46"/>
      <c r="BGV114" s="46"/>
      <c r="BGW114" s="46"/>
      <c r="BGX114" s="46"/>
      <c r="BGY114" s="46"/>
      <c r="BGZ114" s="46"/>
      <c r="BHA114" s="46"/>
      <c r="BHB114" s="46"/>
      <c r="BHC114" s="46"/>
      <c r="BHD114" s="46"/>
      <c r="BHE114" s="46"/>
      <c r="BHF114" s="46"/>
      <c r="BHG114" s="46"/>
      <c r="BHH114" s="46"/>
      <c r="BHI114" s="46"/>
      <c r="BHJ114" s="46"/>
      <c r="BHK114" s="46"/>
      <c r="BHL114" s="46"/>
      <c r="BHM114" s="46"/>
      <c r="BHN114" s="46"/>
      <c r="BHO114" s="46"/>
      <c r="BHP114" s="46"/>
      <c r="BHQ114" s="46"/>
      <c r="BHR114" s="46"/>
      <c r="BHS114" s="46"/>
      <c r="BHT114" s="46"/>
      <c r="BHU114" s="46"/>
      <c r="BHV114" s="46"/>
      <c r="BHW114" s="46"/>
      <c r="BHX114" s="46"/>
      <c r="BHY114" s="46"/>
      <c r="BHZ114" s="46"/>
      <c r="BIA114" s="46"/>
      <c r="BIB114" s="46"/>
      <c r="BIC114" s="46"/>
      <c r="BID114" s="46"/>
      <c r="BIE114" s="46"/>
      <c r="BIF114" s="46"/>
      <c r="BIG114" s="46"/>
      <c r="BIH114" s="46"/>
      <c r="BII114" s="46"/>
      <c r="BIJ114" s="46"/>
      <c r="BIK114" s="46"/>
      <c r="BIL114" s="46"/>
      <c r="BIM114" s="46"/>
      <c r="BIN114" s="46"/>
      <c r="BIO114" s="46"/>
      <c r="BIP114" s="46"/>
      <c r="BIQ114" s="46"/>
      <c r="BIR114" s="46"/>
      <c r="BIS114" s="46"/>
      <c r="BIT114" s="46"/>
      <c r="BIU114" s="46"/>
      <c r="BIV114" s="46"/>
      <c r="BIW114" s="46"/>
      <c r="BIX114" s="46"/>
      <c r="BIY114" s="46"/>
      <c r="BIZ114" s="46"/>
      <c r="BJA114" s="46"/>
      <c r="BJB114" s="46"/>
      <c r="BJC114" s="46"/>
      <c r="BJD114" s="46"/>
      <c r="BJE114" s="46"/>
      <c r="BJF114" s="46"/>
      <c r="BJG114" s="46"/>
      <c r="BJH114" s="46"/>
      <c r="BJI114" s="46"/>
      <c r="BJJ114" s="46"/>
      <c r="BJK114" s="46"/>
      <c r="BJL114" s="46"/>
      <c r="BJM114" s="46"/>
      <c r="BJN114" s="46"/>
      <c r="BJO114" s="46"/>
      <c r="BJP114" s="46"/>
      <c r="BJQ114" s="46"/>
      <c r="BJR114" s="46"/>
      <c r="BJS114" s="46"/>
      <c r="BJT114" s="46"/>
      <c r="BJU114" s="46"/>
      <c r="BJV114" s="46"/>
      <c r="BJW114" s="46"/>
      <c r="BJX114" s="46"/>
      <c r="BJY114" s="46"/>
      <c r="BJZ114" s="46"/>
      <c r="BKA114" s="46"/>
      <c r="BKB114" s="46"/>
      <c r="BKC114" s="46"/>
      <c r="BKD114" s="46"/>
      <c r="BKE114" s="46"/>
      <c r="BKF114" s="46"/>
      <c r="BKG114" s="46"/>
      <c r="BKH114" s="46"/>
      <c r="BKI114" s="46"/>
      <c r="BKJ114" s="46"/>
      <c r="BKK114" s="46"/>
      <c r="BKL114" s="46"/>
      <c r="BKM114" s="46"/>
      <c r="BKN114" s="46"/>
      <c r="BKO114" s="46"/>
      <c r="BKP114" s="46"/>
      <c r="BKQ114" s="46"/>
      <c r="BKR114" s="46"/>
      <c r="BKS114" s="46"/>
      <c r="BKT114" s="46"/>
      <c r="BKU114" s="46"/>
      <c r="BKV114" s="46"/>
      <c r="BKW114" s="46"/>
      <c r="BKX114" s="46"/>
      <c r="BKY114" s="46"/>
      <c r="BKZ114" s="46"/>
      <c r="BLA114" s="46"/>
      <c r="BLB114" s="46"/>
      <c r="BLC114" s="46"/>
      <c r="BLD114" s="46"/>
      <c r="BLE114" s="46"/>
      <c r="BLF114" s="46"/>
      <c r="BLG114" s="46"/>
      <c r="BLH114" s="46"/>
      <c r="BLI114" s="46"/>
      <c r="BLJ114" s="46"/>
      <c r="BLK114" s="46"/>
      <c r="BLL114" s="46"/>
      <c r="BLM114" s="46"/>
      <c r="BLN114" s="46"/>
      <c r="BLO114" s="46"/>
      <c r="BLP114" s="46"/>
      <c r="BLQ114" s="46"/>
      <c r="BLR114" s="46"/>
      <c r="BLS114" s="46"/>
      <c r="BLT114" s="46"/>
      <c r="BLU114" s="46"/>
      <c r="BLV114" s="46"/>
      <c r="BLW114" s="46"/>
      <c r="BLX114" s="46"/>
      <c r="BLY114" s="46"/>
      <c r="BLZ114" s="46"/>
      <c r="BMA114" s="46"/>
      <c r="BMB114" s="46"/>
      <c r="BMC114" s="46"/>
      <c r="BMD114" s="46"/>
      <c r="BME114" s="46"/>
      <c r="BMF114" s="46"/>
      <c r="BMG114" s="46"/>
      <c r="BMH114" s="46"/>
      <c r="BMI114" s="46"/>
      <c r="BMJ114" s="46"/>
      <c r="BMK114" s="46"/>
      <c r="BML114" s="46"/>
      <c r="BMM114" s="46"/>
      <c r="BMN114" s="46"/>
      <c r="BMO114" s="46"/>
      <c r="BMP114" s="46"/>
      <c r="BMQ114" s="46"/>
      <c r="BMR114" s="46"/>
      <c r="BMS114" s="46"/>
      <c r="BMT114" s="46"/>
      <c r="BMU114" s="46"/>
      <c r="BMV114" s="46"/>
      <c r="BMW114" s="46"/>
      <c r="BMX114" s="46"/>
      <c r="BMY114" s="46"/>
      <c r="BMZ114" s="46"/>
      <c r="BNA114" s="46"/>
      <c r="BNB114" s="46"/>
      <c r="BNC114" s="46"/>
      <c r="BND114" s="46"/>
      <c r="BNE114" s="46"/>
      <c r="BNF114" s="46"/>
      <c r="BNG114" s="46"/>
      <c r="BNH114" s="46"/>
      <c r="BNI114" s="46"/>
      <c r="BNJ114" s="46"/>
      <c r="BNK114" s="46"/>
      <c r="BNL114" s="46"/>
      <c r="BNM114" s="46"/>
      <c r="BNN114" s="46"/>
      <c r="BNO114" s="46"/>
      <c r="BNP114" s="46"/>
      <c r="BNQ114" s="46"/>
      <c r="BNR114" s="46"/>
      <c r="BNS114" s="46"/>
      <c r="BNT114" s="46"/>
      <c r="BNU114" s="46"/>
      <c r="BNV114" s="46"/>
      <c r="BNW114" s="46"/>
      <c r="BNX114" s="46"/>
      <c r="BNY114" s="46"/>
      <c r="BNZ114" s="46"/>
      <c r="BOA114" s="46"/>
      <c r="BOB114" s="46"/>
      <c r="BOC114" s="46"/>
      <c r="BOD114" s="46"/>
      <c r="BOE114" s="46"/>
      <c r="BOF114" s="46"/>
      <c r="BOG114" s="46"/>
      <c r="BOH114" s="46"/>
      <c r="BOI114" s="46"/>
      <c r="BOJ114" s="46"/>
      <c r="BOK114" s="46"/>
      <c r="BOL114" s="46"/>
      <c r="BOM114" s="46"/>
      <c r="BON114" s="46"/>
      <c r="BOO114" s="46"/>
      <c r="BOP114" s="46"/>
      <c r="BOQ114" s="46"/>
      <c r="BOR114" s="46"/>
      <c r="BOS114" s="46"/>
      <c r="BOT114" s="46"/>
      <c r="BOU114" s="46"/>
      <c r="BOV114" s="46"/>
      <c r="BOW114" s="46"/>
      <c r="BOX114" s="46"/>
      <c r="BOY114" s="46"/>
      <c r="BOZ114" s="46"/>
      <c r="BPA114" s="46"/>
      <c r="BPB114" s="46"/>
      <c r="BPC114" s="46"/>
      <c r="BPD114" s="46"/>
      <c r="BPE114" s="46"/>
      <c r="BPF114" s="46"/>
      <c r="BPG114" s="46"/>
      <c r="BPH114" s="46"/>
      <c r="BPI114" s="46"/>
      <c r="BPJ114" s="46"/>
      <c r="BPK114" s="46"/>
      <c r="BPL114" s="46"/>
      <c r="BPM114" s="46"/>
      <c r="BPN114" s="46"/>
      <c r="BPO114" s="46"/>
      <c r="BPP114" s="46"/>
      <c r="BPQ114" s="46"/>
      <c r="BPR114" s="46"/>
      <c r="BPS114" s="46"/>
      <c r="BPT114" s="46"/>
      <c r="BPU114" s="46"/>
      <c r="BPV114" s="46"/>
      <c r="BPW114" s="46"/>
      <c r="BPX114" s="46"/>
      <c r="BPY114" s="46"/>
      <c r="BPZ114" s="46"/>
      <c r="BQA114" s="46"/>
      <c r="BQB114" s="46"/>
      <c r="BQC114" s="46"/>
      <c r="BQD114" s="46"/>
      <c r="BQE114" s="46"/>
      <c r="BQF114" s="46"/>
      <c r="BQG114" s="46"/>
      <c r="BQH114" s="46"/>
      <c r="BQI114" s="46"/>
      <c r="BQJ114" s="46"/>
      <c r="BQK114" s="46"/>
      <c r="BQL114" s="46"/>
      <c r="BQM114" s="46"/>
      <c r="BQN114" s="46"/>
      <c r="BQO114" s="46"/>
      <c r="BQP114" s="46"/>
      <c r="BQQ114" s="46"/>
      <c r="BQR114" s="46"/>
      <c r="BQS114" s="46"/>
      <c r="BQT114" s="46"/>
      <c r="BQU114" s="46"/>
      <c r="BQV114" s="46"/>
      <c r="BQW114" s="46"/>
      <c r="BQX114" s="46"/>
      <c r="BQY114" s="46"/>
      <c r="BQZ114" s="46"/>
      <c r="BRA114" s="46"/>
      <c r="BRB114" s="46"/>
      <c r="BRC114" s="46"/>
      <c r="BRD114" s="46"/>
      <c r="BRE114" s="46"/>
      <c r="BRF114" s="46"/>
      <c r="BRG114" s="46"/>
      <c r="BRH114" s="46"/>
      <c r="BRI114" s="46"/>
      <c r="BRJ114" s="46"/>
      <c r="BRK114" s="46"/>
      <c r="BRL114" s="46"/>
      <c r="BRM114" s="46"/>
      <c r="BRN114" s="46"/>
      <c r="BRO114" s="46"/>
      <c r="BRP114" s="46"/>
      <c r="BRQ114" s="46"/>
      <c r="BRR114" s="46"/>
      <c r="BRS114" s="46"/>
      <c r="BRT114" s="46"/>
      <c r="BRU114" s="46"/>
      <c r="BRV114" s="46"/>
      <c r="BRW114" s="46"/>
      <c r="BRX114" s="46"/>
      <c r="BRY114" s="46"/>
      <c r="BRZ114" s="46"/>
      <c r="BSA114" s="46"/>
      <c r="BSB114" s="46"/>
      <c r="BSC114" s="46"/>
      <c r="BSD114" s="46"/>
      <c r="BSE114" s="46"/>
      <c r="BSF114" s="46"/>
      <c r="BSG114" s="46"/>
      <c r="BSH114" s="46"/>
      <c r="BSI114" s="46"/>
      <c r="BSJ114" s="46"/>
      <c r="BSK114" s="46"/>
      <c r="BSL114" s="46"/>
      <c r="BSM114" s="46"/>
      <c r="BSN114" s="46"/>
      <c r="BSO114" s="46"/>
      <c r="BSP114" s="46"/>
      <c r="BSQ114" s="46"/>
      <c r="BSR114" s="46"/>
      <c r="BSS114" s="46"/>
      <c r="BST114" s="46"/>
      <c r="BSU114" s="46"/>
      <c r="BSV114" s="46"/>
      <c r="BSW114" s="46"/>
      <c r="BSX114" s="46"/>
      <c r="BSY114" s="46"/>
      <c r="BSZ114" s="46"/>
      <c r="BTA114" s="46"/>
      <c r="BTB114" s="46"/>
      <c r="BTC114" s="46"/>
      <c r="BTD114" s="46"/>
      <c r="BTE114" s="46"/>
      <c r="BTF114" s="46"/>
      <c r="BTG114" s="46"/>
      <c r="BTH114" s="46"/>
      <c r="BTI114" s="46"/>
      <c r="BTJ114" s="46"/>
      <c r="BTK114" s="46"/>
      <c r="BTL114" s="46"/>
      <c r="BTM114" s="46"/>
      <c r="BTN114" s="46"/>
      <c r="BTO114" s="46"/>
      <c r="BTP114" s="46"/>
      <c r="BTQ114" s="46"/>
      <c r="BTR114" s="46"/>
      <c r="BTS114" s="46"/>
      <c r="BTT114" s="46"/>
      <c r="BTU114" s="46"/>
      <c r="BTV114" s="46"/>
      <c r="BTW114" s="46"/>
      <c r="BTX114" s="46"/>
      <c r="BTY114" s="46"/>
      <c r="BTZ114" s="46"/>
      <c r="BUA114" s="46"/>
      <c r="BUB114" s="46"/>
      <c r="BUC114" s="46"/>
      <c r="BUD114" s="46"/>
      <c r="BUE114" s="46"/>
      <c r="BUF114" s="46"/>
      <c r="BUG114" s="46"/>
      <c r="BUH114" s="46"/>
      <c r="BUI114" s="46"/>
      <c r="BUJ114" s="46"/>
      <c r="BUK114" s="46"/>
      <c r="BUL114" s="46"/>
      <c r="BUM114" s="46"/>
      <c r="BUN114" s="46"/>
      <c r="BUO114" s="46"/>
      <c r="BUP114" s="46"/>
      <c r="BUQ114" s="46"/>
      <c r="BUR114" s="46"/>
      <c r="BUS114" s="46"/>
      <c r="BUT114" s="46"/>
      <c r="BUU114" s="46"/>
      <c r="BUV114" s="46"/>
      <c r="BUW114" s="46"/>
      <c r="BUX114" s="46"/>
      <c r="BUY114" s="46"/>
      <c r="BUZ114" s="46"/>
      <c r="BVA114" s="46"/>
      <c r="BVB114" s="46"/>
      <c r="BVC114" s="46"/>
      <c r="BVD114" s="46"/>
      <c r="BVE114" s="46"/>
      <c r="BVF114" s="46"/>
      <c r="BVG114" s="46"/>
      <c r="BVH114" s="46"/>
      <c r="BVI114" s="46"/>
      <c r="BVJ114" s="46"/>
      <c r="BVK114" s="46"/>
      <c r="BVL114" s="46"/>
      <c r="BVM114" s="46"/>
      <c r="BVN114" s="46"/>
      <c r="BVO114" s="46"/>
      <c r="BVP114" s="46"/>
      <c r="BVQ114" s="46"/>
      <c r="BVR114" s="46"/>
      <c r="BVS114" s="46"/>
      <c r="BVT114" s="46"/>
      <c r="BVU114" s="46"/>
      <c r="BVV114" s="46"/>
      <c r="BVW114" s="46"/>
      <c r="BVX114" s="46"/>
      <c r="BVY114" s="46"/>
      <c r="BVZ114" s="46"/>
      <c r="BWA114" s="46"/>
      <c r="BWB114" s="46"/>
      <c r="BWC114" s="46"/>
      <c r="BWD114" s="46"/>
      <c r="BWE114" s="46"/>
      <c r="BWF114" s="46"/>
      <c r="BWG114" s="46"/>
      <c r="BWH114" s="46"/>
      <c r="BWI114" s="46"/>
      <c r="BWJ114" s="46"/>
      <c r="BWK114" s="46"/>
      <c r="BWL114" s="46"/>
      <c r="BWM114" s="46"/>
      <c r="BWN114" s="46"/>
      <c r="BWO114" s="46"/>
      <c r="BWP114" s="46"/>
      <c r="BWQ114" s="46"/>
      <c r="BWR114" s="46"/>
      <c r="BWS114" s="46"/>
      <c r="BWT114" s="46"/>
      <c r="BWU114" s="46"/>
      <c r="BWV114" s="46"/>
      <c r="BWW114" s="46"/>
      <c r="BWX114" s="46"/>
      <c r="BWY114" s="46"/>
      <c r="BWZ114" s="46"/>
      <c r="BXA114" s="46"/>
      <c r="BXB114" s="46"/>
      <c r="BXC114" s="46"/>
      <c r="BXD114" s="46"/>
      <c r="BXE114" s="46"/>
      <c r="BXF114" s="46"/>
      <c r="BXG114" s="46"/>
      <c r="BXH114" s="46"/>
      <c r="BXI114" s="46"/>
      <c r="BXJ114" s="46"/>
      <c r="BXK114" s="46"/>
      <c r="BXL114" s="46"/>
      <c r="BXM114" s="46"/>
      <c r="BXN114" s="46"/>
      <c r="BXO114" s="46"/>
      <c r="BXP114" s="46"/>
      <c r="BXQ114" s="46"/>
      <c r="BXR114" s="46"/>
      <c r="BXS114" s="46"/>
      <c r="BXT114" s="46"/>
      <c r="BXU114" s="46"/>
      <c r="BXV114" s="46"/>
      <c r="BXW114" s="46"/>
      <c r="BXX114" s="46"/>
      <c r="BXY114" s="46"/>
      <c r="BXZ114" s="46"/>
      <c r="BYA114" s="46"/>
      <c r="BYB114" s="46"/>
      <c r="BYC114" s="46"/>
      <c r="BYD114" s="46"/>
      <c r="BYE114" s="46"/>
      <c r="BYF114" s="46"/>
      <c r="BYG114" s="46"/>
      <c r="BYH114" s="46"/>
      <c r="BYI114" s="46"/>
      <c r="BYJ114" s="46"/>
      <c r="BYK114" s="46"/>
      <c r="BYL114" s="46"/>
      <c r="BYM114" s="46"/>
      <c r="BYN114" s="46"/>
      <c r="BYO114" s="46"/>
      <c r="BYP114" s="46"/>
      <c r="BYQ114" s="46"/>
      <c r="BYR114" s="46"/>
      <c r="BYS114" s="46"/>
      <c r="BYT114" s="46"/>
      <c r="BYU114" s="46"/>
      <c r="BYV114" s="46"/>
      <c r="BYW114" s="46"/>
      <c r="BYX114" s="46"/>
      <c r="BYY114" s="46"/>
      <c r="BYZ114" s="46"/>
      <c r="BZA114" s="46"/>
      <c r="BZB114" s="46"/>
      <c r="BZC114" s="46"/>
      <c r="BZD114" s="46"/>
      <c r="BZE114" s="46"/>
      <c r="BZF114" s="46"/>
      <c r="BZG114" s="46"/>
      <c r="BZH114" s="46"/>
      <c r="BZI114" s="46"/>
      <c r="BZJ114" s="46"/>
      <c r="BZK114" s="46"/>
      <c r="BZL114" s="46"/>
      <c r="BZM114" s="46"/>
      <c r="BZN114" s="46"/>
      <c r="BZO114" s="46"/>
      <c r="BZP114" s="46"/>
      <c r="BZQ114" s="46"/>
      <c r="BZR114" s="46"/>
      <c r="BZS114" s="46"/>
      <c r="BZT114" s="46"/>
      <c r="BZU114" s="46"/>
      <c r="BZV114" s="46"/>
      <c r="BZW114" s="46"/>
      <c r="BZX114" s="46"/>
      <c r="BZY114" s="46"/>
      <c r="BZZ114" s="46"/>
      <c r="CAA114" s="46"/>
      <c r="CAB114" s="46"/>
      <c r="CAC114" s="46"/>
      <c r="CAD114" s="46"/>
      <c r="CAE114" s="46"/>
      <c r="CAF114" s="46"/>
      <c r="CAG114" s="46"/>
      <c r="CAH114" s="46"/>
      <c r="CAI114" s="46"/>
      <c r="CAJ114" s="46"/>
      <c r="CAK114" s="46"/>
      <c r="CAL114" s="46"/>
      <c r="CAM114" s="46"/>
      <c r="CAN114" s="46"/>
      <c r="CAO114" s="46"/>
      <c r="CAP114" s="46"/>
      <c r="CAQ114" s="46"/>
      <c r="CAR114" s="46"/>
      <c r="CAS114" s="46"/>
      <c r="CAT114" s="46"/>
      <c r="CAU114" s="46"/>
      <c r="CAV114" s="46"/>
      <c r="CAW114" s="46"/>
      <c r="CAX114" s="46"/>
      <c r="CAY114" s="46"/>
      <c r="CAZ114" s="46"/>
      <c r="CBA114" s="46"/>
      <c r="CBB114" s="46"/>
      <c r="CBC114" s="46"/>
      <c r="CBD114" s="46"/>
      <c r="CBE114" s="46"/>
      <c r="CBF114" s="46"/>
      <c r="CBG114" s="46"/>
      <c r="CBH114" s="46"/>
      <c r="CBI114" s="46"/>
      <c r="CBJ114" s="46"/>
      <c r="CBK114" s="46"/>
      <c r="CBL114" s="46"/>
      <c r="CBM114" s="46"/>
      <c r="CBN114" s="46"/>
      <c r="CBO114" s="46"/>
      <c r="CBP114" s="46"/>
      <c r="CBQ114" s="46"/>
      <c r="CBR114" s="46"/>
      <c r="CBS114" s="46"/>
      <c r="CBT114" s="46"/>
      <c r="CBU114" s="46"/>
      <c r="CBV114" s="46"/>
      <c r="CBW114" s="46"/>
      <c r="CBX114" s="46"/>
      <c r="CBY114" s="46"/>
      <c r="CBZ114" s="46"/>
      <c r="CCA114" s="46"/>
      <c r="CCB114" s="46"/>
      <c r="CCC114" s="46"/>
      <c r="CCD114" s="46"/>
      <c r="CCE114" s="46"/>
      <c r="CCF114" s="46"/>
      <c r="CCG114" s="46"/>
      <c r="CCH114" s="46"/>
      <c r="CCI114" s="46"/>
      <c r="CCJ114" s="46"/>
      <c r="CCK114" s="46"/>
      <c r="CCL114" s="46"/>
      <c r="CCM114" s="46"/>
      <c r="CCN114" s="46"/>
      <c r="CCO114" s="46"/>
      <c r="CCP114" s="46"/>
      <c r="CCQ114" s="46"/>
      <c r="CCR114" s="46"/>
      <c r="CCS114" s="46"/>
      <c r="CCT114" s="46"/>
      <c r="CCU114" s="46"/>
      <c r="CCV114" s="46"/>
      <c r="CCW114" s="46"/>
      <c r="CCX114" s="46"/>
      <c r="CCY114" s="46"/>
      <c r="CCZ114" s="46"/>
      <c r="CDA114" s="46"/>
      <c r="CDB114" s="46"/>
      <c r="CDC114" s="46"/>
      <c r="CDD114" s="46"/>
      <c r="CDE114" s="46"/>
      <c r="CDF114" s="46"/>
      <c r="CDG114" s="46"/>
      <c r="CDH114" s="46"/>
      <c r="CDI114" s="46"/>
      <c r="CDJ114" s="46"/>
      <c r="CDK114" s="46"/>
      <c r="CDL114" s="46"/>
      <c r="CDM114" s="46"/>
      <c r="CDN114" s="46"/>
      <c r="CDO114" s="46"/>
      <c r="CDP114" s="46"/>
      <c r="CDQ114" s="46"/>
      <c r="CDR114" s="46"/>
      <c r="CDS114" s="46"/>
      <c r="CDT114" s="46"/>
      <c r="CDU114" s="46"/>
      <c r="CDV114" s="46"/>
      <c r="CDW114" s="46"/>
      <c r="CDX114" s="46"/>
      <c r="CDY114" s="46"/>
      <c r="CDZ114" s="46"/>
      <c r="CEA114" s="46"/>
      <c r="CEB114" s="46"/>
      <c r="CEC114" s="46"/>
      <c r="CED114" s="46"/>
      <c r="CEE114" s="46"/>
      <c r="CEF114" s="46"/>
      <c r="CEG114" s="46"/>
      <c r="CEH114" s="46"/>
      <c r="CEI114" s="46"/>
      <c r="CEJ114" s="46"/>
      <c r="CEK114" s="46"/>
      <c r="CEL114" s="46"/>
      <c r="CEM114" s="46"/>
      <c r="CEN114" s="46"/>
      <c r="CEO114" s="46"/>
      <c r="CEP114" s="46"/>
      <c r="CEQ114" s="46"/>
      <c r="CER114" s="46"/>
      <c r="CES114" s="46"/>
      <c r="CET114" s="46"/>
      <c r="CEU114" s="46"/>
      <c r="CEV114" s="46"/>
      <c r="CEW114" s="46"/>
      <c r="CEX114" s="46"/>
      <c r="CEY114" s="46"/>
      <c r="CEZ114" s="46"/>
      <c r="CFA114" s="46"/>
      <c r="CFB114" s="46"/>
      <c r="CFC114" s="46"/>
      <c r="CFD114" s="46"/>
      <c r="CFE114" s="46"/>
      <c r="CFF114" s="46"/>
      <c r="CFG114" s="46"/>
      <c r="CFH114" s="46"/>
      <c r="CFI114" s="46"/>
      <c r="CFJ114" s="46"/>
      <c r="CFK114" s="46"/>
      <c r="CFL114" s="46"/>
      <c r="CFM114" s="46"/>
      <c r="CFN114" s="46"/>
      <c r="CFO114" s="46"/>
      <c r="CFP114" s="46"/>
      <c r="CFQ114" s="46"/>
      <c r="CFR114" s="46"/>
      <c r="CFS114" s="46"/>
      <c r="CFT114" s="46"/>
      <c r="CFU114" s="46"/>
      <c r="CFV114" s="46"/>
      <c r="CFW114" s="46"/>
      <c r="CFX114" s="46"/>
      <c r="CFY114" s="46"/>
      <c r="CFZ114" s="46"/>
      <c r="CGA114" s="46"/>
      <c r="CGB114" s="46"/>
      <c r="CGC114" s="46"/>
      <c r="CGD114" s="46"/>
      <c r="CGE114" s="46"/>
      <c r="CGF114" s="46"/>
      <c r="CGG114" s="46"/>
      <c r="CGH114" s="46"/>
      <c r="CGI114" s="46"/>
      <c r="CGJ114" s="46"/>
    </row>
    <row r="115" spans="1:2220" s="6" customFormat="1" ht="18" hidden="1" x14ac:dyDescent="0.25">
      <c r="A115" s="338" t="s">
        <v>109</v>
      </c>
      <c r="B115" s="338"/>
      <c r="C115" s="338"/>
      <c r="D115" s="76"/>
      <c r="E115" s="217">
        <f>K39</f>
        <v>0</v>
      </c>
      <c r="F115" s="75" t="s">
        <v>119</v>
      </c>
      <c r="G115" s="340" t="s">
        <v>115</v>
      </c>
      <c r="H115" s="340"/>
      <c r="I115" s="340"/>
      <c r="J115" s="340"/>
      <c r="K115" s="340"/>
      <c r="L115" s="340"/>
      <c r="M115" s="340"/>
      <c r="N115" s="340"/>
      <c r="O115" s="340"/>
      <c r="P115" s="265"/>
      <c r="Q115" s="74"/>
      <c r="R115" s="74"/>
      <c r="S115" s="74"/>
      <c r="T115" s="256"/>
      <c r="U115" s="256"/>
      <c r="V115" s="256"/>
      <c r="W115" s="256"/>
      <c r="X115" s="256"/>
      <c r="Y115" s="256"/>
      <c r="Z115" s="256"/>
      <c r="AA115" s="258"/>
      <c r="AB115" s="258"/>
      <c r="AC115" s="258"/>
      <c r="AD115" s="258"/>
      <c r="AE115" s="259"/>
      <c r="AF115" s="259"/>
      <c r="AG115" s="259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  <c r="IO115" s="76"/>
      <c r="IP115" s="76"/>
      <c r="IQ115" s="76"/>
      <c r="IR115" s="76"/>
      <c r="IS115" s="76"/>
      <c r="IT115" s="76"/>
      <c r="IU115" s="76"/>
      <c r="IV115" s="76"/>
      <c r="IW115" s="76"/>
      <c r="IX115" s="76"/>
      <c r="IY115" s="76"/>
      <c r="IZ115" s="76"/>
      <c r="JA115" s="76"/>
      <c r="JB115" s="76"/>
      <c r="JC115" s="76"/>
      <c r="JD115" s="76"/>
      <c r="JE115" s="76"/>
      <c r="JF115" s="76"/>
      <c r="JG115" s="76"/>
      <c r="JH115" s="76"/>
      <c r="JI115" s="76"/>
      <c r="JJ115" s="76"/>
      <c r="JK115" s="76"/>
      <c r="JL115" s="76"/>
      <c r="JM115" s="76"/>
      <c r="JN115" s="76"/>
      <c r="JO115" s="76"/>
      <c r="JP115" s="76"/>
      <c r="JQ115" s="76"/>
      <c r="JR115" s="76"/>
      <c r="JS115" s="76"/>
      <c r="JT115" s="76"/>
      <c r="JU115" s="76"/>
      <c r="JV115" s="76"/>
      <c r="JW115" s="76"/>
      <c r="JX115" s="76"/>
      <c r="JY115" s="76"/>
      <c r="JZ115" s="76"/>
      <c r="KA115" s="76"/>
      <c r="KB115" s="76"/>
      <c r="KC115" s="76"/>
      <c r="KD115" s="76"/>
      <c r="KE115" s="76"/>
      <c r="KF115" s="76"/>
      <c r="KG115" s="76"/>
      <c r="KH115" s="76"/>
      <c r="KI115" s="76"/>
      <c r="KJ115" s="76"/>
      <c r="KK115" s="76"/>
      <c r="KL115" s="76"/>
      <c r="KM115" s="76"/>
      <c r="KN115" s="76"/>
      <c r="KO115" s="76"/>
      <c r="KP115" s="76"/>
      <c r="KQ115" s="76"/>
      <c r="KR115" s="76"/>
      <c r="KS115" s="76"/>
      <c r="KT115" s="76"/>
      <c r="KU115" s="76"/>
      <c r="KV115" s="76"/>
      <c r="KW115" s="76"/>
      <c r="KX115" s="76"/>
      <c r="KY115" s="76"/>
      <c r="KZ115" s="76"/>
      <c r="LA115" s="76"/>
      <c r="LB115" s="76"/>
      <c r="LC115" s="76"/>
      <c r="LD115" s="76"/>
      <c r="LE115" s="76"/>
      <c r="LF115" s="76"/>
      <c r="LG115" s="76"/>
      <c r="LH115" s="76"/>
      <c r="LI115" s="76"/>
      <c r="LJ115" s="76"/>
      <c r="LK115" s="76"/>
      <c r="LL115" s="76"/>
      <c r="LM115" s="76"/>
      <c r="LN115" s="76"/>
      <c r="LO115" s="76"/>
      <c r="LP115" s="76"/>
      <c r="LQ115" s="76"/>
      <c r="LR115" s="76"/>
      <c r="LS115" s="76"/>
      <c r="LT115" s="76"/>
      <c r="LU115" s="76"/>
      <c r="LV115" s="76"/>
      <c r="LW115" s="76"/>
      <c r="LX115" s="76"/>
      <c r="LY115" s="76"/>
      <c r="LZ115" s="76"/>
      <c r="MA115" s="46"/>
      <c r="MB115" s="46"/>
      <c r="MC115" s="46"/>
      <c r="MD115" s="46"/>
      <c r="ME115" s="46"/>
      <c r="MF115" s="46"/>
      <c r="MG115" s="46"/>
      <c r="MH115" s="46"/>
      <c r="MI115" s="46"/>
      <c r="MJ115" s="46"/>
      <c r="MK115" s="46"/>
      <c r="ML115" s="46"/>
      <c r="MM115" s="46"/>
      <c r="MN115" s="46"/>
      <c r="MO115" s="46"/>
      <c r="MP115" s="46"/>
      <c r="MQ115" s="46"/>
      <c r="MR115" s="46"/>
      <c r="MS115" s="46"/>
      <c r="MT115" s="46"/>
      <c r="MU115" s="46"/>
      <c r="MV115" s="46"/>
      <c r="MW115" s="46"/>
      <c r="MX115" s="46"/>
      <c r="MY115" s="46"/>
      <c r="MZ115" s="46"/>
      <c r="NA115" s="46"/>
      <c r="NB115" s="46"/>
      <c r="NC115" s="46"/>
      <c r="ND115" s="46"/>
      <c r="NE115" s="46"/>
      <c r="NF115" s="46"/>
      <c r="NG115" s="46"/>
      <c r="NH115" s="46"/>
      <c r="NI115" s="46"/>
      <c r="NJ115" s="46"/>
      <c r="NK115" s="46"/>
      <c r="NL115" s="46"/>
      <c r="NM115" s="46"/>
      <c r="NN115" s="46"/>
      <c r="NO115" s="46"/>
      <c r="NP115" s="46"/>
      <c r="NQ115" s="46"/>
      <c r="NR115" s="46"/>
      <c r="NS115" s="46"/>
      <c r="NT115" s="46"/>
      <c r="NU115" s="46"/>
      <c r="NV115" s="46"/>
      <c r="NW115" s="46"/>
      <c r="NX115" s="46"/>
      <c r="NY115" s="46"/>
      <c r="NZ115" s="46"/>
      <c r="OA115" s="46"/>
      <c r="OB115" s="46"/>
      <c r="OC115" s="46"/>
      <c r="OD115" s="46"/>
      <c r="OE115" s="46"/>
      <c r="OF115" s="46"/>
      <c r="OG115" s="46"/>
      <c r="OH115" s="46"/>
      <c r="OI115" s="46"/>
      <c r="OJ115" s="46"/>
      <c r="OK115" s="46"/>
      <c r="OL115" s="46"/>
      <c r="OM115" s="46"/>
      <c r="ON115" s="46"/>
      <c r="OO115" s="46"/>
      <c r="OP115" s="46"/>
      <c r="OQ115" s="46"/>
      <c r="OR115" s="46"/>
      <c r="OS115" s="46"/>
      <c r="OT115" s="46"/>
      <c r="OU115" s="46"/>
      <c r="OV115" s="46"/>
      <c r="OW115" s="46"/>
      <c r="OX115" s="46"/>
      <c r="OY115" s="46"/>
      <c r="OZ115" s="46"/>
      <c r="PA115" s="46"/>
      <c r="PB115" s="46"/>
      <c r="PC115" s="46"/>
      <c r="PD115" s="46"/>
      <c r="PE115" s="46"/>
      <c r="PF115" s="46"/>
      <c r="PG115" s="46"/>
      <c r="PH115" s="46"/>
      <c r="PI115" s="46"/>
      <c r="PJ115" s="46"/>
      <c r="PK115" s="46"/>
      <c r="PL115" s="46"/>
      <c r="PM115" s="46"/>
      <c r="PN115" s="46"/>
      <c r="PO115" s="46"/>
      <c r="PP115" s="46"/>
      <c r="PQ115" s="46"/>
      <c r="PR115" s="46"/>
      <c r="PS115" s="46"/>
      <c r="PT115" s="46"/>
      <c r="PU115" s="46"/>
      <c r="PV115" s="46"/>
      <c r="PW115" s="46"/>
      <c r="PX115" s="46"/>
      <c r="PY115" s="46"/>
      <c r="PZ115" s="46"/>
      <c r="QA115" s="46"/>
      <c r="QB115" s="46"/>
      <c r="QC115" s="46"/>
      <c r="QD115" s="46"/>
      <c r="QE115" s="46"/>
      <c r="QF115" s="46"/>
      <c r="QG115" s="46"/>
      <c r="QH115" s="46"/>
      <c r="QI115" s="46"/>
      <c r="QJ115" s="46"/>
      <c r="QK115" s="46"/>
      <c r="QL115" s="46"/>
      <c r="QM115" s="46"/>
      <c r="QN115" s="46"/>
      <c r="QO115" s="46"/>
      <c r="QP115" s="46"/>
      <c r="QQ115" s="46"/>
      <c r="QR115" s="46"/>
      <c r="QS115" s="46"/>
      <c r="QT115" s="46"/>
      <c r="QU115" s="46"/>
      <c r="QV115" s="46"/>
      <c r="QW115" s="46"/>
      <c r="QX115" s="46"/>
      <c r="QY115" s="46"/>
      <c r="QZ115" s="46"/>
      <c r="RA115" s="46"/>
      <c r="RB115" s="46"/>
      <c r="RC115" s="46"/>
      <c r="RD115" s="46"/>
      <c r="RE115" s="46"/>
      <c r="RF115" s="46"/>
      <c r="RG115" s="46"/>
      <c r="RH115" s="46"/>
      <c r="RI115" s="46"/>
      <c r="RJ115" s="46"/>
      <c r="RK115" s="46"/>
      <c r="RL115" s="46"/>
      <c r="RM115" s="46"/>
      <c r="RN115" s="46"/>
      <c r="RO115" s="46"/>
      <c r="RP115" s="46"/>
      <c r="RQ115" s="46"/>
      <c r="RR115" s="46"/>
      <c r="RS115" s="46"/>
      <c r="RT115" s="46"/>
      <c r="RU115" s="46"/>
      <c r="RV115" s="46"/>
      <c r="RW115" s="46"/>
      <c r="RX115" s="46"/>
      <c r="RY115" s="46"/>
      <c r="RZ115" s="46"/>
      <c r="SA115" s="46"/>
      <c r="SB115" s="46"/>
      <c r="SC115" s="46"/>
      <c r="SD115" s="46"/>
      <c r="SE115" s="46"/>
      <c r="SF115" s="46"/>
      <c r="SG115" s="46"/>
      <c r="SH115" s="46"/>
      <c r="SI115" s="46"/>
      <c r="SJ115" s="46"/>
      <c r="SK115" s="46"/>
      <c r="SL115" s="46"/>
      <c r="SM115" s="46"/>
      <c r="SN115" s="46"/>
      <c r="SO115" s="46"/>
      <c r="SP115" s="46"/>
      <c r="SQ115" s="46"/>
      <c r="SR115" s="46"/>
      <c r="SS115" s="46"/>
      <c r="ST115" s="46"/>
      <c r="SU115" s="46"/>
      <c r="SV115" s="46"/>
      <c r="SW115" s="46"/>
      <c r="SX115" s="46"/>
      <c r="SY115" s="46"/>
      <c r="SZ115" s="46"/>
      <c r="TA115" s="46"/>
      <c r="TB115" s="46"/>
      <c r="TC115" s="46"/>
      <c r="TD115" s="46"/>
      <c r="TE115" s="46"/>
      <c r="TF115" s="46"/>
      <c r="TG115" s="46"/>
      <c r="TH115" s="46"/>
      <c r="TI115" s="46"/>
      <c r="TJ115" s="46"/>
      <c r="TK115" s="46"/>
      <c r="TL115" s="46"/>
      <c r="TM115" s="46"/>
      <c r="TN115" s="46"/>
      <c r="TO115" s="46"/>
      <c r="TP115" s="46"/>
      <c r="TQ115" s="46"/>
      <c r="TR115" s="46"/>
      <c r="TS115" s="46"/>
      <c r="TT115" s="46"/>
      <c r="TU115" s="46"/>
      <c r="TV115" s="46"/>
      <c r="TW115" s="46"/>
      <c r="TX115" s="46"/>
      <c r="TY115" s="46"/>
      <c r="TZ115" s="46"/>
      <c r="UA115" s="46"/>
      <c r="UB115" s="46"/>
      <c r="UC115" s="46"/>
      <c r="UD115" s="46"/>
      <c r="UE115" s="46"/>
      <c r="UF115" s="46"/>
      <c r="UG115" s="46"/>
      <c r="UH115" s="46"/>
      <c r="UI115" s="46"/>
      <c r="UJ115" s="46"/>
      <c r="UK115" s="46"/>
      <c r="UL115" s="46"/>
      <c r="UM115" s="46"/>
      <c r="UN115" s="46"/>
      <c r="UO115" s="46"/>
      <c r="UP115" s="46"/>
      <c r="UQ115" s="46"/>
      <c r="UR115" s="46"/>
      <c r="US115" s="46"/>
      <c r="UT115" s="46"/>
      <c r="UU115" s="46"/>
      <c r="UV115" s="46"/>
      <c r="UW115" s="46"/>
      <c r="UX115" s="46"/>
      <c r="UY115" s="46"/>
      <c r="UZ115" s="46"/>
      <c r="VA115" s="46"/>
      <c r="VB115" s="46"/>
      <c r="VC115" s="46"/>
      <c r="VD115" s="46"/>
      <c r="VE115" s="46"/>
      <c r="VF115" s="46"/>
      <c r="VG115" s="46"/>
      <c r="VH115" s="46"/>
      <c r="VI115" s="46"/>
      <c r="VJ115" s="46"/>
      <c r="VK115" s="46"/>
      <c r="VL115" s="46"/>
      <c r="VM115" s="46"/>
      <c r="VN115" s="46"/>
      <c r="VO115" s="46"/>
      <c r="VP115" s="46"/>
      <c r="VQ115" s="46"/>
      <c r="VR115" s="46"/>
      <c r="VS115" s="46"/>
      <c r="VT115" s="46"/>
      <c r="VU115" s="46"/>
      <c r="VV115" s="46"/>
      <c r="VW115" s="46"/>
      <c r="VX115" s="46"/>
      <c r="VY115" s="46"/>
      <c r="VZ115" s="46"/>
      <c r="WA115" s="46"/>
      <c r="WB115" s="46"/>
      <c r="WC115" s="46"/>
      <c r="WD115" s="46"/>
      <c r="WE115" s="46"/>
      <c r="WF115" s="46"/>
      <c r="WG115" s="46"/>
      <c r="WH115" s="46"/>
      <c r="WI115" s="46"/>
      <c r="WJ115" s="46"/>
      <c r="WK115" s="46"/>
      <c r="WL115" s="46"/>
      <c r="WM115" s="46"/>
      <c r="WN115" s="46"/>
      <c r="WO115" s="46"/>
      <c r="WP115" s="46"/>
      <c r="WQ115" s="46"/>
      <c r="WR115" s="46"/>
      <c r="WS115" s="46"/>
      <c r="WT115" s="46"/>
      <c r="WU115" s="46"/>
      <c r="WV115" s="46"/>
      <c r="WW115" s="46"/>
      <c r="WX115" s="46"/>
      <c r="WY115" s="46"/>
      <c r="WZ115" s="46"/>
      <c r="XA115" s="46"/>
      <c r="XB115" s="46"/>
      <c r="XC115" s="46"/>
      <c r="XD115" s="46"/>
      <c r="XE115" s="46"/>
      <c r="XF115" s="46"/>
      <c r="XG115" s="46"/>
      <c r="XH115" s="46"/>
      <c r="XI115" s="46"/>
      <c r="XJ115" s="46"/>
      <c r="XK115" s="46"/>
      <c r="XL115" s="46"/>
      <c r="XM115" s="46"/>
      <c r="XN115" s="46"/>
      <c r="XO115" s="46"/>
      <c r="XP115" s="46"/>
      <c r="XQ115" s="46"/>
      <c r="XR115" s="46"/>
      <c r="XS115" s="46"/>
      <c r="XT115" s="46"/>
      <c r="XU115" s="46"/>
      <c r="XV115" s="46"/>
      <c r="XW115" s="46"/>
      <c r="XX115" s="46"/>
      <c r="XY115" s="46"/>
      <c r="XZ115" s="46"/>
      <c r="YA115" s="46"/>
      <c r="YB115" s="46"/>
      <c r="YC115" s="46"/>
      <c r="YD115" s="46"/>
      <c r="YE115" s="46"/>
      <c r="YF115" s="46"/>
      <c r="YG115" s="46"/>
      <c r="YH115" s="46"/>
      <c r="YI115" s="46"/>
      <c r="YJ115" s="46"/>
      <c r="YK115" s="46"/>
      <c r="YL115" s="46"/>
      <c r="YM115" s="46"/>
      <c r="YN115" s="46"/>
      <c r="YO115" s="46"/>
      <c r="YP115" s="46"/>
      <c r="YQ115" s="46"/>
      <c r="YR115" s="46"/>
      <c r="YS115" s="46"/>
      <c r="YT115" s="46"/>
      <c r="YU115" s="46"/>
      <c r="YV115" s="46"/>
      <c r="YW115" s="46"/>
      <c r="YX115" s="46"/>
      <c r="YY115" s="46"/>
      <c r="YZ115" s="46"/>
      <c r="ZA115" s="46"/>
      <c r="ZB115" s="46"/>
      <c r="ZC115" s="46"/>
      <c r="ZD115" s="46"/>
      <c r="ZE115" s="46"/>
      <c r="ZF115" s="46"/>
      <c r="ZG115" s="46"/>
      <c r="ZH115" s="46"/>
      <c r="ZI115" s="46"/>
      <c r="ZJ115" s="46"/>
      <c r="ZK115" s="46"/>
      <c r="ZL115" s="46"/>
      <c r="ZM115" s="46"/>
      <c r="ZN115" s="46"/>
      <c r="ZO115" s="46"/>
      <c r="ZP115" s="46"/>
      <c r="ZQ115" s="46"/>
      <c r="ZR115" s="46"/>
      <c r="ZS115" s="46"/>
      <c r="ZT115" s="46"/>
      <c r="ZU115" s="46"/>
      <c r="ZV115" s="46"/>
      <c r="ZW115" s="46"/>
      <c r="ZX115" s="46"/>
      <c r="ZY115" s="46"/>
      <c r="ZZ115" s="46"/>
      <c r="AAA115" s="46"/>
      <c r="AAB115" s="46"/>
      <c r="AAC115" s="46"/>
      <c r="AAD115" s="46"/>
      <c r="AAE115" s="46"/>
      <c r="AAF115" s="46"/>
      <c r="AAG115" s="46"/>
      <c r="AAH115" s="46"/>
      <c r="AAI115" s="46"/>
      <c r="AAJ115" s="46"/>
      <c r="AAK115" s="46"/>
      <c r="AAL115" s="46"/>
      <c r="AAM115" s="46"/>
      <c r="AAN115" s="46"/>
      <c r="AAO115" s="46"/>
      <c r="AAP115" s="46"/>
      <c r="AAQ115" s="46"/>
      <c r="AAR115" s="46"/>
      <c r="AAS115" s="46"/>
      <c r="AAT115" s="46"/>
      <c r="AAU115" s="46"/>
      <c r="AAV115" s="46"/>
      <c r="AAW115" s="46"/>
      <c r="AAX115" s="46"/>
      <c r="AAY115" s="46"/>
      <c r="AAZ115" s="46"/>
      <c r="ABA115" s="46"/>
      <c r="ABB115" s="46"/>
      <c r="ABC115" s="46"/>
      <c r="ABD115" s="46"/>
      <c r="ABE115" s="46"/>
      <c r="ABF115" s="46"/>
      <c r="ABG115" s="46"/>
      <c r="ABH115" s="46"/>
      <c r="ABI115" s="46"/>
      <c r="ABJ115" s="46"/>
      <c r="ABK115" s="46"/>
      <c r="ABL115" s="46"/>
      <c r="ABM115" s="46"/>
      <c r="ABN115" s="46"/>
      <c r="ABO115" s="46"/>
      <c r="ABP115" s="46"/>
      <c r="ABQ115" s="46"/>
      <c r="ABR115" s="46"/>
      <c r="ABS115" s="46"/>
      <c r="ABT115" s="46"/>
      <c r="ABU115" s="46"/>
      <c r="ABV115" s="46"/>
      <c r="ABW115" s="46"/>
      <c r="ABX115" s="46"/>
      <c r="ABY115" s="46"/>
      <c r="ABZ115" s="46"/>
      <c r="ACA115" s="46"/>
      <c r="ACB115" s="46"/>
      <c r="ACC115" s="46"/>
      <c r="ACD115" s="46"/>
      <c r="ACE115" s="46"/>
      <c r="ACF115" s="46"/>
      <c r="ACG115" s="46"/>
      <c r="ACH115" s="46"/>
      <c r="ACI115" s="46"/>
      <c r="ACJ115" s="46"/>
      <c r="ACK115" s="46"/>
      <c r="ACL115" s="46"/>
      <c r="ACM115" s="46"/>
      <c r="ACN115" s="46"/>
      <c r="ACO115" s="46"/>
      <c r="ACP115" s="46"/>
      <c r="ACQ115" s="46"/>
      <c r="ACR115" s="46"/>
      <c r="ACS115" s="46"/>
      <c r="ACT115" s="46"/>
      <c r="ACU115" s="46"/>
      <c r="ACV115" s="46"/>
      <c r="ACW115" s="46"/>
      <c r="ACX115" s="46"/>
      <c r="ACY115" s="46"/>
      <c r="ACZ115" s="46"/>
      <c r="ADA115" s="46"/>
      <c r="ADB115" s="46"/>
      <c r="ADC115" s="46"/>
      <c r="ADD115" s="46"/>
      <c r="ADE115" s="46"/>
      <c r="ADF115" s="46"/>
      <c r="ADG115" s="46"/>
      <c r="ADH115" s="46"/>
      <c r="ADI115" s="46"/>
      <c r="ADJ115" s="46"/>
      <c r="ADK115" s="46"/>
      <c r="ADL115" s="46"/>
      <c r="ADM115" s="46"/>
      <c r="ADN115" s="46"/>
      <c r="ADO115" s="46"/>
      <c r="ADP115" s="46"/>
      <c r="ADQ115" s="46"/>
      <c r="ADR115" s="46"/>
      <c r="ADS115" s="46"/>
      <c r="ADT115" s="46"/>
      <c r="ADU115" s="46"/>
      <c r="ADV115" s="46"/>
      <c r="ADW115" s="46"/>
      <c r="ADX115" s="46"/>
      <c r="ADY115" s="46"/>
      <c r="ADZ115" s="46"/>
      <c r="AEA115" s="46"/>
      <c r="AEB115" s="46"/>
      <c r="AEC115" s="46"/>
      <c r="AED115" s="46"/>
      <c r="AEE115" s="46"/>
      <c r="AEF115" s="46"/>
      <c r="AEG115" s="46"/>
      <c r="AEH115" s="46"/>
      <c r="AEI115" s="46"/>
      <c r="AEJ115" s="46"/>
      <c r="AEK115" s="46"/>
      <c r="AEL115" s="46"/>
      <c r="AEM115" s="46"/>
      <c r="AEN115" s="46"/>
      <c r="AEO115" s="46"/>
      <c r="AEP115" s="46"/>
      <c r="AEQ115" s="46"/>
      <c r="AER115" s="46"/>
      <c r="AES115" s="46"/>
      <c r="AET115" s="46"/>
      <c r="AEU115" s="46"/>
      <c r="AEV115" s="46"/>
      <c r="AEW115" s="46"/>
      <c r="AEX115" s="46"/>
      <c r="AEY115" s="46"/>
      <c r="AEZ115" s="46"/>
      <c r="AFA115" s="46"/>
      <c r="AFB115" s="46"/>
      <c r="AFC115" s="46"/>
      <c r="AFD115" s="46"/>
      <c r="AFE115" s="46"/>
      <c r="AFF115" s="46"/>
      <c r="AFG115" s="46"/>
      <c r="AFH115" s="46"/>
      <c r="AFI115" s="46"/>
      <c r="AFJ115" s="46"/>
      <c r="AFK115" s="46"/>
      <c r="AFL115" s="46"/>
      <c r="AFM115" s="46"/>
      <c r="AFN115" s="46"/>
      <c r="AFO115" s="46"/>
      <c r="AFP115" s="46"/>
      <c r="AFQ115" s="46"/>
      <c r="AFR115" s="46"/>
      <c r="AFS115" s="46"/>
      <c r="AFT115" s="46"/>
      <c r="AFU115" s="46"/>
      <c r="AFV115" s="46"/>
      <c r="AFW115" s="46"/>
      <c r="AFX115" s="46"/>
      <c r="AFY115" s="46"/>
      <c r="AFZ115" s="46"/>
      <c r="AGA115" s="46"/>
      <c r="AGB115" s="46"/>
      <c r="AGC115" s="46"/>
      <c r="AGD115" s="46"/>
      <c r="AGE115" s="46"/>
      <c r="AGF115" s="46"/>
      <c r="AGG115" s="46"/>
      <c r="AGH115" s="46"/>
      <c r="AGI115" s="46"/>
      <c r="AGJ115" s="46"/>
      <c r="AGK115" s="46"/>
      <c r="AGL115" s="46"/>
      <c r="AGM115" s="46"/>
      <c r="AGN115" s="46"/>
      <c r="AGO115" s="46"/>
      <c r="AGP115" s="46"/>
      <c r="AGQ115" s="46"/>
      <c r="AGR115" s="46"/>
      <c r="AGS115" s="46"/>
      <c r="AGT115" s="46"/>
      <c r="AGU115" s="46"/>
      <c r="AGV115" s="46"/>
      <c r="AGW115" s="46"/>
      <c r="AGX115" s="46"/>
      <c r="AGY115" s="46"/>
      <c r="AGZ115" s="46"/>
      <c r="AHA115" s="46"/>
      <c r="AHB115" s="46"/>
      <c r="AHC115" s="46"/>
      <c r="AHD115" s="46"/>
      <c r="AHE115" s="46"/>
      <c r="AHF115" s="46"/>
      <c r="AHG115" s="46"/>
      <c r="AHH115" s="46"/>
      <c r="AHI115" s="46"/>
      <c r="AHJ115" s="46"/>
      <c r="AHK115" s="46"/>
      <c r="AHL115" s="46"/>
      <c r="AHM115" s="46"/>
      <c r="AHN115" s="46"/>
      <c r="AHO115" s="46"/>
      <c r="AHP115" s="46"/>
      <c r="AHQ115" s="46"/>
      <c r="AHR115" s="46"/>
      <c r="AHS115" s="46"/>
      <c r="AHT115" s="46"/>
      <c r="AHU115" s="46"/>
      <c r="AHV115" s="46"/>
      <c r="AHW115" s="46"/>
      <c r="AHX115" s="46"/>
      <c r="AHY115" s="46"/>
      <c r="AHZ115" s="46"/>
      <c r="AIA115" s="46"/>
      <c r="AIB115" s="46"/>
      <c r="AIC115" s="46"/>
      <c r="AID115" s="46"/>
      <c r="AIE115" s="46"/>
      <c r="AIF115" s="46"/>
      <c r="AIG115" s="46"/>
      <c r="AIH115" s="46"/>
      <c r="AII115" s="46"/>
      <c r="AIJ115" s="46"/>
      <c r="AIK115" s="46"/>
      <c r="AIL115" s="46"/>
      <c r="AIM115" s="46"/>
      <c r="AIN115" s="46"/>
      <c r="AIO115" s="46"/>
      <c r="AIP115" s="46"/>
      <c r="AIQ115" s="46"/>
      <c r="AIR115" s="46"/>
      <c r="AIS115" s="46"/>
      <c r="AIT115" s="46"/>
      <c r="AIU115" s="46"/>
      <c r="AIV115" s="46"/>
      <c r="AIW115" s="46"/>
      <c r="AIX115" s="46"/>
      <c r="AIY115" s="46"/>
      <c r="AIZ115" s="46"/>
      <c r="AJA115" s="46"/>
      <c r="AJB115" s="46"/>
      <c r="AJC115" s="46"/>
      <c r="AJD115" s="46"/>
      <c r="AJE115" s="46"/>
      <c r="AJF115" s="46"/>
      <c r="AJG115" s="46"/>
      <c r="AJH115" s="46"/>
      <c r="AJI115" s="46"/>
      <c r="AJJ115" s="46"/>
      <c r="AJK115" s="46"/>
      <c r="AJL115" s="46"/>
      <c r="AJM115" s="46"/>
      <c r="AJN115" s="46"/>
      <c r="AJO115" s="46"/>
      <c r="AJP115" s="46"/>
      <c r="AJQ115" s="46"/>
      <c r="AJR115" s="46"/>
      <c r="AJS115" s="46"/>
      <c r="AJT115" s="46"/>
      <c r="AJU115" s="46"/>
      <c r="AJV115" s="46"/>
      <c r="AJW115" s="46"/>
      <c r="AJX115" s="46"/>
      <c r="AJY115" s="46"/>
      <c r="AJZ115" s="46"/>
      <c r="AKA115" s="46"/>
      <c r="AKB115" s="46"/>
      <c r="AKC115" s="46"/>
      <c r="AKD115" s="46"/>
      <c r="AKE115" s="46"/>
      <c r="AKF115" s="46"/>
      <c r="AKG115" s="46"/>
      <c r="AKH115" s="46"/>
      <c r="AKI115" s="46"/>
      <c r="AKJ115" s="46"/>
      <c r="AKK115" s="46"/>
      <c r="AKL115" s="46"/>
      <c r="AKM115" s="46"/>
      <c r="AKN115" s="46"/>
      <c r="AKO115" s="46"/>
      <c r="AKP115" s="46"/>
      <c r="AKQ115" s="46"/>
      <c r="AKR115" s="46"/>
      <c r="AKS115" s="46"/>
      <c r="AKT115" s="46"/>
      <c r="AKU115" s="46"/>
      <c r="AKV115" s="46"/>
      <c r="AKW115" s="46"/>
      <c r="AKX115" s="46"/>
      <c r="AKY115" s="46"/>
      <c r="AKZ115" s="46"/>
      <c r="ALA115" s="46"/>
      <c r="ALB115" s="46"/>
      <c r="ALC115" s="46"/>
      <c r="ALD115" s="46"/>
      <c r="ALE115" s="46"/>
      <c r="ALF115" s="46"/>
      <c r="ALG115" s="46"/>
      <c r="ALH115" s="46"/>
      <c r="ALI115" s="46"/>
      <c r="ALJ115" s="46"/>
      <c r="ALK115" s="46"/>
      <c r="ALL115" s="46"/>
      <c r="ALM115" s="46"/>
      <c r="ALN115" s="46"/>
      <c r="ALO115" s="46"/>
      <c r="ALP115" s="46"/>
      <c r="ALQ115" s="46"/>
      <c r="ALR115" s="46"/>
      <c r="ALS115" s="46"/>
      <c r="ALT115" s="46"/>
      <c r="ALU115" s="46"/>
      <c r="ALV115" s="46"/>
      <c r="ALW115" s="46"/>
      <c r="ALX115" s="46"/>
      <c r="ALY115" s="46"/>
      <c r="ALZ115" s="46"/>
      <c r="AMA115" s="46"/>
      <c r="AMB115" s="46"/>
      <c r="AMC115" s="46"/>
      <c r="AMD115" s="46"/>
      <c r="AME115" s="46"/>
      <c r="AMF115" s="46"/>
      <c r="AMG115" s="46"/>
      <c r="AMH115" s="46"/>
      <c r="AMI115" s="46"/>
      <c r="AMJ115" s="46"/>
      <c r="AMK115" s="46"/>
      <c r="AML115" s="46"/>
      <c r="AMM115" s="46"/>
      <c r="AMN115" s="46"/>
      <c r="AMO115" s="46"/>
      <c r="AMP115" s="46"/>
      <c r="AMQ115" s="46"/>
      <c r="AMR115" s="46"/>
      <c r="AMS115" s="46"/>
      <c r="AMT115" s="46"/>
      <c r="AMU115" s="46"/>
      <c r="AMV115" s="46"/>
      <c r="AMW115" s="46"/>
      <c r="AMX115" s="46"/>
      <c r="AMY115" s="46"/>
      <c r="AMZ115" s="46"/>
      <c r="ANA115" s="46"/>
      <c r="ANB115" s="46"/>
      <c r="ANC115" s="46"/>
      <c r="AND115" s="46"/>
      <c r="ANE115" s="46"/>
      <c r="ANF115" s="46"/>
      <c r="ANG115" s="46"/>
      <c r="ANH115" s="46"/>
      <c r="ANI115" s="46"/>
      <c r="ANJ115" s="46"/>
      <c r="ANK115" s="46"/>
      <c r="ANL115" s="46"/>
      <c r="ANM115" s="46"/>
      <c r="ANN115" s="46"/>
      <c r="ANO115" s="46"/>
      <c r="ANP115" s="46"/>
      <c r="ANQ115" s="46"/>
      <c r="ANR115" s="46"/>
      <c r="ANS115" s="46"/>
      <c r="ANT115" s="46"/>
      <c r="ANU115" s="46"/>
      <c r="ANV115" s="46"/>
      <c r="ANW115" s="46"/>
      <c r="ANX115" s="46"/>
      <c r="ANY115" s="46"/>
      <c r="ANZ115" s="46"/>
      <c r="AOA115" s="46"/>
      <c r="AOB115" s="46"/>
      <c r="AOC115" s="46"/>
      <c r="AOD115" s="46"/>
      <c r="AOE115" s="46"/>
      <c r="AOF115" s="46"/>
      <c r="AOG115" s="46"/>
      <c r="AOH115" s="46"/>
      <c r="AOI115" s="46"/>
      <c r="AOJ115" s="46"/>
      <c r="AOK115" s="46"/>
      <c r="AOL115" s="46"/>
      <c r="AOM115" s="46"/>
      <c r="AON115" s="46"/>
      <c r="AOO115" s="46"/>
      <c r="AOP115" s="46"/>
      <c r="AOQ115" s="46"/>
      <c r="AOR115" s="46"/>
      <c r="AOS115" s="46"/>
      <c r="AOT115" s="46"/>
      <c r="AOU115" s="46"/>
      <c r="AOV115" s="46"/>
      <c r="AOW115" s="46"/>
      <c r="AOX115" s="46"/>
      <c r="AOY115" s="46"/>
      <c r="AOZ115" s="46"/>
      <c r="APA115" s="46"/>
      <c r="APB115" s="46"/>
      <c r="APC115" s="46"/>
      <c r="APD115" s="46"/>
      <c r="APE115" s="46"/>
      <c r="APF115" s="46"/>
      <c r="APG115" s="46"/>
      <c r="APH115" s="46"/>
      <c r="API115" s="46"/>
      <c r="APJ115" s="46"/>
      <c r="APK115" s="46"/>
      <c r="APL115" s="46"/>
      <c r="APM115" s="46"/>
      <c r="APN115" s="46"/>
      <c r="APO115" s="46"/>
      <c r="APP115" s="46"/>
      <c r="APQ115" s="46"/>
      <c r="APR115" s="46"/>
      <c r="APS115" s="46"/>
      <c r="APT115" s="46"/>
      <c r="APU115" s="46"/>
      <c r="APV115" s="46"/>
      <c r="APW115" s="46"/>
      <c r="APX115" s="46"/>
      <c r="APY115" s="46"/>
      <c r="APZ115" s="46"/>
      <c r="AQA115" s="46"/>
      <c r="AQB115" s="46"/>
      <c r="AQC115" s="46"/>
      <c r="AQD115" s="46"/>
      <c r="AQE115" s="46"/>
      <c r="AQF115" s="46"/>
      <c r="AQG115" s="46"/>
      <c r="AQH115" s="46"/>
      <c r="AQI115" s="46"/>
      <c r="AQJ115" s="46"/>
      <c r="AQK115" s="46"/>
      <c r="AQL115" s="46"/>
      <c r="AQM115" s="46"/>
      <c r="AQN115" s="46"/>
      <c r="AQO115" s="46"/>
      <c r="AQP115" s="46"/>
      <c r="AQQ115" s="46"/>
      <c r="AQR115" s="46"/>
      <c r="AQS115" s="46"/>
      <c r="AQT115" s="46"/>
      <c r="AQU115" s="46"/>
      <c r="AQV115" s="46"/>
      <c r="AQW115" s="46"/>
      <c r="AQX115" s="46"/>
      <c r="AQY115" s="46"/>
      <c r="AQZ115" s="46"/>
      <c r="ARA115" s="46"/>
      <c r="ARB115" s="46"/>
      <c r="ARC115" s="46"/>
      <c r="ARD115" s="46"/>
      <c r="ARE115" s="46"/>
      <c r="ARF115" s="46"/>
      <c r="ARG115" s="46"/>
      <c r="ARH115" s="46"/>
      <c r="ARI115" s="46"/>
      <c r="ARJ115" s="46"/>
      <c r="ARK115" s="46"/>
      <c r="ARL115" s="46"/>
      <c r="ARM115" s="46"/>
      <c r="ARN115" s="46"/>
      <c r="ARO115" s="46"/>
      <c r="ARP115" s="46"/>
      <c r="ARQ115" s="46"/>
      <c r="ARR115" s="46"/>
      <c r="ARS115" s="46"/>
      <c r="ART115" s="46"/>
      <c r="ARU115" s="46"/>
      <c r="ARV115" s="46"/>
      <c r="ARW115" s="46"/>
      <c r="ARX115" s="46"/>
      <c r="ARY115" s="46"/>
      <c r="ARZ115" s="46"/>
      <c r="ASA115" s="46"/>
      <c r="ASB115" s="46"/>
      <c r="ASC115" s="46"/>
      <c r="ASD115" s="46"/>
      <c r="ASE115" s="46"/>
      <c r="ASF115" s="46"/>
      <c r="ASG115" s="46"/>
      <c r="ASH115" s="46"/>
      <c r="ASI115" s="46"/>
      <c r="ASJ115" s="46"/>
      <c r="ASK115" s="46"/>
      <c r="ASL115" s="46"/>
      <c r="ASM115" s="46"/>
      <c r="ASN115" s="46"/>
      <c r="ASO115" s="46"/>
      <c r="ASP115" s="46"/>
      <c r="ASQ115" s="46"/>
      <c r="ASR115" s="46"/>
      <c r="ASS115" s="46"/>
      <c r="AST115" s="46"/>
      <c r="ASU115" s="46"/>
      <c r="ASV115" s="46"/>
      <c r="ASW115" s="46"/>
      <c r="ASX115" s="46"/>
      <c r="ASY115" s="46"/>
      <c r="ASZ115" s="46"/>
      <c r="ATA115" s="46"/>
      <c r="ATB115" s="46"/>
      <c r="ATC115" s="46"/>
      <c r="ATD115" s="46"/>
      <c r="ATE115" s="46"/>
      <c r="ATF115" s="46"/>
      <c r="ATG115" s="46"/>
      <c r="ATH115" s="46"/>
      <c r="ATI115" s="46"/>
      <c r="ATJ115" s="46"/>
      <c r="ATK115" s="46"/>
      <c r="ATL115" s="46"/>
      <c r="ATM115" s="46"/>
      <c r="ATN115" s="46"/>
      <c r="ATO115" s="46"/>
      <c r="ATP115" s="46"/>
      <c r="ATQ115" s="46"/>
      <c r="ATR115" s="46"/>
      <c r="ATS115" s="46"/>
      <c r="ATT115" s="46"/>
      <c r="ATU115" s="46"/>
      <c r="ATV115" s="46"/>
      <c r="ATW115" s="46"/>
      <c r="ATX115" s="46"/>
      <c r="ATY115" s="46"/>
      <c r="ATZ115" s="46"/>
      <c r="AUA115" s="46"/>
      <c r="AUB115" s="46"/>
      <c r="AUC115" s="46"/>
      <c r="AUD115" s="46"/>
      <c r="AUE115" s="46"/>
      <c r="AUF115" s="46"/>
      <c r="AUG115" s="46"/>
      <c r="AUH115" s="46"/>
      <c r="AUI115" s="46"/>
      <c r="AUJ115" s="46"/>
      <c r="AUK115" s="46"/>
      <c r="AUL115" s="46"/>
      <c r="AUM115" s="46"/>
      <c r="AUN115" s="46"/>
      <c r="AUO115" s="46"/>
      <c r="AUP115" s="46"/>
      <c r="AUQ115" s="46"/>
      <c r="AUR115" s="46"/>
      <c r="AUS115" s="46"/>
      <c r="AUT115" s="46"/>
      <c r="AUU115" s="46"/>
      <c r="AUV115" s="46"/>
      <c r="AUW115" s="46"/>
      <c r="AUX115" s="46"/>
      <c r="AUY115" s="46"/>
      <c r="AUZ115" s="46"/>
      <c r="AVA115" s="46"/>
      <c r="AVB115" s="46"/>
      <c r="AVC115" s="46"/>
      <c r="AVD115" s="46"/>
      <c r="AVE115" s="46"/>
      <c r="AVF115" s="46"/>
      <c r="AVG115" s="46"/>
      <c r="AVH115" s="46"/>
      <c r="AVI115" s="46"/>
      <c r="AVJ115" s="46"/>
      <c r="AVK115" s="46"/>
      <c r="AVL115" s="46"/>
      <c r="AVM115" s="46"/>
      <c r="AVN115" s="46"/>
      <c r="AVO115" s="46"/>
      <c r="AVP115" s="46"/>
      <c r="AVQ115" s="46"/>
      <c r="AVR115" s="46"/>
      <c r="AVS115" s="46"/>
      <c r="AVT115" s="46"/>
      <c r="AVU115" s="46"/>
      <c r="AVV115" s="46"/>
      <c r="AVW115" s="46"/>
      <c r="AVX115" s="46"/>
      <c r="AVY115" s="46"/>
      <c r="AVZ115" s="46"/>
      <c r="AWA115" s="46"/>
      <c r="AWB115" s="46"/>
      <c r="AWC115" s="46"/>
      <c r="AWD115" s="46"/>
      <c r="AWE115" s="46"/>
      <c r="AWF115" s="46"/>
      <c r="AWG115" s="46"/>
      <c r="AWH115" s="46"/>
      <c r="AWI115" s="46"/>
      <c r="AWJ115" s="46"/>
      <c r="AWK115" s="46"/>
      <c r="AWL115" s="46"/>
      <c r="AWM115" s="46"/>
      <c r="AWN115" s="46"/>
      <c r="AWO115" s="46"/>
      <c r="AWP115" s="46"/>
      <c r="AWQ115" s="46"/>
      <c r="AWR115" s="46"/>
      <c r="AWS115" s="46"/>
      <c r="AWT115" s="46"/>
      <c r="AWU115" s="46"/>
      <c r="AWV115" s="46"/>
      <c r="AWW115" s="46"/>
      <c r="AWX115" s="46"/>
      <c r="AWY115" s="46"/>
      <c r="AWZ115" s="46"/>
      <c r="AXA115" s="46"/>
      <c r="AXB115" s="46"/>
      <c r="AXC115" s="46"/>
      <c r="AXD115" s="46"/>
      <c r="AXE115" s="46"/>
      <c r="AXF115" s="46"/>
      <c r="AXG115" s="46"/>
      <c r="AXH115" s="46"/>
      <c r="AXI115" s="46"/>
      <c r="AXJ115" s="46"/>
      <c r="AXK115" s="46"/>
      <c r="AXL115" s="46"/>
      <c r="AXM115" s="46"/>
      <c r="AXN115" s="46"/>
      <c r="AXO115" s="46"/>
      <c r="AXP115" s="46"/>
      <c r="AXQ115" s="46"/>
      <c r="AXR115" s="46"/>
      <c r="AXS115" s="46"/>
      <c r="AXT115" s="46"/>
      <c r="AXU115" s="46"/>
      <c r="AXV115" s="46"/>
      <c r="AXW115" s="46"/>
      <c r="AXX115" s="46"/>
      <c r="AXY115" s="46"/>
      <c r="AXZ115" s="46"/>
      <c r="AYA115" s="46"/>
      <c r="AYB115" s="46"/>
      <c r="AYC115" s="46"/>
      <c r="AYD115" s="46"/>
      <c r="AYE115" s="46"/>
      <c r="AYF115" s="46"/>
      <c r="AYG115" s="46"/>
      <c r="AYH115" s="46"/>
      <c r="AYI115" s="46"/>
      <c r="AYJ115" s="46"/>
      <c r="AYK115" s="46"/>
      <c r="AYL115" s="46"/>
      <c r="AYM115" s="46"/>
      <c r="AYN115" s="46"/>
      <c r="AYO115" s="46"/>
      <c r="AYP115" s="46"/>
      <c r="AYQ115" s="46"/>
      <c r="AYR115" s="46"/>
      <c r="AYS115" s="46"/>
      <c r="AYT115" s="46"/>
      <c r="AYU115" s="46"/>
      <c r="AYV115" s="46"/>
      <c r="AYW115" s="46"/>
      <c r="AYX115" s="46"/>
      <c r="AYY115" s="46"/>
      <c r="AYZ115" s="46"/>
      <c r="AZA115" s="46"/>
      <c r="AZB115" s="46"/>
      <c r="AZC115" s="46"/>
      <c r="AZD115" s="46"/>
      <c r="AZE115" s="46"/>
      <c r="AZF115" s="46"/>
      <c r="AZG115" s="46"/>
      <c r="AZH115" s="46"/>
      <c r="AZI115" s="46"/>
      <c r="AZJ115" s="46"/>
      <c r="AZK115" s="46"/>
      <c r="AZL115" s="46"/>
      <c r="AZM115" s="46"/>
      <c r="AZN115" s="46"/>
      <c r="AZO115" s="46"/>
      <c r="AZP115" s="46"/>
      <c r="AZQ115" s="46"/>
      <c r="AZR115" s="46"/>
      <c r="AZS115" s="46"/>
      <c r="AZT115" s="46"/>
      <c r="AZU115" s="46"/>
      <c r="AZV115" s="46"/>
      <c r="AZW115" s="46"/>
      <c r="AZX115" s="46"/>
      <c r="AZY115" s="46"/>
      <c r="AZZ115" s="46"/>
      <c r="BAA115" s="46"/>
      <c r="BAB115" s="46"/>
      <c r="BAC115" s="46"/>
      <c r="BAD115" s="46"/>
      <c r="BAE115" s="46"/>
      <c r="BAF115" s="46"/>
      <c r="BAG115" s="46"/>
      <c r="BAH115" s="46"/>
      <c r="BAI115" s="46"/>
      <c r="BAJ115" s="46"/>
      <c r="BAK115" s="46"/>
      <c r="BAL115" s="46"/>
      <c r="BAM115" s="46"/>
      <c r="BAN115" s="46"/>
      <c r="BAO115" s="46"/>
      <c r="BAP115" s="46"/>
      <c r="BAQ115" s="46"/>
      <c r="BAR115" s="46"/>
      <c r="BAS115" s="46"/>
      <c r="BAT115" s="46"/>
      <c r="BAU115" s="46"/>
      <c r="BAV115" s="46"/>
      <c r="BAW115" s="46"/>
      <c r="BAX115" s="46"/>
      <c r="BAY115" s="46"/>
      <c r="BAZ115" s="46"/>
      <c r="BBA115" s="46"/>
      <c r="BBB115" s="46"/>
      <c r="BBC115" s="46"/>
      <c r="BBD115" s="46"/>
      <c r="BBE115" s="46"/>
      <c r="BBF115" s="46"/>
      <c r="BBG115" s="46"/>
      <c r="BBH115" s="46"/>
      <c r="BBI115" s="46"/>
      <c r="BBJ115" s="46"/>
      <c r="BBK115" s="46"/>
      <c r="BBL115" s="46"/>
      <c r="BBM115" s="46"/>
      <c r="BBN115" s="46"/>
      <c r="BBO115" s="46"/>
      <c r="BBP115" s="46"/>
      <c r="BBQ115" s="46"/>
      <c r="BBR115" s="46"/>
      <c r="BBS115" s="46"/>
      <c r="BBT115" s="46"/>
      <c r="BBU115" s="46"/>
      <c r="BBV115" s="46"/>
      <c r="BBW115" s="46"/>
      <c r="BBX115" s="46"/>
      <c r="BBY115" s="46"/>
      <c r="BBZ115" s="46"/>
      <c r="BCA115" s="46"/>
      <c r="BCB115" s="46"/>
      <c r="BCC115" s="46"/>
      <c r="BCD115" s="46"/>
      <c r="BCE115" s="46"/>
      <c r="BCF115" s="46"/>
      <c r="BCG115" s="46"/>
      <c r="BCH115" s="46"/>
      <c r="BCI115" s="46"/>
      <c r="BCJ115" s="46"/>
      <c r="BCK115" s="46"/>
      <c r="BCL115" s="46"/>
      <c r="BCM115" s="46"/>
      <c r="BCN115" s="46"/>
      <c r="BCO115" s="46"/>
      <c r="BCP115" s="46"/>
      <c r="BCQ115" s="46"/>
      <c r="BCR115" s="46"/>
      <c r="BCS115" s="46"/>
      <c r="BCT115" s="46"/>
      <c r="BCU115" s="46"/>
      <c r="BCV115" s="46"/>
      <c r="BCW115" s="46"/>
      <c r="BCX115" s="46"/>
      <c r="BCY115" s="46"/>
      <c r="BCZ115" s="46"/>
      <c r="BDA115" s="46"/>
      <c r="BDB115" s="46"/>
      <c r="BDC115" s="46"/>
      <c r="BDD115" s="46"/>
      <c r="BDE115" s="46"/>
      <c r="BDF115" s="46"/>
      <c r="BDG115" s="46"/>
      <c r="BDH115" s="46"/>
      <c r="BDI115" s="46"/>
      <c r="BDJ115" s="46"/>
      <c r="BDK115" s="46"/>
      <c r="BDL115" s="46"/>
      <c r="BDM115" s="46"/>
      <c r="BDN115" s="46"/>
      <c r="BDO115" s="46"/>
      <c r="BDP115" s="46"/>
      <c r="BDQ115" s="46"/>
      <c r="BDR115" s="46"/>
      <c r="BDS115" s="46"/>
      <c r="BDT115" s="46"/>
      <c r="BDU115" s="46"/>
      <c r="BDV115" s="46"/>
      <c r="BDW115" s="46"/>
      <c r="BDX115" s="46"/>
      <c r="BDY115" s="46"/>
      <c r="BDZ115" s="46"/>
      <c r="BEA115" s="46"/>
      <c r="BEB115" s="46"/>
      <c r="BEC115" s="46"/>
      <c r="BED115" s="46"/>
      <c r="BEE115" s="46"/>
      <c r="BEF115" s="46"/>
      <c r="BEG115" s="46"/>
      <c r="BEH115" s="46"/>
      <c r="BEI115" s="46"/>
      <c r="BEJ115" s="46"/>
      <c r="BEK115" s="46"/>
      <c r="BEL115" s="46"/>
      <c r="BEM115" s="46"/>
      <c r="BEN115" s="46"/>
      <c r="BEO115" s="46"/>
      <c r="BEP115" s="46"/>
      <c r="BEQ115" s="46"/>
      <c r="BER115" s="46"/>
      <c r="BES115" s="46"/>
      <c r="BET115" s="46"/>
      <c r="BEU115" s="46"/>
      <c r="BEV115" s="46"/>
      <c r="BEW115" s="46"/>
      <c r="BEX115" s="46"/>
      <c r="BEY115" s="46"/>
      <c r="BEZ115" s="46"/>
      <c r="BFA115" s="46"/>
      <c r="BFB115" s="46"/>
      <c r="BFC115" s="46"/>
      <c r="BFD115" s="46"/>
      <c r="BFE115" s="46"/>
      <c r="BFF115" s="46"/>
      <c r="BFG115" s="46"/>
      <c r="BFH115" s="46"/>
      <c r="BFI115" s="46"/>
      <c r="BFJ115" s="46"/>
      <c r="BFK115" s="46"/>
      <c r="BFL115" s="46"/>
      <c r="BFM115" s="46"/>
      <c r="BFN115" s="46"/>
      <c r="BFO115" s="46"/>
      <c r="BFP115" s="46"/>
      <c r="BFQ115" s="46"/>
      <c r="BFR115" s="46"/>
      <c r="BFS115" s="46"/>
      <c r="BFT115" s="46"/>
      <c r="BFU115" s="46"/>
      <c r="BFV115" s="46"/>
      <c r="BFW115" s="46"/>
      <c r="BFX115" s="46"/>
      <c r="BFY115" s="46"/>
      <c r="BFZ115" s="46"/>
      <c r="BGA115" s="46"/>
      <c r="BGB115" s="46"/>
      <c r="BGC115" s="46"/>
      <c r="BGD115" s="46"/>
      <c r="BGE115" s="46"/>
      <c r="BGF115" s="46"/>
      <c r="BGG115" s="46"/>
      <c r="BGH115" s="46"/>
      <c r="BGI115" s="46"/>
      <c r="BGJ115" s="46"/>
      <c r="BGK115" s="46"/>
      <c r="BGL115" s="46"/>
      <c r="BGM115" s="46"/>
      <c r="BGN115" s="46"/>
      <c r="BGO115" s="46"/>
      <c r="BGP115" s="46"/>
      <c r="BGQ115" s="46"/>
      <c r="BGR115" s="46"/>
      <c r="BGS115" s="46"/>
      <c r="BGT115" s="46"/>
      <c r="BGU115" s="46"/>
      <c r="BGV115" s="46"/>
      <c r="BGW115" s="46"/>
      <c r="BGX115" s="46"/>
      <c r="BGY115" s="46"/>
      <c r="BGZ115" s="46"/>
      <c r="BHA115" s="46"/>
      <c r="BHB115" s="46"/>
      <c r="BHC115" s="46"/>
      <c r="BHD115" s="46"/>
      <c r="BHE115" s="46"/>
      <c r="BHF115" s="46"/>
      <c r="BHG115" s="46"/>
      <c r="BHH115" s="46"/>
      <c r="BHI115" s="46"/>
      <c r="BHJ115" s="46"/>
      <c r="BHK115" s="46"/>
      <c r="BHL115" s="46"/>
      <c r="BHM115" s="46"/>
      <c r="BHN115" s="46"/>
      <c r="BHO115" s="46"/>
      <c r="BHP115" s="46"/>
      <c r="BHQ115" s="46"/>
      <c r="BHR115" s="46"/>
      <c r="BHS115" s="46"/>
      <c r="BHT115" s="46"/>
      <c r="BHU115" s="46"/>
      <c r="BHV115" s="46"/>
      <c r="BHW115" s="46"/>
      <c r="BHX115" s="46"/>
      <c r="BHY115" s="46"/>
      <c r="BHZ115" s="46"/>
      <c r="BIA115" s="46"/>
      <c r="BIB115" s="46"/>
      <c r="BIC115" s="46"/>
      <c r="BID115" s="46"/>
      <c r="BIE115" s="46"/>
      <c r="BIF115" s="46"/>
      <c r="BIG115" s="46"/>
      <c r="BIH115" s="46"/>
      <c r="BII115" s="46"/>
      <c r="BIJ115" s="46"/>
      <c r="BIK115" s="46"/>
      <c r="BIL115" s="46"/>
      <c r="BIM115" s="46"/>
      <c r="BIN115" s="46"/>
      <c r="BIO115" s="46"/>
      <c r="BIP115" s="46"/>
      <c r="BIQ115" s="46"/>
      <c r="BIR115" s="46"/>
      <c r="BIS115" s="46"/>
      <c r="BIT115" s="46"/>
      <c r="BIU115" s="46"/>
      <c r="BIV115" s="46"/>
      <c r="BIW115" s="46"/>
      <c r="BIX115" s="46"/>
      <c r="BIY115" s="46"/>
      <c r="BIZ115" s="46"/>
      <c r="BJA115" s="46"/>
      <c r="BJB115" s="46"/>
      <c r="BJC115" s="46"/>
      <c r="BJD115" s="46"/>
      <c r="BJE115" s="46"/>
      <c r="BJF115" s="46"/>
      <c r="BJG115" s="46"/>
      <c r="BJH115" s="46"/>
      <c r="BJI115" s="46"/>
      <c r="BJJ115" s="46"/>
      <c r="BJK115" s="46"/>
      <c r="BJL115" s="46"/>
      <c r="BJM115" s="46"/>
      <c r="BJN115" s="46"/>
      <c r="BJO115" s="46"/>
      <c r="BJP115" s="46"/>
      <c r="BJQ115" s="46"/>
      <c r="BJR115" s="46"/>
      <c r="BJS115" s="46"/>
      <c r="BJT115" s="46"/>
      <c r="BJU115" s="46"/>
      <c r="BJV115" s="46"/>
      <c r="BJW115" s="46"/>
      <c r="BJX115" s="46"/>
      <c r="BJY115" s="46"/>
      <c r="BJZ115" s="46"/>
      <c r="BKA115" s="46"/>
      <c r="BKB115" s="46"/>
      <c r="BKC115" s="46"/>
      <c r="BKD115" s="46"/>
      <c r="BKE115" s="46"/>
      <c r="BKF115" s="46"/>
      <c r="BKG115" s="46"/>
      <c r="BKH115" s="46"/>
      <c r="BKI115" s="46"/>
      <c r="BKJ115" s="46"/>
      <c r="BKK115" s="46"/>
      <c r="BKL115" s="46"/>
      <c r="BKM115" s="46"/>
      <c r="BKN115" s="46"/>
      <c r="BKO115" s="46"/>
      <c r="BKP115" s="46"/>
      <c r="BKQ115" s="46"/>
      <c r="BKR115" s="46"/>
      <c r="BKS115" s="46"/>
      <c r="BKT115" s="46"/>
      <c r="BKU115" s="46"/>
      <c r="BKV115" s="46"/>
      <c r="BKW115" s="46"/>
      <c r="BKX115" s="46"/>
      <c r="BKY115" s="46"/>
      <c r="BKZ115" s="46"/>
      <c r="BLA115" s="46"/>
      <c r="BLB115" s="46"/>
      <c r="BLC115" s="46"/>
      <c r="BLD115" s="46"/>
      <c r="BLE115" s="46"/>
      <c r="BLF115" s="46"/>
      <c r="BLG115" s="46"/>
      <c r="BLH115" s="46"/>
      <c r="BLI115" s="46"/>
      <c r="BLJ115" s="46"/>
      <c r="BLK115" s="46"/>
      <c r="BLL115" s="46"/>
      <c r="BLM115" s="46"/>
      <c r="BLN115" s="46"/>
      <c r="BLO115" s="46"/>
      <c r="BLP115" s="46"/>
      <c r="BLQ115" s="46"/>
      <c r="BLR115" s="46"/>
      <c r="BLS115" s="46"/>
      <c r="BLT115" s="46"/>
      <c r="BLU115" s="46"/>
      <c r="BLV115" s="46"/>
      <c r="BLW115" s="46"/>
      <c r="BLX115" s="46"/>
      <c r="BLY115" s="46"/>
      <c r="BLZ115" s="46"/>
      <c r="BMA115" s="46"/>
      <c r="BMB115" s="46"/>
      <c r="BMC115" s="46"/>
      <c r="BMD115" s="46"/>
      <c r="BME115" s="46"/>
      <c r="BMF115" s="46"/>
      <c r="BMG115" s="46"/>
      <c r="BMH115" s="46"/>
      <c r="BMI115" s="46"/>
      <c r="BMJ115" s="46"/>
      <c r="BMK115" s="46"/>
      <c r="BML115" s="46"/>
      <c r="BMM115" s="46"/>
      <c r="BMN115" s="46"/>
      <c r="BMO115" s="46"/>
      <c r="BMP115" s="46"/>
      <c r="BMQ115" s="46"/>
      <c r="BMR115" s="46"/>
      <c r="BMS115" s="46"/>
      <c r="BMT115" s="46"/>
      <c r="BMU115" s="46"/>
      <c r="BMV115" s="46"/>
      <c r="BMW115" s="46"/>
      <c r="BMX115" s="46"/>
      <c r="BMY115" s="46"/>
      <c r="BMZ115" s="46"/>
      <c r="BNA115" s="46"/>
      <c r="BNB115" s="46"/>
      <c r="BNC115" s="46"/>
      <c r="BND115" s="46"/>
      <c r="BNE115" s="46"/>
      <c r="BNF115" s="46"/>
      <c r="BNG115" s="46"/>
      <c r="BNH115" s="46"/>
      <c r="BNI115" s="46"/>
      <c r="BNJ115" s="46"/>
      <c r="BNK115" s="46"/>
      <c r="BNL115" s="46"/>
      <c r="BNM115" s="46"/>
      <c r="BNN115" s="46"/>
      <c r="BNO115" s="46"/>
      <c r="BNP115" s="46"/>
      <c r="BNQ115" s="46"/>
      <c r="BNR115" s="46"/>
      <c r="BNS115" s="46"/>
      <c r="BNT115" s="46"/>
      <c r="BNU115" s="46"/>
      <c r="BNV115" s="46"/>
      <c r="BNW115" s="46"/>
      <c r="BNX115" s="46"/>
      <c r="BNY115" s="46"/>
      <c r="BNZ115" s="46"/>
      <c r="BOA115" s="46"/>
      <c r="BOB115" s="46"/>
      <c r="BOC115" s="46"/>
      <c r="BOD115" s="46"/>
      <c r="BOE115" s="46"/>
      <c r="BOF115" s="46"/>
      <c r="BOG115" s="46"/>
      <c r="BOH115" s="46"/>
      <c r="BOI115" s="46"/>
      <c r="BOJ115" s="46"/>
      <c r="BOK115" s="46"/>
      <c r="BOL115" s="46"/>
      <c r="BOM115" s="46"/>
      <c r="BON115" s="46"/>
      <c r="BOO115" s="46"/>
      <c r="BOP115" s="46"/>
      <c r="BOQ115" s="46"/>
      <c r="BOR115" s="46"/>
      <c r="BOS115" s="46"/>
      <c r="BOT115" s="46"/>
      <c r="BOU115" s="46"/>
      <c r="BOV115" s="46"/>
      <c r="BOW115" s="46"/>
      <c r="BOX115" s="46"/>
      <c r="BOY115" s="46"/>
      <c r="BOZ115" s="46"/>
      <c r="BPA115" s="46"/>
      <c r="BPB115" s="46"/>
      <c r="BPC115" s="46"/>
      <c r="BPD115" s="46"/>
      <c r="BPE115" s="46"/>
      <c r="BPF115" s="46"/>
      <c r="BPG115" s="46"/>
      <c r="BPH115" s="46"/>
      <c r="BPI115" s="46"/>
      <c r="BPJ115" s="46"/>
      <c r="BPK115" s="46"/>
      <c r="BPL115" s="46"/>
      <c r="BPM115" s="46"/>
      <c r="BPN115" s="46"/>
      <c r="BPO115" s="46"/>
      <c r="BPP115" s="46"/>
      <c r="BPQ115" s="46"/>
      <c r="BPR115" s="46"/>
      <c r="BPS115" s="46"/>
      <c r="BPT115" s="46"/>
      <c r="BPU115" s="46"/>
      <c r="BPV115" s="46"/>
      <c r="BPW115" s="46"/>
      <c r="BPX115" s="46"/>
      <c r="BPY115" s="46"/>
      <c r="BPZ115" s="46"/>
      <c r="BQA115" s="46"/>
      <c r="BQB115" s="46"/>
      <c r="BQC115" s="46"/>
      <c r="BQD115" s="46"/>
      <c r="BQE115" s="46"/>
      <c r="BQF115" s="46"/>
      <c r="BQG115" s="46"/>
      <c r="BQH115" s="46"/>
      <c r="BQI115" s="46"/>
      <c r="BQJ115" s="46"/>
      <c r="BQK115" s="46"/>
      <c r="BQL115" s="46"/>
      <c r="BQM115" s="46"/>
      <c r="BQN115" s="46"/>
      <c r="BQO115" s="46"/>
      <c r="BQP115" s="46"/>
      <c r="BQQ115" s="46"/>
      <c r="BQR115" s="46"/>
      <c r="BQS115" s="46"/>
      <c r="BQT115" s="46"/>
      <c r="BQU115" s="46"/>
      <c r="BQV115" s="46"/>
      <c r="BQW115" s="46"/>
      <c r="BQX115" s="46"/>
      <c r="BQY115" s="46"/>
      <c r="BQZ115" s="46"/>
      <c r="BRA115" s="46"/>
      <c r="BRB115" s="46"/>
      <c r="BRC115" s="46"/>
      <c r="BRD115" s="46"/>
      <c r="BRE115" s="46"/>
      <c r="BRF115" s="46"/>
      <c r="BRG115" s="46"/>
      <c r="BRH115" s="46"/>
      <c r="BRI115" s="46"/>
      <c r="BRJ115" s="46"/>
      <c r="BRK115" s="46"/>
      <c r="BRL115" s="46"/>
      <c r="BRM115" s="46"/>
      <c r="BRN115" s="46"/>
      <c r="BRO115" s="46"/>
      <c r="BRP115" s="46"/>
      <c r="BRQ115" s="46"/>
      <c r="BRR115" s="46"/>
      <c r="BRS115" s="46"/>
      <c r="BRT115" s="46"/>
      <c r="BRU115" s="46"/>
      <c r="BRV115" s="46"/>
      <c r="BRW115" s="46"/>
      <c r="BRX115" s="46"/>
      <c r="BRY115" s="46"/>
      <c r="BRZ115" s="46"/>
      <c r="BSA115" s="46"/>
      <c r="BSB115" s="46"/>
      <c r="BSC115" s="46"/>
      <c r="BSD115" s="46"/>
      <c r="BSE115" s="46"/>
      <c r="BSF115" s="46"/>
      <c r="BSG115" s="46"/>
      <c r="BSH115" s="46"/>
      <c r="BSI115" s="46"/>
      <c r="BSJ115" s="46"/>
      <c r="BSK115" s="46"/>
      <c r="BSL115" s="46"/>
      <c r="BSM115" s="46"/>
      <c r="BSN115" s="46"/>
      <c r="BSO115" s="46"/>
      <c r="BSP115" s="46"/>
      <c r="BSQ115" s="46"/>
      <c r="BSR115" s="46"/>
      <c r="BSS115" s="46"/>
      <c r="BST115" s="46"/>
      <c r="BSU115" s="46"/>
      <c r="BSV115" s="46"/>
      <c r="BSW115" s="46"/>
      <c r="BSX115" s="46"/>
      <c r="BSY115" s="46"/>
      <c r="BSZ115" s="46"/>
      <c r="BTA115" s="46"/>
      <c r="BTB115" s="46"/>
      <c r="BTC115" s="46"/>
      <c r="BTD115" s="46"/>
      <c r="BTE115" s="46"/>
      <c r="BTF115" s="46"/>
      <c r="BTG115" s="46"/>
      <c r="BTH115" s="46"/>
      <c r="BTI115" s="46"/>
      <c r="BTJ115" s="46"/>
      <c r="BTK115" s="46"/>
      <c r="BTL115" s="46"/>
      <c r="BTM115" s="46"/>
      <c r="BTN115" s="46"/>
      <c r="BTO115" s="46"/>
      <c r="BTP115" s="46"/>
      <c r="BTQ115" s="46"/>
      <c r="BTR115" s="46"/>
      <c r="BTS115" s="46"/>
      <c r="BTT115" s="46"/>
      <c r="BTU115" s="46"/>
      <c r="BTV115" s="46"/>
      <c r="BTW115" s="46"/>
      <c r="BTX115" s="46"/>
      <c r="BTY115" s="46"/>
      <c r="BTZ115" s="46"/>
      <c r="BUA115" s="46"/>
      <c r="BUB115" s="46"/>
      <c r="BUC115" s="46"/>
      <c r="BUD115" s="46"/>
      <c r="BUE115" s="46"/>
      <c r="BUF115" s="46"/>
      <c r="BUG115" s="46"/>
      <c r="BUH115" s="46"/>
      <c r="BUI115" s="46"/>
      <c r="BUJ115" s="46"/>
      <c r="BUK115" s="46"/>
      <c r="BUL115" s="46"/>
      <c r="BUM115" s="46"/>
      <c r="BUN115" s="46"/>
      <c r="BUO115" s="46"/>
      <c r="BUP115" s="46"/>
      <c r="BUQ115" s="46"/>
      <c r="BUR115" s="46"/>
      <c r="BUS115" s="46"/>
      <c r="BUT115" s="46"/>
      <c r="BUU115" s="46"/>
      <c r="BUV115" s="46"/>
      <c r="BUW115" s="46"/>
      <c r="BUX115" s="46"/>
      <c r="BUY115" s="46"/>
      <c r="BUZ115" s="46"/>
      <c r="BVA115" s="46"/>
      <c r="BVB115" s="46"/>
      <c r="BVC115" s="46"/>
      <c r="BVD115" s="46"/>
      <c r="BVE115" s="46"/>
      <c r="BVF115" s="46"/>
      <c r="BVG115" s="46"/>
      <c r="BVH115" s="46"/>
      <c r="BVI115" s="46"/>
      <c r="BVJ115" s="46"/>
      <c r="BVK115" s="46"/>
      <c r="BVL115" s="46"/>
      <c r="BVM115" s="46"/>
      <c r="BVN115" s="46"/>
      <c r="BVO115" s="46"/>
      <c r="BVP115" s="46"/>
      <c r="BVQ115" s="46"/>
      <c r="BVR115" s="46"/>
      <c r="BVS115" s="46"/>
      <c r="BVT115" s="46"/>
      <c r="BVU115" s="46"/>
      <c r="BVV115" s="46"/>
      <c r="BVW115" s="46"/>
      <c r="BVX115" s="46"/>
      <c r="BVY115" s="46"/>
      <c r="BVZ115" s="46"/>
      <c r="BWA115" s="46"/>
      <c r="BWB115" s="46"/>
      <c r="BWC115" s="46"/>
      <c r="BWD115" s="46"/>
      <c r="BWE115" s="46"/>
      <c r="BWF115" s="46"/>
      <c r="BWG115" s="46"/>
      <c r="BWH115" s="46"/>
      <c r="BWI115" s="46"/>
      <c r="BWJ115" s="46"/>
      <c r="BWK115" s="46"/>
      <c r="BWL115" s="46"/>
      <c r="BWM115" s="46"/>
      <c r="BWN115" s="46"/>
      <c r="BWO115" s="46"/>
      <c r="BWP115" s="46"/>
      <c r="BWQ115" s="46"/>
      <c r="BWR115" s="46"/>
      <c r="BWS115" s="46"/>
      <c r="BWT115" s="46"/>
      <c r="BWU115" s="46"/>
      <c r="BWV115" s="46"/>
      <c r="BWW115" s="46"/>
      <c r="BWX115" s="46"/>
      <c r="BWY115" s="46"/>
      <c r="BWZ115" s="46"/>
      <c r="BXA115" s="46"/>
      <c r="BXB115" s="46"/>
      <c r="BXC115" s="46"/>
      <c r="BXD115" s="46"/>
      <c r="BXE115" s="46"/>
      <c r="BXF115" s="46"/>
      <c r="BXG115" s="46"/>
      <c r="BXH115" s="46"/>
      <c r="BXI115" s="46"/>
      <c r="BXJ115" s="46"/>
      <c r="BXK115" s="46"/>
      <c r="BXL115" s="46"/>
      <c r="BXM115" s="46"/>
      <c r="BXN115" s="46"/>
      <c r="BXO115" s="46"/>
      <c r="BXP115" s="46"/>
      <c r="BXQ115" s="46"/>
      <c r="BXR115" s="46"/>
      <c r="BXS115" s="46"/>
      <c r="BXT115" s="46"/>
      <c r="BXU115" s="46"/>
      <c r="BXV115" s="46"/>
      <c r="BXW115" s="46"/>
      <c r="BXX115" s="46"/>
      <c r="BXY115" s="46"/>
      <c r="BXZ115" s="46"/>
      <c r="BYA115" s="46"/>
      <c r="BYB115" s="46"/>
      <c r="BYC115" s="46"/>
      <c r="BYD115" s="46"/>
      <c r="BYE115" s="46"/>
      <c r="BYF115" s="46"/>
      <c r="BYG115" s="46"/>
      <c r="BYH115" s="46"/>
      <c r="BYI115" s="46"/>
      <c r="BYJ115" s="46"/>
      <c r="BYK115" s="46"/>
      <c r="BYL115" s="46"/>
      <c r="BYM115" s="46"/>
      <c r="BYN115" s="46"/>
      <c r="BYO115" s="46"/>
      <c r="BYP115" s="46"/>
      <c r="BYQ115" s="46"/>
      <c r="BYR115" s="46"/>
      <c r="BYS115" s="46"/>
      <c r="BYT115" s="46"/>
      <c r="BYU115" s="46"/>
      <c r="BYV115" s="46"/>
      <c r="BYW115" s="46"/>
      <c r="BYX115" s="46"/>
      <c r="BYY115" s="46"/>
      <c r="BYZ115" s="46"/>
      <c r="BZA115" s="46"/>
      <c r="BZB115" s="46"/>
      <c r="BZC115" s="46"/>
      <c r="BZD115" s="46"/>
      <c r="BZE115" s="46"/>
      <c r="BZF115" s="46"/>
      <c r="BZG115" s="46"/>
      <c r="BZH115" s="46"/>
      <c r="BZI115" s="46"/>
      <c r="BZJ115" s="46"/>
      <c r="BZK115" s="46"/>
      <c r="BZL115" s="46"/>
      <c r="BZM115" s="46"/>
      <c r="BZN115" s="46"/>
      <c r="BZO115" s="46"/>
      <c r="BZP115" s="46"/>
      <c r="BZQ115" s="46"/>
      <c r="BZR115" s="46"/>
      <c r="BZS115" s="46"/>
      <c r="BZT115" s="46"/>
      <c r="BZU115" s="46"/>
      <c r="BZV115" s="46"/>
      <c r="BZW115" s="46"/>
      <c r="BZX115" s="46"/>
      <c r="BZY115" s="46"/>
      <c r="BZZ115" s="46"/>
      <c r="CAA115" s="46"/>
      <c r="CAB115" s="46"/>
      <c r="CAC115" s="46"/>
      <c r="CAD115" s="46"/>
      <c r="CAE115" s="46"/>
      <c r="CAF115" s="46"/>
      <c r="CAG115" s="46"/>
      <c r="CAH115" s="46"/>
      <c r="CAI115" s="46"/>
      <c r="CAJ115" s="46"/>
      <c r="CAK115" s="46"/>
      <c r="CAL115" s="46"/>
      <c r="CAM115" s="46"/>
      <c r="CAN115" s="46"/>
      <c r="CAO115" s="46"/>
      <c r="CAP115" s="46"/>
      <c r="CAQ115" s="46"/>
      <c r="CAR115" s="46"/>
      <c r="CAS115" s="46"/>
      <c r="CAT115" s="46"/>
      <c r="CAU115" s="46"/>
      <c r="CAV115" s="46"/>
      <c r="CAW115" s="46"/>
      <c r="CAX115" s="46"/>
      <c r="CAY115" s="46"/>
      <c r="CAZ115" s="46"/>
      <c r="CBA115" s="46"/>
      <c r="CBB115" s="46"/>
      <c r="CBC115" s="46"/>
      <c r="CBD115" s="46"/>
      <c r="CBE115" s="46"/>
      <c r="CBF115" s="46"/>
      <c r="CBG115" s="46"/>
      <c r="CBH115" s="46"/>
      <c r="CBI115" s="46"/>
      <c r="CBJ115" s="46"/>
      <c r="CBK115" s="46"/>
      <c r="CBL115" s="46"/>
      <c r="CBM115" s="46"/>
      <c r="CBN115" s="46"/>
      <c r="CBO115" s="46"/>
      <c r="CBP115" s="46"/>
      <c r="CBQ115" s="46"/>
      <c r="CBR115" s="46"/>
      <c r="CBS115" s="46"/>
      <c r="CBT115" s="46"/>
      <c r="CBU115" s="46"/>
      <c r="CBV115" s="46"/>
      <c r="CBW115" s="46"/>
      <c r="CBX115" s="46"/>
      <c r="CBY115" s="46"/>
      <c r="CBZ115" s="46"/>
      <c r="CCA115" s="46"/>
      <c r="CCB115" s="46"/>
      <c r="CCC115" s="46"/>
      <c r="CCD115" s="46"/>
      <c r="CCE115" s="46"/>
      <c r="CCF115" s="46"/>
      <c r="CCG115" s="46"/>
      <c r="CCH115" s="46"/>
      <c r="CCI115" s="46"/>
      <c r="CCJ115" s="46"/>
      <c r="CCK115" s="46"/>
      <c r="CCL115" s="46"/>
      <c r="CCM115" s="46"/>
      <c r="CCN115" s="46"/>
      <c r="CCO115" s="46"/>
      <c r="CCP115" s="46"/>
      <c r="CCQ115" s="46"/>
      <c r="CCR115" s="46"/>
      <c r="CCS115" s="46"/>
      <c r="CCT115" s="46"/>
      <c r="CCU115" s="46"/>
      <c r="CCV115" s="46"/>
      <c r="CCW115" s="46"/>
      <c r="CCX115" s="46"/>
      <c r="CCY115" s="46"/>
      <c r="CCZ115" s="46"/>
      <c r="CDA115" s="46"/>
      <c r="CDB115" s="46"/>
      <c r="CDC115" s="46"/>
      <c r="CDD115" s="46"/>
      <c r="CDE115" s="46"/>
      <c r="CDF115" s="46"/>
      <c r="CDG115" s="46"/>
      <c r="CDH115" s="46"/>
      <c r="CDI115" s="46"/>
      <c r="CDJ115" s="46"/>
      <c r="CDK115" s="46"/>
      <c r="CDL115" s="46"/>
      <c r="CDM115" s="46"/>
      <c r="CDN115" s="46"/>
      <c r="CDO115" s="46"/>
      <c r="CDP115" s="46"/>
      <c r="CDQ115" s="46"/>
      <c r="CDR115" s="46"/>
      <c r="CDS115" s="46"/>
      <c r="CDT115" s="46"/>
      <c r="CDU115" s="46"/>
      <c r="CDV115" s="46"/>
      <c r="CDW115" s="46"/>
      <c r="CDX115" s="46"/>
      <c r="CDY115" s="46"/>
      <c r="CDZ115" s="46"/>
      <c r="CEA115" s="46"/>
      <c r="CEB115" s="46"/>
      <c r="CEC115" s="46"/>
      <c r="CED115" s="46"/>
      <c r="CEE115" s="46"/>
      <c r="CEF115" s="46"/>
      <c r="CEG115" s="46"/>
      <c r="CEH115" s="46"/>
      <c r="CEI115" s="46"/>
      <c r="CEJ115" s="46"/>
      <c r="CEK115" s="46"/>
      <c r="CEL115" s="46"/>
      <c r="CEM115" s="46"/>
      <c r="CEN115" s="46"/>
      <c r="CEO115" s="46"/>
      <c r="CEP115" s="46"/>
      <c r="CEQ115" s="46"/>
      <c r="CER115" s="46"/>
      <c r="CES115" s="46"/>
      <c r="CET115" s="46"/>
      <c r="CEU115" s="46"/>
      <c r="CEV115" s="46"/>
      <c r="CEW115" s="46"/>
      <c r="CEX115" s="46"/>
      <c r="CEY115" s="46"/>
      <c r="CEZ115" s="46"/>
      <c r="CFA115" s="46"/>
      <c r="CFB115" s="46"/>
      <c r="CFC115" s="46"/>
      <c r="CFD115" s="46"/>
      <c r="CFE115" s="46"/>
      <c r="CFF115" s="46"/>
      <c r="CFG115" s="46"/>
      <c r="CFH115" s="46"/>
      <c r="CFI115" s="46"/>
      <c r="CFJ115" s="46"/>
      <c r="CFK115" s="46"/>
      <c r="CFL115" s="46"/>
      <c r="CFM115" s="46"/>
      <c r="CFN115" s="46"/>
      <c r="CFO115" s="46"/>
      <c r="CFP115" s="46"/>
      <c r="CFQ115" s="46"/>
      <c r="CFR115" s="46"/>
      <c r="CFS115" s="46"/>
      <c r="CFT115" s="46"/>
      <c r="CFU115" s="46"/>
      <c r="CFV115" s="46"/>
      <c r="CFW115" s="46"/>
      <c r="CFX115" s="46"/>
      <c r="CFY115" s="46"/>
      <c r="CFZ115" s="46"/>
      <c r="CGA115" s="46"/>
      <c r="CGB115" s="46"/>
      <c r="CGC115" s="46"/>
      <c r="CGD115" s="46"/>
      <c r="CGE115" s="46"/>
      <c r="CGF115" s="46"/>
      <c r="CGG115" s="46"/>
      <c r="CGH115" s="46"/>
      <c r="CGI115" s="46"/>
      <c r="CGJ115" s="46"/>
    </row>
    <row r="116" spans="1:2220" s="6" customFormat="1" ht="18" hidden="1" x14ac:dyDescent="0.25">
      <c r="A116" s="216"/>
      <c r="B116" s="216"/>
      <c r="C116" s="216"/>
      <c r="D116" s="76"/>
      <c r="E116" s="217"/>
      <c r="F116" s="203"/>
      <c r="G116" s="199"/>
      <c r="H116" s="204"/>
      <c r="I116" s="70"/>
      <c r="J116" s="70"/>
      <c r="K116" s="70"/>
      <c r="L116" s="74"/>
      <c r="M116" s="74"/>
      <c r="N116" s="74"/>
      <c r="O116" s="74"/>
      <c r="P116" s="265"/>
      <c r="Q116" s="74"/>
      <c r="R116" s="74"/>
      <c r="S116" s="74"/>
      <c r="T116" s="256"/>
      <c r="U116" s="256"/>
      <c r="V116" s="256"/>
      <c r="W116" s="256"/>
      <c r="X116" s="256"/>
      <c r="Y116" s="256"/>
      <c r="Z116" s="256"/>
      <c r="AA116" s="258"/>
      <c r="AB116" s="258"/>
      <c r="AC116" s="258"/>
      <c r="AD116" s="258"/>
      <c r="AE116" s="259"/>
      <c r="AF116" s="259"/>
      <c r="AG116" s="259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  <c r="IV116" s="76"/>
      <c r="IW116" s="76"/>
      <c r="IX116" s="76"/>
      <c r="IY116" s="76"/>
      <c r="IZ116" s="76"/>
      <c r="JA116" s="76"/>
      <c r="JB116" s="76"/>
      <c r="JC116" s="76"/>
      <c r="JD116" s="76"/>
      <c r="JE116" s="76"/>
      <c r="JF116" s="76"/>
      <c r="JG116" s="76"/>
      <c r="JH116" s="76"/>
      <c r="JI116" s="76"/>
      <c r="JJ116" s="76"/>
      <c r="JK116" s="76"/>
      <c r="JL116" s="76"/>
      <c r="JM116" s="76"/>
      <c r="JN116" s="76"/>
      <c r="JO116" s="76"/>
      <c r="JP116" s="76"/>
      <c r="JQ116" s="76"/>
      <c r="JR116" s="76"/>
      <c r="JS116" s="76"/>
      <c r="JT116" s="76"/>
      <c r="JU116" s="76"/>
      <c r="JV116" s="76"/>
      <c r="JW116" s="76"/>
      <c r="JX116" s="76"/>
      <c r="JY116" s="76"/>
      <c r="JZ116" s="76"/>
      <c r="KA116" s="76"/>
      <c r="KB116" s="76"/>
      <c r="KC116" s="76"/>
      <c r="KD116" s="76"/>
      <c r="KE116" s="76"/>
      <c r="KF116" s="76"/>
      <c r="KG116" s="76"/>
      <c r="KH116" s="76"/>
      <c r="KI116" s="76"/>
      <c r="KJ116" s="76"/>
      <c r="KK116" s="76"/>
      <c r="KL116" s="76"/>
      <c r="KM116" s="76"/>
      <c r="KN116" s="76"/>
      <c r="KO116" s="76"/>
      <c r="KP116" s="76"/>
      <c r="KQ116" s="76"/>
      <c r="KR116" s="76"/>
      <c r="KS116" s="76"/>
      <c r="KT116" s="76"/>
      <c r="KU116" s="76"/>
      <c r="KV116" s="76"/>
      <c r="KW116" s="76"/>
      <c r="KX116" s="76"/>
      <c r="KY116" s="76"/>
      <c r="KZ116" s="76"/>
      <c r="LA116" s="76"/>
      <c r="LB116" s="76"/>
      <c r="LC116" s="76"/>
      <c r="LD116" s="76"/>
      <c r="LE116" s="76"/>
      <c r="LF116" s="76"/>
      <c r="LG116" s="76"/>
      <c r="LH116" s="76"/>
      <c r="LI116" s="76"/>
      <c r="LJ116" s="76"/>
      <c r="LK116" s="76"/>
      <c r="LL116" s="76"/>
      <c r="LM116" s="76"/>
      <c r="LN116" s="76"/>
      <c r="LO116" s="76"/>
      <c r="LP116" s="76"/>
      <c r="LQ116" s="76"/>
      <c r="LR116" s="76"/>
      <c r="LS116" s="76"/>
      <c r="LT116" s="76"/>
      <c r="LU116" s="76"/>
      <c r="LV116" s="76"/>
      <c r="LW116" s="76"/>
      <c r="LX116" s="76"/>
      <c r="LY116" s="76"/>
      <c r="LZ116" s="76"/>
      <c r="MA116" s="46"/>
      <c r="MB116" s="46"/>
      <c r="MC116" s="46"/>
      <c r="MD116" s="46"/>
      <c r="ME116" s="46"/>
      <c r="MF116" s="46"/>
      <c r="MG116" s="46"/>
      <c r="MH116" s="46"/>
      <c r="MI116" s="46"/>
      <c r="MJ116" s="46"/>
      <c r="MK116" s="46"/>
      <c r="ML116" s="46"/>
      <c r="MM116" s="46"/>
      <c r="MN116" s="46"/>
      <c r="MO116" s="46"/>
      <c r="MP116" s="46"/>
      <c r="MQ116" s="46"/>
      <c r="MR116" s="46"/>
      <c r="MS116" s="46"/>
      <c r="MT116" s="46"/>
      <c r="MU116" s="46"/>
      <c r="MV116" s="46"/>
      <c r="MW116" s="46"/>
      <c r="MX116" s="46"/>
      <c r="MY116" s="46"/>
      <c r="MZ116" s="46"/>
      <c r="NA116" s="46"/>
      <c r="NB116" s="46"/>
      <c r="NC116" s="46"/>
      <c r="ND116" s="46"/>
      <c r="NE116" s="46"/>
      <c r="NF116" s="46"/>
      <c r="NG116" s="46"/>
      <c r="NH116" s="46"/>
      <c r="NI116" s="46"/>
      <c r="NJ116" s="46"/>
      <c r="NK116" s="46"/>
      <c r="NL116" s="46"/>
      <c r="NM116" s="46"/>
      <c r="NN116" s="46"/>
      <c r="NO116" s="46"/>
      <c r="NP116" s="46"/>
      <c r="NQ116" s="46"/>
      <c r="NR116" s="46"/>
      <c r="NS116" s="46"/>
      <c r="NT116" s="46"/>
      <c r="NU116" s="46"/>
      <c r="NV116" s="46"/>
      <c r="NW116" s="46"/>
      <c r="NX116" s="46"/>
      <c r="NY116" s="46"/>
      <c r="NZ116" s="46"/>
      <c r="OA116" s="46"/>
      <c r="OB116" s="46"/>
      <c r="OC116" s="46"/>
      <c r="OD116" s="46"/>
      <c r="OE116" s="46"/>
      <c r="OF116" s="46"/>
      <c r="OG116" s="46"/>
      <c r="OH116" s="46"/>
      <c r="OI116" s="46"/>
      <c r="OJ116" s="46"/>
      <c r="OK116" s="46"/>
      <c r="OL116" s="46"/>
      <c r="OM116" s="46"/>
      <c r="ON116" s="46"/>
      <c r="OO116" s="46"/>
      <c r="OP116" s="46"/>
      <c r="OQ116" s="46"/>
      <c r="OR116" s="46"/>
      <c r="OS116" s="46"/>
      <c r="OT116" s="46"/>
      <c r="OU116" s="46"/>
      <c r="OV116" s="46"/>
      <c r="OW116" s="46"/>
      <c r="OX116" s="46"/>
      <c r="OY116" s="46"/>
      <c r="OZ116" s="46"/>
      <c r="PA116" s="46"/>
      <c r="PB116" s="46"/>
      <c r="PC116" s="46"/>
      <c r="PD116" s="46"/>
      <c r="PE116" s="46"/>
      <c r="PF116" s="46"/>
      <c r="PG116" s="46"/>
      <c r="PH116" s="46"/>
      <c r="PI116" s="46"/>
      <c r="PJ116" s="46"/>
      <c r="PK116" s="46"/>
      <c r="PL116" s="46"/>
      <c r="PM116" s="46"/>
      <c r="PN116" s="46"/>
      <c r="PO116" s="46"/>
      <c r="PP116" s="46"/>
      <c r="PQ116" s="46"/>
      <c r="PR116" s="46"/>
      <c r="PS116" s="46"/>
      <c r="PT116" s="46"/>
      <c r="PU116" s="46"/>
      <c r="PV116" s="46"/>
      <c r="PW116" s="46"/>
      <c r="PX116" s="46"/>
      <c r="PY116" s="46"/>
      <c r="PZ116" s="46"/>
      <c r="QA116" s="46"/>
      <c r="QB116" s="46"/>
      <c r="QC116" s="46"/>
      <c r="QD116" s="46"/>
      <c r="QE116" s="46"/>
      <c r="QF116" s="46"/>
      <c r="QG116" s="46"/>
      <c r="QH116" s="46"/>
      <c r="QI116" s="46"/>
      <c r="QJ116" s="46"/>
      <c r="QK116" s="46"/>
      <c r="QL116" s="46"/>
      <c r="QM116" s="46"/>
      <c r="QN116" s="46"/>
      <c r="QO116" s="46"/>
      <c r="QP116" s="46"/>
      <c r="QQ116" s="46"/>
      <c r="QR116" s="46"/>
      <c r="QS116" s="46"/>
      <c r="QT116" s="46"/>
      <c r="QU116" s="46"/>
      <c r="QV116" s="46"/>
      <c r="QW116" s="46"/>
      <c r="QX116" s="46"/>
      <c r="QY116" s="46"/>
      <c r="QZ116" s="46"/>
      <c r="RA116" s="46"/>
      <c r="RB116" s="46"/>
      <c r="RC116" s="46"/>
      <c r="RD116" s="46"/>
      <c r="RE116" s="46"/>
      <c r="RF116" s="46"/>
      <c r="RG116" s="46"/>
      <c r="RH116" s="46"/>
      <c r="RI116" s="46"/>
      <c r="RJ116" s="46"/>
      <c r="RK116" s="46"/>
      <c r="RL116" s="46"/>
      <c r="RM116" s="46"/>
      <c r="RN116" s="46"/>
      <c r="RO116" s="46"/>
      <c r="RP116" s="46"/>
      <c r="RQ116" s="46"/>
      <c r="RR116" s="46"/>
      <c r="RS116" s="46"/>
      <c r="RT116" s="46"/>
      <c r="RU116" s="46"/>
      <c r="RV116" s="46"/>
      <c r="RW116" s="46"/>
      <c r="RX116" s="46"/>
      <c r="RY116" s="46"/>
      <c r="RZ116" s="46"/>
      <c r="SA116" s="46"/>
      <c r="SB116" s="46"/>
      <c r="SC116" s="46"/>
      <c r="SD116" s="46"/>
      <c r="SE116" s="46"/>
      <c r="SF116" s="46"/>
      <c r="SG116" s="46"/>
      <c r="SH116" s="46"/>
      <c r="SI116" s="46"/>
      <c r="SJ116" s="46"/>
      <c r="SK116" s="46"/>
      <c r="SL116" s="46"/>
      <c r="SM116" s="46"/>
      <c r="SN116" s="46"/>
      <c r="SO116" s="46"/>
      <c r="SP116" s="46"/>
      <c r="SQ116" s="46"/>
      <c r="SR116" s="46"/>
      <c r="SS116" s="46"/>
      <c r="ST116" s="46"/>
      <c r="SU116" s="46"/>
      <c r="SV116" s="46"/>
      <c r="SW116" s="46"/>
      <c r="SX116" s="46"/>
      <c r="SY116" s="46"/>
      <c r="SZ116" s="46"/>
      <c r="TA116" s="46"/>
      <c r="TB116" s="46"/>
      <c r="TC116" s="46"/>
      <c r="TD116" s="46"/>
      <c r="TE116" s="46"/>
      <c r="TF116" s="46"/>
      <c r="TG116" s="46"/>
      <c r="TH116" s="46"/>
      <c r="TI116" s="46"/>
      <c r="TJ116" s="46"/>
      <c r="TK116" s="46"/>
      <c r="TL116" s="46"/>
      <c r="TM116" s="46"/>
      <c r="TN116" s="46"/>
      <c r="TO116" s="46"/>
      <c r="TP116" s="46"/>
      <c r="TQ116" s="46"/>
      <c r="TR116" s="46"/>
      <c r="TS116" s="46"/>
      <c r="TT116" s="46"/>
      <c r="TU116" s="46"/>
      <c r="TV116" s="46"/>
      <c r="TW116" s="46"/>
      <c r="TX116" s="46"/>
      <c r="TY116" s="46"/>
      <c r="TZ116" s="46"/>
      <c r="UA116" s="46"/>
      <c r="UB116" s="46"/>
      <c r="UC116" s="46"/>
      <c r="UD116" s="46"/>
      <c r="UE116" s="46"/>
      <c r="UF116" s="46"/>
      <c r="UG116" s="46"/>
      <c r="UH116" s="46"/>
      <c r="UI116" s="46"/>
      <c r="UJ116" s="46"/>
      <c r="UK116" s="46"/>
      <c r="UL116" s="46"/>
      <c r="UM116" s="46"/>
      <c r="UN116" s="46"/>
      <c r="UO116" s="46"/>
      <c r="UP116" s="46"/>
      <c r="UQ116" s="46"/>
      <c r="UR116" s="46"/>
      <c r="US116" s="46"/>
      <c r="UT116" s="46"/>
      <c r="UU116" s="46"/>
      <c r="UV116" s="46"/>
      <c r="UW116" s="46"/>
      <c r="UX116" s="46"/>
      <c r="UY116" s="46"/>
      <c r="UZ116" s="46"/>
      <c r="VA116" s="46"/>
      <c r="VB116" s="46"/>
      <c r="VC116" s="46"/>
      <c r="VD116" s="46"/>
      <c r="VE116" s="46"/>
      <c r="VF116" s="46"/>
      <c r="VG116" s="46"/>
      <c r="VH116" s="46"/>
      <c r="VI116" s="46"/>
      <c r="VJ116" s="46"/>
      <c r="VK116" s="46"/>
      <c r="VL116" s="46"/>
      <c r="VM116" s="46"/>
      <c r="VN116" s="46"/>
      <c r="VO116" s="46"/>
      <c r="VP116" s="46"/>
      <c r="VQ116" s="46"/>
      <c r="VR116" s="46"/>
      <c r="VS116" s="46"/>
      <c r="VT116" s="46"/>
      <c r="VU116" s="46"/>
      <c r="VV116" s="46"/>
      <c r="VW116" s="46"/>
      <c r="VX116" s="46"/>
      <c r="VY116" s="46"/>
      <c r="VZ116" s="46"/>
      <c r="WA116" s="46"/>
      <c r="WB116" s="46"/>
      <c r="WC116" s="46"/>
      <c r="WD116" s="46"/>
      <c r="WE116" s="46"/>
      <c r="WF116" s="46"/>
      <c r="WG116" s="46"/>
      <c r="WH116" s="46"/>
      <c r="WI116" s="46"/>
      <c r="WJ116" s="46"/>
      <c r="WK116" s="46"/>
      <c r="WL116" s="46"/>
      <c r="WM116" s="46"/>
      <c r="WN116" s="46"/>
      <c r="WO116" s="46"/>
      <c r="WP116" s="46"/>
      <c r="WQ116" s="46"/>
      <c r="WR116" s="46"/>
      <c r="WS116" s="46"/>
      <c r="WT116" s="46"/>
      <c r="WU116" s="46"/>
      <c r="WV116" s="46"/>
      <c r="WW116" s="46"/>
      <c r="WX116" s="46"/>
      <c r="WY116" s="46"/>
      <c r="WZ116" s="46"/>
      <c r="XA116" s="46"/>
      <c r="XB116" s="46"/>
      <c r="XC116" s="46"/>
      <c r="XD116" s="46"/>
      <c r="XE116" s="46"/>
      <c r="XF116" s="46"/>
      <c r="XG116" s="46"/>
      <c r="XH116" s="46"/>
      <c r="XI116" s="46"/>
      <c r="XJ116" s="46"/>
      <c r="XK116" s="46"/>
      <c r="XL116" s="46"/>
      <c r="XM116" s="46"/>
      <c r="XN116" s="46"/>
      <c r="XO116" s="46"/>
      <c r="XP116" s="46"/>
      <c r="XQ116" s="46"/>
      <c r="XR116" s="46"/>
      <c r="XS116" s="46"/>
      <c r="XT116" s="46"/>
      <c r="XU116" s="46"/>
      <c r="XV116" s="46"/>
      <c r="XW116" s="46"/>
      <c r="XX116" s="46"/>
      <c r="XY116" s="46"/>
      <c r="XZ116" s="46"/>
      <c r="YA116" s="46"/>
      <c r="YB116" s="46"/>
      <c r="YC116" s="46"/>
      <c r="YD116" s="46"/>
      <c r="YE116" s="46"/>
      <c r="YF116" s="46"/>
      <c r="YG116" s="46"/>
      <c r="YH116" s="46"/>
      <c r="YI116" s="46"/>
      <c r="YJ116" s="46"/>
      <c r="YK116" s="46"/>
      <c r="YL116" s="46"/>
      <c r="YM116" s="46"/>
      <c r="YN116" s="46"/>
      <c r="YO116" s="46"/>
      <c r="YP116" s="46"/>
      <c r="YQ116" s="46"/>
      <c r="YR116" s="46"/>
      <c r="YS116" s="46"/>
      <c r="YT116" s="46"/>
      <c r="YU116" s="46"/>
      <c r="YV116" s="46"/>
      <c r="YW116" s="46"/>
      <c r="YX116" s="46"/>
      <c r="YY116" s="46"/>
      <c r="YZ116" s="46"/>
      <c r="ZA116" s="46"/>
      <c r="ZB116" s="46"/>
      <c r="ZC116" s="46"/>
      <c r="ZD116" s="46"/>
      <c r="ZE116" s="46"/>
      <c r="ZF116" s="46"/>
      <c r="ZG116" s="46"/>
      <c r="ZH116" s="46"/>
      <c r="ZI116" s="46"/>
      <c r="ZJ116" s="46"/>
      <c r="ZK116" s="46"/>
      <c r="ZL116" s="46"/>
      <c r="ZM116" s="46"/>
      <c r="ZN116" s="46"/>
      <c r="ZO116" s="46"/>
      <c r="ZP116" s="46"/>
      <c r="ZQ116" s="46"/>
      <c r="ZR116" s="46"/>
      <c r="ZS116" s="46"/>
      <c r="ZT116" s="46"/>
      <c r="ZU116" s="46"/>
      <c r="ZV116" s="46"/>
      <c r="ZW116" s="46"/>
      <c r="ZX116" s="46"/>
      <c r="ZY116" s="46"/>
      <c r="ZZ116" s="46"/>
      <c r="AAA116" s="46"/>
      <c r="AAB116" s="46"/>
      <c r="AAC116" s="46"/>
      <c r="AAD116" s="46"/>
      <c r="AAE116" s="46"/>
      <c r="AAF116" s="46"/>
      <c r="AAG116" s="46"/>
      <c r="AAH116" s="46"/>
      <c r="AAI116" s="46"/>
      <c r="AAJ116" s="46"/>
      <c r="AAK116" s="46"/>
      <c r="AAL116" s="46"/>
      <c r="AAM116" s="46"/>
      <c r="AAN116" s="46"/>
      <c r="AAO116" s="46"/>
      <c r="AAP116" s="46"/>
      <c r="AAQ116" s="46"/>
      <c r="AAR116" s="46"/>
      <c r="AAS116" s="46"/>
      <c r="AAT116" s="46"/>
      <c r="AAU116" s="46"/>
      <c r="AAV116" s="46"/>
      <c r="AAW116" s="46"/>
      <c r="AAX116" s="46"/>
      <c r="AAY116" s="46"/>
      <c r="AAZ116" s="46"/>
      <c r="ABA116" s="46"/>
      <c r="ABB116" s="46"/>
      <c r="ABC116" s="46"/>
      <c r="ABD116" s="46"/>
      <c r="ABE116" s="46"/>
      <c r="ABF116" s="46"/>
      <c r="ABG116" s="46"/>
      <c r="ABH116" s="46"/>
      <c r="ABI116" s="46"/>
      <c r="ABJ116" s="46"/>
      <c r="ABK116" s="46"/>
      <c r="ABL116" s="46"/>
      <c r="ABM116" s="46"/>
      <c r="ABN116" s="46"/>
      <c r="ABO116" s="46"/>
      <c r="ABP116" s="46"/>
      <c r="ABQ116" s="46"/>
      <c r="ABR116" s="46"/>
      <c r="ABS116" s="46"/>
      <c r="ABT116" s="46"/>
      <c r="ABU116" s="46"/>
      <c r="ABV116" s="46"/>
      <c r="ABW116" s="46"/>
      <c r="ABX116" s="46"/>
      <c r="ABY116" s="46"/>
      <c r="ABZ116" s="46"/>
      <c r="ACA116" s="46"/>
      <c r="ACB116" s="46"/>
      <c r="ACC116" s="46"/>
      <c r="ACD116" s="46"/>
      <c r="ACE116" s="46"/>
      <c r="ACF116" s="46"/>
      <c r="ACG116" s="46"/>
      <c r="ACH116" s="46"/>
      <c r="ACI116" s="46"/>
      <c r="ACJ116" s="46"/>
      <c r="ACK116" s="46"/>
      <c r="ACL116" s="46"/>
      <c r="ACM116" s="46"/>
      <c r="ACN116" s="46"/>
      <c r="ACO116" s="46"/>
      <c r="ACP116" s="46"/>
      <c r="ACQ116" s="46"/>
      <c r="ACR116" s="46"/>
      <c r="ACS116" s="46"/>
      <c r="ACT116" s="46"/>
      <c r="ACU116" s="46"/>
      <c r="ACV116" s="46"/>
      <c r="ACW116" s="46"/>
      <c r="ACX116" s="46"/>
      <c r="ACY116" s="46"/>
      <c r="ACZ116" s="46"/>
      <c r="ADA116" s="46"/>
      <c r="ADB116" s="46"/>
      <c r="ADC116" s="46"/>
      <c r="ADD116" s="46"/>
      <c r="ADE116" s="46"/>
      <c r="ADF116" s="46"/>
      <c r="ADG116" s="46"/>
      <c r="ADH116" s="46"/>
      <c r="ADI116" s="46"/>
      <c r="ADJ116" s="46"/>
      <c r="ADK116" s="46"/>
      <c r="ADL116" s="46"/>
      <c r="ADM116" s="46"/>
      <c r="ADN116" s="46"/>
      <c r="ADO116" s="46"/>
      <c r="ADP116" s="46"/>
      <c r="ADQ116" s="46"/>
      <c r="ADR116" s="46"/>
      <c r="ADS116" s="46"/>
      <c r="ADT116" s="46"/>
      <c r="ADU116" s="46"/>
      <c r="ADV116" s="46"/>
      <c r="ADW116" s="46"/>
      <c r="ADX116" s="46"/>
      <c r="ADY116" s="46"/>
      <c r="ADZ116" s="46"/>
      <c r="AEA116" s="46"/>
      <c r="AEB116" s="46"/>
      <c r="AEC116" s="46"/>
      <c r="AED116" s="46"/>
      <c r="AEE116" s="46"/>
      <c r="AEF116" s="46"/>
      <c r="AEG116" s="46"/>
      <c r="AEH116" s="46"/>
      <c r="AEI116" s="46"/>
      <c r="AEJ116" s="46"/>
      <c r="AEK116" s="46"/>
      <c r="AEL116" s="46"/>
      <c r="AEM116" s="46"/>
      <c r="AEN116" s="46"/>
      <c r="AEO116" s="46"/>
      <c r="AEP116" s="46"/>
      <c r="AEQ116" s="46"/>
      <c r="AER116" s="46"/>
      <c r="AES116" s="46"/>
      <c r="AET116" s="46"/>
      <c r="AEU116" s="46"/>
      <c r="AEV116" s="46"/>
      <c r="AEW116" s="46"/>
      <c r="AEX116" s="46"/>
      <c r="AEY116" s="46"/>
      <c r="AEZ116" s="46"/>
      <c r="AFA116" s="46"/>
      <c r="AFB116" s="46"/>
      <c r="AFC116" s="46"/>
      <c r="AFD116" s="46"/>
      <c r="AFE116" s="46"/>
      <c r="AFF116" s="46"/>
      <c r="AFG116" s="46"/>
      <c r="AFH116" s="46"/>
      <c r="AFI116" s="46"/>
      <c r="AFJ116" s="46"/>
      <c r="AFK116" s="46"/>
      <c r="AFL116" s="46"/>
      <c r="AFM116" s="46"/>
      <c r="AFN116" s="46"/>
      <c r="AFO116" s="46"/>
      <c r="AFP116" s="46"/>
      <c r="AFQ116" s="46"/>
      <c r="AFR116" s="46"/>
      <c r="AFS116" s="46"/>
      <c r="AFT116" s="46"/>
      <c r="AFU116" s="46"/>
      <c r="AFV116" s="46"/>
      <c r="AFW116" s="46"/>
      <c r="AFX116" s="46"/>
      <c r="AFY116" s="46"/>
      <c r="AFZ116" s="46"/>
      <c r="AGA116" s="46"/>
      <c r="AGB116" s="46"/>
      <c r="AGC116" s="46"/>
      <c r="AGD116" s="46"/>
      <c r="AGE116" s="46"/>
      <c r="AGF116" s="46"/>
      <c r="AGG116" s="46"/>
      <c r="AGH116" s="46"/>
      <c r="AGI116" s="46"/>
      <c r="AGJ116" s="46"/>
      <c r="AGK116" s="46"/>
      <c r="AGL116" s="46"/>
      <c r="AGM116" s="46"/>
      <c r="AGN116" s="46"/>
      <c r="AGO116" s="46"/>
      <c r="AGP116" s="46"/>
      <c r="AGQ116" s="46"/>
      <c r="AGR116" s="46"/>
      <c r="AGS116" s="46"/>
      <c r="AGT116" s="46"/>
      <c r="AGU116" s="46"/>
      <c r="AGV116" s="46"/>
      <c r="AGW116" s="46"/>
      <c r="AGX116" s="46"/>
      <c r="AGY116" s="46"/>
      <c r="AGZ116" s="46"/>
      <c r="AHA116" s="46"/>
      <c r="AHB116" s="46"/>
      <c r="AHC116" s="46"/>
      <c r="AHD116" s="46"/>
      <c r="AHE116" s="46"/>
      <c r="AHF116" s="46"/>
      <c r="AHG116" s="46"/>
      <c r="AHH116" s="46"/>
      <c r="AHI116" s="46"/>
      <c r="AHJ116" s="46"/>
      <c r="AHK116" s="46"/>
      <c r="AHL116" s="46"/>
      <c r="AHM116" s="46"/>
      <c r="AHN116" s="46"/>
      <c r="AHO116" s="46"/>
      <c r="AHP116" s="46"/>
      <c r="AHQ116" s="46"/>
      <c r="AHR116" s="46"/>
      <c r="AHS116" s="46"/>
      <c r="AHT116" s="46"/>
      <c r="AHU116" s="46"/>
      <c r="AHV116" s="46"/>
      <c r="AHW116" s="46"/>
      <c r="AHX116" s="46"/>
      <c r="AHY116" s="46"/>
      <c r="AHZ116" s="46"/>
      <c r="AIA116" s="46"/>
      <c r="AIB116" s="46"/>
      <c r="AIC116" s="46"/>
      <c r="AID116" s="46"/>
      <c r="AIE116" s="46"/>
      <c r="AIF116" s="46"/>
      <c r="AIG116" s="46"/>
      <c r="AIH116" s="46"/>
      <c r="AII116" s="46"/>
      <c r="AIJ116" s="46"/>
      <c r="AIK116" s="46"/>
      <c r="AIL116" s="46"/>
      <c r="AIM116" s="46"/>
      <c r="AIN116" s="46"/>
      <c r="AIO116" s="46"/>
      <c r="AIP116" s="46"/>
      <c r="AIQ116" s="46"/>
      <c r="AIR116" s="46"/>
      <c r="AIS116" s="46"/>
      <c r="AIT116" s="46"/>
      <c r="AIU116" s="46"/>
      <c r="AIV116" s="46"/>
      <c r="AIW116" s="46"/>
      <c r="AIX116" s="46"/>
      <c r="AIY116" s="46"/>
      <c r="AIZ116" s="46"/>
      <c r="AJA116" s="46"/>
      <c r="AJB116" s="46"/>
      <c r="AJC116" s="46"/>
      <c r="AJD116" s="46"/>
      <c r="AJE116" s="46"/>
      <c r="AJF116" s="46"/>
      <c r="AJG116" s="46"/>
      <c r="AJH116" s="46"/>
      <c r="AJI116" s="46"/>
      <c r="AJJ116" s="46"/>
      <c r="AJK116" s="46"/>
      <c r="AJL116" s="46"/>
      <c r="AJM116" s="46"/>
      <c r="AJN116" s="46"/>
      <c r="AJO116" s="46"/>
      <c r="AJP116" s="46"/>
      <c r="AJQ116" s="46"/>
      <c r="AJR116" s="46"/>
      <c r="AJS116" s="46"/>
      <c r="AJT116" s="46"/>
      <c r="AJU116" s="46"/>
      <c r="AJV116" s="46"/>
      <c r="AJW116" s="46"/>
      <c r="AJX116" s="46"/>
      <c r="AJY116" s="46"/>
      <c r="AJZ116" s="46"/>
      <c r="AKA116" s="46"/>
      <c r="AKB116" s="46"/>
      <c r="AKC116" s="46"/>
      <c r="AKD116" s="46"/>
      <c r="AKE116" s="46"/>
      <c r="AKF116" s="46"/>
      <c r="AKG116" s="46"/>
      <c r="AKH116" s="46"/>
      <c r="AKI116" s="46"/>
      <c r="AKJ116" s="46"/>
      <c r="AKK116" s="46"/>
      <c r="AKL116" s="46"/>
      <c r="AKM116" s="46"/>
      <c r="AKN116" s="46"/>
      <c r="AKO116" s="46"/>
      <c r="AKP116" s="46"/>
      <c r="AKQ116" s="46"/>
      <c r="AKR116" s="46"/>
      <c r="AKS116" s="46"/>
      <c r="AKT116" s="46"/>
      <c r="AKU116" s="46"/>
      <c r="AKV116" s="46"/>
      <c r="AKW116" s="46"/>
      <c r="AKX116" s="46"/>
      <c r="AKY116" s="46"/>
      <c r="AKZ116" s="46"/>
      <c r="ALA116" s="46"/>
      <c r="ALB116" s="46"/>
      <c r="ALC116" s="46"/>
      <c r="ALD116" s="46"/>
      <c r="ALE116" s="46"/>
      <c r="ALF116" s="46"/>
      <c r="ALG116" s="46"/>
      <c r="ALH116" s="46"/>
      <c r="ALI116" s="46"/>
      <c r="ALJ116" s="46"/>
      <c r="ALK116" s="46"/>
      <c r="ALL116" s="46"/>
      <c r="ALM116" s="46"/>
      <c r="ALN116" s="46"/>
      <c r="ALO116" s="46"/>
      <c r="ALP116" s="46"/>
      <c r="ALQ116" s="46"/>
      <c r="ALR116" s="46"/>
      <c r="ALS116" s="46"/>
      <c r="ALT116" s="46"/>
      <c r="ALU116" s="46"/>
      <c r="ALV116" s="46"/>
      <c r="ALW116" s="46"/>
      <c r="ALX116" s="46"/>
      <c r="ALY116" s="46"/>
      <c r="ALZ116" s="46"/>
      <c r="AMA116" s="46"/>
      <c r="AMB116" s="46"/>
      <c r="AMC116" s="46"/>
      <c r="AMD116" s="46"/>
      <c r="AME116" s="46"/>
      <c r="AMF116" s="46"/>
      <c r="AMG116" s="46"/>
      <c r="AMH116" s="46"/>
      <c r="AMI116" s="46"/>
      <c r="AMJ116" s="46"/>
      <c r="AMK116" s="46"/>
      <c r="AML116" s="46"/>
      <c r="AMM116" s="46"/>
      <c r="AMN116" s="46"/>
      <c r="AMO116" s="46"/>
      <c r="AMP116" s="46"/>
      <c r="AMQ116" s="46"/>
      <c r="AMR116" s="46"/>
      <c r="AMS116" s="46"/>
      <c r="AMT116" s="46"/>
      <c r="AMU116" s="46"/>
      <c r="AMV116" s="46"/>
      <c r="AMW116" s="46"/>
      <c r="AMX116" s="46"/>
      <c r="AMY116" s="46"/>
      <c r="AMZ116" s="46"/>
      <c r="ANA116" s="46"/>
      <c r="ANB116" s="46"/>
      <c r="ANC116" s="46"/>
      <c r="AND116" s="46"/>
      <c r="ANE116" s="46"/>
      <c r="ANF116" s="46"/>
      <c r="ANG116" s="46"/>
      <c r="ANH116" s="46"/>
      <c r="ANI116" s="46"/>
      <c r="ANJ116" s="46"/>
      <c r="ANK116" s="46"/>
      <c r="ANL116" s="46"/>
      <c r="ANM116" s="46"/>
      <c r="ANN116" s="46"/>
      <c r="ANO116" s="46"/>
      <c r="ANP116" s="46"/>
      <c r="ANQ116" s="46"/>
      <c r="ANR116" s="46"/>
      <c r="ANS116" s="46"/>
      <c r="ANT116" s="46"/>
      <c r="ANU116" s="46"/>
      <c r="ANV116" s="46"/>
      <c r="ANW116" s="46"/>
      <c r="ANX116" s="46"/>
      <c r="ANY116" s="46"/>
      <c r="ANZ116" s="46"/>
      <c r="AOA116" s="46"/>
      <c r="AOB116" s="46"/>
      <c r="AOC116" s="46"/>
      <c r="AOD116" s="46"/>
      <c r="AOE116" s="46"/>
      <c r="AOF116" s="46"/>
      <c r="AOG116" s="46"/>
      <c r="AOH116" s="46"/>
      <c r="AOI116" s="46"/>
      <c r="AOJ116" s="46"/>
      <c r="AOK116" s="46"/>
      <c r="AOL116" s="46"/>
      <c r="AOM116" s="46"/>
      <c r="AON116" s="46"/>
      <c r="AOO116" s="46"/>
      <c r="AOP116" s="46"/>
      <c r="AOQ116" s="46"/>
      <c r="AOR116" s="46"/>
      <c r="AOS116" s="46"/>
      <c r="AOT116" s="46"/>
      <c r="AOU116" s="46"/>
      <c r="AOV116" s="46"/>
      <c r="AOW116" s="46"/>
      <c r="AOX116" s="46"/>
      <c r="AOY116" s="46"/>
      <c r="AOZ116" s="46"/>
      <c r="APA116" s="46"/>
      <c r="APB116" s="46"/>
      <c r="APC116" s="46"/>
      <c r="APD116" s="46"/>
      <c r="APE116" s="46"/>
      <c r="APF116" s="46"/>
      <c r="APG116" s="46"/>
      <c r="APH116" s="46"/>
      <c r="API116" s="46"/>
      <c r="APJ116" s="46"/>
      <c r="APK116" s="46"/>
      <c r="APL116" s="46"/>
      <c r="APM116" s="46"/>
      <c r="APN116" s="46"/>
      <c r="APO116" s="46"/>
      <c r="APP116" s="46"/>
      <c r="APQ116" s="46"/>
      <c r="APR116" s="46"/>
      <c r="APS116" s="46"/>
      <c r="APT116" s="46"/>
      <c r="APU116" s="46"/>
      <c r="APV116" s="46"/>
      <c r="APW116" s="46"/>
      <c r="APX116" s="46"/>
      <c r="APY116" s="46"/>
      <c r="APZ116" s="46"/>
      <c r="AQA116" s="46"/>
      <c r="AQB116" s="46"/>
      <c r="AQC116" s="46"/>
      <c r="AQD116" s="46"/>
      <c r="AQE116" s="46"/>
      <c r="AQF116" s="46"/>
      <c r="AQG116" s="46"/>
      <c r="AQH116" s="46"/>
      <c r="AQI116" s="46"/>
      <c r="AQJ116" s="46"/>
      <c r="AQK116" s="46"/>
      <c r="AQL116" s="46"/>
      <c r="AQM116" s="46"/>
      <c r="AQN116" s="46"/>
      <c r="AQO116" s="46"/>
      <c r="AQP116" s="46"/>
      <c r="AQQ116" s="46"/>
      <c r="AQR116" s="46"/>
      <c r="AQS116" s="46"/>
      <c r="AQT116" s="46"/>
      <c r="AQU116" s="46"/>
      <c r="AQV116" s="46"/>
      <c r="AQW116" s="46"/>
      <c r="AQX116" s="46"/>
      <c r="AQY116" s="46"/>
      <c r="AQZ116" s="46"/>
      <c r="ARA116" s="46"/>
      <c r="ARB116" s="46"/>
      <c r="ARC116" s="46"/>
      <c r="ARD116" s="46"/>
      <c r="ARE116" s="46"/>
      <c r="ARF116" s="46"/>
      <c r="ARG116" s="46"/>
      <c r="ARH116" s="46"/>
      <c r="ARI116" s="46"/>
      <c r="ARJ116" s="46"/>
      <c r="ARK116" s="46"/>
      <c r="ARL116" s="46"/>
      <c r="ARM116" s="46"/>
      <c r="ARN116" s="46"/>
      <c r="ARO116" s="46"/>
      <c r="ARP116" s="46"/>
      <c r="ARQ116" s="46"/>
      <c r="ARR116" s="46"/>
      <c r="ARS116" s="46"/>
      <c r="ART116" s="46"/>
      <c r="ARU116" s="46"/>
      <c r="ARV116" s="46"/>
      <c r="ARW116" s="46"/>
      <c r="ARX116" s="46"/>
      <c r="ARY116" s="46"/>
      <c r="ARZ116" s="46"/>
      <c r="ASA116" s="46"/>
      <c r="ASB116" s="46"/>
      <c r="ASC116" s="46"/>
      <c r="ASD116" s="46"/>
      <c r="ASE116" s="46"/>
      <c r="ASF116" s="46"/>
      <c r="ASG116" s="46"/>
      <c r="ASH116" s="46"/>
      <c r="ASI116" s="46"/>
      <c r="ASJ116" s="46"/>
      <c r="ASK116" s="46"/>
      <c r="ASL116" s="46"/>
      <c r="ASM116" s="46"/>
      <c r="ASN116" s="46"/>
      <c r="ASO116" s="46"/>
      <c r="ASP116" s="46"/>
      <c r="ASQ116" s="46"/>
      <c r="ASR116" s="46"/>
      <c r="ASS116" s="46"/>
      <c r="AST116" s="46"/>
      <c r="ASU116" s="46"/>
      <c r="ASV116" s="46"/>
      <c r="ASW116" s="46"/>
      <c r="ASX116" s="46"/>
      <c r="ASY116" s="46"/>
      <c r="ASZ116" s="46"/>
      <c r="ATA116" s="46"/>
      <c r="ATB116" s="46"/>
      <c r="ATC116" s="46"/>
      <c r="ATD116" s="46"/>
      <c r="ATE116" s="46"/>
      <c r="ATF116" s="46"/>
      <c r="ATG116" s="46"/>
      <c r="ATH116" s="46"/>
      <c r="ATI116" s="46"/>
      <c r="ATJ116" s="46"/>
      <c r="ATK116" s="46"/>
      <c r="ATL116" s="46"/>
      <c r="ATM116" s="46"/>
      <c r="ATN116" s="46"/>
      <c r="ATO116" s="46"/>
      <c r="ATP116" s="46"/>
      <c r="ATQ116" s="46"/>
      <c r="ATR116" s="46"/>
      <c r="ATS116" s="46"/>
      <c r="ATT116" s="46"/>
      <c r="ATU116" s="46"/>
      <c r="ATV116" s="46"/>
      <c r="ATW116" s="46"/>
      <c r="ATX116" s="46"/>
      <c r="ATY116" s="46"/>
      <c r="ATZ116" s="46"/>
      <c r="AUA116" s="46"/>
      <c r="AUB116" s="46"/>
      <c r="AUC116" s="46"/>
      <c r="AUD116" s="46"/>
      <c r="AUE116" s="46"/>
      <c r="AUF116" s="46"/>
      <c r="AUG116" s="46"/>
      <c r="AUH116" s="46"/>
      <c r="AUI116" s="46"/>
      <c r="AUJ116" s="46"/>
      <c r="AUK116" s="46"/>
      <c r="AUL116" s="46"/>
      <c r="AUM116" s="46"/>
      <c r="AUN116" s="46"/>
      <c r="AUO116" s="46"/>
      <c r="AUP116" s="46"/>
      <c r="AUQ116" s="46"/>
      <c r="AUR116" s="46"/>
      <c r="AUS116" s="46"/>
      <c r="AUT116" s="46"/>
      <c r="AUU116" s="46"/>
      <c r="AUV116" s="46"/>
      <c r="AUW116" s="46"/>
      <c r="AUX116" s="46"/>
      <c r="AUY116" s="46"/>
      <c r="AUZ116" s="46"/>
      <c r="AVA116" s="46"/>
      <c r="AVB116" s="46"/>
      <c r="AVC116" s="46"/>
      <c r="AVD116" s="46"/>
      <c r="AVE116" s="46"/>
      <c r="AVF116" s="46"/>
      <c r="AVG116" s="46"/>
      <c r="AVH116" s="46"/>
      <c r="AVI116" s="46"/>
      <c r="AVJ116" s="46"/>
      <c r="AVK116" s="46"/>
      <c r="AVL116" s="46"/>
      <c r="AVM116" s="46"/>
      <c r="AVN116" s="46"/>
      <c r="AVO116" s="46"/>
      <c r="AVP116" s="46"/>
      <c r="AVQ116" s="46"/>
      <c r="AVR116" s="46"/>
      <c r="AVS116" s="46"/>
      <c r="AVT116" s="46"/>
      <c r="AVU116" s="46"/>
      <c r="AVV116" s="46"/>
      <c r="AVW116" s="46"/>
      <c r="AVX116" s="46"/>
      <c r="AVY116" s="46"/>
      <c r="AVZ116" s="46"/>
      <c r="AWA116" s="46"/>
      <c r="AWB116" s="46"/>
      <c r="AWC116" s="46"/>
      <c r="AWD116" s="46"/>
      <c r="AWE116" s="46"/>
      <c r="AWF116" s="46"/>
      <c r="AWG116" s="46"/>
      <c r="AWH116" s="46"/>
      <c r="AWI116" s="46"/>
      <c r="AWJ116" s="46"/>
      <c r="AWK116" s="46"/>
      <c r="AWL116" s="46"/>
      <c r="AWM116" s="46"/>
      <c r="AWN116" s="46"/>
      <c r="AWO116" s="46"/>
      <c r="AWP116" s="46"/>
      <c r="AWQ116" s="46"/>
      <c r="AWR116" s="46"/>
      <c r="AWS116" s="46"/>
      <c r="AWT116" s="46"/>
      <c r="AWU116" s="46"/>
      <c r="AWV116" s="46"/>
      <c r="AWW116" s="46"/>
      <c r="AWX116" s="46"/>
      <c r="AWY116" s="46"/>
      <c r="AWZ116" s="46"/>
      <c r="AXA116" s="46"/>
      <c r="AXB116" s="46"/>
      <c r="AXC116" s="46"/>
      <c r="AXD116" s="46"/>
      <c r="AXE116" s="46"/>
      <c r="AXF116" s="46"/>
      <c r="AXG116" s="46"/>
      <c r="AXH116" s="46"/>
      <c r="AXI116" s="46"/>
      <c r="AXJ116" s="46"/>
      <c r="AXK116" s="46"/>
      <c r="AXL116" s="46"/>
      <c r="AXM116" s="46"/>
      <c r="AXN116" s="46"/>
      <c r="AXO116" s="46"/>
      <c r="AXP116" s="46"/>
      <c r="AXQ116" s="46"/>
      <c r="AXR116" s="46"/>
      <c r="AXS116" s="46"/>
      <c r="AXT116" s="46"/>
      <c r="AXU116" s="46"/>
      <c r="AXV116" s="46"/>
      <c r="AXW116" s="46"/>
      <c r="AXX116" s="46"/>
      <c r="AXY116" s="46"/>
      <c r="AXZ116" s="46"/>
      <c r="AYA116" s="46"/>
      <c r="AYB116" s="46"/>
      <c r="AYC116" s="46"/>
      <c r="AYD116" s="46"/>
      <c r="AYE116" s="46"/>
      <c r="AYF116" s="46"/>
      <c r="AYG116" s="46"/>
      <c r="AYH116" s="46"/>
      <c r="AYI116" s="46"/>
      <c r="AYJ116" s="46"/>
      <c r="AYK116" s="46"/>
      <c r="AYL116" s="46"/>
      <c r="AYM116" s="46"/>
      <c r="AYN116" s="46"/>
      <c r="AYO116" s="46"/>
      <c r="AYP116" s="46"/>
      <c r="AYQ116" s="46"/>
      <c r="AYR116" s="46"/>
      <c r="AYS116" s="46"/>
      <c r="AYT116" s="46"/>
      <c r="AYU116" s="46"/>
      <c r="AYV116" s="46"/>
      <c r="AYW116" s="46"/>
      <c r="AYX116" s="46"/>
      <c r="AYY116" s="46"/>
      <c r="AYZ116" s="46"/>
      <c r="AZA116" s="46"/>
      <c r="AZB116" s="46"/>
      <c r="AZC116" s="46"/>
      <c r="AZD116" s="46"/>
      <c r="AZE116" s="46"/>
      <c r="AZF116" s="46"/>
      <c r="AZG116" s="46"/>
      <c r="AZH116" s="46"/>
      <c r="AZI116" s="46"/>
      <c r="AZJ116" s="46"/>
      <c r="AZK116" s="46"/>
      <c r="AZL116" s="46"/>
      <c r="AZM116" s="46"/>
      <c r="AZN116" s="46"/>
      <c r="AZO116" s="46"/>
      <c r="AZP116" s="46"/>
      <c r="AZQ116" s="46"/>
      <c r="AZR116" s="46"/>
      <c r="AZS116" s="46"/>
      <c r="AZT116" s="46"/>
      <c r="AZU116" s="46"/>
      <c r="AZV116" s="46"/>
      <c r="AZW116" s="46"/>
      <c r="AZX116" s="46"/>
      <c r="AZY116" s="46"/>
      <c r="AZZ116" s="46"/>
      <c r="BAA116" s="46"/>
      <c r="BAB116" s="46"/>
      <c r="BAC116" s="46"/>
      <c r="BAD116" s="46"/>
      <c r="BAE116" s="46"/>
      <c r="BAF116" s="46"/>
      <c r="BAG116" s="46"/>
      <c r="BAH116" s="46"/>
      <c r="BAI116" s="46"/>
      <c r="BAJ116" s="46"/>
      <c r="BAK116" s="46"/>
      <c r="BAL116" s="46"/>
      <c r="BAM116" s="46"/>
      <c r="BAN116" s="46"/>
      <c r="BAO116" s="46"/>
      <c r="BAP116" s="46"/>
      <c r="BAQ116" s="46"/>
      <c r="BAR116" s="46"/>
      <c r="BAS116" s="46"/>
      <c r="BAT116" s="46"/>
      <c r="BAU116" s="46"/>
      <c r="BAV116" s="46"/>
      <c r="BAW116" s="46"/>
      <c r="BAX116" s="46"/>
      <c r="BAY116" s="46"/>
      <c r="BAZ116" s="46"/>
      <c r="BBA116" s="46"/>
      <c r="BBB116" s="46"/>
      <c r="BBC116" s="46"/>
      <c r="BBD116" s="46"/>
      <c r="BBE116" s="46"/>
      <c r="BBF116" s="46"/>
      <c r="BBG116" s="46"/>
      <c r="BBH116" s="46"/>
      <c r="BBI116" s="46"/>
      <c r="BBJ116" s="46"/>
      <c r="BBK116" s="46"/>
      <c r="BBL116" s="46"/>
      <c r="BBM116" s="46"/>
      <c r="BBN116" s="46"/>
      <c r="BBO116" s="46"/>
      <c r="BBP116" s="46"/>
      <c r="BBQ116" s="46"/>
      <c r="BBR116" s="46"/>
      <c r="BBS116" s="46"/>
      <c r="BBT116" s="46"/>
      <c r="BBU116" s="46"/>
      <c r="BBV116" s="46"/>
      <c r="BBW116" s="46"/>
      <c r="BBX116" s="46"/>
      <c r="BBY116" s="46"/>
      <c r="BBZ116" s="46"/>
      <c r="BCA116" s="46"/>
      <c r="BCB116" s="46"/>
      <c r="BCC116" s="46"/>
      <c r="BCD116" s="46"/>
      <c r="BCE116" s="46"/>
      <c r="BCF116" s="46"/>
      <c r="BCG116" s="46"/>
      <c r="BCH116" s="46"/>
      <c r="BCI116" s="46"/>
      <c r="BCJ116" s="46"/>
      <c r="BCK116" s="46"/>
      <c r="BCL116" s="46"/>
      <c r="BCM116" s="46"/>
      <c r="BCN116" s="46"/>
      <c r="BCO116" s="46"/>
      <c r="BCP116" s="46"/>
      <c r="BCQ116" s="46"/>
      <c r="BCR116" s="46"/>
      <c r="BCS116" s="46"/>
      <c r="BCT116" s="46"/>
      <c r="BCU116" s="46"/>
      <c r="BCV116" s="46"/>
      <c r="BCW116" s="46"/>
      <c r="BCX116" s="46"/>
      <c r="BCY116" s="46"/>
      <c r="BCZ116" s="46"/>
      <c r="BDA116" s="46"/>
      <c r="BDB116" s="46"/>
      <c r="BDC116" s="46"/>
      <c r="BDD116" s="46"/>
      <c r="BDE116" s="46"/>
      <c r="BDF116" s="46"/>
      <c r="BDG116" s="46"/>
      <c r="BDH116" s="46"/>
      <c r="BDI116" s="46"/>
      <c r="BDJ116" s="46"/>
      <c r="BDK116" s="46"/>
      <c r="BDL116" s="46"/>
      <c r="BDM116" s="46"/>
      <c r="BDN116" s="46"/>
      <c r="BDO116" s="46"/>
      <c r="BDP116" s="46"/>
      <c r="BDQ116" s="46"/>
      <c r="BDR116" s="46"/>
      <c r="BDS116" s="46"/>
      <c r="BDT116" s="46"/>
      <c r="BDU116" s="46"/>
      <c r="BDV116" s="46"/>
      <c r="BDW116" s="46"/>
      <c r="BDX116" s="46"/>
      <c r="BDY116" s="46"/>
      <c r="BDZ116" s="46"/>
      <c r="BEA116" s="46"/>
      <c r="BEB116" s="46"/>
      <c r="BEC116" s="46"/>
      <c r="BED116" s="46"/>
      <c r="BEE116" s="46"/>
      <c r="BEF116" s="46"/>
      <c r="BEG116" s="46"/>
      <c r="BEH116" s="46"/>
      <c r="BEI116" s="46"/>
      <c r="BEJ116" s="46"/>
      <c r="BEK116" s="46"/>
      <c r="BEL116" s="46"/>
      <c r="BEM116" s="46"/>
      <c r="BEN116" s="46"/>
      <c r="BEO116" s="46"/>
      <c r="BEP116" s="46"/>
      <c r="BEQ116" s="46"/>
      <c r="BER116" s="46"/>
      <c r="BES116" s="46"/>
      <c r="BET116" s="46"/>
      <c r="BEU116" s="46"/>
      <c r="BEV116" s="46"/>
      <c r="BEW116" s="46"/>
      <c r="BEX116" s="46"/>
      <c r="BEY116" s="46"/>
      <c r="BEZ116" s="46"/>
      <c r="BFA116" s="46"/>
      <c r="BFB116" s="46"/>
      <c r="BFC116" s="46"/>
      <c r="BFD116" s="46"/>
      <c r="BFE116" s="46"/>
      <c r="BFF116" s="46"/>
      <c r="BFG116" s="46"/>
      <c r="BFH116" s="46"/>
      <c r="BFI116" s="46"/>
      <c r="BFJ116" s="46"/>
      <c r="BFK116" s="46"/>
      <c r="BFL116" s="46"/>
      <c r="BFM116" s="46"/>
      <c r="BFN116" s="46"/>
      <c r="BFO116" s="46"/>
      <c r="BFP116" s="46"/>
      <c r="BFQ116" s="46"/>
      <c r="BFR116" s="46"/>
      <c r="BFS116" s="46"/>
      <c r="BFT116" s="46"/>
      <c r="BFU116" s="46"/>
      <c r="BFV116" s="46"/>
      <c r="BFW116" s="46"/>
      <c r="BFX116" s="46"/>
      <c r="BFY116" s="46"/>
      <c r="BFZ116" s="46"/>
      <c r="BGA116" s="46"/>
      <c r="BGB116" s="46"/>
      <c r="BGC116" s="46"/>
      <c r="BGD116" s="46"/>
      <c r="BGE116" s="46"/>
      <c r="BGF116" s="46"/>
      <c r="BGG116" s="46"/>
      <c r="BGH116" s="46"/>
      <c r="BGI116" s="46"/>
      <c r="BGJ116" s="46"/>
      <c r="BGK116" s="46"/>
      <c r="BGL116" s="46"/>
      <c r="BGM116" s="46"/>
      <c r="BGN116" s="46"/>
      <c r="BGO116" s="46"/>
      <c r="BGP116" s="46"/>
      <c r="BGQ116" s="46"/>
      <c r="BGR116" s="46"/>
      <c r="BGS116" s="46"/>
      <c r="BGT116" s="46"/>
      <c r="BGU116" s="46"/>
      <c r="BGV116" s="46"/>
      <c r="BGW116" s="46"/>
      <c r="BGX116" s="46"/>
      <c r="BGY116" s="46"/>
      <c r="BGZ116" s="46"/>
      <c r="BHA116" s="46"/>
      <c r="BHB116" s="46"/>
      <c r="BHC116" s="46"/>
      <c r="BHD116" s="46"/>
      <c r="BHE116" s="46"/>
      <c r="BHF116" s="46"/>
      <c r="BHG116" s="46"/>
      <c r="BHH116" s="46"/>
      <c r="BHI116" s="46"/>
      <c r="BHJ116" s="46"/>
      <c r="BHK116" s="46"/>
      <c r="BHL116" s="46"/>
      <c r="BHM116" s="46"/>
      <c r="BHN116" s="46"/>
      <c r="BHO116" s="46"/>
      <c r="BHP116" s="46"/>
      <c r="BHQ116" s="46"/>
      <c r="BHR116" s="46"/>
      <c r="BHS116" s="46"/>
      <c r="BHT116" s="46"/>
      <c r="BHU116" s="46"/>
      <c r="BHV116" s="46"/>
      <c r="BHW116" s="46"/>
      <c r="BHX116" s="46"/>
      <c r="BHY116" s="46"/>
      <c r="BHZ116" s="46"/>
      <c r="BIA116" s="46"/>
      <c r="BIB116" s="46"/>
      <c r="BIC116" s="46"/>
      <c r="BID116" s="46"/>
      <c r="BIE116" s="46"/>
      <c r="BIF116" s="46"/>
      <c r="BIG116" s="46"/>
      <c r="BIH116" s="46"/>
      <c r="BII116" s="46"/>
      <c r="BIJ116" s="46"/>
      <c r="BIK116" s="46"/>
      <c r="BIL116" s="46"/>
      <c r="BIM116" s="46"/>
      <c r="BIN116" s="46"/>
      <c r="BIO116" s="46"/>
      <c r="BIP116" s="46"/>
      <c r="BIQ116" s="46"/>
      <c r="BIR116" s="46"/>
      <c r="BIS116" s="46"/>
      <c r="BIT116" s="46"/>
      <c r="BIU116" s="46"/>
      <c r="BIV116" s="46"/>
      <c r="BIW116" s="46"/>
      <c r="BIX116" s="46"/>
      <c r="BIY116" s="46"/>
      <c r="BIZ116" s="46"/>
      <c r="BJA116" s="46"/>
      <c r="BJB116" s="46"/>
      <c r="BJC116" s="46"/>
      <c r="BJD116" s="46"/>
      <c r="BJE116" s="46"/>
      <c r="BJF116" s="46"/>
      <c r="BJG116" s="46"/>
      <c r="BJH116" s="46"/>
      <c r="BJI116" s="46"/>
      <c r="BJJ116" s="46"/>
      <c r="BJK116" s="46"/>
      <c r="BJL116" s="46"/>
      <c r="BJM116" s="46"/>
      <c r="BJN116" s="46"/>
      <c r="BJO116" s="46"/>
      <c r="BJP116" s="46"/>
      <c r="BJQ116" s="46"/>
      <c r="BJR116" s="46"/>
      <c r="BJS116" s="46"/>
      <c r="BJT116" s="46"/>
      <c r="BJU116" s="46"/>
      <c r="BJV116" s="46"/>
      <c r="BJW116" s="46"/>
      <c r="BJX116" s="46"/>
      <c r="BJY116" s="46"/>
      <c r="BJZ116" s="46"/>
      <c r="BKA116" s="46"/>
      <c r="BKB116" s="46"/>
      <c r="BKC116" s="46"/>
      <c r="BKD116" s="46"/>
      <c r="BKE116" s="46"/>
      <c r="BKF116" s="46"/>
      <c r="BKG116" s="46"/>
      <c r="BKH116" s="46"/>
      <c r="BKI116" s="46"/>
      <c r="BKJ116" s="46"/>
      <c r="BKK116" s="46"/>
      <c r="BKL116" s="46"/>
      <c r="BKM116" s="46"/>
      <c r="BKN116" s="46"/>
      <c r="BKO116" s="46"/>
      <c r="BKP116" s="46"/>
      <c r="BKQ116" s="46"/>
      <c r="BKR116" s="46"/>
      <c r="BKS116" s="46"/>
      <c r="BKT116" s="46"/>
      <c r="BKU116" s="46"/>
      <c r="BKV116" s="46"/>
      <c r="BKW116" s="46"/>
      <c r="BKX116" s="46"/>
      <c r="BKY116" s="46"/>
      <c r="BKZ116" s="46"/>
      <c r="BLA116" s="46"/>
      <c r="BLB116" s="46"/>
      <c r="BLC116" s="46"/>
      <c r="BLD116" s="46"/>
      <c r="BLE116" s="46"/>
      <c r="BLF116" s="46"/>
      <c r="BLG116" s="46"/>
      <c r="BLH116" s="46"/>
      <c r="BLI116" s="46"/>
      <c r="BLJ116" s="46"/>
      <c r="BLK116" s="46"/>
      <c r="BLL116" s="46"/>
      <c r="BLM116" s="46"/>
      <c r="BLN116" s="46"/>
      <c r="BLO116" s="46"/>
      <c r="BLP116" s="46"/>
      <c r="BLQ116" s="46"/>
      <c r="BLR116" s="46"/>
      <c r="BLS116" s="46"/>
      <c r="BLT116" s="46"/>
      <c r="BLU116" s="46"/>
      <c r="BLV116" s="46"/>
      <c r="BLW116" s="46"/>
      <c r="BLX116" s="46"/>
      <c r="BLY116" s="46"/>
      <c r="BLZ116" s="46"/>
      <c r="BMA116" s="46"/>
      <c r="BMB116" s="46"/>
      <c r="BMC116" s="46"/>
      <c r="BMD116" s="46"/>
      <c r="BME116" s="46"/>
      <c r="BMF116" s="46"/>
      <c r="BMG116" s="46"/>
      <c r="BMH116" s="46"/>
      <c r="BMI116" s="46"/>
      <c r="BMJ116" s="46"/>
      <c r="BMK116" s="46"/>
      <c r="BML116" s="46"/>
      <c r="BMM116" s="46"/>
      <c r="BMN116" s="46"/>
      <c r="BMO116" s="46"/>
      <c r="BMP116" s="46"/>
      <c r="BMQ116" s="46"/>
      <c r="BMR116" s="46"/>
      <c r="BMS116" s="46"/>
      <c r="BMT116" s="46"/>
      <c r="BMU116" s="46"/>
      <c r="BMV116" s="46"/>
      <c r="BMW116" s="46"/>
      <c r="BMX116" s="46"/>
      <c r="BMY116" s="46"/>
      <c r="BMZ116" s="46"/>
      <c r="BNA116" s="46"/>
      <c r="BNB116" s="46"/>
      <c r="BNC116" s="46"/>
      <c r="BND116" s="46"/>
      <c r="BNE116" s="46"/>
      <c r="BNF116" s="46"/>
      <c r="BNG116" s="46"/>
      <c r="BNH116" s="46"/>
      <c r="BNI116" s="46"/>
      <c r="BNJ116" s="46"/>
      <c r="BNK116" s="46"/>
      <c r="BNL116" s="46"/>
      <c r="BNM116" s="46"/>
      <c r="BNN116" s="46"/>
      <c r="BNO116" s="46"/>
      <c r="BNP116" s="46"/>
      <c r="BNQ116" s="46"/>
      <c r="BNR116" s="46"/>
      <c r="BNS116" s="46"/>
      <c r="BNT116" s="46"/>
      <c r="BNU116" s="46"/>
      <c r="BNV116" s="46"/>
      <c r="BNW116" s="46"/>
      <c r="BNX116" s="46"/>
      <c r="BNY116" s="46"/>
      <c r="BNZ116" s="46"/>
      <c r="BOA116" s="46"/>
      <c r="BOB116" s="46"/>
      <c r="BOC116" s="46"/>
      <c r="BOD116" s="46"/>
      <c r="BOE116" s="46"/>
      <c r="BOF116" s="46"/>
      <c r="BOG116" s="46"/>
      <c r="BOH116" s="46"/>
      <c r="BOI116" s="46"/>
      <c r="BOJ116" s="46"/>
      <c r="BOK116" s="46"/>
      <c r="BOL116" s="46"/>
      <c r="BOM116" s="46"/>
      <c r="BON116" s="46"/>
      <c r="BOO116" s="46"/>
      <c r="BOP116" s="46"/>
      <c r="BOQ116" s="46"/>
      <c r="BOR116" s="46"/>
      <c r="BOS116" s="46"/>
      <c r="BOT116" s="46"/>
      <c r="BOU116" s="46"/>
      <c r="BOV116" s="46"/>
      <c r="BOW116" s="46"/>
      <c r="BOX116" s="46"/>
      <c r="BOY116" s="46"/>
      <c r="BOZ116" s="46"/>
      <c r="BPA116" s="46"/>
      <c r="BPB116" s="46"/>
      <c r="BPC116" s="46"/>
      <c r="BPD116" s="46"/>
      <c r="BPE116" s="46"/>
      <c r="BPF116" s="46"/>
      <c r="BPG116" s="46"/>
      <c r="BPH116" s="46"/>
      <c r="BPI116" s="46"/>
      <c r="BPJ116" s="46"/>
      <c r="BPK116" s="46"/>
      <c r="BPL116" s="46"/>
      <c r="BPM116" s="46"/>
      <c r="BPN116" s="46"/>
      <c r="BPO116" s="46"/>
      <c r="BPP116" s="46"/>
      <c r="BPQ116" s="46"/>
      <c r="BPR116" s="46"/>
      <c r="BPS116" s="46"/>
      <c r="BPT116" s="46"/>
      <c r="BPU116" s="46"/>
      <c r="BPV116" s="46"/>
      <c r="BPW116" s="46"/>
      <c r="BPX116" s="46"/>
      <c r="BPY116" s="46"/>
      <c r="BPZ116" s="46"/>
      <c r="BQA116" s="46"/>
      <c r="BQB116" s="46"/>
      <c r="BQC116" s="46"/>
      <c r="BQD116" s="46"/>
      <c r="BQE116" s="46"/>
      <c r="BQF116" s="46"/>
      <c r="BQG116" s="46"/>
      <c r="BQH116" s="46"/>
      <c r="BQI116" s="46"/>
      <c r="BQJ116" s="46"/>
      <c r="BQK116" s="46"/>
      <c r="BQL116" s="46"/>
      <c r="BQM116" s="46"/>
      <c r="BQN116" s="46"/>
      <c r="BQO116" s="46"/>
      <c r="BQP116" s="46"/>
      <c r="BQQ116" s="46"/>
      <c r="BQR116" s="46"/>
      <c r="BQS116" s="46"/>
      <c r="BQT116" s="46"/>
      <c r="BQU116" s="46"/>
      <c r="BQV116" s="46"/>
      <c r="BQW116" s="46"/>
      <c r="BQX116" s="46"/>
      <c r="BQY116" s="46"/>
      <c r="BQZ116" s="46"/>
      <c r="BRA116" s="46"/>
      <c r="BRB116" s="46"/>
      <c r="BRC116" s="46"/>
      <c r="BRD116" s="46"/>
      <c r="BRE116" s="46"/>
      <c r="BRF116" s="46"/>
      <c r="BRG116" s="46"/>
      <c r="BRH116" s="46"/>
      <c r="BRI116" s="46"/>
      <c r="BRJ116" s="46"/>
      <c r="BRK116" s="46"/>
      <c r="BRL116" s="46"/>
      <c r="BRM116" s="46"/>
      <c r="BRN116" s="46"/>
      <c r="BRO116" s="46"/>
      <c r="BRP116" s="46"/>
      <c r="BRQ116" s="46"/>
      <c r="BRR116" s="46"/>
      <c r="BRS116" s="46"/>
      <c r="BRT116" s="46"/>
      <c r="BRU116" s="46"/>
      <c r="BRV116" s="46"/>
      <c r="BRW116" s="46"/>
      <c r="BRX116" s="46"/>
      <c r="BRY116" s="46"/>
      <c r="BRZ116" s="46"/>
      <c r="BSA116" s="46"/>
      <c r="BSB116" s="46"/>
      <c r="BSC116" s="46"/>
      <c r="BSD116" s="46"/>
      <c r="BSE116" s="46"/>
      <c r="BSF116" s="46"/>
      <c r="BSG116" s="46"/>
      <c r="BSH116" s="46"/>
      <c r="BSI116" s="46"/>
      <c r="BSJ116" s="46"/>
      <c r="BSK116" s="46"/>
      <c r="BSL116" s="46"/>
      <c r="BSM116" s="46"/>
      <c r="BSN116" s="46"/>
      <c r="BSO116" s="46"/>
      <c r="BSP116" s="46"/>
      <c r="BSQ116" s="46"/>
      <c r="BSR116" s="46"/>
      <c r="BSS116" s="46"/>
      <c r="BST116" s="46"/>
      <c r="BSU116" s="46"/>
      <c r="BSV116" s="46"/>
      <c r="BSW116" s="46"/>
      <c r="BSX116" s="46"/>
      <c r="BSY116" s="46"/>
      <c r="BSZ116" s="46"/>
      <c r="BTA116" s="46"/>
      <c r="BTB116" s="46"/>
      <c r="BTC116" s="46"/>
      <c r="BTD116" s="46"/>
      <c r="BTE116" s="46"/>
      <c r="BTF116" s="46"/>
      <c r="BTG116" s="46"/>
      <c r="BTH116" s="46"/>
      <c r="BTI116" s="46"/>
      <c r="BTJ116" s="46"/>
      <c r="BTK116" s="46"/>
      <c r="BTL116" s="46"/>
      <c r="BTM116" s="46"/>
      <c r="BTN116" s="46"/>
      <c r="BTO116" s="46"/>
      <c r="BTP116" s="46"/>
      <c r="BTQ116" s="46"/>
      <c r="BTR116" s="46"/>
      <c r="BTS116" s="46"/>
      <c r="BTT116" s="46"/>
      <c r="BTU116" s="46"/>
      <c r="BTV116" s="46"/>
      <c r="BTW116" s="46"/>
      <c r="BTX116" s="46"/>
      <c r="BTY116" s="46"/>
      <c r="BTZ116" s="46"/>
      <c r="BUA116" s="46"/>
      <c r="BUB116" s="46"/>
      <c r="BUC116" s="46"/>
      <c r="BUD116" s="46"/>
      <c r="BUE116" s="46"/>
      <c r="BUF116" s="46"/>
      <c r="BUG116" s="46"/>
      <c r="BUH116" s="46"/>
      <c r="BUI116" s="46"/>
      <c r="BUJ116" s="46"/>
      <c r="BUK116" s="46"/>
      <c r="BUL116" s="46"/>
      <c r="BUM116" s="46"/>
      <c r="BUN116" s="46"/>
      <c r="BUO116" s="46"/>
      <c r="BUP116" s="46"/>
      <c r="BUQ116" s="46"/>
      <c r="BUR116" s="46"/>
      <c r="BUS116" s="46"/>
      <c r="BUT116" s="46"/>
      <c r="BUU116" s="46"/>
      <c r="BUV116" s="46"/>
      <c r="BUW116" s="46"/>
      <c r="BUX116" s="46"/>
      <c r="BUY116" s="46"/>
      <c r="BUZ116" s="46"/>
      <c r="BVA116" s="46"/>
      <c r="BVB116" s="46"/>
      <c r="BVC116" s="46"/>
      <c r="BVD116" s="46"/>
      <c r="BVE116" s="46"/>
      <c r="BVF116" s="46"/>
      <c r="BVG116" s="46"/>
      <c r="BVH116" s="46"/>
      <c r="BVI116" s="46"/>
      <c r="BVJ116" s="46"/>
      <c r="BVK116" s="46"/>
      <c r="BVL116" s="46"/>
      <c r="BVM116" s="46"/>
      <c r="BVN116" s="46"/>
      <c r="BVO116" s="46"/>
      <c r="BVP116" s="46"/>
      <c r="BVQ116" s="46"/>
      <c r="BVR116" s="46"/>
      <c r="BVS116" s="46"/>
      <c r="BVT116" s="46"/>
      <c r="BVU116" s="46"/>
      <c r="BVV116" s="46"/>
      <c r="BVW116" s="46"/>
      <c r="BVX116" s="46"/>
      <c r="BVY116" s="46"/>
      <c r="BVZ116" s="46"/>
      <c r="BWA116" s="46"/>
      <c r="BWB116" s="46"/>
      <c r="BWC116" s="46"/>
      <c r="BWD116" s="46"/>
      <c r="BWE116" s="46"/>
      <c r="BWF116" s="46"/>
      <c r="BWG116" s="46"/>
      <c r="BWH116" s="46"/>
      <c r="BWI116" s="46"/>
      <c r="BWJ116" s="46"/>
      <c r="BWK116" s="46"/>
      <c r="BWL116" s="46"/>
      <c r="BWM116" s="46"/>
      <c r="BWN116" s="46"/>
      <c r="BWO116" s="46"/>
      <c r="BWP116" s="46"/>
      <c r="BWQ116" s="46"/>
      <c r="BWR116" s="46"/>
      <c r="BWS116" s="46"/>
      <c r="BWT116" s="46"/>
      <c r="BWU116" s="46"/>
      <c r="BWV116" s="46"/>
      <c r="BWW116" s="46"/>
      <c r="BWX116" s="46"/>
      <c r="BWY116" s="46"/>
      <c r="BWZ116" s="46"/>
      <c r="BXA116" s="46"/>
      <c r="BXB116" s="46"/>
      <c r="BXC116" s="46"/>
      <c r="BXD116" s="46"/>
      <c r="BXE116" s="46"/>
      <c r="BXF116" s="46"/>
      <c r="BXG116" s="46"/>
      <c r="BXH116" s="46"/>
      <c r="BXI116" s="46"/>
      <c r="BXJ116" s="46"/>
      <c r="BXK116" s="46"/>
      <c r="BXL116" s="46"/>
      <c r="BXM116" s="46"/>
      <c r="BXN116" s="46"/>
      <c r="BXO116" s="46"/>
      <c r="BXP116" s="46"/>
      <c r="BXQ116" s="46"/>
      <c r="BXR116" s="46"/>
      <c r="BXS116" s="46"/>
      <c r="BXT116" s="46"/>
      <c r="BXU116" s="46"/>
      <c r="BXV116" s="46"/>
      <c r="BXW116" s="46"/>
      <c r="BXX116" s="46"/>
      <c r="BXY116" s="46"/>
      <c r="BXZ116" s="46"/>
      <c r="BYA116" s="46"/>
      <c r="BYB116" s="46"/>
      <c r="BYC116" s="46"/>
      <c r="BYD116" s="46"/>
      <c r="BYE116" s="46"/>
      <c r="BYF116" s="46"/>
      <c r="BYG116" s="46"/>
      <c r="BYH116" s="46"/>
      <c r="BYI116" s="46"/>
      <c r="BYJ116" s="46"/>
      <c r="BYK116" s="46"/>
      <c r="BYL116" s="46"/>
      <c r="BYM116" s="46"/>
      <c r="BYN116" s="46"/>
      <c r="BYO116" s="46"/>
      <c r="BYP116" s="46"/>
      <c r="BYQ116" s="46"/>
      <c r="BYR116" s="46"/>
      <c r="BYS116" s="46"/>
      <c r="BYT116" s="46"/>
      <c r="BYU116" s="46"/>
      <c r="BYV116" s="46"/>
      <c r="BYW116" s="46"/>
      <c r="BYX116" s="46"/>
      <c r="BYY116" s="46"/>
      <c r="BYZ116" s="46"/>
      <c r="BZA116" s="46"/>
      <c r="BZB116" s="46"/>
      <c r="BZC116" s="46"/>
      <c r="BZD116" s="46"/>
      <c r="BZE116" s="46"/>
      <c r="BZF116" s="46"/>
      <c r="BZG116" s="46"/>
      <c r="BZH116" s="46"/>
      <c r="BZI116" s="46"/>
      <c r="BZJ116" s="46"/>
      <c r="BZK116" s="46"/>
      <c r="BZL116" s="46"/>
      <c r="BZM116" s="46"/>
      <c r="BZN116" s="46"/>
      <c r="BZO116" s="46"/>
      <c r="BZP116" s="46"/>
      <c r="BZQ116" s="46"/>
      <c r="BZR116" s="46"/>
      <c r="BZS116" s="46"/>
      <c r="BZT116" s="46"/>
      <c r="BZU116" s="46"/>
      <c r="BZV116" s="46"/>
      <c r="BZW116" s="46"/>
      <c r="BZX116" s="46"/>
      <c r="BZY116" s="46"/>
      <c r="BZZ116" s="46"/>
      <c r="CAA116" s="46"/>
      <c r="CAB116" s="46"/>
      <c r="CAC116" s="46"/>
      <c r="CAD116" s="46"/>
      <c r="CAE116" s="46"/>
      <c r="CAF116" s="46"/>
      <c r="CAG116" s="46"/>
      <c r="CAH116" s="46"/>
      <c r="CAI116" s="46"/>
      <c r="CAJ116" s="46"/>
      <c r="CAK116" s="46"/>
      <c r="CAL116" s="46"/>
      <c r="CAM116" s="46"/>
      <c r="CAN116" s="46"/>
      <c r="CAO116" s="46"/>
      <c r="CAP116" s="46"/>
      <c r="CAQ116" s="46"/>
      <c r="CAR116" s="46"/>
      <c r="CAS116" s="46"/>
      <c r="CAT116" s="46"/>
      <c r="CAU116" s="46"/>
      <c r="CAV116" s="46"/>
      <c r="CAW116" s="46"/>
      <c r="CAX116" s="46"/>
      <c r="CAY116" s="46"/>
      <c r="CAZ116" s="46"/>
      <c r="CBA116" s="46"/>
      <c r="CBB116" s="46"/>
      <c r="CBC116" s="46"/>
      <c r="CBD116" s="46"/>
      <c r="CBE116" s="46"/>
      <c r="CBF116" s="46"/>
      <c r="CBG116" s="46"/>
      <c r="CBH116" s="46"/>
      <c r="CBI116" s="46"/>
      <c r="CBJ116" s="46"/>
      <c r="CBK116" s="46"/>
      <c r="CBL116" s="46"/>
      <c r="CBM116" s="46"/>
      <c r="CBN116" s="46"/>
      <c r="CBO116" s="46"/>
      <c r="CBP116" s="46"/>
      <c r="CBQ116" s="46"/>
      <c r="CBR116" s="46"/>
      <c r="CBS116" s="46"/>
      <c r="CBT116" s="46"/>
      <c r="CBU116" s="46"/>
      <c r="CBV116" s="46"/>
      <c r="CBW116" s="46"/>
      <c r="CBX116" s="46"/>
      <c r="CBY116" s="46"/>
      <c r="CBZ116" s="46"/>
      <c r="CCA116" s="46"/>
      <c r="CCB116" s="46"/>
      <c r="CCC116" s="46"/>
      <c r="CCD116" s="46"/>
      <c r="CCE116" s="46"/>
      <c r="CCF116" s="46"/>
      <c r="CCG116" s="46"/>
      <c r="CCH116" s="46"/>
      <c r="CCI116" s="46"/>
      <c r="CCJ116" s="46"/>
      <c r="CCK116" s="46"/>
      <c r="CCL116" s="46"/>
      <c r="CCM116" s="46"/>
      <c r="CCN116" s="46"/>
      <c r="CCO116" s="46"/>
      <c r="CCP116" s="46"/>
      <c r="CCQ116" s="46"/>
      <c r="CCR116" s="46"/>
      <c r="CCS116" s="46"/>
      <c r="CCT116" s="46"/>
      <c r="CCU116" s="46"/>
      <c r="CCV116" s="46"/>
      <c r="CCW116" s="46"/>
      <c r="CCX116" s="46"/>
      <c r="CCY116" s="46"/>
      <c r="CCZ116" s="46"/>
      <c r="CDA116" s="46"/>
      <c r="CDB116" s="46"/>
      <c r="CDC116" s="46"/>
      <c r="CDD116" s="46"/>
      <c r="CDE116" s="46"/>
      <c r="CDF116" s="46"/>
      <c r="CDG116" s="46"/>
      <c r="CDH116" s="46"/>
      <c r="CDI116" s="46"/>
      <c r="CDJ116" s="46"/>
      <c r="CDK116" s="46"/>
      <c r="CDL116" s="46"/>
      <c r="CDM116" s="46"/>
      <c r="CDN116" s="46"/>
      <c r="CDO116" s="46"/>
      <c r="CDP116" s="46"/>
      <c r="CDQ116" s="46"/>
      <c r="CDR116" s="46"/>
      <c r="CDS116" s="46"/>
      <c r="CDT116" s="46"/>
      <c r="CDU116" s="46"/>
      <c r="CDV116" s="46"/>
      <c r="CDW116" s="46"/>
      <c r="CDX116" s="46"/>
      <c r="CDY116" s="46"/>
      <c r="CDZ116" s="46"/>
      <c r="CEA116" s="46"/>
      <c r="CEB116" s="46"/>
      <c r="CEC116" s="46"/>
      <c r="CED116" s="46"/>
      <c r="CEE116" s="46"/>
      <c r="CEF116" s="46"/>
      <c r="CEG116" s="46"/>
      <c r="CEH116" s="46"/>
      <c r="CEI116" s="46"/>
      <c r="CEJ116" s="46"/>
      <c r="CEK116" s="46"/>
      <c r="CEL116" s="46"/>
      <c r="CEM116" s="46"/>
      <c r="CEN116" s="46"/>
      <c r="CEO116" s="46"/>
      <c r="CEP116" s="46"/>
      <c r="CEQ116" s="46"/>
      <c r="CER116" s="46"/>
      <c r="CES116" s="46"/>
      <c r="CET116" s="46"/>
      <c r="CEU116" s="46"/>
      <c r="CEV116" s="46"/>
      <c r="CEW116" s="46"/>
      <c r="CEX116" s="46"/>
      <c r="CEY116" s="46"/>
      <c r="CEZ116" s="46"/>
      <c r="CFA116" s="46"/>
      <c r="CFB116" s="46"/>
      <c r="CFC116" s="46"/>
      <c r="CFD116" s="46"/>
      <c r="CFE116" s="46"/>
      <c r="CFF116" s="46"/>
      <c r="CFG116" s="46"/>
      <c r="CFH116" s="46"/>
      <c r="CFI116" s="46"/>
      <c r="CFJ116" s="46"/>
      <c r="CFK116" s="46"/>
      <c r="CFL116" s="46"/>
      <c r="CFM116" s="46"/>
      <c r="CFN116" s="46"/>
      <c r="CFO116" s="46"/>
      <c r="CFP116" s="46"/>
      <c r="CFQ116" s="46"/>
      <c r="CFR116" s="46"/>
      <c r="CFS116" s="46"/>
      <c r="CFT116" s="46"/>
      <c r="CFU116" s="46"/>
      <c r="CFV116" s="46"/>
      <c r="CFW116" s="46"/>
      <c r="CFX116" s="46"/>
      <c r="CFY116" s="46"/>
      <c r="CFZ116" s="46"/>
      <c r="CGA116" s="46"/>
      <c r="CGB116" s="46"/>
      <c r="CGC116" s="46"/>
      <c r="CGD116" s="46"/>
      <c r="CGE116" s="46"/>
      <c r="CGF116" s="46"/>
      <c r="CGG116" s="46"/>
      <c r="CGH116" s="46"/>
      <c r="CGI116" s="46"/>
      <c r="CGJ116" s="46"/>
    </row>
    <row r="117" spans="1:2220" s="6" customFormat="1" ht="18" hidden="1" x14ac:dyDescent="0.25">
      <c r="A117" s="338" t="s">
        <v>110</v>
      </c>
      <c r="B117" s="338"/>
      <c r="C117" s="338"/>
      <c r="D117" s="76"/>
      <c r="E117" s="217">
        <f>SUM(O44:O56)</f>
        <v>0</v>
      </c>
      <c r="F117" s="76"/>
      <c r="G117" s="74"/>
      <c r="H117" s="74"/>
      <c r="I117" s="74"/>
      <c r="J117" s="74"/>
      <c r="K117" s="74"/>
      <c r="L117" s="78"/>
      <c r="M117" s="78"/>
      <c r="N117" s="78"/>
      <c r="O117" s="78"/>
      <c r="P117" s="265"/>
      <c r="Q117" s="74"/>
      <c r="R117" s="74"/>
      <c r="S117" s="74"/>
      <c r="T117" s="256"/>
      <c r="U117" s="256"/>
      <c r="V117" s="256"/>
      <c r="W117" s="256"/>
      <c r="X117" s="244"/>
      <c r="Y117" s="256"/>
      <c r="Z117" s="256"/>
      <c r="AA117" s="258"/>
      <c r="AB117" s="258"/>
      <c r="AC117" s="258"/>
      <c r="AD117" s="258"/>
      <c r="AE117" s="259"/>
      <c r="AF117" s="259"/>
      <c r="AG117" s="259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  <c r="IO117" s="76"/>
      <c r="IP117" s="76"/>
      <c r="IQ117" s="76"/>
      <c r="IR117" s="76"/>
      <c r="IS117" s="76"/>
      <c r="IT117" s="76"/>
      <c r="IU117" s="76"/>
      <c r="IV117" s="76"/>
      <c r="IW117" s="76"/>
      <c r="IX117" s="76"/>
      <c r="IY117" s="76"/>
      <c r="IZ117" s="76"/>
      <c r="JA117" s="76"/>
      <c r="JB117" s="76"/>
      <c r="JC117" s="76"/>
      <c r="JD117" s="76"/>
      <c r="JE117" s="76"/>
      <c r="JF117" s="76"/>
      <c r="JG117" s="76"/>
      <c r="JH117" s="76"/>
      <c r="JI117" s="76"/>
      <c r="JJ117" s="76"/>
      <c r="JK117" s="76"/>
      <c r="JL117" s="76"/>
      <c r="JM117" s="76"/>
      <c r="JN117" s="76"/>
      <c r="JO117" s="76"/>
      <c r="JP117" s="76"/>
      <c r="JQ117" s="76"/>
      <c r="JR117" s="76"/>
      <c r="JS117" s="76"/>
      <c r="JT117" s="76"/>
      <c r="JU117" s="76"/>
      <c r="JV117" s="76"/>
      <c r="JW117" s="76"/>
      <c r="JX117" s="76"/>
      <c r="JY117" s="76"/>
      <c r="JZ117" s="76"/>
      <c r="KA117" s="76"/>
      <c r="KB117" s="76"/>
      <c r="KC117" s="76"/>
      <c r="KD117" s="76"/>
      <c r="KE117" s="76"/>
      <c r="KF117" s="76"/>
      <c r="KG117" s="76"/>
      <c r="KH117" s="76"/>
      <c r="KI117" s="76"/>
      <c r="KJ117" s="76"/>
      <c r="KK117" s="76"/>
      <c r="KL117" s="76"/>
      <c r="KM117" s="76"/>
      <c r="KN117" s="76"/>
      <c r="KO117" s="76"/>
      <c r="KP117" s="76"/>
      <c r="KQ117" s="76"/>
      <c r="KR117" s="76"/>
      <c r="KS117" s="76"/>
      <c r="KT117" s="76"/>
      <c r="KU117" s="76"/>
      <c r="KV117" s="76"/>
      <c r="KW117" s="76"/>
      <c r="KX117" s="76"/>
      <c r="KY117" s="76"/>
      <c r="KZ117" s="76"/>
      <c r="LA117" s="76"/>
      <c r="LB117" s="76"/>
      <c r="LC117" s="76"/>
      <c r="LD117" s="76"/>
      <c r="LE117" s="76"/>
      <c r="LF117" s="76"/>
      <c r="LG117" s="76"/>
      <c r="LH117" s="76"/>
      <c r="LI117" s="76"/>
      <c r="LJ117" s="76"/>
      <c r="LK117" s="76"/>
      <c r="LL117" s="76"/>
      <c r="LM117" s="76"/>
      <c r="LN117" s="76"/>
      <c r="LO117" s="76"/>
      <c r="LP117" s="76"/>
      <c r="LQ117" s="76"/>
      <c r="LR117" s="76"/>
      <c r="LS117" s="76"/>
      <c r="LT117" s="76"/>
      <c r="LU117" s="76"/>
      <c r="LV117" s="76"/>
      <c r="LW117" s="76"/>
      <c r="LX117" s="76"/>
      <c r="LY117" s="76"/>
      <c r="LZ117" s="76"/>
      <c r="MA117" s="46"/>
      <c r="MB117" s="46"/>
      <c r="MC117" s="46"/>
      <c r="MD117" s="46"/>
      <c r="ME117" s="46"/>
      <c r="MF117" s="46"/>
      <c r="MG117" s="46"/>
      <c r="MH117" s="46"/>
      <c r="MI117" s="46"/>
      <c r="MJ117" s="46"/>
      <c r="MK117" s="46"/>
      <c r="ML117" s="46"/>
      <c r="MM117" s="46"/>
      <c r="MN117" s="46"/>
      <c r="MO117" s="46"/>
      <c r="MP117" s="46"/>
      <c r="MQ117" s="46"/>
      <c r="MR117" s="46"/>
      <c r="MS117" s="46"/>
      <c r="MT117" s="46"/>
      <c r="MU117" s="46"/>
      <c r="MV117" s="46"/>
      <c r="MW117" s="46"/>
      <c r="MX117" s="46"/>
      <c r="MY117" s="46"/>
      <c r="MZ117" s="46"/>
      <c r="NA117" s="46"/>
      <c r="NB117" s="46"/>
      <c r="NC117" s="46"/>
      <c r="ND117" s="46"/>
      <c r="NE117" s="46"/>
      <c r="NF117" s="46"/>
      <c r="NG117" s="46"/>
      <c r="NH117" s="46"/>
      <c r="NI117" s="46"/>
      <c r="NJ117" s="46"/>
      <c r="NK117" s="46"/>
      <c r="NL117" s="46"/>
      <c r="NM117" s="46"/>
      <c r="NN117" s="46"/>
      <c r="NO117" s="46"/>
      <c r="NP117" s="46"/>
      <c r="NQ117" s="46"/>
      <c r="NR117" s="46"/>
      <c r="NS117" s="46"/>
      <c r="NT117" s="46"/>
      <c r="NU117" s="46"/>
      <c r="NV117" s="46"/>
      <c r="NW117" s="46"/>
      <c r="NX117" s="46"/>
      <c r="NY117" s="46"/>
      <c r="NZ117" s="46"/>
      <c r="OA117" s="46"/>
      <c r="OB117" s="46"/>
      <c r="OC117" s="46"/>
      <c r="OD117" s="46"/>
      <c r="OE117" s="46"/>
      <c r="OF117" s="46"/>
      <c r="OG117" s="46"/>
      <c r="OH117" s="46"/>
      <c r="OI117" s="46"/>
      <c r="OJ117" s="46"/>
      <c r="OK117" s="46"/>
      <c r="OL117" s="46"/>
      <c r="OM117" s="46"/>
      <c r="ON117" s="46"/>
      <c r="OO117" s="46"/>
      <c r="OP117" s="46"/>
      <c r="OQ117" s="46"/>
      <c r="OR117" s="46"/>
      <c r="OS117" s="46"/>
      <c r="OT117" s="46"/>
      <c r="OU117" s="46"/>
      <c r="OV117" s="46"/>
      <c r="OW117" s="46"/>
      <c r="OX117" s="46"/>
      <c r="OY117" s="46"/>
      <c r="OZ117" s="46"/>
      <c r="PA117" s="46"/>
      <c r="PB117" s="46"/>
      <c r="PC117" s="46"/>
      <c r="PD117" s="46"/>
      <c r="PE117" s="46"/>
      <c r="PF117" s="46"/>
      <c r="PG117" s="46"/>
      <c r="PH117" s="46"/>
      <c r="PI117" s="46"/>
      <c r="PJ117" s="46"/>
      <c r="PK117" s="46"/>
      <c r="PL117" s="46"/>
      <c r="PM117" s="46"/>
      <c r="PN117" s="46"/>
      <c r="PO117" s="46"/>
      <c r="PP117" s="46"/>
      <c r="PQ117" s="46"/>
      <c r="PR117" s="46"/>
      <c r="PS117" s="46"/>
      <c r="PT117" s="46"/>
      <c r="PU117" s="46"/>
      <c r="PV117" s="46"/>
      <c r="PW117" s="46"/>
      <c r="PX117" s="46"/>
      <c r="PY117" s="46"/>
      <c r="PZ117" s="46"/>
      <c r="QA117" s="46"/>
      <c r="QB117" s="46"/>
      <c r="QC117" s="46"/>
      <c r="QD117" s="46"/>
      <c r="QE117" s="46"/>
      <c r="QF117" s="46"/>
      <c r="QG117" s="46"/>
      <c r="QH117" s="46"/>
      <c r="QI117" s="46"/>
      <c r="QJ117" s="46"/>
      <c r="QK117" s="46"/>
      <c r="QL117" s="46"/>
      <c r="QM117" s="46"/>
      <c r="QN117" s="46"/>
      <c r="QO117" s="46"/>
      <c r="QP117" s="46"/>
      <c r="QQ117" s="46"/>
      <c r="QR117" s="46"/>
      <c r="QS117" s="46"/>
      <c r="QT117" s="46"/>
      <c r="QU117" s="46"/>
      <c r="QV117" s="46"/>
      <c r="QW117" s="46"/>
      <c r="QX117" s="46"/>
      <c r="QY117" s="46"/>
      <c r="QZ117" s="46"/>
      <c r="RA117" s="46"/>
      <c r="RB117" s="46"/>
      <c r="RC117" s="46"/>
      <c r="RD117" s="46"/>
      <c r="RE117" s="46"/>
      <c r="RF117" s="46"/>
      <c r="RG117" s="46"/>
      <c r="RH117" s="46"/>
      <c r="RI117" s="46"/>
      <c r="RJ117" s="46"/>
      <c r="RK117" s="46"/>
      <c r="RL117" s="46"/>
      <c r="RM117" s="46"/>
      <c r="RN117" s="46"/>
      <c r="RO117" s="46"/>
      <c r="RP117" s="46"/>
      <c r="RQ117" s="46"/>
      <c r="RR117" s="46"/>
      <c r="RS117" s="46"/>
      <c r="RT117" s="46"/>
      <c r="RU117" s="46"/>
      <c r="RV117" s="46"/>
      <c r="RW117" s="46"/>
      <c r="RX117" s="46"/>
      <c r="RY117" s="46"/>
      <c r="RZ117" s="46"/>
      <c r="SA117" s="46"/>
      <c r="SB117" s="46"/>
      <c r="SC117" s="46"/>
      <c r="SD117" s="46"/>
      <c r="SE117" s="46"/>
      <c r="SF117" s="46"/>
      <c r="SG117" s="46"/>
      <c r="SH117" s="46"/>
      <c r="SI117" s="46"/>
      <c r="SJ117" s="46"/>
      <c r="SK117" s="46"/>
      <c r="SL117" s="46"/>
      <c r="SM117" s="46"/>
      <c r="SN117" s="46"/>
      <c r="SO117" s="46"/>
      <c r="SP117" s="46"/>
      <c r="SQ117" s="46"/>
      <c r="SR117" s="46"/>
      <c r="SS117" s="46"/>
      <c r="ST117" s="46"/>
      <c r="SU117" s="46"/>
      <c r="SV117" s="46"/>
      <c r="SW117" s="46"/>
      <c r="SX117" s="46"/>
      <c r="SY117" s="46"/>
      <c r="SZ117" s="46"/>
      <c r="TA117" s="46"/>
      <c r="TB117" s="46"/>
      <c r="TC117" s="46"/>
      <c r="TD117" s="46"/>
      <c r="TE117" s="46"/>
      <c r="TF117" s="46"/>
      <c r="TG117" s="46"/>
      <c r="TH117" s="46"/>
      <c r="TI117" s="46"/>
      <c r="TJ117" s="46"/>
      <c r="TK117" s="46"/>
      <c r="TL117" s="46"/>
      <c r="TM117" s="46"/>
      <c r="TN117" s="46"/>
      <c r="TO117" s="46"/>
      <c r="TP117" s="46"/>
      <c r="TQ117" s="46"/>
      <c r="TR117" s="46"/>
      <c r="TS117" s="46"/>
      <c r="TT117" s="46"/>
      <c r="TU117" s="46"/>
      <c r="TV117" s="46"/>
      <c r="TW117" s="46"/>
      <c r="TX117" s="46"/>
      <c r="TY117" s="46"/>
      <c r="TZ117" s="46"/>
      <c r="UA117" s="46"/>
      <c r="UB117" s="46"/>
      <c r="UC117" s="46"/>
      <c r="UD117" s="46"/>
      <c r="UE117" s="46"/>
      <c r="UF117" s="46"/>
      <c r="UG117" s="46"/>
      <c r="UH117" s="46"/>
      <c r="UI117" s="46"/>
      <c r="UJ117" s="46"/>
      <c r="UK117" s="46"/>
      <c r="UL117" s="46"/>
      <c r="UM117" s="46"/>
      <c r="UN117" s="46"/>
      <c r="UO117" s="46"/>
      <c r="UP117" s="46"/>
      <c r="UQ117" s="46"/>
      <c r="UR117" s="46"/>
      <c r="US117" s="46"/>
      <c r="UT117" s="46"/>
      <c r="UU117" s="46"/>
      <c r="UV117" s="46"/>
      <c r="UW117" s="46"/>
      <c r="UX117" s="46"/>
      <c r="UY117" s="46"/>
      <c r="UZ117" s="46"/>
      <c r="VA117" s="46"/>
      <c r="VB117" s="46"/>
      <c r="VC117" s="46"/>
      <c r="VD117" s="46"/>
      <c r="VE117" s="46"/>
      <c r="VF117" s="46"/>
      <c r="VG117" s="46"/>
      <c r="VH117" s="46"/>
      <c r="VI117" s="46"/>
      <c r="VJ117" s="46"/>
      <c r="VK117" s="46"/>
      <c r="VL117" s="46"/>
      <c r="VM117" s="46"/>
      <c r="VN117" s="46"/>
      <c r="VO117" s="46"/>
      <c r="VP117" s="46"/>
      <c r="VQ117" s="46"/>
      <c r="VR117" s="46"/>
      <c r="VS117" s="46"/>
      <c r="VT117" s="46"/>
      <c r="VU117" s="46"/>
      <c r="VV117" s="46"/>
      <c r="VW117" s="46"/>
      <c r="VX117" s="46"/>
      <c r="VY117" s="46"/>
      <c r="VZ117" s="46"/>
      <c r="WA117" s="46"/>
      <c r="WB117" s="46"/>
      <c r="WC117" s="46"/>
      <c r="WD117" s="46"/>
      <c r="WE117" s="46"/>
      <c r="WF117" s="46"/>
      <c r="WG117" s="46"/>
      <c r="WH117" s="46"/>
      <c r="WI117" s="46"/>
      <c r="WJ117" s="46"/>
      <c r="WK117" s="46"/>
      <c r="WL117" s="46"/>
      <c r="WM117" s="46"/>
      <c r="WN117" s="46"/>
      <c r="WO117" s="46"/>
      <c r="WP117" s="46"/>
      <c r="WQ117" s="46"/>
      <c r="WR117" s="46"/>
      <c r="WS117" s="46"/>
      <c r="WT117" s="46"/>
      <c r="WU117" s="46"/>
      <c r="WV117" s="46"/>
      <c r="WW117" s="46"/>
      <c r="WX117" s="46"/>
      <c r="WY117" s="46"/>
      <c r="WZ117" s="46"/>
      <c r="XA117" s="46"/>
      <c r="XB117" s="46"/>
      <c r="XC117" s="46"/>
      <c r="XD117" s="46"/>
      <c r="XE117" s="46"/>
      <c r="XF117" s="46"/>
      <c r="XG117" s="46"/>
      <c r="XH117" s="46"/>
      <c r="XI117" s="46"/>
      <c r="XJ117" s="46"/>
      <c r="XK117" s="46"/>
      <c r="XL117" s="46"/>
      <c r="XM117" s="46"/>
      <c r="XN117" s="46"/>
      <c r="XO117" s="46"/>
      <c r="XP117" s="46"/>
      <c r="XQ117" s="46"/>
      <c r="XR117" s="46"/>
      <c r="XS117" s="46"/>
      <c r="XT117" s="46"/>
      <c r="XU117" s="46"/>
      <c r="XV117" s="46"/>
      <c r="XW117" s="46"/>
      <c r="XX117" s="46"/>
      <c r="XY117" s="46"/>
      <c r="XZ117" s="46"/>
      <c r="YA117" s="46"/>
      <c r="YB117" s="46"/>
      <c r="YC117" s="46"/>
      <c r="YD117" s="46"/>
      <c r="YE117" s="46"/>
      <c r="YF117" s="46"/>
      <c r="YG117" s="46"/>
      <c r="YH117" s="46"/>
      <c r="YI117" s="46"/>
      <c r="YJ117" s="46"/>
      <c r="YK117" s="46"/>
      <c r="YL117" s="46"/>
      <c r="YM117" s="46"/>
      <c r="YN117" s="46"/>
      <c r="YO117" s="46"/>
      <c r="YP117" s="46"/>
      <c r="YQ117" s="46"/>
      <c r="YR117" s="46"/>
      <c r="YS117" s="46"/>
      <c r="YT117" s="46"/>
      <c r="YU117" s="46"/>
      <c r="YV117" s="46"/>
      <c r="YW117" s="46"/>
      <c r="YX117" s="46"/>
      <c r="YY117" s="46"/>
      <c r="YZ117" s="46"/>
      <c r="ZA117" s="46"/>
      <c r="ZB117" s="46"/>
      <c r="ZC117" s="46"/>
      <c r="ZD117" s="46"/>
      <c r="ZE117" s="46"/>
      <c r="ZF117" s="46"/>
      <c r="ZG117" s="46"/>
      <c r="ZH117" s="46"/>
      <c r="ZI117" s="46"/>
      <c r="ZJ117" s="46"/>
      <c r="ZK117" s="46"/>
      <c r="ZL117" s="46"/>
      <c r="ZM117" s="46"/>
      <c r="ZN117" s="46"/>
      <c r="ZO117" s="46"/>
      <c r="ZP117" s="46"/>
      <c r="ZQ117" s="46"/>
      <c r="ZR117" s="46"/>
      <c r="ZS117" s="46"/>
      <c r="ZT117" s="46"/>
      <c r="ZU117" s="46"/>
      <c r="ZV117" s="46"/>
      <c r="ZW117" s="46"/>
      <c r="ZX117" s="46"/>
      <c r="ZY117" s="46"/>
      <c r="ZZ117" s="46"/>
      <c r="AAA117" s="46"/>
      <c r="AAB117" s="46"/>
      <c r="AAC117" s="46"/>
      <c r="AAD117" s="46"/>
      <c r="AAE117" s="46"/>
      <c r="AAF117" s="46"/>
      <c r="AAG117" s="46"/>
      <c r="AAH117" s="46"/>
      <c r="AAI117" s="46"/>
      <c r="AAJ117" s="46"/>
      <c r="AAK117" s="46"/>
      <c r="AAL117" s="46"/>
      <c r="AAM117" s="46"/>
      <c r="AAN117" s="46"/>
      <c r="AAO117" s="46"/>
      <c r="AAP117" s="46"/>
      <c r="AAQ117" s="46"/>
      <c r="AAR117" s="46"/>
      <c r="AAS117" s="46"/>
      <c r="AAT117" s="46"/>
      <c r="AAU117" s="46"/>
      <c r="AAV117" s="46"/>
      <c r="AAW117" s="46"/>
      <c r="AAX117" s="46"/>
      <c r="AAY117" s="46"/>
      <c r="AAZ117" s="46"/>
      <c r="ABA117" s="46"/>
      <c r="ABB117" s="46"/>
      <c r="ABC117" s="46"/>
      <c r="ABD117" s="46"/>
      <c r="ABE117" s="46"/>
      <c r="ABF117" s="46"/>
      <c r="ABG117" s="46"/>
      <c r="ABH117" s="46"/>
      <c r="ABI117" s="46"/>
      <c r="ABJ117" s="46"/>
      <c r="ABK117" s="46"/>
      <c r="ABL117" s="46"/>
      <c r="ABM117" s="46"/>
      <c r="ABN117" s="46"/>
      <c r="ABO117" s="46"/>
      <c r="ABP117" s="46"/>
      <c r="ABQ117" s="46"/>
      <c r="ABR117" s="46"/>
      <c r="ABS117" s="46"/>
      <c r="ABT117" s="46"/>
      <c r="ABU117" s="46"/>
      <c r="ABV117" s="46"/>
      <c r="ABW117" s="46"/>
      <c r="ABX117" s="46"/>
      <c r="ABY117" s="46"/>
      <c r="ABZ117" s="46"/>
      <c r="ACA117" s="46"/>
      <c r="ACB117" s="46"/>
      <c r="ACC117" s="46"/>
      <c r="ACD117" s="46"/>
      <c r="ACE117" s="46"/>
      <c r="ACF117" s="46"/>
      <c r="ACG117" s="46"/>
      <c r="ACH117" s="46"/>
      <c r="ACI117" s="46"/>
      <c r="ACJ117" s="46"/>
      <c r="ACK117" s="46"/>
      <c r="ACL117" s="46"/>
      <c r="ACM117" s="46"/>
      <c r="ACN117" s="46"/>
      <c r="ACO117" s="46"/>
      <c r="ACP117" s="46"/>
      <c r="ACQ117" s="46"/>
      <c r="ACR117" s="46"/>
      <c r="ACS117" s="46"/>
      <c r="ACT117" s="46"/>
      <c r="ACU117" s="46"/>
      <c r="ACV117" s="46"/>
      <c r="ACW117" s="46"/>
      <c r="ACX117" s="46"/>
      <c r="ACY117" s="46"/>
      <c r="ACZ117" s="46"/>
      <c r="ADA117" s="46"/>
      <c r="ADB117" s="46"/>
      <c r="ADC117" s="46"/>
      <c r="ADD117" s="46"/>
      <c r="ADE117" s="46"/>
      <c r="ADF117" s="46"/>
      <c r="ADG117" s="46"/>
      <c r="ADH117" s="46"/>
      <c r="ADI117" s="46"/>
      <c r="ADJ117" s="46"/>
      <c r="ADK117" s="46"/>
      <c r="ADL117" s="46"/>
      <c r="ADM117" s="46"/>
      <c r="ADN117" s="46"/>
      <c r="ADO117" s="46"/>
      <c r="ADP117" s="46"/>
      <c r="ADQ117" s="46"/>
      <c r="ADR117" s="46"/>
      <c r="ADS117" s="46"/>
      <c r="ADT117" s="46"/>
      <c r="ADU117" s="46"/>
      <c r="ADV117" s="46"/>
      <c r="ADW117" s="46"/>
      <c r="ADX117" s="46"/>
      <c r="ADY117" s="46"/>
      <c r="ADZ117" s="46"/>
      <c r="AEA117" s="46"/>
      <c r="AEB117" s="46"/>
      <c r="AEC117" s="46"/>
      <c r="AED117" s="46"/>
      <c r="AEE117" s="46"/>
      <c r="AEF117" s="46"/>
      <c r="AEG117" s="46"/>
      <c r="AEH117" s="46"/>
      <c r="AEI117" s="46"/>
      <c r="AEJ117" s="46"/>
      <c r="AEK117" s="46"/>
      <c r="AEL117" s="46"/>
      <c r="AEM117" s="46"/>
      <c r="AEN117" s="46"/>
      <c r="AEO117" s="46"/>
      <c r="AEP117" s="46"/>
      <c r="AEQ117" s="46"/>
      <c r="AER117" s="46"/>
      <c r="AES117" s="46"/>
      <c r="AET117" s="46"/>
      <c r="AEU117" s="46"/>
      <c r="AEV117" s="46"/>
      <c r="AEW117" s="46"/>
      <c r="AEX117" s="46"/>
      <c r="AEY117" s="46"/>
      <c r="AEZ117" s="46"/>
      <c r="AFA117" s="46"/>
      <c r="AFB117" s="46"/>
      <c r="AFC117" s="46"/>
      <c r="AFD117" s="46"/>
      <c r="AFE117" s="46"/>
      <c r="AFF117" s="46"/>
      <c r="AFG117" s="46"/>
      <c r="AFH117" s="46"/>
      <c r="AFI117" s="46"/>
      <c r="AFJ117" s="46"/>
      <c r="AFK117" s="46"/>
      <c r="AFL117" s="46"/>
      <c r="AFM117" s="46"/>
      <c r="AFN117" s="46"/>
      <c r="AFO117" s="46"/>
      <c r="AFP117" s="46"/>
      <c r="AFQ117" s="46"/>
      <c r="AFR117" s="46"/>
      <c r="AFS117" s="46"/>
      <c r="AFT117" s="46"/>
      <c r="AFU117" s="46"/>
      <c r="AFV117" s="46"/>
      <c r="AFW117" s="46"/>
      <c r="AFX117" s="46"/>
      <c r="AFY117" s="46"/>
      <c r="AFZ117" s="46"/>
      <c r="AGA117" s="46"/>
      <c r="AGB117" s="46"/>
      <c r="AGC117" s="46"/>
      <c r="AGD117" s="46"/>
      <c r="AGE117" s="46"/>
      <c r="AGF117" s="46"/>
      <c r="AGG117" s="46"/>
      <c r="AGH117" s="46"/>
      <c r="AGI117" s="46"/>
      <c r="AGJ117" s="46"/>
      <c r="AGK117" s="46"/>
      <c r="AGL117" s="46"/>
      <c r="AGM117" s="46"/>
      <c r="AGN117" s="46"/>
      <c r="AGO117" s="46"/>
      <c r="AGP117" s="46"/>
      <c r="AGQ117" s="46"/>
      <c r="AGR117" s="46"/>
      <c r="AGS117" s="46"/>
      <c r="AGT117" s="46"/>
      <c r="AGU117" s="46"/>
      <c r="AGV117" s="46"/>
      <c r="AGW117" s="46"/>
      <c r="AGX117" s="46"/>
      <c r="AGY117" s="46"/>
      <c r="AGZ117" s="46"/>
      <c r="AHA117" s="46"/>
      <c r="AHB117" s="46"/>
      <c r="AHC117" s="46"/>
      <c r="AHD117" s="46"/>
      <c r="AHE117" s="46"/>
      <c r="AHF117" s="46"/>
      <c r="AHG117" s="46"/>
      <c r="AHH117" s="46"/>
      <c r="AHI117" s="46"/>
      <c r="AHJ117" s="46"/>
      <c r="AHK117" s="46"/>
      <c r="AHL117" s="46"/>
      <c r="AHM117" s="46"/>
      <c r="AHN117" s="46"/>
      <c r="AHO117" s="46"/>
      <c r="AHP117" s="46"/>
      <c r="AHQ117" s="46"/>
      <c r="AHR117" s="46"/>
      <c r="AHS117" s="46"/>
      <c r="AHT117" s="46"/>
      <c r="AHU117" s="46"/>
      <c r="AHV117" s="46"/>
      <c r="AHW117" s="46"/>
      <c r="AHX117" s="46"/>
      <c r="AHY117" s="46"/>
      <c r="AHZ117" s="46"/>
      <c r="AIA117" s="46"/>
      <c r="AIB117" s="46"/>
      <c r="AIC117" s="46"/>
      <c r="AID117" s="46"/>
      <c r="AIE117" s="46"/>
      <c r="AIF117" s="46"/>
      <c r="AIG117" s="46"/>
      <c r="AIH117" s="46"/>
      <c r="AII117" s="46"/>
      <c r="AIJ117" s="46"/>
      <c r="AIK117" s="46"/>
      <c r="AIL117" s="46"/>
      <c r="AIM117" s="46"/>
      <c r="AIN117" s="46"/>
      <c r="AIO117" s="46"/>
      <c r="AIP117" s="46"/>
      <c r="AIQ117" s="46"/>
      <c r="AIR117" s="46"/>
      <c r="AIS117" s="46"/>
      <c r="AIT117" s="46"/>
      <c r="AIU117" s="46"/>
      <c r="AIV117" s="46"/>
      <c r="AIW117" s="46"/>
      <c r="AIX117" s="46"/>
      <c r="AIY117" s="46"/>
      <c r="AIZ117" s="46"/>
      <c r="AJA117" s="46"/>
      <c r="AJB117" s="46"/>
      <c r="AJC117" s="46"/>
      <c r="AJD117" s="46"/>
      <c r="AJE117" s="46"/>
      <c r="AJF117" s="46"/>
      <c r="AJG117" s="46"/>
      <c r="AJH117" s="46"/>
      <c r="AJI117" s="46"/>
      <c r="AJJ117" s="46"/>
      <c r="AJK117" s="46"/>
      <c r="AJL117" s="46"/>
      <c r="AJM117" s="46"/>
      <c r="AJN117" s="46"/>
      <c r="AJO117" s="46"/>
      <c r="AJP117" s="46"/>
      <c r="AJQ117" s="46"/>
      <c r="AJR117" s="46"/>
      <c r="AJS117" s="46"/>
      <c r="AJT117" s="46"/>
      <c r="AJU117" s="46"/>
      <c r="AJV117" s="46"/>
      <c r="AJW117" s="46"/>
      <c r="AJX117" s="46"/>
      <c r="AJY117" s="46"/>
      <c r="AJZ117" s="46"/>
      <c r="AKA117" s="46"/>
      <c r="AKB117" s="46"/>
      <c r="AKC117" s="46"/>
      <c r="AKD117" s="46"/>
      <c r="AKE117" s="46"/>
      <c r="AKF117" s="46"/>
      <c r="AKG117" s="46"/>
      <c r="AKH117" s="46"/>
      <c r="AKI117" s="46"/>
      <c r="AKJ117" s="46"/>
      <c r="AKK117" s="46"/>
      <c r="AKL117" s="46"/>
      <c r="AKM117" s="46"/>
      <c r="AKN117" s="46"/>
      <c r="AKO117" s="46"/>
      <c r="AKP117" s="46"/>
      <c r="AKQ117" s="46"/>
      <c r="AKR117" s="46"/>
      <c r="AKS117" s="46"/>
      <c r="AKT117" s="46"/>
      <c r="AKU117" s="46"/>
      <c r="AKV117" s="46"/>
      <c r="AKW117" s="46"/>
      <c r="AKX117" s="46"/>
      <c r="AKY117" s="46"/>
      <c r="AKZ117" s="46"/>
      <c r="ALA117" s="46"/>
      <c r="ALB117" s="46"/>
      <c r="ALC117" s="46"/>
      <c r="ALD117" s="46"/>
      <c r="ALE117" s="46"/>
      <c r="ALF117" s="46"/>
      <c r="ALG117" s="46"/>
      <c r="ALH117" s="46"/>
      <c r="ALI117" s="46"/>
      <c r="ALJ117" s="46"/>
      <c r="ALK117" s="46"/>
      <c r="ALL117" s="46"/>
      <c r="ALM117" s="46"/>
      <c r="ALN117" s="46"/>
      <c r="ALO117" s="46"/>
      <c r="ALP117" s="46"/>
      <c r="ALQ117" s="46"/>
      <c r="ALR117" s="46"/>
      <c r="ALS117" s="46"/>
      <c r="ALT117" s="46"/>
      <c r="ALU117" s="46"/>
      <c r="ALV117" s="46"/>
      <c r="ALW117" s="46"/>
      <c r="ALX117" s="46"/>
      <c r="ALY117" s="46"/>
      <c r="ALZ117" s="46"/>
      <c r="AMA117" s="46"/>
      <c r="AMB117" s="46"/>
      <c r="AMC117" s="46"/>
      <c r="AMD117" s="46"/>
      <c r="AME117" s="46"/>
      <c r="AMF117" s="46"/>
      <c r="AMG117" s="46"/>
      <c r="AMH117" s="46"/>
      <c r="AMI117" s="46"/>
      <c r="AMJ117" s="46"/>
      <c r="AMK117" s="46"/>
      <c r="AML117" s="46"/>
      <c r="AMM117" s="46"/>
      <c r="AMN117" s="46"/>
      <c r="AMO117" s="46"/>
      <c r="AMP117" s="46"/>
      <c r="AMQ117" s="46"/>
      <c r="AMR117" s="46"/>
      <c r="AMS117" s="46"/>
      <c r="AMT117" s="46"/>
      <c r="AMU117" s="46"/>
      <c r="AMV117" s="46"/>
      <c r="AMW117" s="46"/>
      <c r="AMX117" s="46"/>
      <c r="AMY117" s="46"/>
      <c r="AMZ117" s="46"/>
      <c r="ANA117" s="46"/>
      <c r="ANB117" s="46"/>
      <c r="ANC117" s="46"/>
      <c r="AND117" s="46"/>
      <c r="ANE117" s="46"/>
      <c r="ANF117" s="46"/>
      <c r="ANG117" s="46"/>
      <c r="ANH117" s="46"/>
      <c r="ANI117" s="46"/>
      <c r="ANJ117" s="46"/>
      <c r="ANK117" s="46"/>
      <c r="ANL117" s="46"/>
      <c r="ANM117" s="46"/>
      <c r="ANN117" s="46"/>
      <c r="ANO117" s="46"/>
      <c r="ANP117" s="46"/>
      <c r="ANQ117" s="46"/>
      <c r="ANR117" s="46"/>
      <c r="ANS117" s="46"/>
      <c r="ANT117" s="46"/>
      <c r="ANU117" s="46"/>
      <c r="ANV117" s="46"/>
      <c r="ANW117" s="46"/>
      <c r="ANX117" s="46"/>
      <c r="ANY117" s="46"/>
      <c r="ANZ117" s="46"/>
      <c r="AOA117" s="46"/>
      <c r="AOB117" s="46"/>
      <c r="AOC117" s="46"/>
      <c r="AOD117" s="46"/>
      <c r="AOE117" s="46"/>
      <c r="AOF117" s="46"/>
      <c r="AOG117" s="46"/>
      <c r="AOH117" s="46"/>
      <c r="AOI117" s="46"/>
      <c r="AOJ117" s="46"/>
      <c r="AOK117" s="46"/>
      <c r="AOL117" s="46"/>
      <c r="AOM117" s="46"/>
      <c r="AON117" s="46"/>
      <c r="AOO117" s="46"/>
      <c r="AOP117" s="46"/>
      <c r="AOQ117" s="46"/>
      <c r="AOR117" s="46"/>
      <c r="AOS117" s="46"/>
      <c r="AOT117" s="46"/>
      <c r="AOU117" s="46"/>
      <c r="AOV117" s="46"/>
      <c r="AOW117" s="46"/>
      <c r="AOX117" s="46"/>
      <c r="AOY117" s="46"/>
      <c r="AOZ117" s="46"/>
      <c r="APA117" s="46"/>
      <c r="APB117" s="46"/>
      <c r="APC117" s="46"/>
      <c r="APD117" s="46"/>
      <c r="APE117" s="46"/>
      <c r="APF117" s="46"/>
      <c r="APG117" s="46"/>
      <c r="APH117" s="46"/>
      <c r="API117" s="46"/>
      <c r="APJ117" s="46"/>
      <c r="APK117" s="46"/>
      <c r="APL117" s="46"/>
      <c r="APM117" s="46"/>
      <c r="APN117" s="46"/>
      <c r="APO117" s="46"/>
      <c r="APP117" s="46"/>
      <c r="APQ117" s="46"/>
      <c r="APR117" s="46"/>
      <c r="APS117" s="46"/>
      <c r="APT117" s="46"/>
      <c r="APU117" s="46"/>
      <c r="APV117" s="46"/>
      <c r="APW117" s="46"/>
      <c r="APX117" s="46"/>
      <c r="APY117" s="46"/>
      <c r="APZ117" s="46"/>
      <c r="AQA117" s="46"/>
      <c r="AQB117" s="46"/>
      <c r="AQC117" s="46"/>
      <c r="AQD117" s="46"/>
      <c r="AQE117" s="46"/>
      <c r="AQF117" s="46"/>
      <c r="AQG117" s="46"/>
      <c r="AQH117" s="46"/>
      <c r="AQI117" s="46"/>
      <c r="AQJ117" s="46"/>
      <c r="AQK117" s="46"/>
      <c r="AQL117" s="46"/>
      <c r="AQM117" s="46"/>
      <c r="AQN117" s="46"/>
      <c r="AQO117" s="46"/>
      <c r="AQP117" s="46"/>
      <c r="AQQ117" s="46"/>
      <c r="AQR117" s="46"/>
      <c r="AQS117" s="46"/>
      <c r="AQT117" s="46"/>
      <c r="AQU117" s="46"/>
      <c r="AQV117" s="46"/>
      <c r="AQW117" s="46"/>
      <c r="AQX117" s="46"/>
      <c r="AQY117" s="46"/>
      <c r="AQZ117" s="46"/>
      <c r="ARA117" s="46"/>
      <c r="ARB117" s="46"/>
      <c r="ARC117" s="46"/>
      <c r="ARD117" s="46"/>
      <c r="ARE117" s="46"/>
      <c r="ARF117" s="46"/>
      <c r="ARG117" s="46"/>
      <c r="ARH117" s="46"/>
      <c r="ARI117" s="46"/>
      <c r="ARJ117" s="46"/>
      <c r="ARK117" s="46"/>
      <c r="ARL117" s="46"/>
      <c r="ARM117" s="46"/>
      <c r="ARN117" s="46"/>
      <c r="ARO117" s="46"/>
      <c r="ARP117" s="46"/>
      <c r="ARQ117" s="46"/>
      <c r="ARR117" s="46"/>
      <c r="ARS117" s="46"/>
      <c r="ART117" s="46"/>
      <c r="ARU117" s="46"/>
      <c r="ARV117" s="46"/>
      <c r="ARW117" s="46"/>
      <c r="ARX117" s="46"/>
      <c r="ARY117" s="46"/>
      <c r="ARZ117" s="46"/>
      <c r="ASA117" s="46"/>
      <c r="ASB117" s="46"/>
      <c r="ASC117" s="46"/>
      <c r="ASD117" s="46"/>
      <c r="ASE117" s="46"/>
      <c r="ASF117" s="46"/>
      <c r="ASG117" s="46"/>
      <c r="ASH117" s="46"/>
      <c r="ASI117" s="46"/>
      <c r="ASJ117" s="46"/>
      <c r="ASK117" s="46"/>
      <c r="ASL117" s="46"/>
      <c r="ASM117" s="46"/>
      <c r="ASN117" s="46"/>
      <c r="ASO117" s="46"/>
      <c r="ASP117" s="46"/>
      <c r="ASQ117" s="46"/>
      <c r="ASR117" s="46"/>
      <c r="ASS117" s="46"/>
      <c r="AST117" s="46"/>
      <c r="ASU117" s="46"/>
      <c r="ASV117" s="46"/>
      <c r="ASW117" s="46"/>
      <c r="ASX117" s="46"/>
      <c r="ASY117" s="46"/>
      <c r="ASZ117" s="46"/>
      <c r="ATA117" s="46"/>
      <c r="ATB117" s="46"/>
      <c r="ATC117" s="46"/>
      <c r="ATD117" s="46"/>
      <c r="ATE117" s="46"/>
      <c r="ATF117" s="46"/>
      <c r="ATG117" s="46"/>
      <c r="ATH117" s="46"/>
      <c r="ATI117" s="46"/>
      <c r="ATJ117" s="46"/>
      <c r="ATK117" s="46"/>
      <c r="ATL117" s="46"/>
      <c r="ATM117" s="46"/>
      <c r="ATN117" s="46"/>
      <c r="ATO117" s="46"/>
      <c r="ATP117" s="46"/>
      <c r="ATQ117" s="46"/>
      <c r="ATR117" s="46"/>
      <c r="ATS117" s="46"/>
      <c r="ATT117" s="46"/>
      <c r="ATU117" s="46"/>
      <c r="ATV117" s="46"/>
      <c r="ATW117" s="46"/>
      <c r="ATX117" s="46"/>
      <c r="ATY117" s="46"/>
      <c r="ATZ117" s="46"/>
      <c r="AUA117" s="46"/>
      <c r="AUB117" s="46"/>
      <c r="AUC117" s="46"/>
      <c r="AUD117" s="46"/>
      <c r="AUE117" s="46"/>
      <c r="AUF117" s="46"/>
      <c r="AUG117" s="46"/>
      <c r="AUH117" s="46"/>
      <c r="AUI117" s="46"/>
      <c r="AUJ117" s="46"/>
      <c r="AUK117" s="46"/>
      <c r="AUL117" s="46"/>
      <c r="AUM117" s="46"/>
      <c r="AUN117" s="46"/>
      <c r="AUO117" s="46"/>
      <c r="AUP117" s="46"/>
      <c r="AUQ117" s="46"/>
      <c r="AUR117" s="46"/>
      <c r="AUS117" s="46"/>
      <c r="AUT117" s="46"/>
      <c r="AUU117" s="46"/>
      <c r="AUV117" s="46"/>
      <c r="AUW117" s="46"/>
      <c r="AUX117" s="46"/>
      <c r="AUY117" s="46"/>
      <c r="AUZ117" s="46"/>
      <c r="AVA117" s="46"/>
      <c r="AVB117" s="46"/>
      <c r="AVC117" s="46"/>
      <c r="AVD117" s="46"/>
      <c r="AVE117" s="46"/>
      <c r="AVF117" s="46"/>
      <c r="AVG117" s="46"/>
      <c r="AVH117" s="46"/>
      <c r="AVI117" s="46"/>
      <c r="AVJ117" s="46"/>
      <c r="AVK117" s="46"/>
      <c r="AVL117" s="46"/>
      <c r="AVM117" s="46"/>
      <c r="AVN117" s="46"/>
      <c r="AVO117" s="46"/>
      <c r="AVP117" s="46"/>
      <c r="AVQ117" s="46"/>
      <c r="AVR117" s="46"/>
      <c r="AVS117" s="46"/>
      <c r="AVT117" s="46"/>
      <c r="AVU117" s="46"/>
      <c r="AVV117" s="46"/>
      <c r="AVW117" s="46"/>
      <c r="AVX117" s="46"/>
      <c r="AVY117" s="46"/>
      <c r="AVZ117" s="46"/>
      <c r="AWA117" s="46"/>
      <c r="AWB117" s="46"/>
      <c r="AWC117" s="46"/>
      <c r="AWD117" s="46"/>
      <c r="AWE117" s="46"/>
      <c r="AWF117" s="46"/>
      <c r="AWG117" s="46"/>
      <c r="AWH117" s="46"/>
      <c r="AWI117" s="46"/>
      <c r="AWJ117" s="46"/>
      <c r="AWK117" s="46"/>
      <c r="AWL117" s="46"/>
      <c r="AWM117" s="46"/>
      <c r="AWN117" s="46"/>
      <c r="AWO117" s="46"/>
      <c r="AWP117" s="46"/>
      <c r="AWQ117" s="46"/>
      <c r="AWR117" s="46"/>
      <c r="AWS117" s="46"/>
      <c r="AWT117" s="46"/>
      <c r="AWU117" s="46"/>
      <c r="AWV117" s="46"/>
      <c r="AWW117" s="46"/>
      <c r="AWX117" s="46"/>
      <c r="AWY117" s="46"/>
      <c r="AWZ117" s="46"/>
      <c r="AXA117" s="46"/>
      <c r="AXB117" s="46"/>
      <c r="AXC117" s="46"/>
      <c r="AXD117" s="46"/>
      <c r="AXE117" s="46"/>
      <c r="AXF117" s="46"/>
      <c r="AXG117" s="46"/>
      <c r="AXH117" s="46"/>
      <c r="AXI117" s="46"/>
      <c r="AXJ117" s="46"/>
      <c r="AXK117" s="46"/>
      <c r="AXL117" s="46"/>
      <c r="AXM117" s="46"/>
      <c r="AXN117" s="46"/>
      <c r="AXO117" s="46"/>
      <c r="AXP117" s="46"/>
      <c r="AXQ117" s="46"/>
      <c r="AXR117" s="46"/>
      <c r="AXS117" s="46"/>
      <c r="AXT117" s="46"/>
      <c r="AXU117" s="46"/>
      <c r="AXV117" s="46"/>
      <c r="AXW117" s="46"/>
      <c r="AXX117" s="46"/>
      <c r="AXY117" s="46"/>
      <c r="AXZ117" s="46"/>
      <c r="AYA117" s="46"/>
      <c r="AYB117" s="46"/>
      <c r="AYC117" s="46"/>
      <c r="AYD117" s="46"/>
      <c r="AYE117" s="46"/>
      <c r="AYF117" s="46"/>
      <c r="AYG117" s="46"/>
      <c r="AYH117" s="46"/>
      <c r="AYI117" s="46"/>
      <c r="AYJ117" s="46"/>
      <c r="AYK117" s="46"/>
      <c r="AYL117" s="46"/>
      <c r="AYM117" s="46"/>
      <c r="AYN117" s="46"/>
      <c r="AYO117" s="46"/>
      <c r="AYP117" s="46"/>
      <c r="AYQ117" s="46"/>
      <c r="AYR117" s="46"/>
      <c r="AYS117" s="46"/>
      <c r="AYT117" s="46"/>
      <c r="AYU117" s="46"/>
      <c r="AYV117" s="46"/>
      <c r="AYW117" s="46"/>
      <c r="AYX117" s="46"/>
      <c r="AYY117" s="46"/>
      <c r="AYZ117" s="46"/>
      <c r="AZA117" s="46"/>
      <c r="AZB117" s="46"/>
      <c r="AZC117" s="46"/>
      <c r="AZD117" s="46"/>
      <c r="AZE117" s="46"/>
      <c r="AZF117" s="46"/>
      <c r="AZG117" s="46"/>
      <c r="AZH117" s="46"/>
      <c r="AZI117" s="46"/>
      <c r="AZJ117" s="46"/>
      <c r="AZK117" s="46"/>
      <c r="AZL117" s="46"/>
      <c r="AZM117" s="46"/>
      <c r="AZN117" s="46"/>
      <c r="AZO117" s="46"/>
      <c r="AZP117" s="46"/>
      <c r="AZQ117" s="46"/>
      <c r="AZR117" s="46"/>
      <c r="AZS117" s="46"/>
      <c r="AZT117" s="46"/>
      <c r="AZU117" s="46"/>
      <c r="AZV117" s="46"/>
      <c r="AZW117" s="46"/>
      <c r="AZX117" s="46"/>
      <c r="AZY117" s="46"/>
      <c r="AZZ117" s="46"/>
      <c r="BAA117" s="46"/>
      <c r="BAB117" s="46"/>
      <c r="BAC117" s="46"/>
      <c r="BAD117" s="46"/>
      <c r="BAE117" s="46"/>
      <c r="BAF117" s="46"/>
      <c r="BAG117" s="46"/>
      <c r="BAH117" s="46"/>
      <c r="BAI117" s="46"/>
      <c r="BAJ117" s="46"/>
      <c r="BAK117" s="46"/>
      <c r="BAL117" s="46"/>
      <c r="BAM117" s="46"/>
      <c r="BAN117" s="46"/>
      <c r="BAO117" s="46"/>
      <c r="BAP117" s="46"/>
      <c r="BAQ117" s="46"/>
      <c r="BAR117" s="46"/>
      <c r="BAS117" s="46"/>
      <c r="BAT117" s="46"/>
      <c r="BAU117" s="46"/>
      <c r="BAV117" s="46"/>
      <c r="BAW117" s="46"/>
      <c r="BAX117" s="46"/>
      <c r="BAY117" s="46"/>
      <c r="BAZ117" s="46"/>
      <c r="BBA117" s="46"/>
      <c r="BBB117" s="46"/>
      <c r="BBC117" s="46"/>
      <c r="BBD117" s="46"/>
      <c r="BBE117" s="46"/>
      <c r="BBF117" s="46"/>
      <c r="BBG117" s="46"/>
      <c r="BBH117" s="46"/>
      <c r="BBI117" s="46"/>
      <c r="BBJ117" s="46"/>
      <c r="BBK117" s="46"/>
      <c r="BBL117" s="46"/>
      <c r="BBM117" s="46"/>
      <c r="BBN117" s="46"/>
      <c r="BBO117" s="46"/>
      <c r="BBP117" s="46"/>
      <c r="BBQ117" s="46"/>
      <c r="BBR117" s="46"/>
      <c r="BBS117" s="46"/>
      <c r="BBT117" s="46"/>
      <c r="BBU117" s="46"/>
      <c r="BBV117" s="46"/>
      <c r="BBW117" s="46"/>
      <c r="BBX117" s="46"/>
      <c r="BBY117" s="46"/>
      <c r="BBZ117" s="46"/>
      <c r="BCA117" s="46"/>
      <c r="BCB117" s="46"/>
      <c r="BCC117" s="46"/>
      <c r="BCD117" s="46"/>
      <c r="BCE117" s="46"/>
      <c r="BCF117" s="46"/>
      <c r="BCG117" s="46"/>
      <c r="BCH117" s="46"/>
      <c r="BCI117" s="46"/>
      <c r="BCJ117" s="46"/>
      <c r="BCK117" s="46"/>
      <c r="BCL117" s="46"/>
      <c r="BCM117" s="46"/>
      <c r="BCN117" s="46"/>
      <c r="BCO117" s="46"/>
      <c r="BCP117" s="46"/>
      <c r="BCQ117" s="46"/>
      <c r="BCR117" s="46"/>
      <c r="BCS117" s="46"/>
      <c r="BCT117" s="46"/>
      <c r="BCU117" s="46"/>
      <c r="BCV117" s="46"/>
      <c r="BCW117" s="46"/>
      <c r="BCX117" s="46"/>
      <c r="BCY117" s="46"/>
      <c r="BCZ117" s="46"/>
      <c r="BDA117" s="46"/>
      <c r="BDB117" s="46"/>
      <c r="BDC117" s="46"/>
      <c r="BDD117" s="46"/>
      <c r="BDE117" s="46"/>
      <c r="BDF117" s="46"/>
      <c r="BDG117" s="46"/>
      <c r="BDH117" s="46"/>
      <c r="BDI117" s="46"/>
      <c r="BDJ117" s="46"/>
      <c r="BDK117" s="46"/>
      <c r="BDL117" s="46"/>
      <c r="BDM117" s="46"/>
      <c r="BDN117" s="46"/>
      <c r="BDO117" s="46"/>
      <c r="BDP117" s="46"/>
      <c r="BDQ117" s="46"/>
      <c r="BDR117" s="46"/>
      <c r="BDS117" s="46"/>
      <c r="BDT117" s="46"/>
      <c r="BDU117" s="46"/>
      <c r="BDV117" s="46"/>
      <c r="BDW117" s="46"/>
      <c r="BDX117" s="46"/>
      <c r="BDY117" s="46"/>
      <c r="BDZ117" s="46"/>
      <c r="BEA117" s="46"/>
      <c r="BEB117" s="46"/>
      <c r="BEC117" s="46"/>
      <c r="BED117" s="46"/>
      <c r="BEE117" s="46"/>
      <c r="BEF117" s="46"/>
      <c r="BEG117" s="46"/>
      <c r="BEH117" s="46"/>
      <c r="BEI117" s="46"/>
      <c r="BEJ117" s="46"/>
      <c r="BEK117" s="46"/>
      <c r="BEL117" s="46"/>
      <c r="BEM117" s="46"/>
      <c r="BEN117" s="46"/>
      <c r="BEO117" s="46"/>
      <c r="BEP117" s="46"/>
      <c r="BEQ117" s="46"/>
      <c r="BER117" s="46"/>
      <c r="BES117" s="46"/>
      <c r="BET117" s="46"/>
      <c r="BEU117" s="46"/>
      <c r="BEV117" s="46"/>
      <c r="BEW117" s="46"/>
      <c r="BEX117" s="46"/>
      <c r="BEY117" s="46"/>
      <c r="BEZ117" s="46"/>
      <c r="BFA117" s="46"/>
      <c r="BFB117" s="46"/>
      <c r="BFC117" s="46"/>
      <c r="BFD117" s="46"/>
      <c r="BFE117" s="46"/>
      <c r="BFF117" s="46"/>
      <c r="BFG117" s="46"/>
      <c r="BFH117" s="46"/>
      <c r="BFI117" s="46"/>
      <c r="BFJ117" s="46"/>
      <c r="BFK117" s="46"/>
      <c r="BFL117" s="46"/>
      <c r="BFM117" s="46"/>
      <c r="BFN117" s="46"/>
      <c r="BFO117" s="46"/>
      <c r="BFP117" s="46"/>
      <c r="BFQ117" s="46"/>
      <c r="BFR117" s="46"/>
      <c r="BFS117" s="46"/>
      <c r="BFT117" s="46"/>
      <c r="BFU117" s="46"/>
      <c r="BFV117" s="46"/>
      <c r="BFW117" s="46"/>
      <c r="BFX117" s="46"/>
      <c r="BFY117" s="46"/>
      <c r="BFZ117" s="46"/>
      <c r="BGA117" s="46"/>
      <c r="BGB117" s="46"/>
      <c r="BGC117" s="46"/>
      <c r="BGD117" s="46"/>
      <c r="BGE117" s="46"/>
      <c r="BGF117" s="46"/>
      <c r="BGG117" s="46"/>
      <c r="BGH117" s="46"/>
      <c r="BGI117" s="46"/>
      <c r="BGJ117" s="46"/>
      <c r="BGK117" s="46"/>
      <c r="BGL117" s="46"/>
      <c r="BGM117" s="46"/>
      <c r="BGN117" s="46"/>
      <c r="BGO117" s="46"/>
      <c r="BGP117" s="46"/>
      <c r="BGQ117" s="46"/>
      <c r="BGR117" s="46"/>
      <c r="BGS117" s="46"/>
      <c r="BGT117" s="46"/>
      <c r="BGU117" s="46"/>
      <c r="BGV117" s="46"/>
      <c r="BGW117" s="46"/>
      <c r="BGX117" s="46"/>
      <c r="BGY117" s="46"/>
      <c r="BGZ117" s="46"/>
      <c r="BHA117" s="46"/>
      <c r="BHB117" s="46"/>
      <c r="BHC117" s="46"/>
      <c r="BHD117" s="46"/>
      <c r="BHE117" s="46"/>
      <c r="BHF117" s="46"/>
      <c r="BHG117" s="46"/>
      <c r="BHH117" s="46"/>
      <c r="BHI117" s="46"/>
      <c r="BHJ117" s="46"/>
      <c r="BHK117" s="46"/>
      <c r="BHL117" s="46"/>
      <c r="BHM117" s="46"/>
      <c r="BHN117" s="46"/>
      <c r="BHO117" s="46"/>
      <c r="BHP117" s="46"/>
      <c r="BHQ117" s="46"/>
      <c r="BHR117" s="46"/>
      <c r="BHS117" s="46"/>
      <c r="BHT117" s="46"/>
      <c r="BHU117" s="46"/>
      <c r="BHV117" s="46"/>
      <c r="BHW117" s="46"/>
      <c r="BHX117" s="46"/>
      <c r="BHY117" s="46"/>
      <c r="BHZ117" s="46"/>
      <c r="BIA117" s="46"/>
      <c r="BIB117" s="46"/>
      <c r="BIC117" s="46"/>
      <c r="BID117" s="46"/>
      <c r="BIE117" s="46"/>
      <c r="BIF117" s="46"/>
      <c r="BIG117" s="46"/>
      <c r="BIH117" s="46"/>
      <c r="BII117" s="46"/>
      <c r="BIJ117" s="46"/>
      <c r="BIK117" s="46"/>
      <c r="BIL117" s="46"/>
      <c r="BIM117" s="46"/>
      <c r="BIN117" s="46"/>
      <c r="BIO117" s="46"/>
      <c r="BIP117" s="46"/>
      <c r="BIQ117" s="46"/>
      <c r="BIR117" s="46"/>
      <c r="BIS117" s="46"/>
      <c r="BIT117" s="46"/>
      <c r="BIU117" s="46"/>
      <c r="BIV117" s="46"/>
      <c r="BIW117" s="46"/>
      <c r="BIX117" s="46"/>
      <c r="BIY117" s="46"/>
      <c r="BIZ117" s="46"/>
      <c r="BJA117" s="46"/>
      <c r="BJB117" s="46"/>
      <c r="BJC117" s="46"/>
      <c r="BJD117" s="46"/>
      <c r="BJE117" s="46"/>
      <c r="BJF117" s="46"/>
      <c r="BJG117" s="46"/>
      <c r="BJH117" s="46"/>
      <c r="BJI117" s="46"/>
      <c r="BJJ117" s="46"/>
      <c r="BJK117" s="46"/>
      <c r="BJL117" s="46"/>
      <c r="BJM117" s="46"/>
      <c r="BJN117" s="46"/>
      <c r="BJO117" s="46"/>
      <c r="BJP117" s="46"/>
      <c r="BJQ117" s="46"/>
      <c r="BJR117" s="46"/>
      <c r="BJS117" s="46"/>
      <c r="BJT117" s="46"/>
      <c r="BJU117" s="46"/>
      <c r="BJV117" s="46"/>
      <c r="BJW117" s="46"/>
      <c r="BJX117" s="46"/>
      <c r="BJY117" s="46"/>
      <c r="BJZ117" s="46"/>
      <c r="BKA117" s="46"/>
      <c r="BKB117" s="46"/>
      <c r="BKC117" s="46"/>
      <c r="BKD117" s="46"/>
      <c r="BKE117" s="46"/>
      <c r="BKF117" s="46"/>
      <c r="BKG117" s="46"/>
      <c r="BKH117" s="46"/>
      <c r="BKI117" s="46"/>
      <c r="BKJ117" s="46"/>
      <c r="BKK117" s="46"/>
      <c r="BKL117" s="46"/>
      <c r="BKM117" s="46"/>
      <c r="BKN117" s="46"/>
      <c r="BKO117" s="46"/>
      <c r="BKP117" s="46"/>
      <c r="BKQ117" s="46"/>
      <c r="BKR117" s="46"/>
      <c r="BKS117" s="46"/>
      <c r="BKT117" s="46"/>
      <c r="BKU117" s="46"/>
      <c r="BKV117" s="46"/>
      <c r="BKW117" s="46"/>
      <c r="BKX117" s="46"/>
      <c r="BKY117" s="46"/>
      <c r="BKZ117" s="46"/>
      <c r="BLA117" s="46"/>
      <c r="BLB117" s="46"/>
      <c r="BLC117" s="46"/>
      <c r="BLD117" s="46"/>
      <c r="BLE117" s="46"/>
      <c r="BLF117" s="46"/>
      <c r="BLG117" s="46"/>
      <c r="BLH117" s="46"/>
      <c r="BLI117" s="46"/>
      <c r="BLJ117" s="46"/>
      <c r="BLK117" s="46"/>
      <c r="BLL117" s="46"/>
      <c r="BLM117" s="46"/>
      <c r="BLN117" s="46"/>
      <c r="BLO117" s="46"/>
      <c r="BLP117" s="46"/>
      <c r="BLQ117" s="46"/>
      <c r="BLR117" s="46"/>
      <c r="BLS117" s="46"/>
      <c r="BLT117" s="46"/>
      <c r="BLU117" s="46"/>
      <c r="BLV117" s="46"/>
      <c r="BLW117" s="46"/>
      <c r="BLX117" s="46"/>
      <c r="BLY117" s="46"/>
      <c r="BLZ117" s="46"/>
      <c r="BMA117" s="46"/>
      <c r="BMB117" s="46"/>
      <c r="BMC117" s="46"/>
      <c r="BMD117" s="46"/>
      <c r="BME117" s="46"/>
      <c r="BMF117" s="46"/>
      <c r="BMG117" s="46"/>
      <c r="BMH117" s="46"/>
      <c r="BMI117" s="46"/>
      <c r="BMJ117" s="46"/>
      <c r="BMK117" s="46"/>
      <c r="BML117" s="46"/>
      <c r="BMM117" s="46"/>
      <c r="BMN117" s="46"/>
      <c r="BMO117" s="46"/>
      <c r="BMP117" s="46"/>
      <c r="BMQ117" s="46"/>
      <c r="BMR117" s="46"/>
      <c r="BMS117" s="46"/>
      <c r="BMT117" s="46"/>
      <c r="BMU117" s="46"/>
      <c r="BMV117" s="46"/>
      <c r="BMW117" s="46"/>
      <c r="BMX117" s="46"/>
      <c r="BMY117" s="46"/>
      <c r="BMZ117" s="46"/>
      <c r="BNA117" s="46"/>
      <c r="BNB117" s="46"/>
      <c r="BNC117" s="46"/>
      <c r="BND117" s="46"/>
      <c r="BNE117" s="46"/>
      <c r="BNF117" s="46"/>
      <c r="BNG117" s="46"/>
      <c r="BNH117" s="46"/>
      <c r="BNI117" s="46"/>
      <c r="BNJ117" s="46"/>
      <c r="BNK117" s="46"/>
      <c r="BNL117" s="46"/>
      <c r="BNM117" s="46"/>
      <c r="BNN117" s="46"/>
      <c r="BNO117" s="46"/>
      <c r="BNP117" s="46"/>
      <c r="BNQ117" s="46"/>
      <c r="BNR117" s="46"/>
      <c r="BNS117" s="46"/>
      <c r="BNT117" s="46"/>
      <c r="BNU117" s="46"/>
      <c r="BNV117" s="46"/>
      <c r="BNW117" s="46"/>
      <c r="BNX117" s="46"/>
      <c r="BNY117" s="46"/>
      <c r="BNZ117" s="46"/>
      <c r="BOA117" s="46"/>
      <c r="BOB117" s="46"/>
      <c r="BOC117" s="46"/>
      <c r="BOD117" s="46"/>
      <c r="BOE117" s="46"/>
      <c r="BOF117" s="46"/>
      <c r="BOG117" s="46"/>
      <c r="BOH117" s="46"/>
      <c r="BOI117" s="46"/>
      <c r="BOJ117" s="46"/>
      <c r="BOK117" s="46"/>
      <c r="BOL117" s="46"/>
      <c r="BOM117" s="46"/>
      <c r="BON117" s="46"/>
      <c r="BOO117" s="46"/>
      <c r="BOP117" s="46"/>
      <c r="BOQ117" s="46"/>
      <c r="BOR117" s="46"/>
      <c r="BOS117" s="46"/>
      <c r="BOT117" s="46"/>
      <c r="BOU117" s="46"/>
      <c r="BOV117" s="46"/>
      <c r="BOW117" s="46"/>
      <c r="BOX117" s="46"/>
      <c r="BOY117" s="46"/>
      <c r="BOZ117" s="46"/>
      <c r="BPA117" s="46"/>
      <c r="BPB117" s="46"/>
      <c r="BPC117" s="46"/>
      <c r="BPD117" s="46"/>
      <c r="BPE117" s="46"/>
      <c r="BPF117" s="46"/>
      <c r="BPG117" s="46"/>
      <c r="BPH117" s="46"/>
      <c r="BPI117" s="46"/>
      <c r="BPJ117" s="46"/>
      <c r="BPK117" s="46"/>
      <c r="BPL117" s="46"/>
      <c r="BPM117" s="46"/>
      <c r="BPN117" s="46"/>
      <c r="BPO117" s="46"/>
      <c r="BPP117" s="46"/>
      <c r="BPQ117" s="46"/>
      <c r="BPR117" s="46"/>
      <c r="BPS117" s="46"/>
      <c r="BPT117" s="46"/>
      <c r="BPU117" s="46"/>
      <c r="BPV117" s="46"/>
      <c r="BPW117" s="46"/>
      <c r="BPX117" s="46"/>
      <c r="BPY117" s="46"/>
      <c r="BPZ117" s="46"/>
      <c r="BQA117" s="46"/>
      <c r="BQB117" s="46"/>
      <c r="BQC117" s="46"/>
      <c r="BQD117" s="46"/>
      <c r="BQE117" s="46"/>
      <c r="BQF117" s="46"/>
      <c r="BQG117" s="46"/>
      <c r="BQH117" s="46"/>
      <c r="BQI117" s="46"/>
      <c r="BQJ117" s="46"/>
      <c r="BQK117" s="46"/>
      <c r="BQL117" s="46"/>
      <c r="BQM117" s="46"/>
      <c r="BQN117" s="46"/>
      <c r="BQO117" s="46"/>
      <c r="BQP117" s="46"/>
      <c r="BQQ117" s="46"/>
      <c r="BQR117" s="46"/>
      <c r="BQS117" s="46"/>
      <c r="BQT117" s="46"/>
      <c r="BQU117" s="46"/>
      <c r="BQV117" s="46"/>
      <c r="BQW117" s="46"/>
      <c r="BQX117" s="46"/>
      <c r="BQY117" s="46"/>
      <c r="BQZ117" s="46"/>
      <c r="BRA117" s="46"/>
      <c r="BRB117" s="46"/>
      <c r="BRC117" s="46"/>
      <c r="BRD117" s="46"/>
      <c r="BRE117" s="46"/>
      <c r="BRF117" s="46"/>
      <c r="BRG117" s="46"/>
      <c r="BRH117" s="46"/>
      <c r="BRI117" s="46"/>
      <c r="BRJ117" s="46"/>
      <c r="BRK117" s="46"/>
      <c r="BRL117" s="46"/>
      <c r="BRM117" s="46"/>
      <c r="BRN117" s="46"/>
      <c r="BRO117" s="46"/>
      <c r="BRP117" s="46"/>
      <c r="BRQ117" s="46"/>
      <c r="BRR117" s="46"/>
      <c r="BRS117" s="46"/>
      <c r="BRT117" s="46"/>
      <c r="BRU117" s="46"/>
      <c r="BRV117" s="46"/>
      <c r="BRW117" s="46"/>
      <c r="BRX117" s="46"/>
      <c r="BRY117" s="46"/>
      <c r="BRZ117" s="46"/>
      <c r="BSA117" s="46"/>
      <c r="BSB117" s="46"/>
      <c r="BSC117" s="46"/>
      <c r="BSD117" s="46"/>
      <c r="BSE117" s="46"/>
      <c r="BSF117" s="46"/>
      <c r="BSG117" s="46"/>
      <c r="BSH117" s="46"/>
      <c r="BSI117" s="46"/>
      <c r="BSJ117" s="46"/>
      <c r="BSK117" s="46"/>
      <c r="BSL117" s="46"/>
      <c r="BSM117" s="46"/>
      <c r="BSN117" s="46"/>
      <c r="BSO117" s="46"/>
      <c r="BSP117" s="46"/>
      <c r="BSQ117" s="46"/>
      <c r="BSR117" s="46"/>
      <c r="BSS117" s="46"/>
      <c r="BST117" s="46"/>
      <c r="BSU117" s="46"/>
      <c r="BSV117" s="46"/>
      <c r="BSW117" s="46"/>
      <c r="BSX117" s="46"/>
      <c r="BSY117" s="46"/>
      <c r="BSZ117" s="46"/>
      <c r="BTA117" s="46"/>
      <c r="BTB117" s="46"/>
      <c r="BTC117" s="46"/>
      <c r="BTD117" s="46"/>
      <c r="BTE117" s="46"/>
      <c r="BTF117" s="46"/>
      <c r="BTG117" s="46"/>
      <c r="BTH117" s="46"/>
      <c r="BTI117" s="46"/>
      <c r="BTJ117" s="46"/>
      <c r="BTK117" s="46"/>
      <c r="BTL117" s="46"/>
      <c r="BTM117" s="46"/>
      <c r="BTN117" s="46"/>
      <c r="BTO117" s="46"/>
      <c r="BTP117" s="46"/>
      <c r="BTQ117" s="46"/>
      <c r="BTR117" s="46"/>
      <c r="BTS117" s="46"/>
      <c r="BTT117" s="46"/>
      <c r="BTU117" s="46"/>
      <c r="BTV117" s="46"/>
      <c r="BTW117" s="46"/>
      <c r="BTX117" s="46"/>
      <c r="BTY117" s="46"/>
      <c r="BTZ117" s="46"/>
      <c r="BUA117" s="46"/>
      <c r="BUB117" s="46"/>
      <c r="BUC117" s="46"/>
      <c r="BUD117" s="46"/>
      <c r="BUE117" s="46"/>
      <c r="BUF117" s="46"/>
      <c r="BUG117" s="46"/>
      <c r="BUH117" s="46"/>
      <c r="BUI117" s="46"/>
      <c r="BUJ117" s="46"/>
      <c r="BUK117" s="46"/>
      <c r="BUL117" s="46"/>
      <c r="BUM117" s="46"/>
      <c r="BUN117" s="46"/>
      <c r="BUO117" s="46"/>
      <c r="BUP117" s="46"/>
      <c r="BUQ117" s="46"/>
      <c r="BUR117" s="46"/>
      <c r="BUS117" s="46"/>
      <c r="BUT117" s="46"/>
      <c r="BUU117" s="46"/>
      <c r="BUV117" s="46"/>
      <c r="BUW117" s="46"/>
      <c r="BUX117" s="46"/>
      <c r="BUY117" s="46"/>
      <c r="BUZ117" s="46"/>
      <c r="BVA117" s="46"/>
      <c r="BVB117" s="46"/>
      <c r="BVC117" s="46"/>
      <c r="BVD117" s="46"/>
      <c r="BVE117" s="46"/>
      <c r="BVF117" s="46"/>
      <c r="BVG117" s="46"/>
      <c r="BVH117" s="46"/>
      <c r="BVI117" s="46"/>
      <c r="BVJ117" s="46"/>
      <c r="BVK117" s="46"/>
      <c r="BVL117" s="46"/>
      <c r="BVM117" s="46"/>
      <c r="BVN117" s="46"/>
      <c r="BVO117" s="46"/>
      <c r="BVP117" s="46"/>
      <c r="BVQ117" s="46"/>
      <c r="BVR117" s="46"/>
      <c r="BVS117" s="46"/>
      <c r="BVT117" s="46"/>
      <c r="BVU117" s="46"/>
      <c r="BVV117" s="46"/>
      <c r="BVW117" s="46"/>
      <c r="BVX117" s="46"/>
      <c r="BVY117" s="46"/>
      <c r="BVZ117" s="46"/>
      <c r="BWA117" s="46"/>
      <c r="BWB117" s="46"/>
      <c r="BWC117" s="46"/>
      <c r="BWD117" s="46"/>
      <c r="BWE117" s="46"/>
      <c r="BWF117" s="46"/>
      <c r="BWG117" s="46"/>
      <c r="BWH117" s="46"/>
      <c r="BWI117" s="46"/>
      <c r="BWJ117" s="46"/>
      <c r="BWK117" s="46"/>
      <c r="BWL117" s="46"/>
      <c r="BWM117" s="46"/>
      <c r="BWN117" s="46"/>
      <c r="BWO117" s="46"/>
      <c r="BWP117" s="46"/>
      <c r="BWQ117" s="46"/>
      <c r="BWR117" s="46"/>
      <c r="BWS117" s="46"/>
      <c r="BWT117" s="46"/>
      <c r="BWU117" s="46"/>
      <c r="BWV117" s="46"/>
      <c r="BWW117" s="46"/>
      <c r="BWX117" s="46"/>
      <c r="BWY117" s="46"/>
      <c r="BWZ117" s="46"/>
      <c r="BXA117" s="46"/>
      <c r="BXB117" s="46"/>
      <c r="BXC117" s="46"/>
      <c r="BXD117" s="46"/>
      <c r="BXE117" s="46"/>
      <c r="BXF117" s="46"/>
      <c r="BXG117" s="46"/>
      <c r="BXH117" s="46"/>
      <c r="BXI117" s="46"/>
      <c r="BXJ117" s="46"/>
      <c r="BXK117" s="46"/>
      <c r="BXL117" s="46"/>
      <c r="BXM117" s="46"/>
      <c r="BXN117" s="46"/>
      <c r="BXO117" s="46"/>
      <c r="BXP117" s="46"/>
      <c r="BXQ117" s="46"/>
      <c r="BXR117" s="46"/>
      <c r="BXS117" s="46"/>
      <c r="BXT117" s="46"/>
      <c r="BXU117" s="46"/>
      <c r="BXV117" s="46"/>
      <c r="BXW117" s="46"/>
      <c r="BXX117" s="46"/>
      <c r="BXY117" s="46"/>
      <c r="BXZ117" s="46"/>
      <c r="BYA117" s="46"/>
      <c r="BYB117" s="46"/>
      <c r="BYC117" s="46"/>
      <c r="BYD117" s="46"/>
      <c r="BYE117" s="46"/>
      <c r="BYF117" s="46"/>
      <c r="BYG117" s="46"/>
      <c r="BYH117" s="46"/>
      <c r="BYI117" s="46"/>
      <c r="BYJ117" s="46"/>
      <c r="BYK117" s="46"/>
      <c r="BYL117" s="46"/>
      <c r="BYM117" s="46"/>
      <c r="BYN117" s="46"/>
      <c r="BYO117" s="46"/>
      <c r="BYP117" s="46"/>
      <c r="BYQ117" s="46"/>
      <c r="BYR117" s="46"/>
      <c r="BYS117" s="46"/>
      <c r="BYT117" s="46"/>
      <c r="BYU117" s="46"/>
      <c r="BYV117" s="46"/>
      <c r="BYW117" s="46"/>
      <c r="BYX117" s="46"/>
      <c r="BYY117" s="46"/>
      <c r="BYZ117" s="46"/>
      <c r="BZA117" s="46"/>
      <c r="BZB117" s="46"/>
      <c r="BZC117" s="46"/>
      <c r="BZD117" s="46"/>
      <c r="BZE117" s="46"/>
      <c r="BZF117" s="46"/>
      <c r="BZG117" s="46"/>
      <c r="BZH117" s="46"/>
      <c r="BZI117" s="46"/>
      <c r="BZJ117" s="46"/>
      <c r="BZK117" s="46"/>
      <c r="BZL117" s="46"/>
      <c r="BZM117" s="46"/>
      <c r="BZN117" s="46"/>
      <c r="BZO117" s="46"/>
      <c r="BZP117" s="46"/>
      <c r="BZQ117" s="46"/>
      <c r="BZR117" s="46"/>
      <c r="BZS117" s="46"/>
      <c r="BZT117" s="46"/>
      <c r="BZU117" s="46"/>
      <c r="BZV117" s="46"/>
      <c r="BZW117" s="46"/>
      <c r="BZX117" s="46"/>
      <c r="BZY117" s="46"/>
      <c r="BZZ117" s="46"/>
      <c r="CAA117" s="46"/>
      <c r="CAB117" s="46"/>
      <c r="CAC117" s="46"/>
      <c r="CAD117" s="46"/>
      <c r="CAE117" s="46"/>
      <c r="CAF117" s="46"/>
      <c r="CAG117" s="46"/>
      <c r="CAH117" s="46"/>
      <c r="CAI117" s="46"/>
      <c r="CAJ117" s="46"/>
      <c r="CAK117" s="46"/>
      <c r="CAL117" s="46"/>
      <c r="CAM117" s="46"/>
      <c r="CAN117" s="46"/>
      <c r="CAO117" s="46"/>
      <c r="CAP117" s="46"/>
      <c r="CAQ117" s="46"/>
      <c r="CAR117" s="46"/>
      <c r="CAS117" s="46"/>
      <c r="CAT117" s="46"/>
      <c r="CAU117" s="46"/>
      <c r="CAV117" s="46"/>
      <c r="CAW117" s="46"/>
      <c r="CAX117" s="46"/>
      <c r="CAY117" s="46"/>
      <c r="CAZ117" s="46"/>
      <c r="CBA117" s="46"/>
      <c r="CBB117" s="46"/>
      <c r="CBC117" s="46"/>
      <c r="CBD117" s="46"/>
      <c r="CBE117" s="46"/>
      <c r="CBF117" s="46"/>
      <c r="CBG117" s="46"/>
      <c r="CBH117" s="46"/>
      <c r="CBI117" s="46"/>
      <c r="CBJ117" s="46"/>
      <c r="CBK117" s="46"/>
      <c r="CBL117" s="46"/>
      <c r="CBM117" s="46"/>
      <c r="CBN117" s="46"/>
      <c r="CBO117" s="46"/>
      <c r="CBP117" s="46"/>
      <c r="CBQ117" s="46"/>
      <c r="CBR117" s="46"/>
      <c r="CBS117" s="46"/>
      <c r="CBT117" s="46"/>
      <c r="CBU117" s="46"/>
      <c r="CBV117" s="46"/>
      <c r="CBW117" s="46"/>
      <c r="CBX117" s="46"/>
      <c r="CBY117" s="46"/>
      <c r="CBZ117" s="46"/>
      <c r="CCA117" s="46"/>
      <c r="CCB117" s="46"/>
      <c r="CCC117" s="46"/>
      <c r="CCD117" s="46"/>
      <c r="CCE117" s="46"/>
      <c r="CCF117" s="46"/>
      <c r="CCG117" s="46"/>
      <c r="CCH117" s="46"/>
      <c r="CCI117" s="46"/>
      <c r="CCJ117" s="46"/>
      <c r="CCK117" s="46"/>
      <c r="CCL117" s="46"/>
      <c r="CCM117" s="46"/>
      <c r="CCN117" s="46"/>
      <c r="CCO117" s="46"/>
      <c r="CCP117" s="46"/>
      <c r="CCQ117" s="46"/>
      <c r="CCR117" s="46"/>
      <c r="CCS117" s="46"/>
      <c r="CCT117" s="46"/>
      <c r="CCU117" s="46"/>
      <c r="CCV117" s="46"/>
      <c r="CCW117" s="46"/>
      <c r="CCX117" s="46"/>
      <c r="CCY117" s="46"/>
      <c r="CCZ117" s="46"/>
      <c r="CDA117" s="46"/>
      <c r="CDB117" s="46"/>
      <c r="CDC117" s="46"/>
      <c r="CDD117" s="46"/>
      <c r="CDE117" s="46"/>
      <c r="CDF117" s="46"/>
      <c r="CDG117" s="46"/>
      <c r="CDH117" s="46"/>
      <c r="CDI117" s="46"/>
      <c r="CDJ117" s="46"/>
      <c r="CDK117" s="46"/>
      <c r="CDL117" s="46"/>
      <c r="CDM117" s="46"/>
      <c r="CDN117" s="46"/>
      <c r="CDO117" s="46"/>
      <c r="CDP117" s="46"/>
      <c r="CDQ117" s="46"/>
      <c r="CDR117" s="46"/>
      <c r="CDS117" s="46"/>
      <c r="CDT117" s="46"/>
      <c r="CDU117" s="46"/>
      <c r="CDV117" s="46"/>
      <c r="CDW117" s="46"/>
      <c r="CDX117" s="46"/>
      <c r="CDY117" s="46"/>
      <c r="CDZ117" s="46"/>
      <c r="CEA117" s="46"/>
      <c r="CEB117" s="46"/>
      <c r="CEC117" s="46"/>
      <c r="CED117" s="46"/>
      <c r="CEE117" s="46"/>
      <c r="CEF117" s="46"/>
      <c r="CEG117" s="46"/>
      <c r="CEH117" s="46"/>
      <c r="CEI117" s="46"/>
      <c r="CEJ117" s="46"/>
      <c r="CEK117" s="46"/>
      <c r="CEL117" s="46"/>
      <c r="CEM117" s="46"/>
      <c r="CEN117" s="46"/>
      <c r="CEO117" s="46"/>
      <c r="CEP117" s="46"/>
      <c r="CEQ117" s="46"/>
      <c r="CER117" s="46"/>
      <c r="CES117" s="46"/>
      <c r="CET117" s="46"/>
      <c r="CEU117" s="46"/>
      <c r="CEV117" s="46"/>
      <c r="CEW117" s="46"/>
      <c r="CEX117" s="46"/>
      <c r="CEY117" s="46"/>
      <c r="CEZ117" s="46"/>
      <c r="CFA117" s="46"/>
      <c r="CFB117" s="46"/>
      <c r="CFC117" s="46"/>
      <c r="CFD117" s="46"/>
      <c r="CFE117" s="46"/>
      <c r="CFF117" s="46"/>
      <c r="CFG117" s="46"/>
      <c r="CFH117" s="46"/>
      <c r="CFI117" s="46"/>
      <c r="CFJ117" s="46"/>
      <c r="CFK117" s="46"/>
      <c r="CFL117" s="46"/>
      <c r="CFM117" s="46"/>
      <c r="CFN117" s="46"/>
      <c r="CFO117" s="46"/>
      <c r="CFP117" s="46"/>
      <c r="CFQ117" s="46"/>
      <c r="CFR117" s="46"/>
      <c r="CFS117" s="46"/>
      <c r="CFT117" s="46"/>
      <c r="CFU117" s="46"/>
      <c r="CFV117" s="46"/>
      <c r="CFW117" s="46"/>
      <c r="CFX117" s="46"/>
      <c r="CFY117" s="46"/>
      <c r="CFZ117" s="46"/>
      <c r="CGA117" s="46"/>
      <c r="CGB117" s="46"/>
      <c r="CGC117" s="46"/>
      <c r="CGD117" s="46"/>
      <c r="CGE117" s="46"/>
      <c r="CGF117" s="46"/>
      <c r="CGG117" s="46"/>
      <c r="CGH117" s="46"/>
      <c r="CGI117" s="46"/>
      <c r="CGJ117" s="46"/>
    </row>
    <row r="118" spans="1:2220" s="6" customFormat="1" ht="18" hidden="1" x14ac:dyDescent="0.25">
      <c r="A118" s="216"/>
      <c r="B118" s="216"/>
      <c r="C118" s="216"/>
      <c r="D118" s="76"/>
      <c r="E118" s="217"/>
      <c r="F118" s="76"/>
      <c r="G118" s="74"/>
      <c r="H118" s="415" t="s">
        <v>121</v>
      </c>
      <c r="I118" s="415"/>
      <c r="J118" s="415"/>
      <c r="K118" s="415"/>
      <c r="L118" s="342">
        <f>E117+E119</f>
        <v>0</v>
      </c>
      <c r="M118" s="343"/>
      <c r="N118" s="78"/>
      <c r="O118" s="78"/>
      <c r="P118" s="265"/>
      <c r="Q118" s="74"/>
      <c r="R118" s="74"/>
      <c r="S118" s="74"/>
      <c r="T118" s="256"/>
      <c r="U118" s="256"/>
      <c r="V118" s="256"/>
      <c r="W118" s="256"/>
      <c r="X118" s="244"/>
      <c r="Y118" s="256"/>
      <c r="Z118" s="256"/>
      <c r="AA118" s="258"/>
      <c r="AB118" s="258"/>
      <c r="AC118" s="258"/>
      <c r="AD118" s="258"/>
      <c r="AE118" s="259"/>
      <c r="AF118" s="259"/>
      <c r="AG118" s="259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  <c r="IO118" s="76"/>
      <c r="IP118" s="76"/>
      <c r="IQ118" s="76"/>
      <c r="IR118" s="76"/>
      <c r="IS118" s="76"/>
      <c r="IT118" s="76"/>
      <c r="IU118" s="76"/>
      <c r="IV118" s="76"/>
      <c r="IW118" s="76"/>
      <c r="IX118" s="76"/>
      <c r="IY118" s="76"/>
      <c r="IZ118" s="76"/>
      <c r="JA118" s="76"/>
      <c r="JB118" s="76"/>
      <c r="JC118" s="76"/>
      <c r="JD118" s="76"/>
      <c r="JE118" s="76"/>
      <c r="JF118" s="76"/>
      <c r="JG118" s="76"/>
      <c r="JH118" s="76"/>
      <c r="JI118" s="76"/>
      <c r="JJ118" s="76"/>
      <c r="JK118" s="76"/>
      <c r="JL118" s="76"/>
      <c r="JM118" s="76"/>
      <c r="JN118" s="76"/>
      <c r="JO118" s="76"/>
      <c r="JP118" s="76"/>
      <c r="JQ118" s="76"/>
      <c r="JR118" s="76"/>
      <c r="JS118" s="76"/>
      <c r="JT118" s="76"/>
      <c r="JU118" s="76"/>
      <c r="JV118" s="76"/>
      <c r="JW118" s="76"/>
      <c r="JX118" s="76"/>
      <c r="JY118" s="76"/>
      <c r="JZ118" s="76"/>
      <c r="KA118" s="76"/>
      <c r="KB118" s="76"/>
      <c r="KC118" s="76"/>
      <c r="KD118" s="76"/>
      <c r="KE118" s="76"/>
      <c r="KF118" s="76"/>
      <c r="KG118" s="76"/>
      <c r="KH118" s="76"/>
      <c r="KI118" s="76"/>
      <c r="KJ118" s="76"/>
      <c r="KK118" s="76"/>
      <c r="KL118" s="76"/>
      <c r="KM118" s="76"/>
      <c r="KN118" s="76"/>
      <c r="KO118" s="76"/>
      <c r="KP118" s="76"/>
      <c r="KQ118" s="76"/>
      <c r="KR118" s="76"/>
      <c r="KS118" s="76"/>
      <c r="KT118" s="76"/>
      <c r="KU118" s="76"/>
      <c r="KV118" s="76"/>
      <c r="KW118" s="76"/>
      <c r="KX118" s="76"/>
      <c r="KY118" s="76"/>
      <c r="KZ118" s="76"/>
      <c r="LA118" s="76"/>
      <c r="LB118" s="76"/>
      <c r="LC118" s="76"/>
      <c r="LD118" s="76"/>
      <c r="LE118" s="76"/>
      <c r="LF118" s="76"/>
      <c r="LG118" s="76"/>
      <c r="LH118" s="76"/>
      <c r="LI118" s="76"/>
      <c r="LJ118" s="76"/>
      <c r="LK118" s="76"/>
      <c r="LL118" s="76"/>
      <c r="LM118" s="76"/>
      <c r="LN118" s="76"/>
      <c r="LO118" s="76"/>
      <c r="LP118" s="76"/>
      <c r="LQ118" s="76"/>
      <c r="LR118" s="76"/>
      <c r="LS118" s="76"/>
      <c r="LT118" s="76"/>
      <c r="LU118" s="76"/>
      <c r="LV118" s="76"/>
      <c r="LW118" s="76"/>
      <c r="LX118" s="76"/>
      <c r="LY118" s="76"/>
      <c r="LZ118" s="76"/>
      <c r="MA118" s="46"/>
      <c r="MB118" s="46"/>
      <c r="MC118" s="46"/>
      <c r="MD118" s="46"/>
      <c r="ME118" s="46"/>
      <c r="MF118" s="46"/>
      <c r="MG118" s="46"/>
      <c r="MH118" s="46"/>
      <c r="MI118" s="46"/>
      <c r="MJ118" s="46"/>
      <c r="MK118" s="46"/>
      <c r="ML118" s="46"/>
      <c r="MM118" s="46"/>
      <c r="MN118" s="46"/>
      <c r="MO118" s="46"/>
      <c r="MP118" s="46"/>
      <c r="MQ118" s="46"/>
      <c r="MR118" s="46"/>
      <c r="MS118" s="46"/>
      <c r="MT118" s="46"/>
      <c r="MU118" s="46"/>
      <c r="MV118" s="46"/>
      <c r="MW118" s="46"/>
      <c r="MX118" s="46"/>
      <c r="MY118" s="46"/>
      <c r="MZ118" s="46"/>
      <c r="NA118" s="46"/>
      <c r="NB118" s="46"/>
      <c r="NC118" s="46"/>
      <c r="ND118" s="46"/>
      <c r="NE118" s="46"/>
      <c r="NF118" s="46"/>
      <c r="NG118" s="46"/>
      <c r="NH118" s="46"/>
      <c r="NI118" s="46"/>
      <c r="NJ118" s="46"/>
      <c r="NK118" s="46"/>
      <c r="NL118" s="46"/>
      <c r="NM118" s="46"/>
      <c r="NN118" s="46"/>
      <c r="NO118" s="46"/>
      <c r="NP118" s="46"/>
      <c r="NQ118" s="46"/>
      <c r="NR118" s="46"/>
      <c r="NS118" s="46"/>
      <c r="NT118" s="46"/>
      <c r="NU118" s="46"/>
      <c r="NV118" s="46"/>
      <c r="NW118" s="46"/>
      <c r="NX118" s="46"/>
      <c r="NY118" s="46"/>
      <c r="NZ118" s="46"/>
      <c r="OA118" s="46"/>
      <c r="OB118" s="46"/>
      <c r="OC118" s="46"/>
      <c r="OD118" s="46"/>
      <c r="OE118" s="46"/>
      <c r="OF118" s="46"/>
      <c r="OG118" s="46"/>
      <c r="OH118" s="46"/>
      <c r="OI118" s="46"/>
      <c r="OJ118" s="46"/>
      <c r="OK118" s="46"/>
      <c r="OL118" s="46"/>
      <c r="OM118" s="46"/>
      <c r="ON118" s="46"/>
      <c r="OO118" s="46"/>
      <c r="OP118" s="46"/>
      <c r="OQ118" s="46"/>
      <c r="OR118" s="46"/>
      <c r="OS118" s="46"/>
      <c r="OT118" s="46"/>
      <c r="OU118" s="46"/>
      <c r="OV118" s="46"/>
      <c r="OW118" s="46"/>
      <c r="OX118" s="46"/>
      <c r="OY118" s="46"/>
      <c r="OZ118" s="46"/>
      <c r="PA118" s="46"/>
      <c r="PB118" s="46"/>
      <c r="PC118" s="46"/>
      <c r="PD118" s="46"/>
      <c r="PE118" s="46"/>
      <c r="PF118" s="46"/>
      <c r="PG118" s="46"/>
      <c r="PH118" s="46"/>
      <c r="PI118" s="46"/>
      <c r="PJ118" s="46"/>
      <c r="PK118" s="46"/>
      <c r="PL118" s="46"/>
      <c r="PM118" s="46"/>
      <c r="PN118" s="46"/>
      <c r="PO118" s="46"/>
      <c r="PP118" s="46"/>
      <c r="PQ118" s="46"/>
      <c r="PR118" s="46"/>
      <c r="PS118" s="46"/>
      <c r="PT118" s="46"/>
      <c r="PU118" s="46"/>
      <c r="PV118" s="46"/>
      <c r="PW118" s="46"/>
      <c r="PX118" s="46"/>
      <c r="PY118" s="46"/>
      <c r="PZ118" s="46"/>
      <c r="QA118" s="46"/>
      <c r="QB118" s="46"/>
      <c r="QC118" s="46"/>
      <c r="QD118" s="46"/>
      <c r="QE118" s="46"/>
      <c r="QF118" s="46"/>
      <c r="QG118" s="46"/>
      <c r="QH118" s="46"/>
      <c r="QI118" s="46"/>
      <c r="QJ118" s="46"/>
      <c r="QK118" s="46"/>
      <c r="QL118" s="46"/>
      <c r="QM118" s="46"/>
      <c r="QN118" s="46"/>
      <c r="QO118" s="46"/>
      <c r="QP118" s="46"/>
      <c r="QQ118" s="46"/>
      <c r="QR118" s="46"/>
      <c r="QS118" s="46"/>
      <c r="QT118" s="46"/>
      <c r="QU118" s="46"/>
      <c r="QV118" s="46"/>
      <c r="QW118" s="46"/>
      <c r="QX118" s="46"/>
      <c r="QY118" s="46"/>
      <c r="QZ118" s="46"/>
      <c r="RA118" s="46"/>
      <c r="RB118" s="46"/>
      <c r="RC118" s="46"/>
      <c r="RD118" s="46"/>
      <c r="RE118" s="46"/>
      <c r="RF118" s="46"/>
      <c r="RG118" s="46"/>
      <c r="RH118" s="46"/>
      <c r="RI118" s="46"/>
      <c r="RJ118" s="46"/>
      <c r="RK118" s="46"/>
      <c r="RL118" s="46"/>
      <c r="RM118" s="46"/>
      <c r="RN118" s="46"/>
      <c r="RO118" s="46"/>
      <c r="RP118" s="46"/>
      <c r="RQ118" s="46"/>
      <c r="RR118" s="46"/>
      <c r="RS118" s="46"/>
      <c r="RT118" s="46"/>
      <c r="RU118" s="46"/>
      <c r="RV118" s="46"/>
      <c r="RW118" s="46"/>
      <c r="RX118" s="46"/>
      <c r="RY118" s="46"/>
      <c r="RZ118" s="46"/>
      <c r="SA118" s="46"/>
      <c r="SB118" s="46"/>
      <c r="SC118" s="46"/>
      <c r="SD118" s="46"/>
      <c r="SE118" s="46"/>
      <c r="SF118" s="46"/>
      <c r="SG118" s="46"/>
      <c r="SH118" s="46"/>
      <c r="SI118" s="46"/>
      <c r="SJ118" s="46"/>
      <c r="SK118" s="46"/>
      <c r="SL118" s="46"/>
      <c r="SM118" s="46"/>
      <c r="SN118" s="46"/>
      <c r="SO118" s="46"/>
      <c r="SP118" s="46"/>
      <c r="SQ118" s="46"/>
      <c r="SR118" s="46"/>
      <c r="SS118" s="46"/>
      <c r="ST118" s="46"/>
      <c r="SU118" s="46"/>
      <c r="SV118" s="46"/>
      <c r="SW118" s="46"/>
      <c r="SX118" s="46"/>
      <c r="SY118" s="46"/>
      <c r="SZ118" s="46"/>
      <c r="TA118" s="46"/>
      <c r="TB118" s="46"/>
      <c r="TC118" s="46"/>
      <c r="TD118" s="46"/>
      <c r="TE118" s="46"/>
      <c r="TF118" s="46"/>
      <c r="TG118" s="46"/>
      <c r="TH118" s="46"/>
      <c r="TI118" s="46"/>
      <c r="TJ118" s="46"/>
      <c r="TK118" s="46"/>
      <c r="TL118" s="46"/>
      <c r="TM118" s="46"/>
      <c r="TN118" s="46"/>
      <c r="TO118" s="46"/>
      <c r="TP118" s="46"/>
      <c r="TQ118" s="46"/>
      <c r="TR118" s="46"/>
      <c r="TS118" s="46"/>
      <c r="TT118" s="46"/>
      <c r="TU118" s="46"/>
      <c r="TV118" s="46"/>
      <c r="TW118" s="46"/>
      <c r="TX118" s="46"/>
      <c r="TY118" s="46"/>
      <c r="TZ118" s="46"/>
      <c r="UA118" s="46"/>
      <c r="UB118" s="46"/>
      <c r="UC118" s="46"/>
      <c r="UD118" s="46"/>
      <c r="UE118" s="46"/>
      <c r="UF118" s="46"/>
      <c r="UG118" s="46"/>
      <c r="UH118" s="46"/>
      <c r="UI118" s="46"/>
      <c r="UJ118" s="46"/>
      <c r="UK118" s="46"/>
      <c r="UL118" s="46"/>
      <c r="UM118" s="46"/>
      <c r="UN118" s="46"/>
      <c r="UO118" s="46"/>
      <c r="UP118" s="46"/>
      <c r="UQ118" s="46"/>
      <c r="UR118" s="46"/>
      <c r="US118" s="46"/>
      <c r="UT118" s="46"/>
      <c r="UU118" s="46"/>
      <c r="UV118" s="46"/>
      <c r="UW118" s="46"/>
      <c r="UX118" s="46"/>
      <c r="UY118" s="46"/>
      <c r="UZ118" s="46"/>
      <c r="VA118" s="46"/>
      <c r="VB118" s="46"/>
      <c r="VC118" s="46"/>
      <c r="VD118" s="46"/>
      <c r="VE118" s="46"/>
      <c r="VF118" s="46"/>
      <c r="VG118" s="46"/>
      <c r="VH118" s="46"/>
      <c r="VI118" s="46"/>
      <c r="VJ118" s="46"/>
      <c r="VK118" s="46"/>
      <c r="VL118" s="46"/>
      <c r="VM118" s="46"/>
      <c r="VN118" s="46"/>
      <c r="VO118" s="46"/>
      <c r="VP118" s="46"/>
      <c r="VQ118" s="46"/>
      <c r="VR118" s="46"/>
      <c r="VS118" s="46"/>
      <c r="VT118" s="46"/>
      <c r="VU118" s="46"/>
      <c r="VV118" s="46"/>
      <c r="VW118" s="46"/>
      <c r="VX118" s="46"/>
      <c r="VY118" s="46"/>
      <c r="VZ118" s="46"/>
      <c r="WA118" s="46"/>
      <c r="WB118" s="46"/>
      <c r="WC118" s="46"/>
      <c r="WD118" s="46"/>
      <c r="WE118" s="46"/>
      <c r="WF118" s="46"/>
      <c r="WG118" s="46"/>
      <c r="WH118" s="46"/>
      <c r="WI118" s="46"/>
      <c r="WJ118" s="46"/>
      <c r="WK118" s="46"/>
      <c r="WL118" s="46"/>
      <c r="WM118" s="46"/>
      <c r="WN118" s="46"/>
      <c r="WO118" s="46"/>
      <c r="WP118" s="46"/>
      <c r="WQ118" s="46"/>
      <c r="WR118" s="46"/>
      <c r="WS118" s="46"/>
      <c r="WT118" s="46"/>
      <c r="WU118" s="46"/>
      <c r="WV118" s="46"/>
      <c r="WW118" s="46"/>
      <c r="WX118" s="46"/>
      <c r="WY118" s="46"/>
      <c r="WZ118" s="46"/>
      <c r="XA118" s="46"/>
      <c r="XB118" s="46"/>
      <c r="XC118" s="46"/>
      <c r="XD118" s="46"/>
      <c r="XE118" s="46"/>
      <c r="XF118" s="46"/>
      <c r="XG118" s="46"/>
      <c r="XH118" s="46"/>
      <c r="XI118" s="46"/>
      <c r="XJ118" s="46"/>
      <c r="XK118" s="46"/>
      <c r="XL118" s="46"/>
      <c r="XM118" s="46"/>
      <c r="XN118" s="46"/>
      <c r="XO118" s="46"/>
      <c r="XP118" s="46"/>
      <c r="XQ118" s="46"/>
      <c r="XR118" s="46"/>
      <c r="XS118" s="46"/>
      <c r="XT118" s="46"/>
      <c r="XU118" s="46"/>
      <c r="XV118" s="46"/>
      <c r="XW118" s="46"/>
      <c r="XX118" s="46"/>
      <c r="XY118" s="46"/>
      <c r="XZ118" s="46"/>
      <c r="YA118" s="46"/>
      <c r="YB118" s="46"/>
      <c r="YC118" s="46"/>
      <c r="YD118" s="46"/>
      <c r="YE118" s="46"/>
      <c r="YF118" s="46"/>
      <c r="YG118" s="46"/>
      <c r="YH118" s="46"/>
      <c r="YI118" s="46"/>
      <c r="YJ118" s="46"/>
      <c r="YK118" s="46"/>
      <c r="YL118" s="46"/>
      <c r="YM118" s="46"/>
      <c r="YN118" s="46"/>
      <c r="YO118" s="46"/>
      <c r="YP118" s="46"/>
      <c r="YQ118" s="46"/>
      <c r="YR118" s="46"/>
      <c r="YS118" s="46"/>
      <c r="YT118" s="46"/>
      <c r="YU118" s="46"/>
      <c r="YV118" s="46"/>
      <c r="YW118" s="46"/>
      <c r="YX118" s="46"/>
      <c r="YY118" s="46"/>
      <c r="YZ118" s="46"/>
      <c r="ZA118" s="46"/>
      <c r="ZB118" s="46"/>
      <c r="ZC118" s="46"/>
      <c r="ZD118" s="46"/>
      <c r="ZE118" s="46"/>
      <c r="ZF118" s="46"/>
      <c r="ZG118" s="46"/>
      <c r="ZH118" s="46"/>
      <c r="ZI118" s="46"/>
      <c r="ZJ118" s="46"/>
      <c r="ZK118" s="46"/>
      <c r="ZL118" s="46"/>
      <c r="ZM118" s="46"/>
      <c r="ZN118" s="46"/>
      <c r="ZO118" s="46"/>
      <c r="ZP118" s="46"/>
      <c r="ZQ118" s="46"/>
      <c r="ZR118" s="46"/>
      <c r="ZS118" s="46"/>
      <c r="ZT118" s="46"/>
      <c r="ZU118" s="46"/>
      <c r="ZV118" s="46"/>
      <c r="ZW118" s="46"/>
      <c r="ZX118" s="46"/>
      <c r="ZY118" s="46"/>
      <c r="ZZ118" s="46"/>
      <c r="AAA118" s="46"/>
      <c r="AAB118" s="46"/>
      <c r="AAC118" s="46"/>
      <c r="AAD118" s="46"/>
      <c r="AAE118" s="46"/>
      <c r="AAF118" s="46"/>
      <c r="AAG118" s="46"/>
      <c r="AAH118" s="46"/>
      <c r="AAI118" s="46"/>
      <c r="AAJ118" s="46"/>
      <c r="AAK118" s="46"/>
      <c r="AAL118" s="46"/>
      <c r="AAM118" s="46"/>
      <c r="AAN118" s="46"/>
      <c r="AAO118" s="46"/>
      <c r="AAP118" s="46"/>
      <c r="AAQ118" s="46"/>
      <c r="AAR118" s="46"/>
      <c r="AAS118" s="46"/>
      <c r="AAT118" s="46"/>
      <c r="AAU118" s="46"/>
      <c r="AAV118" s="46"/>
      <c r="AAW118" s="46"/>
      <c r="AAX118" s="46"/>
      <c r="AAY118" s="46"/>
      <c r="AAZ118" s="46"/>
      <c r="ABA118" s="46"/>
      <c r="ABB118" s="46"/>
      <c r="ABC118" s="46"/>
      <c r="ABD118" s="46"/>
      <c r="ABE118" s="46"/>
      <c r="ABF118" s="46"/>
      <c r="ABG118" s="46"/>
      <c r="ABH118" s="46"/>
      <c r="ABI118" s="46"/>
      <c r="ABJ118" s="46"/>
      <c r="ABK118" s="46"/>
      <c r="ABL118" s="46"/>
      <c r="ABM118" s="46"/>
      <c r="ABN118" s="46"/>
      <c r="ABO118" s="46"/>
      <c r="ABP118" s="46"/>
      <c r="ABQ118" s="46"/>
      <c r="ABR118" s="46"/>
      <c r="ABS118" s="46"/>
      <c r="ABT118" s="46"/>
      <c r="ABU118" s="46"/>
      <c r="ABV118" s="46"/>
      <c r="ABW118" s="46"/>
      <c r="ABX118" s="46"/>
      <c r="ABY118" s="46"/>
      <c r="ABZ118" s="46"/>
      <c r="ACA118" s="46"/>
      <c r="ACB118" s="46"/>
      <c r="ACC118" s="46"/>
      <c r="ACD118" s="46"/>
      <c r="ACE118" s="46"/>
      <c r="ACF118" s="46"/>
      <c r="ACG118" s="46"/>
      <c r="ACH118" s="46"/>
      <c r="ACI118" s="46"/>
      <c r="ACJ118" s="46"/>
      <c r="ACK118" s="46"/>
      <c r="ACL118" s="46"/>
      <c r="ACM118" s="46"/>
      <c r="ACN118" s="46"/>
      <c r="ACO118" s="46"/>
      <c r="ACP118" s="46"/>
      <c r="ACQ118" s="46"/>
      <c r="ACR118" s="46"/>
      <c r="ACS118" s="46"/>
      <c r="ACT118" s="46"/>
      <c r="ACU118" s="46"/>
      <c r="ACV118" s="46"/>
      <c r="ACW118" s="46"/>
      <c r="ACX118" s="46"/>
      <c r="ACY118" s="46"/>
      <c r="ACZ118" s="46"/>
      <c r="ADA118" s="46"/>
      <c r="ADB118" s="46"/>
      <c r="ADC118" s="46"/>
      <c r="ADD118" s="46"/>
      <c r="ADE118" s="46"/>
      <c r="ADF118" s="46"/>
      <c r="ADG118" s="46"/>
      <c r="ADH118" s="46"/>
      <c r="ADI118" s="46"/>
      <c r="ADJ118" s="46"/>
      <c r="ADK118" s="46"/>
      <c r="ADL118" s="46"/>
      <c r="ADM118" s="46"/>
      <c r="ADN118" s="46"/>
      <c r="ADO118" s="46"/>
      <c r="ADP118" s="46"/>
      <c r="ADQ118" s="46"/>
      <c r="ADR118" s="46"/>
      <c r="ADS118" s="46"/>
      <c r="ADT118" s="46"/>
      <c r="ADU118" s="46"/>
      <c r="ADV118" s="46"/>
      <c r="ADW118" s="46"/>
      <c r="ADX118" s="46"/>
      <c r="ADY118" s="46"/>
      <c r="ADZ118" s="46"/>
      <c r="AEA118" s="46"/>
      <c r="AEB118" s="46"/>
      <c r="AEC118" s="46"/>
      <c r="AED118" s="46"/>
      <c r="AEE118" s="46"/>
      <c r="AEF118" s="46"/>
      <c r="AEG118" s="46"/>
      <c r="AEH118" s="46"/>
      <c r="AEI118" s="46"/>
      <c r="AEJ118" s="46"/>
      <c r="AEK118" s="46"/>
      <c r="AEL118" s="46"/>
      <c r="AEM118" s="46"/>
      <c r="AEN118" s="46"/>
      <c r="AEO118" s="46"/>
      <c r="AEP118" s="46"/>
      <c r="AEQ118" s="46"/>
      <c r="AER118" s="46"/>
      <c r="AES118" s="46"/>
      <c r="AET118" s="46"/>
      <c r="AEU118" s="46"/>
      <c r="AEV118" s="46"/>
      <c r="AEW118" s="46"/>
      <c r="AEX118" s="46"/>
      <c r="AEY118" s="46"/>
      <c r="AEZ118" s="46"/>
      <c r="AFA118" s="46"/>
      <c r="AFB118" s="46"/>
      <c r="AFC118" s="46"/>
      <c r="AFD118" s="46"/>
      <c r="AFE118" s="46"/>
      <c r="AFF118" s="46"/>
      <c r="AFG118" s="46"/>
      <c r="AFH118" s="46"/>
      <c r="AFI118" s="46"/>
      <c r="AFJ118" s="46"/>
      <c r="AFK118" s="46"/>
      <c r="AFL118" s="46"/>
      <c r="AFM118" s="46"/>
      <c r="AFN118" s="46"/>
      <c r="AFO118" s="46"/>
      <c r="AFP118" s="46"/>
      <c r="AFQ118" s="46"/>
      <c r="AFR118" s="46"/>
      <c r="AFS118" s="46"/>
      <c r="AFT118" s="46"/>
      <c r="AFU118" s="46"/>
      <c r="AFV118" s="46"/>
      <c r="AFW118" s="46"/>
      <c r="AFX118" s="46"/>
      <c r="AFY118" s="46"/>
      <c r="AFZ118" s="46"/>
      <c r="AGA118" s="46"/>
      <c r="AGB118" s="46"/>
      <c r="AGC118" s="46"/>
      <c r="AGD118" s="46"/>
      <c r="AGE118" s="46"/>
      <c r="AGF118" s="46"/>
      <c r="AGG118" s="46"/>
      <c r="AGH118" s="46"/>
      <c r="AGI118" s="46"/>
      <c r="AGJ118" s="46"/>
      <c r="AGK118" s="46"/>
      <c r="AGL118" s="46"/>
      <c r="AGM118" s="46"/>
      <c r="AGN118" s="46"/>
      <c r="AGO118" s="46"/>
      <c r="AGP118" s="46"/>
      <c r="AGQ118" s="46"/>
      <c r="AGR118" s="46"/>
      <c r="AGS118" s="46"/>
      <c r="AGT118" s="46"/>
      <c r="AGU118" s="46"/>
      <c r="AGV118" s="46"/>
      <c r="AGW118" s="46"/>
      <c r="AGX118" s="46"/>
      <c r="AGY118" s="46"/>
      <c r="AGZ118" s="46"/>
      <c r="AHA118" s="46"/>
      <c r="AHB118" s="46"/>
      <c r="AHC118" s="46"/>
      <c r="AHD118" s="46"/>
      <c r="AHE118" s="46"/>
      <c r="AHF118" s="46"/>
      <c r="AHG118" s="46"/>
      <c r="AHH118" s="46"/>
      <c r="AHI118" s="46"/>
      <c r="AHJ118" s="46"/>
      <c r="AHK118" s="46"/>
      <c r="AHL118" s="46"/>
      <c r="AHM118" s="46"/>
      <c r="AHN118" s="46"/>
      <c r="AHO118" s="46"/>
      <c r="AHP118" s="46"/>
      <c r="AHQ118" s="46"/>
      <c r="AHR118" s="46"/>
      <c r="AHS118" s="46"/>
      <c r="AHT118" s="46"/>
      <c r="AHU118" s="46"/>
      <c r="AHV118" s="46"/>
      <c r="AHW118" s="46"/>
      <c r="AHX118" s="46"/>
      <c r="AHY118" s="46"/>
      <c r="AHZ118" s="46"/>
      <c r="AIA118" s="46"/>
      <c r="AIB118" s="46"/>
      <c r="AIC118" s="46"/>
      <c r="AID118" s="46"/>
      <c r="AIE118" s="46"/>
      <c r="AIF118" s="46"/>
      <c r="AIG118" s="46"/>
      <c r="AIH118" s="46"/>
      <c r="AII118" s="46"/>
      <c r="AIJ118" s="46"/>
      <c r="AIK118" s="46"/>
      <c r="AIL118" s="46"/>
      <c r="AIM118" s="46"/>
      <c r="AIN118" s="46"/>
      <c r="AIO118" s="46"/>
      <c r="AIP118" s="46"/>
      <c r="AIQ118" s="46"/>
      <c r="AIR118" s="46"/>
      <c r="AIS118" s="46"/>
      <c r="AIT118" s="46"/>
      <c r="AIU118" s="46"/>
      <c r="AIV118" s="46"/>
      <c r="AIW118" s="46"/>
      <c r="AIX118" s="46"/>
      <c r="AIY118" s="46"/>
      <c r="AIZ118" s="46"/>
      <c r="AJA118" s="46"/>
      <c r="AJB118" s="46"/>
      <c r="AJC118" s="46"/>
      <c r="AJD118" s="46"/>
      <c r="AJE118" s="46"/>
      <c r="AJF118" s="46"/>
      <c r="AJG118" s="46"/>
      <c r="AJH118" s="46"/>
      <c r="AJI118" s="46"/>
      <c r="AJJ118" s="46"/>
      <c r="AJK118" s="46"/>
      <c r="AJL118" s="46"/>
      <c r="AJM118" s="46"/>
      <c r="AJN118" s="46"/>
      <c r="AJO118" s="46"/>
      <c r="AJP118" s="46"/>
      <c r="AJQ118" s="46"/>
      <c r="AJR118" s="46"/>
      <c r="AJS118" s="46"/>
      <c r="AJT118" s="46"/>
      <c r="AJU118" s="46"/>
      <c r="AJV118" s="46"/>
      <c r="AJW118" s="46"/>
      <c r="AJX118" s="46"/>
      <c r="AJY118" s="46"/>
      <c r="AJZ118" s="46"/>
      <c r="AKA118" s="46"/>
      <c r="AKB118" s="46"/>
      <c r="AKC118" s="46"/>
      <c r="AKD118" s="46"/>
      <c r="AKE118" s="46"/>
      <c r="AKF118" s="46"/>
      <c r="AKG118" s="46"/>
      <c r="AKH118" s="46"/>
      <c r="AKI118" s="46"/>
      <c r="AKJ118" s="46"/>
      <c r="AKK118" s="46"/>
      <c r="AKL118" s="46"/>
      <c r="AKM118" s="46"/>
      <c r="AKN118" s="46"/>
      <c r="AKO118" s="46"/>
      <c r="AKP118" s="46"/>
      <c r="AKQ118" s="46"/>
      <c r="AKR118" s="46"/>
      <c r="AKS118" s="46"/>
      <c r="AKT118" s="46"/>
      <c r="AKU118" s="46"/>
      <c r="AKV118" s="46"/>
      <c r="AKW118" s="46"/>
      <c r="AKX118" s="46"/>
      <c r="AKY118" s="46"/>
      <c r="AKZ118" s="46"/>
      <c r="ALA118" s="46"/>
      <c r="ALB118" s="46"/>
      <c r="ALC118" s="46"/>
      <c r="ALD118" s="46"/>
      <c r="ALE118" s="46"/>
      <c r="ALF118" s="46"/>
      <c r="ALG118" s="46"/>
      <c r="ALH118" s="46"/>
      <c r="ALI118" s="46"/>
      <c r="ALJ118" s="46"/>
      <c r="ALK118" s="46"/>
      <c r="ALL118" s="46"/>
      <c r="ALM118" s="46"/>
      <c r="ALN118" s="46"/>
      <c r="ALO118" s="46"/>
      <c r="ALP118" s="46"/>
      <c r="ALQ118" s="46"/>
      <c r="ALR118" s="46"/>
      <c r="ALS118" s="46"/>
      <c r="ALT118" s="46"/>
      <c r="ALU118" s="46"/>
      <c r="ALV118" s="46"/>
      <c r="ALW118" s="46"/>
      <c r="ALX118" s="46"/>
      <c r="ALY118" s="46"/>
      <c r="ALZ118" s="46"/>
      <c r="AMA118" s="46"/>
      <c r="AMB118" s="46"/>
      <c r="AMC118" s="46"/>
      <c r="AMD118" s="46"/>
      <c r="AME118" s="46"/>
      <c r="AMF118" s="46"/>
      <c r="AMG118" s="46"/>
      <c r="AMH118" s="46"/>
      <c r="AMI118" s="46"/>
      <c r="AMJ118" s="46"/>
      <c r="AMK118" s="46"/>
      <c r="AML118" s="46"/>
      <c r="AMM118" s="46"/>
      <c r="AMN118" s="46"/>
      <c r="AMO118" s="46"/>
      <c r="AMP118" s="46"/>
      <c r="AMQ118" s="46"/>
      <c r="AMR118" s="46"/>
      <c r="AMS118" s="46"/>
      <c r="AMT118" s="46"/>
      <c r="AMU118" s="46"/>
      <c r="AMV118" s="46"/>
      <c r="AMW118" s="46"/>
      <c r="AMX118" s="46"/>
      <c r="AMY118" s="46"/>
      <c r="AMZ118" s="46"/>
      <c r="ANA118" s="46"/>
      <c r="ANB118" s="46"/>
      <c r="ANC118" s="46"/>
      <c r="AND118" s="46"/>
      <c r="ANE118" s="46"/>
      <c r="ANF118" s="46"/>
      <c r="ANG118" s="46"/>
      <c r="ANH118" s="46"/>
      <c r="ANI118" s="46"/>
      <c r="ANJ118" s="46"/>
      <c r="ANK118" s="46"/>
      <c r="ANL118" s="46"/>
      <c r="ANM118" s="46"/>
      <c r="ANN118" s="46"/>
      <c r="ANO118" s="46"/>
      <c r="ANP118" s="46"/>
      <c r="ANQ118" s="46"/>
      <c r="ANR118" s="46"/>
      <c r="ANS118" s="46"/>
      <c r="ANT118" s="46"/>
      <c r="ANU118" s="46"/>
      <c r="ANV118" s="46"/>
      <c r="ANW118" s="46"/>
      <c r="ANX118" s="46"/>
      <c r="ANY118" s="46"/>
      <c r="ANZ118" s="46"/>
      <c r="AOA118" s="46"/>
      <c r="AOB118" s="46"/>
      <c r="AOC118" s="46"/>
      <c r="AOD118" s="46"/>
      <c r="AOE118" s="46"/>
      <c r="AOF118" s="46"/>
      <c r="AOG118" s="46"/>
      <c r="AOH118" s="46"/>
      <c r="AOI118" s="46"/>
      <c r="AOJ118" s="46"/>
      <c r="AOK118" s="46"/>
      <c r="AOL118" s="46"/>
      <c r="AOM118" s="46"/>
      <c r="AON118" s="46"/>
      <c r="AOO118" s="46"/>
      <c r="AOP118" s="46"/>
      <c r="AOQ118" s="46"/>
      <c r="AOR118" s="46"/>
      <c r="AOS118" s="46"/>
      <c r="AOT118" s="46"/>
      <c r="AOU118" s="46"/>
      <c r="AOV118" s="46"/>
      <c r="AOW118" s="46"/>
      <c r="AOX118" s="46"/>
      <c r="AOY118" s="46"/>
      <c r="AOZ118" s="46"/>
      <c r="APA118" s="46"/>
      <c r="APB118" s="46"/>
      <c r="APC118" s="46"/>
      <c r="APD118" s="46"/>
      <c r="APE118" s="46"/>
      <c r="APF118" s="46"/>
      <c r="APG118" s="46"/>
      <c r="APH118" s="46"/>
      <c r="API118" s="46"/>
      <c r="APJ118" s="46"/>
      <c r="APK118" s="46"/>
      <c r="APL118" s="46"/>
      <c r="APM118" s="46"/>
      <c r="APN118" s="46"/>
      <c r="APO118" s="46"/>
      <c r="APP118" s="46"/>
      <c r="APQ118" s="46"/>
      <c r="APR118" s="46"/>
      <c r="APS118" s="46"/>
      <c r="APT118" s="46"/>
      <c r="APU118" s="46"/>
      <c r="APV118" s="46"/>
      <c r="APW118" s="46"/>
      <c r="APX118" s="46"/>
      <c r="APY118" s="46"/>
      <c r="APZ118" s="46"/>
      <c r="AQA118" s="46"/>
      <c r="AQB118" s="46"/>
      <c r="AQC118" s="46"/>
      <c r="AQD118" s="46"/>
      <c r="AQE118" s="46"/>
      <c r="AQF118" s="46"/>
      <c r="AQG118" s="46"/>
      <c r="AQH118" s="46"/>
      <c r="AQI118" s="46"/>
      <c r="AQJ118" s="46"/>
      <c r="AQK118" s="46"/>
      <c r="AQL118" s="46"/>
      <c r="AQM118" s="46"/>
      <c r="AQN118" s="46"/>
      <c r="AQO118" s="46"/>
      <c r="AQP118" s="46"/>
      <c r="AQQ118" s="46"/>
      <c r="AQR118" s="46"/>
      <c r="AQS118" s="46"/>
      <c r="AQT118" s="46"/>
      <c r="AQU118" s="46"/>
      <c r="AQV118" s="46"/>
      <c r="AQW118" s="46"/>
      <c r="AQX118" s="46"/>
      <c r="AQY118" s="46"/>
      <c r="AQZ118" s="46"/>
      <c r="ARA118" s="46"/>
      <c r="ARB118" s="46"/>
      <c r="ARC118" s="46"/>
      <c r="ARD118" s="46"/>
      <c r="ARE118" s="46"/>
      <c r="ARF118" s="46"/>
      <c r="ARG118" s="46"/>
      <c r="ARH118" s="46"/>
      <c r="ARI118" s="46"/>
      <c r="ARJ118" s="46"/>
      <c r="ARK118" s="46"/>
      <c r="ARL118" s="46"/>
      <c r="ARM118" s="46"/>
      <c r="ARN118" s="46"/>
      <c r="ARO118" s="46"/>
      <c r="ARP118" s="46"/>
      <c r="ARQ118" s="46"/>
      <c r="ARR118" s="46"/>
      <c r="ARS118" s="46"/>
      <c r="ART118" s="46"/>
      <c r="ARU118" s="46"/>
      <c r="ARV118" s="46"/>
      <c r="ARW118" s="46"/>
      <c r="ARX118" s="46"/>
      <c r="ARY118" s="46"/>
      <c r="ARZ118" s="46"/>
      <c r="ASA118" s="46"/>
      <c r="ASB118" s="46"/>
      <c r="ASC118" s="46"/>
      <c r="ASD118" s="46"/>
      <c r="ASE118" s="46"/>
      <c r="ASF118" s="46"/>
      <c r="ASG118" s="46"/>
      <c r="ASH118" s="46"/>
      <c r="ASI118" s="46"/>
      <c r="ASJ118" s="46"/>
      <c r="ASK118" s="46"/>
      <c r="ASL118" s="46"/>
      <c r="ASM118" s="46"/>
      <c r="ASN118" s="46"/>
      <c r="ASO118" s="46"/>
      <c r="ASP118" s="46"/>
      <c r="ASQ118" s="46"/>
      <c r="ASR118" s="46"/>
      <c r="ASS118" s="46"/>
      <c r="AST118" s="46"/>
      <c r="ASU118" s="46"/>
      <c r="ASV118" s="46"/>
      <c r="ASW118" s="46"/>
      <c r="ASX118" s="46"/>
      <c r="ASY118" s="46"/>
      <c r="ASZ118" s="46"/>
      <c r="ATA118" s="46"/>
      <c r="ATB118" s="46"/>
      <c r="ATC118" s="46"/>
      <c r="ATD118" s="46"/>
      <c r="ATE118" s="46"/>
      <c r="ATF118" s="46"/>
      <c r="ATG118" s="46"/>
      <c r="ATH118" s="46"/>
      <c r="ATI118" s="46"/>
      <c r="ATJ118" s="46"/>
      <c r="ATK118" s="46"/>
      <c r="ATL118" s="46"/>
      <c r="ATM118" s="46"/>
      <c r="ATN118" s="46"/>
      <c r="ATO118" s="46"/>
      <c r="ATP118" s="46"/>
      <c r="ATQ118" s="46"/>
      <c r="ATR118" s="46"/>
      <c r="ATS118" s="46"/>
      <c r="ATT118" s="46"/>
      <c r="ATU118" s="46"/>
      <c r="ATV118" s="46"/>
      <c r="ATW118" s="46"/>
      <c r="ATX118" s="46"/>
      <c r="ATY118" s="46"/>
      <c r="ATZ118" s="46"/>
      <c r="AUA118" s="46"/>
      <c r="AUB118" s="46"/>
      <c r="AUC118" s="46"/>
      <c r="AUD118" s="46"/>
      <c r="AUE118" s="46"/>
      <c r="AUF118" s="46"/>
      <c r="AUG118" s="46"/>
      <c r="AUH118" s="46"/>
      <c r="AUI118" s="46"/>
      <c r="AUJ118" s="46"/>
      <c r="AUK118" s="46"/>
      <c r="AUL118" s="46"/>
      <c r="AUM118" s="46"/>
      <c r="AUN118" s="46"/>
      <c r="AUO118" s="46"/>
      <c r="AUP118" s="46"/>
      <c r="AUQ118" s="46"/>
      <c r="AUR118" s="46"/>
      <c r="AUS118" s="46"/>
      <c r="AUT118" s="46"/>
      <c r="AUU118" s="46"/>
      <c r="AUV118" s="46"/>
      <c r="AUW118" s="46"/>
      <c r="AUX118" s="46"/>
      <c r="AUY118" s="46"/>
      <c r="AUZ118" s="46"/>
      <c r="AVA118" s="46"/>
      <c r="AVB118" s="46"/>
      <c r="AVC118" s="46"/>
      <c r="AVD118" s="46"/>
      <c r="AVE118" s="46"/>
      <c r="AVF118" s="46"/>
      <c r="AVG118" s="46"/>
      <c r="AVH118" s="46"/>
      <c r="AVI118" s="46"/>
      <c r="AVJ118" s="46"/>
      <c r="AVK118" s="46"/>
      <c r="AVL118" s="46"/>
      <c r="AVM118" s="46"/>
      <c r="AVN118" s="46"/>
      <c r="AVO118" s="46"/>
      <c r="AVP118" s="46"/>
      <c r="AVQ118" s="46"/>
      <c r="AVR118" s="46"/>
      <c r="AVS118" s="46"/>
      <c r="AVT118" s="46"/>
      <c r="AVU118" s="46"/>
      <c r="AVV118" s="46"/>
      <c r="AVW118" s="46"/>
      <c r="AVX118" s="46"/>
      <c r="AVY118" s="46"/>
      <c r="AVZ118" s="46"/>
      <c r="AWA118" s="46"/>
      <c r="AWB118" s="46"/>
      <c r="AWC118" s="46"/>
      <c r="AWD118" s="46"/>
      <c r="AWE118" s="46"/>
      <c r="AWF118" s="46"/>
      <c r="AWG118" s="46"/>
      <c r="AWH118" s="46"/>
      <c r="AWI118" s="46"/>
      <c r="AWJ118" s="46"/>
      <c r="AWK118" s="46"/>
      <c r="AWL118" s="46"/>
      <c r="AWM118" s="46"/>
      <c r="AWN118" s="46"/>
      <c r="AWO118" s="46"/>
      <c r="AWP118" s="46"/>
      <c r="AWQ118" s="46"/>
      <c r="AWR118" s="46"/>
      <c r="AWS118" s="46"/>
      <c r="AWT118" s="46"/>
      <c r="AWU118" s="46"/>
      <c r="AWV118" s="46"/>
      <c r="AWW118" s="46"/>
      <c r="AWX118" s="46"/>
      <c r="AWY118" s="46"/>
      <c r="AWZ118" s="46"/>
      <c r="AXA118" s="46"/>
      <c r="AXB118" s="46"/>
      <c r="AXC118" s="46"/>
      <c r="AXD118" s="46"/>
      <c r="AXE118" s="46"/>
      <c r="AXF118" s="46"/>
      <c r="AXG118" s="46"/>
      <c r="AXH118" s="46"/>
      <c r="AXI118" s="46"/>
      <c r="AXJ118" s="46"/>
      <c r="AXK118" s="46"/>
      <c r="AXL118" s="46"/>
      <c r="AXM118" s="46"/>
      <c r="AXN118" s="46"/>
      <c r="AXO118" s="46"/>
      <c r="AXP118" s="46"/>
      <c r="AXQ118" s="46"/>
      <c r="AXR118" s="46"/>
      <c r="AXS118" s="46"/>
      <c r="AXT118" s="46"/>
      <c r="AXU118" s="46"/>
      <c r="AXV118" s="46"/>
      <c r="AXW118" s="46"/>
      <c r="AXX118" s="46"/>
      <c r="AXY118" s="46"/>
      <c r="AXZ118" s="46"/>
      <c r="AYA118" s="46"/>
      <c r="AYB118" s="46"/>
      <c r="AYC118" s="46"/>
      <c r="AYD118" s="46"/>
      <c r="AYE118" s="46"/>
      <c r="AYF118" s="46"/>
      <c r="AYG118" s="46"/>
      <c r="AYH118" s="46"/>
      <c r="AYI118" s="46"/>
      <c r="AYJ118" s="46"/>
      <c r="AYK118" s="46"/>
      <c r="AYL118" s="46"/>
      <c r="AYM118" s="46"/>
      <c r="AYN118" s="46"/>
      <c r="AYO118" s="46"/>
      <c r="AYP118" s="46"/>
      <c r="AYQ118" s="46"/>
      <c r="AYR118" s="46"/>
      <c r="AYS118" s="46"/>
      <c r="AYT118" s="46"/>
      <c r="AYU118" s="46"/>
      <c r="AYV118" s="46"/>
      <c r="AYW118" s="46"/>
      <c r="AYX118" s="46"/>
      <c r="AYY118" s="46"/>
      <c r="AYZ118" s="46"/>
      <c r="AZA118" s="46"/>
      <c r="AZB118" s="46"/>
      <c r="AZC118" s="46"/>
      <c r="AZD118" s="46"/>
      <c r="AZE118" s="46"/>
      <c r="AZF118" s="46"/>
      <c r="AZG118" s="46"/>
      <c r="AZH118" s="46"/>
      <c r="AZI118" s="46"/>
      <c r="AZJ118" s="46"/>
      <c r="AZK118" s="46"/>
      <c r="AZL118" s="46"/>
      <c r="AZM118" s="46"/>
      <c r="AZN118" s="46"/>
      <c r="AZO118" s="46"/>
      <c r="AZP118" s="46"/>
      <c r="AZQ118" s="46"/>
      <c r="AZR118" s="46"/>
      <c r="AZS118" s="46"/>
      <c r="AZT118" s="46"/>
      <c r="AZU118" s="46"/>
      <c r="AZV118" s="46"/>
      <c r="AZW118" s="46"/>
      <c r="AZX118" s="46"/>
      <c r="AZY118" s="46"/>
      <c r="AZZ118" s="46"/>
      <c r="BAA118" s="46"/>
      <c r="BAB118" s="46"/>
      <c r="BAC118" s="46"/>
      <c r="BAD118" s="46"/>
      <c r="BAE118" s="46"/>
      <c r="BAF118" s="46"/>
      <c r="BAG118" s="46"/>
      <c r="BAH118" s="46"/>
      <c r="BAI118" s="46"/>
      <c r="BAJ118" s="46"/>
      <c r="BAK118" s="46"/>
      <c r="BAL118" s="46"/>
      <c r="BAM118" s="46"/>
      <c r="BAN118" s="46"/>
      <c r="BAO118" s="46"/>
      <c r="BAP118" s="46"/>
      <c r="BAQ118" s="46"/>
      <c r="BAR118" s="46"/>
      <c r="BAS118" s="46"/>
      <c r="BAT118" s="46"/>
      <c r="BAU118" s="46"/>
      <c r="BAV118" s="46"/>
      <c r="BAW118" s="46"/>
      <c r="BAX118" s="46"/>
      <c r="BAY118" s="46"/>
      <c r="BAZ118" s="46"/>
      <c r="BBA118" s="46"/>
      <c r="BBB118" s="46"/>
      <c r="BBC118" s="46"/>
      <c r="BBD118" s="46"/>
      <c r="BBE118" s="46"/>
      <c r="BBF118" s="46"/>
      <c r="BBG118" s="46"/>
      <c r="BBH118" s="46"/>
      <c r="BBI118" s="46"/>
      <c r="BBJ118" s="46"/>
      <c r="BBK118" s="46"/>
      <c r="BBL118" s="46"/>
      <c r="BBM118" s="46"/>
      <c r="BBN118" s="46"/>
      <c r="BBO118" s="46"/>
      <c r="BBP118" s="46"/>
      <c r="BBQ118" s="46"/>
      <c r="BBR118" s="46"/>
      <c r="BBS118" s="46"/>
      <c r="BBT118" s="46"/>
      <c r="BBU118" s="46"/>
      <c r="BBV118" s="46"/>
      <c r="BBW118" s="46"/>
      <c r="BBX118" s="46"/>
      <c r="BBY118" s="46"/>
      <c r="BBZ118" s="46"/>
      <c r="BCA118" s="46"/>
      <c r="BCB118" s="46"/>
      <c r="BCC118" s="46"/>
      <c r="BCD118" s="46"/>
      <c r="BCE118" s="46"/>
      <c r="BCF118" s="46"/>
      <c r="BCG118" s="46"/>
      <c r="BCH118" s="46"/>
      <c r="BCI118" s="46"/>
      <c r="BCJ118" s="46"/>
      <c r="BCK118" s="46"/>
      <c r="BCL118" s="46"/>
      <c r="BCM118" s="46"/>
      <c r="BCN118" s="46"/>
      <c r="BCO118" s="46"/>
      <c r="BCP118" s="46"/>
      <c r="BCQ118" s="46"/>
      <c r="BCR118" s="46"/>
      <c r="BCS118" s="46"/>
      <c r="BCT118" s="46"/>
      <c r="BCU118" s="46"/>
      <c r="BCV118" s="46"/>
      <c r="BCW118" s="46"/>
      <c r="BCX118" s="46"/>
      <c r="BCY118" s="46"/>
      <c r="BCZ118" s="46"/>
      <c r="BDA118" s="46"/>
      <c r="BDB118" s="46"/>
      <c r="BDC118" s="46"/>
      <c r="BDD118" s="46"/>
      <c r="BDE118" s="46"/>
      <c r="BDF118" s="46"/>
      <c r="BDG118" s="46"/>
      <c r="BDH118" s="46"/>
      <c r="BDI118" s="46"/>
      <c r="BDJ118" s="46"/>
      <c r="BDK118" s="46"/>
      <c r="BDL118" s="46"/>
      <c r="BDM118" s="46"/>
      <c r="BDN118" s="46"/>
      <c r="BDO118" s="46"/>
      <c r="BDP118" s="46"/>
      <c r="BDQ118" s="46"/>
      <c r="BDR118" s="46"/>
      <c r="BDS118" s="46"/>
      <c r="BDT118" s="46"/>
      <c r="BDU118" s="46"/>
      <c r="BDV118" s="46"/>
      <c r="BDW118" s="46"/>
      <c r="BDX118" s="46"/>
      <c r="BDY118" s="46"/>
      <c r="BDZ118" s="46"/>
      <c r="BEA118" s="46"/>
      <c r="BEB118" s="46"/>
      <c r="BEC118" s="46"/>
      <c r="BED118" s="46"/>
      <c r="BEE118" s="46"/>
      <c r="BEF118" s="46"/>
      <c r="BEG118" s="46"/>
      <c r="BEH118" s="46"/>
      <c r="BEI118" s="46"/>
      <c r="BEJ118" s="46"/>
      <c r="BEK118" s="46"/>
      <c r="BEL118" s="46"/>
      <c r="BEM118" s="46"/>
      <c r="BEN118" s="46"/>
      <c r="BEO118" s="46"/>
      <c r="BEP118" s="46"/>
      <c r="BEQ118" s="46"/>
      <c r="BER118" s="46"/>
      <c r="BES118" s="46"/>
      <c r="BET118" s="46"/>
      <c r="BEU118" s="46"/>
      <c r="BEV118" s="46"/>
      <c r="BEW118" s="46"/>
      <c r="BEX118" s="46"/>
      <c r="BEY118" s="46"/>
      <c r="BEZ118" s="46"/>
      <c r="BFA118" s="46"/>
      <c r="BFB118" s="46"/>
      <c r="BFC118" s="46"/>
      <c r="BFD118" s="46"/>
      <c r="BFE118" s="46"/>
      <c r="BFF118" s="46"/>
      <c r="BFG118" s="46"/>
      <c r="BFH118" s="46"/>
      <c r="BFI118" s="46"/>
      <c r="BFJ118" s="46"/>
      <c r="BFK118" s="46"/>
      <c r="BFL118" s="46"/>
      <c r="BFM118" s="46"/>
      <c r="BFN118" s="46"/>
      <c r="BFO118" s="46"/>
      <c r="BFP118" s="46"/>
      <c r="BFQ118" s="46"/>
      <c r="BFR118" s="46"/>
      <c r="BFS118" s="46"/>
      <c r="BFT118" s="46"/>
      <c r="BFU118" s="46"/>
      <c r="BFV118" s="46"/>
      <c r="BFW118" s="46"/>
      <c r="BFX118" s="46"/>
      <c r="BFY118" s="46"/>
      <c r="BFZ118" s="46"/>
      <c r="BGA118" s="46"/>
      <c r="BGB118" s="46"/>
      <c r="BGC118" s="46"/>
      <c r="BGD118" s="46"/>
      <c r="BGE118" s="46"/>
      <c r="BGF118" s="46"/>
      <c r="BGG118" s="46"/>
      <c r="BGH118" s="46"/>
      <c r="BGI118" s="46"/>
      <c r="BGJ118" s="46"/>
      <c r="BGK118" s="46"/>
      <c r="BGL118" s="46"/>
      <c r="BGM118" s="46"/>
      <c r="BGN118" s="46"/>
      <c r="BGO118" s="46"/>
      <c r="BGP118" s="46"/>
      <c r="BGQ118" s="46"/>
      <c r="BGR118" s="46"/>
      <c r="BGS118" s="46"/>
      <c r="BGT118" s="46"/>
      <c r="BGU118" s="46"/>
      <c r="BGV118" s="46"/>
      <c r="BGW118" s="46"/>
      <c r="BGX118" s="46"/>
      <c r="BGY118" s="46"/>
      <c r="BGZ118" s="46"/>
      <c r="BHA118" s="46"/>
      <c r="BHB118" s="46"/>
      <c r="BHC118" s="46"/>
      <c r="BHD118" s="46"/>
      <c r="BHE118" s="46"/>
      <c r="BHF118" s="46"/>
      <c r="BHG118" s="46"/>
      <c r="BHH118" s="46"/>
      <c r="BHI118" s="46"/>
      <c r="BHJ118" s="46"/>
      <c r="BHK118" s="46"/>
      <c r="BHL118" s="46"/>
      <c r="BHM118" s="46"/>
      <c r="BHN118" s="46"/>
      <c r="BHO118" s="46"/>
      <c r="BHP118" s="46"/>
      <c r="BHQ118" s="46"/>
      <c r="BHR118" s="46"/>
      <c r="BHS118" s="46"/>
      <c r="BHT118" s="46"/>
      <c r="BHU118" s="46"/>
      <c r="BHV118" s="46"/>
      <c r="BHW118" s="46"/>
      <c r="BHX118" s="46"/>
      <c r="BHY118" s="46"/>
      <c r="BHZ118" s="46"/>
      <c r="BIA118" s="46"/>
      <c r="BIB118" s="46"/>
      <c r="BIC118" s="46"/>
      <c r="BID118" s="46"/>
      <c r="BIE118" s="46"/>
      <c r="BIF118" s="46"/>
      <c r="BIG118" s="46"/>
      <c r="BIH118" s="46"/>
      <c r="BII118" s="46"/>
      <c r="BIJ118" s="46"/>
      <c r="BIK118" s="46"/>
      <c r="BIL118" s="46"/>
      <c r="BIM118" s="46"/>
      <c r="BIN118" s="46"/>
      <c r="BIO118" s="46"/>
      <c r="BIP118" s="46"/>
      <c r="BIQ118" s="46"/>
      <c r="BIR118" s="46"/>
      <c r="BIS118" s="46"/>
      <c r="BIT118" s="46"/>
      <c r="BIU118" s="46"/>
      <c r="BIV118" s="46"/>
      <c r="BIW118" s="46"/>
      <c r="BIX118" s="46"/>
      <c r="BIY118" s="46"/>
      <c r="BIZ118" s="46"/>
      <c r="BJA118" s="46"/>
      <c r="BJB118" s="46"/>
      <c r="BJC118" s="46"/>
      <c r="BJD118" s="46"/>
      <c r="BJE118" s="46"/>
      <c r="BJF118" s="46"/>
      <c r="BJG118" s="46"/>
      <c r="BJH118" s="46"/>
      <c r="BJI118" s="46"/>
      <c r="BJJ118" s="46"/>
      <c r="BJK118" s="46"/>
      <c r="BJL118" s="46"/>
      <c r="BJM118" s="46"/>
      <c r="BJN118" s="46"/>
      <c r="BJO118" s="46"/>
      <c r="BJP118" s="46"/>
      <c r="BJQ118" s="46"/>
      <c r="BJR118" s="46"/>
      <c r="BJS118" s="46"/>
      <c r="BJT118" s="46"/>
      <c r="BJU118" s="46"/>
      <c r="BJV118" s="46"/>
      <c r="BJW118" s="46"/>
      <c r="BJX118" s="46"/>
      <c r="BJY118" s="46"/>
      <c r="BJZ118" s="46"/>
      <c r="BKA118" s="46"/>
      <c r="BKB118" s="46"/>
      <c r="BKC118" s="46"/>
      <c r="BKD118" s="46"/>
      <c r="BKE118" s="46"/>
      <c r="BKF118" s="46"/>
      <c r="BKG118" s="46"/>
      <c r="BKH118" s="46"/>
      <c r="BKI118" s="46"/>
      <c r="BKJ118" s="46"/>
      <c r="BKK118" s="46"/>
      <c r="BKL118" s="46"/>
      <c r="BKM118" s="46"/>
      <c r="BKN118" s="46"/>
      <c r="BKO118" s="46"/>
      <c r="BKP118" s="46"/>
      <c r="BKQ118" s="46"/>
      <c r="BKR118" s="46"/>
      <c r="BKS118" s="46"/>
      <c r="BKT118" s="46"/>
      <c r="BKU118" s="46"/>
      <c r="BKV118" s="46"/>
      <c r="BKW118" s="46"/>
      <c r="BKX118" s="46"/>
      <c r="BKY118" s="46"/>
      <c r="BKZ118" s="46"/>
      <c r="BLA118" s="46"/>
      <c r="BLB118" s="46"/>
      <c r="BLC118" s="46"/>
      <c r="BLD118" s="46"/>
      <c r="BLE118" s="46"/>
      <c r="BLF118" s="46"/>
      <c r="BLG118" s="46"/>
      <c r="BLH118" s="46"/>
      <c r="BLI118" s="46"/>
      <c r="BLJ118" s="46"/>
      <c r="BLK118" s="46"/>
      <c r="BLL118" s="46"/>
      <c r="BLM118" s="46"/>
      <c r="BLN118" s="46"/>
      <c r="BLO118" s="46"/>
      <c r="BLP118" s="46"/>
      <c r="BLQ118" s="46"/>
      <c r="BLR118" s="46"/>
      <c r="BLS118" s="46"/>
      <c r="BLT118" s="46"/>
      <c r="BLU118" s="46"/>
      <c r="BLV118" s="46"/>
      <c r="BLW118" s="46"/>
      <c r="BLX118" s="46"/>
      <c r="BLY118" s="46"/>
      <c r="BLZ118" s="46"/>
      <c r="BMA118" s="46"/>
      <c r="BMB118" s="46"/>
      <c r="BMC118" s="46"/>
      <c r="BMD118" s="46"/>
      <c r="BME118" s="46"/>
      <c r="BMF118" s="46"/>
      <c r="BMG118" s="46"/>
      <c r="BMH118" s="46"/>
      <c r="BMI118" s="46"/>
      <c r="BMJ118" s="46"/>
      <c r="BMK118" s="46"/>
      <c r="BML118" s="46"/>
      <c r="BMM118" s="46"/>
      <c r="BMN118" s="46"/>
      <c r="BMO118" s="46"/>
      <c r="BMP118" s="46"/>
      <c r="BMQ118" s="46"/>
      <c r="BMR118" s="46"/>
      <c r="BMS118" s="46"/>
      <c r="BMT118" s="46"/>
      <c r="BMU118" s="46"/>
      <c r="BMV118" s="46"/>
      <c r="BMW118" s="46"/>
      <c r="BMX118" s="46"/>
      <c r="BMY118" s="46"/>
      <c r="BMZ118" s="46"/>
      <c r="BNA118" s="46"/>
      <c r="BNB118" s="46"/>
      <c r="BNC118" s="46"/>
      <c r="BND118" s="46"/>
      <c r="BNE118" s="46"/>
      <c r="BNF118" s="46"/>
      <c r="BNG118" s="46"/>
      <c r="BNH118" s="46"/>
      <c r="BNI118" s="46"/>
      <c r="BNJ118" s="46"/>
      <c r="BNK118" s="46"/>
      <c r="BNL118" s="46"/>
      <c r="BNM118" s="46"/>
      <c r="BNN118" s="46"/>
      <c r="BNO118" s="46"/>
      <c r="BNP118" s="46"/>
      <c r="BNQ118" s="46"/>
      <c r="BNR118" s="46"/>
      <c r="BNS118" s="46"/>
      <c r="BNT118" s="46"/>
      <c r="BNU118" s="46"/>
      <c r="BNV118" s="46"/>
      <c r="BNW118" s="46"/>
      <c r="BNX118" s="46"/>
      <c r="BNY118" s="46"/>
      <c r="BNZ118" s="46"/>
      <c r="BOA118" s="46"/>
      <c r="BOB118" s="46"/>
      <c r="BOC118" s="46"/>
      <c r="BOD118" s="46"/>
      <c r="BOE118" s="46"/>
      <c r="BOF118" s="46"/>
      <c r="BOG118" s="46"/>
      <c r="BOH118" s="46"/>
      <c r="BOI118" s="46"/>
      <c r="BOJ118" s="46"/>
      <c r="BOK118" s="46"/>
      <c r="BOL118" s="46"/>
      <c r="BOM118" s="46"/>
      <c r="BON118" s="46"/>
      <c r="BOO118" s="46"/>
      <c r="BOP118" s="46"/>
      <c r="BOQ118" s="46"/>
      <c r="BOR118" s="46"/>
      <c r="BOS118" s="46"/>
      <c r="BOT118" s="46"/>
      <c r="BOU118" s="46"/>
      <c r="BOV118" s="46"/>
      <c r="BOW118" s="46"/>
      <c r="BOX118" s="46"/>
      <c r="BOY118" s="46"/>
      <c r="BOZ118" s="46"/>
      <c r="BPA118" s="46"/>
      <c r="BPB118" s="46"/>
      <c r="BPC118" s="46"/>
      <c r="BPD118" s="46"/>
      <c r="BPE118" s="46"/>
      <c r="BPF118" s="46"/>
      <c r="BPG118" s="46"/>
      <c r="BPH118" s="46"/>
      <c r="BPI118" s="46"/>
      <c r="BPJ118" s="46"/>
      <c r="BPK118" s="46"/>
      <c r="BPL118" s="46"/>
      <c r="BPM118" s="46"/>
      <c r="BPN118" s="46"/>
      <c r="BPO118" s="46"/>
      <c r="BPP118" s="46"/>
      <c r="BPQ118" s="46"/>
      <c r="BPR118" s="46"/>
      <c r="BPS118" s="46"/>
      <c r="BPT118" s="46"/>
      <c r="BPU118" s="46"/>
      <c r="BPV118" s="46"/>
      <c r="BPW118" s="46"/>
      <c r="BPX118" s="46"/>
      <c r="BPY118" s="46"/>
      <c r="BPZ118" s="46"/>
      <c r="BQA118" s="46"/>
      <c r="BQB118" s="46"/>
      <c r="BQC118" s="46"/>
      <c r="BQD118" s="46"/>
      <c r="BQE118" s="46"/>
      <c r="BQF118" s="46"/>
      <c r="BQG118" s="46"/>
      <c r="BQH118" s="46"/>
      <c r="BQI118" s="46"/>
      <c r="BQJ118" s="46"/>
      <c r="BQK118" s="46"/>
      <c r="BQL118" s="46"/>
      <c r="BQM118" s="46"/>
      <c r="BQN118" s="46"/>
      <c r="BQO118" s="46"/>
      <c r="BQP118" s="46"/>
      <c r="BQQ118" s="46"/>
      <c r="BQR118" s="46"/>
      <c r="BQS118" s="46"/>
      <c r="BQT118" s="46"/>
      <c r="BQU118" s="46"/>
      <c r="BQV118" s="46"/>
      <c r="BQW118" s="46"/>
      <c r="BQX118" s="46"/>
      <c r="BQY118" s="46"/>
      <c r="BQZ118" s="46"/>
      <c r="BRA118" s="46"/>
      <c r="BRB118" s="46"/>
      <c r="BRC118" s="46"/>
      <c r="BRD118" s="46"/>
      <c r="BRE118" s="46"/>
      <c r="BRF118" s="46"/>
      <c r="BRG118" s="46"/>
      <c r="BRH118" s="46"/>
      <c r="BRI118" s="46"/>
      <c r="BRJ118" s="46"/>
      <c r="BRK118" s="46"/>
      <c r="BRL118" s="46"/>
      <c r="BRM118" s="46"/>
      <c r="BRN118" s="46"/>
      <c r="BRO118" s="46"/>
      <c r="BRP118" s="46"/>
      <c r="BRQ118" s="46"/>
      <c r="BRR118" s="46"/>
      <c r="BRS118" s="46"/>
      <c r="BRT118" s="46"/>
      <c r="BRU118" s="46"/>
      <c r="BRV118" s="46"/>
      <c r="BRW118" s="46"/>
      <c r="BRX118" s="46"/>
      <c r="BRY118" s="46"/>
      <c r="BRZ118" s="46"/>
      <c r="BSA118" s="46"/>
      <c r="BSB118" s="46"/>
      <c r="BSC118" s="46"/>
      <c r="BSD118" s="46"/>
      <c r="BSE118" s="46"/>
      <c r="BSF118" s="46"/>
      <c r="BSG118" s="46"/>
      <c r="BSH118" s="46"/>
      <c r="BSI118" s="46"/>
      <c r="BSJ118" s="46"/>
      <c r="BSK118" s="46"/>
      <c r="BSL118" s="46"/>
      <c r="BSM118" s="46"/>
      <c r="BSN118" s="46"/>
      <c r="BSO118" s="46"/>
      <c r="BSP118" s="46"/>
      <c r="BSQ118" s="46"/>
      <c r="BSR118" s="46"/>
      <c r="BSS118" s="46"/>
      <c r="BST118" s="46"/>
      <c r="BSU118" s="46"/>
      <c r="BSV118" s="46"/>
      <c r="BSW118" s="46"/>
      <c r="BSX118" s="46"/>
      <c r="BSY118" s="46"/>
      <c r="BSZ118" s="46"/>
      <c r="BTA118" s="46"/>
      <c r="BTB118" s="46"/>
      <c r="BTC118" s="46"/>
      <c r="BTD118" s="46"/>
      <c r="BTE118" s="46"/>
      <c r="BTF118" s="46"/>
      <c r="BTG118" s="46"/>
      <c r="BTH118" s="46"/>
      <c r="BTI118" s="46"/>
      <c r="BTJ118" s="46"/>
      <c r="BTK118" s="46"/>
      <c r="BTL118" s="46"/>
      <c r="BTM118" s="46"/>
      <c r="BTN118" s="46"/>
      <c r="BTO118" s="46"/>
      <c r="BTP118" s="46"/>
      <c r="BTQ118" s="46"/>
      <c r="BTR118" s="46"/>
      <c r="BTS118" s="46"/>
      <c r="BTT118" s="46"/>
      <c r="BTU118" s="46"/>
      <c r="BTV118" s="46"/>
      <c r="BTW118" s="46"/>
      <c r="BTX118" s="46"/>
      <c r="BTY118" s="46"/>
      <c r="BTZ118" s="46"/>
      <c r="BUA118" s="46"/>
      <c r="BUB118" s="46"/>
      <c r="BUC118" s="46"/>
      <c r="BUD118" s="46"/>
      <c r="BUE118" s="46"/>
      <c r="BUF118" s="46"/>
      <c r="BUG118" s="46"/>
      <c r="BUH118" s="46"/>
      <c r="BUI118" s="46"/>
      <c r="BUJ118" s="46"/>
      <c r="BUK118" s="46"/>
      <c r="BUL118" s="46"/>
      <c r="BUM118" s="46"/>
      <c r="BUN118" s="46"/>
      <c r="BUO118" s="46"/>
      <c r="BUP118" s="46"/>
      <c r="BUQ118" s="46"/>
      <c r="BUR118" s="46"/>
      <c r="BUS118" s="46"/>
      <c r="BUT118" s="46"/>
      <c r="BUU118" s="46"/>
      <c r="BUV118" s="46"/>
      <c r="BUW118" s="46"/>
      <c r="BUX118" s="46"/>
      <c r="BUY118" s="46"/>
      <c r="BUZ118" s="46"/>
      <c r="BVA118" s="46"/>
      <c r="BVB118" s="46"/>
      <c r="BVC118" s="46"/>
      <c r="BVD118" s="46"/>
      <c r="BVE118" s="46"/>
      <c r="BVF118" s="46"/>
      <c r="BVG118" s="46"/>
      <c r="BVH118" s="46"/>
      <c r="BVI118" s="46"/>
      <c r="BVJ118" s="46"/>
      <c r="BVK118" s="46"/>
      <c r="BVL118" s="46"/>
      <c r="BVM118" s="46"/>
      <c r="BVN118" s="46"/>
      <c r="BVO118" s="46"/>
      <c r="BVP118" s="46"/>
      <c r="BVQ118" s="46"/>
      <c r="BVR118" s="46"/>
      <c r="BVS118" s="46"/>
      <c r="BVT118" s="46"/>
      <c r="BVU118" s="46"/>
      <c r="BVV118" s="46"/>
      <c r="BVW118" s="46"/>
      <c r="BVX118" s="46"/>
      <c r="BVY118" s="46"/>
      <c r="BVZ118" s="46"/>
      <c r="BWA118" s="46"/>
      <c r="BWB118" s="46"/>
      <c r="BWC118" s="46"/>
      <c r="BWD118" s="46"/>
      <c r="BWE118" s="46"/>
      <c r="BWF118" s="46"/>
      <c r="BWG118" s="46"/>
      <c r="BWH118" s="46"/>
      <c r="BWI118" s="46"/>
      <c r="BWJ118" s="46"/>
      <c r="BWK118" s="46"/>
      <c r="BWL118" s="46"/>
      <c r="BWM118" s="46"/>
      <c r="BWN118" s="46"/>
      <c r="BWO118" s="46"/>
      <c r="BWP118" s="46"/>
      <c r="BWQ118" s="46"/>
      <c r="BWR118" s="46"/>
      <c r="BWS118" s="46"/>
      <c r="BWT118" s="46"/>
      <c r="BWU118" s="46"/>
      <c r="BWV118" s="46"/>
      <c r="BWW118" s="46"/>
      <c r="BWX118" s="46"/>
      <c r="BWY118" s="46"/>
      <c r="BWZ118" s="46"/>
      <c r="BXA118" s="46"/>
      <c r="BXB118" s="46"/>
      <c r="BXC118" s="46"/>
      <c r="BXD118" s="46"/>
      <c r="BXE118" s="46"/>
      <c r="BXF118" s="46"/>
      <c r="BXG118" s="46"/>
      <c r="BXH118" s="46"/>
      <c r="BXI118" s="46"/>
      <c r="BXJ118" s="46"/>
      <c r="BXK118" s="46"/>
      <c r="BXL118" s="46"/>
      <c r="BXM118" s="46"/>
      <c r="BXN118" s="46"/>
      <c r="BXO118" s="46"/>
      <c r="BXP118" s="46"/>
      <c r="BXQ118" s="46"/>
      <c r="BXR118" s="46"/>
      <c r="BXS118" s="46"/>
      <c r="BXT118" s="46"/>
      <c r="BXU118" s="46"/>
      <c r="BXV118" s="46"/>
      <c r="BXW118" s="46"/>
      <c r="BXX118" s="46"/>
      <c r="BXY118" s="46"/>
      <c r="BXZ118" s="46"/>
      <c r="BYA118" s="46"/>
      <c r="BYB118" s="46"/>
      <c r="BYC118" s="46"/>
      <c r="BYD118" s="46"/>
      <c r="BYE118" s="46"/>
      <c r="BYF118" s="46"/>
      <c r="BYG118" s="46"/>
      <c r="BYH118" s="46"/>
      <c r="BYI118" s="46"/>
      <c r="BYJ118" s="46"/>
      <c r="BYK118" s="46"/>
      <c r="BYL118" s="46"/>
      <c r="BYM118" s="46"/>
      <c r="BYN118" s="46"/>
      <c r="BYO118" s="46"/>
      <c r="BYP118" s="46"/>
      <c r="BYQ118" s="46"/>
      <c r="BYR118" s="46"/>
      <c r="BYS118" s="46"/>
      <c r="BYT118" s="46"/>
      <c r="BYU118" s="46"/>
      <c r="BYV118" s="46"/>
      <c r="BYW118" s="46"/>
      <c r="BYX118" s="46"/>
      <c r="BYY118" s="46"/>
      <c r="BYZ118" s="46"/>
      <c r="BZA118" s="46"/>
      <c r="BZB118" s="46"/>
      <c r="BZC118" s="46"/>
      <c r="BZD118" s="46"/>
      <c r="BZE118" s="46"/>
      <c r="BZF118" s="46"/>
      <c r="BZG118" s="46"/>
      <c r="BZH118" s="46"/>
      <c r="BZI118" s="46"/>
      <c r="BZJ118" s="46"/>
      <c r="BZK118" s="46"/>
      <c r="BZL118" s="46"/>
      <c r="BZM118" s="46"/>
      <c r="BZN118" s="46"/>
      <c r="BZO118" s="46"/>
      <c r="BZP118" s="46"/>
      <c r="BZQ118" s="46"/>
      <c r="BZR118" s="46"/>
      <c r="BZS118" s="46"/>
      <c r="BZT118" s="46"/>
      <c r="BZU118" s="46"/>
      <c r="BZV118" s="46"/>
      <c r="BZW118" s="46"/>
      <c r="BZX118" s="46"/>
      <c r="BZY118" s="46"/>
      <c r="BZZ118" s="46"/>
      <c r="CAA118" s="46"/>
      <c r="CAB118" s="46"/>
      <c r="CAC118" s="46"/>
      <c r="CAD118" s="46"/>
      <c r="CAE118" s="46"/>
      <c r="CAF118" s="46"/>
      <c r="CAG118" s="46"/>
      <c r="CAH118" s="46"/>
      <c r="CAI118" s="46"/>
      <c r="CAJ118" s="46"/>
      <c r="CAK118" s="46"/>
      <c r="CAL118" s="46"/>
      <c r="CAM118" s="46"/>
      <c r="CAN118" s="46"/>
      <c r="CAO118" s="46"/>
      <c r="CAP118" s="46"/>
      <c r="CAQ118" s="46"/>
      <c r="CAR118" s="46"/>
      <c r="CAS118" s="46"/>
      <c r="CAT118" s="46"/>
      <c r="CAU118" s="46"/>
      <c r="CAV118" s="46"/>
      <c r="CAW118" s="46"/>
      <c r="CAX118" s="46"/>
      <c r="CAY118" s="46"/>
      <c r="CAZ118" s="46"/>
      <c r="CBA118" s="46"/>
      <c r="CBB118" s="46"/>
      <c r="CBC118" s="46"/>
      <c r="CBD118" s="46"/>
      <c r="CBE118" s="46"/>
      <c r="CBF118" s="46"/>
      <c r="CBG118" s="46"/>
      <c r="CBH118" s="46"/>
      <c r="CBI118" s="46"/>
      <c r="CBJ118" s="46"/>
      <c r="CBK118" s="46"/>
      <c r="CBL118" s="46"/>
      <c r="CBM118" s="46"/>
      <c r="CBN118" s="46"/>
      <c r="CBO118" s="46"/>
      <c r="CBP118" s="46"/>
      <c r="CBQ118" s="46"/>
      <c r="CBR118" s="46"/>
      <c r="CBS118" s="46"/>
      <c r="CBT118" s="46"/>
      <c r="CBU118" s="46"/>
      <c r="CBV118" s="46"/>
      <c r="CBW118" s="46"/>
      <c r="CBX118" s="46"/>
      <c r="CBY118" s="46"/>
      <c r="CBZ118" s="46"/>
      <c r="CCA118" s="46"/>
      <c r="CCB118" s="46"/>
      <c r="CCC118" s="46"/>
      <c r="CCD118" s="46"/>
      <c r="CCE118" s="46"/>
      <c r="CCF118" s="46"/>
      <c r="CCG118" s="46"/>
      <c r="CCH118" s="46"/>
      <c r="CCI118" s="46"/>
      <c r="CCJ118" s="46"/>
      <c r="CCK118" s="46"/>
      <c r="CCL118" s="46"/>
      <c r="CCM118" s="46"/>
      <c r="CCN118" s="46"/>
      <c r="CCO118" s="46"/>
      <c r="CCP118" s="46"/>
      <c r="CCQ118" s="46"/>
      <c r="CCR118" s="46"/>
      <c r="CCS118" s="46"/>
      <c r="CCT118" s="46"/>
      <c r="CCU118" s="46"/>
      <c r="CCV118" s="46"/>
      <c r="CCW118" s="46"/>
      <c r="CCX118" s="46"/>
      <c r="CCY118" s="46"/>
      <c r="CCZ118" s="46"/>
      <c r="CDA118" s="46"/>
      <c r="CDB118" s="46"/>
      <c r="CDC118" s="46"/>
      <c r="CDD118" s="46"/>
      <c r="CDE118" s="46"/>
      <c r="CDF118" s="46"/>
      <c r="CDG118" s="46"/>
      <c r="CDH118" s="46"/>
      <c r="CDI118" s="46"/>
      <c r="CDJ118" s="46"/>
      <c r="CDK118" s="46"/>
      <c r="CDL118" s="46"/>
      <c r="CDM118" s="46"/>
      <c r="CDN118" s="46"/>
      <c r="CDO118" s="46"/>
      <c r="CDP118" s="46"/>
      <c r="CDQ118" s="46"/>
      <c r="CDR118" s="46"/>
      <c r="CDS118" s="46"/>
      <c r="CDT118" s="46"/>
      <c r="CDU118" s="46"/>
      <c r="CDV118" s="46"/>
      <c r="CDW118" s="46"/>
      <c r="CDX118" s="46"/>
      <c r="CDY118" s="46"/>
      <c r="CDZ118" s="46"/>
      <c r="CEA118" s="46"/>
      <c r="CEB118" s="46"/>
      <c r="CEC118" s="46"/>
      <c r="CED118" s="46"/>
      <c r="CEE118" s="46"/>
      <c r="CEF118" s="46"/>
      <c r="CEG118" s="46"/>
      <c r="CEH118" s="46"/>
      <c r="CEI118" s="46"/>
      <c r="CEJ118" s="46"/>
      <c r="CEK118" s="46"/>
      <c r="CEL118" s="46"/>
      <c r="CEM118" s="46"/>
      <c r="CEN118" s="46"/>
      <c r="CEO118" s="46"/>
      <c r="CEP118" s="46"/>
      <c r="CEQ118" s="46"/>
      <c r="CER118" s="46"/>
      <c r="CES118" s="46"/>
      <c r="CET118" s="46"/>
      <c r="CEU118" s="46"/>
      <c r="CEV118" s="46"/>
      <c r="CEW118" s="46"/>
      <c r="CEX118" s="46"/>
      <c r="CEY118" s="46"/>
      <c r="CEZ118" s="46"/>
      <c r="CFA118" s="46"/>
      <c r="CFB118" s="46"/>
      <c r="CFC118" s="46"/>
      <c r="CFD118" s="46"/>
      <c r="CFE118" s="46"/>
      <c r="CFF118" s="46"/>
      <c r="CFG118" s="46"/>
      <c r="CFH118" s="46"/>
      <c r="CFI118" s="46"/>
      <c r="CFJ118" s="46"/>
      <c r="CFK118" s="46"/>
      <c r="CFL118" s="46"/>
      <c r="CFM118" s="46"/>
      <c r="CFN118" s="46"/>
      <c r="CFO118" s="46"/>
      <c r="CFP118" s="46"/>
      <c r="CFQ118" s="46"/>
      <c r="CFR118" s="46"/>
      <c r="CFS118" s="46"/>
      <c r="CFT118" s="46"/>
      <c r="CFU118" s="46"/>
      <c r="CFV118" s="46"/>
      <c r="CFW118" s="46"/>
      <c r="CFX118" s="46"/>
      <c r="CFY118" s="46"/>
      <c r="CFZ118" s="46"/>
      <c r="CGA118" s="46"/>
      <c r="CGB118" s="46"/>
      <c r="CGC118" s="46"/>
      <c r="CGD118" s="46"/>
      <c r="CGE118" s="46"/>
      <c r="CGF118" s="46"/>
      <c r="CGG118" s="46"/>
      <c r="CGH118" s="46"/>
      <c r="CGI118" s="46"/>
      <c r="CGJ118" s="46"/>
    </row>
    <row r="119" spans="1:2220" ht="18" hidden="1" customHeight="1" x14ac:dyDescent="0.25">
      <c r="A119" s="338" t="s">
        <v>114</v>
      </c>
      <c r="B119" s="338"/>
      <c r="C119" s="338"/>
      <c r="D119" s="76"/>
      <c r="E119" s="217">
        <f>O64</f>
        <v>0</v>
      </c>
      <c r="F119" s="78"/>
      <c r="G119" s="74"/>
      <c r="H119" s="71"/>
      <c r="I119" s="415" t="s">
        <v>122</v>
      </c>
      <c r="J119" s="415"/>
      <c r="K119" s="415"/>
      <c r="L119" s="342">
        <f>SUM(E113:E115)</f>
        <v>0</v>
      </c>
      <c r="M119" s="343"/>
      <c r="N119" s="78"/>
      <c r="O119" s="78"/>
      <c r="P119" s="78"/>
      <c r="Q119" s="78"/>
      <c r="R119" s="78"/>
      <c r="W119" s="244"/>
      <c r="X119" s="244"/>
      <c r="Y119" s="244"/>
      <c r="AA119" s="245"/>
      <c r="AB119" s="245"/>
      <c r="AC119" s="245"/>
      <c r="AD119" s="246"/>
      <c r="AE119" s="246"/>
      <c r="AF119" s="246"/>
    </row>
    <row r="120" spans="1:2220" ht="18" hidden="1" x14ac:dyDescent="0.25">
      <c r="A120" s="216"/>
      <c r="B120" s="216"/>
      <c r="C120" s="216"/>
      <c r="D120" s="76"/>
      <c r="E120" s="217"/>
      <c r="F120" s="74"/>
      <c r="G120" s="74"/>
      <c r="H120" s="71"/>
      <c r="I120" s="78"/>
      <c r="J120" s="78"/>
      <c r="K120" s="78"/>
      <c r="L120" s="70"/>
      <c r="M120" s="70"/>
      <c r="N120" s="78"/>
      <c r="O120" s="78"/>
      <c r="P120" s="78"/>
      <c r="Q120" s="266"/>
      <c r="W120" s="244"/>
      <c r="X120" s="244"/>
      <c r="AA120" s="245"/>
      <c r="AB120" s="245"/>
      <c r="AD120" s="246"/>
      <c r="AE120" s="246"/>
    </row>
    <row r="121" spans="1:2220" ht="18.75" hidden="1" thickBot="1" x14ac:dyDescent="0.3">
      <c r="A121" s="414" t="s">
        <v>117</v>
      </c>
      <c r="B121" s="414"/>
      <c r="C121" s="414"/>
      <c r="D121" s="96"/>
      <c r="E121" s="73">
        <f>SUM(G35:G39)+K58+C62</f>
        <v>0</v>
      </c>
      <c r="F121" s="74"/>
      <c r="G121" s="98"/>
      <c r="H121" s="74"/>
      <c r="I121" s="78"/>
      <c r="J121" s="78"/>
      <c r="K121" s="415" t="s">
        <v>118</v>
      </c>
      <c r="L121" s="415"/>
      <c r="M121" s="415"/>
      <c r="N121" s="78"/>
      <c r="O121" s="131">
        <f>SUM(L118+L119)</f>
        <v>0</v>
      </c>
      <c r="P121" s="78"/>
      <c r="Q121" s="78"/>
      <c r="W121" s="244"/>
      <c r="X121" s="244"/>
      <c r="AA121" s="245"/>
      <c r="AB121" s="245"/>
      <c r="AD121" s="246"/>
      <c r="AE121" s="246"/>
    </row>
    <row r="122" spans="1:2220" ht="18.75" hidden="1" thickTop="1" x14ac:dyDescent="0.25">
      <c r="A122" s="221"/>
      <c r="B122" s="221"/>
      <c r="C122" s="221"/>
      <c r="D122" s="96"/>
      <c r="E122" s="222"/>
      <c r="F122" s="74"/>
      <c r="G122" s="98"/>
      <c r="H122" s="74"/>
      <c r="I122" s="78"/>
      <c r="J122" s="78"/>
      <c r="K122" s="98"/>
      <c r="L122" s="98"/>
      <c r="M122" s="98"/>
      <c r="N122" s="78"/>
      <c r="O122" s="70"/>
      <c r="P122" s="78"/>
      <c r="Q122" s="78"/>
      <c r="W122" s="244"/>
      <c r="X122" s="244"/>
      <c r="AA122" s="245"/>
      <c r="AB122" s="245"/>
      <c r="AD122" s="246"/>
      <c r="AE122" s="246"/>
    </row>
    <row r="123" spans="1:2220" ht="18" customHeight="1" x14ac:dyDescent="0.25">
      <c r="A123" s="416" t="s">
        <v>156</v>
      </c>
      <c r="B123" s="417"/>
      <c r="C123" s="417"/>
      <c r="D123" s="417"/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8"/>
    </row>
    <row r="124" spans="1:2220" ht="18" x14ac:dyDescent="0.25">
      <c r="A124" s="96"/>
      <c r="B124" s="79"/>
      <c r="C124" s="97"/>
      <c r="D124" s="76"/>
      <c r="E124" s="80"/>
      <c r="F124" s="74"/>
      <c r="G124" s="74"/>
      <c r="H124" s="74"/>
      <c r="I124" s="78"/>
      <c r="J124" s="78"/>
      <c r="K124" s="78"/>
      <c r="L124" s="78"/>
      <c r="M124" s="78"/>
      <c r="N124" s="78"/>
      <c r="O124" s="70"/>
      <c r="P124" s="78"/>
      <c r="Q124" s="78"/>
      <c r="W124" s="244"/>
      <c r="X124" s="244"/>
      <c r="AA124" s="245"/>
      <c r="AB124" s="245"/>
      <c r="AD124" s="246"/>
      <c r="AE124" s="246"/>
    </row>
    <row r="125" spans="1:2220" ht="20.100000000000001" hidden="1" customHeight="1" x14ac:dyDescent="0.25">
      <c r="A125" s="96"/>
      <c r="B125" s="96"/>
      <c r="C125" s="96"/>
      <c r="D125" s="79"/>
      <c r="E125" s="97"/>
      <c r="F125" s="76"/>
      <c r="G125" s="415" t="s">
        <v>126</v>
      </c>
      <c r="H125" s="415"/>
      <c r="I125" s="415"/>
      <c r="J125" s="415"/>
      <c r="K125" s="415"/>
      <c r="L125" s="415"/>
      <c r="M125" s="415"/>
      <c r="N125" s="415"/>
      <c r="O125" s="123">
        <f>E117+E119</f>
        <v>0</v>
      </c>
      <c r="P125" s="78"/>
      <c r="Q125" s="78"/>
      <c r="W125" s="244"/>
      <c r="X125" s="244"/>
      <c r="AA125" s="245"/>
      <c r="AB125" s="245"/>
      <c r="AD125" s="246"/>
      <c r="AE125" s="246"/>
    </row>
    <row r="126" spans="1:2220" s="239" customFormat="1" ht="20.100000000000001" customHeight="1" x14ac:dyDescent="0.25">
      <c r="A126" s="240" t="s">
        <v>127</v>
      </c>
      <c r="B126" s="413"/>
      <c r="C126" s="413"/>
      <c r="D126" s="413"/>
      <c r="E126" s="413"/>
      <c r="F126" s="129"/>
      <c r="G126" s="129"/>
      <c r="H126" s="129"/>
      <c r="I126" s="240" t="s">
        <v>128</v>
      </c>
      <c r="J126" s="413"/>
      <c r="K126" s="413"/>
      <c r="L126" s="413"/>
      <c r="M126" s="413"/>
      <c r="N126" s="413"/>
      <c r="O126" s="129"/>
      <c r="P126" s="238"/>
      <c r="Q126" s="238"/>
      <c r="R126" s="238"/>
      <c r="S126" s="238"/>
      <c r="T126" s="238"/>
      <c r="U126" s="238"/>
      <c r="V126" s="238"/>
      <c r="W126" s="246"/>
      <c r="X126" s="246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29"/>
      <c r="EF126" s="129"/>
      <c r="EG126" s="129"/>
      <c r="EH126" s="129"/>
      <c r="EI126" s="129"/>
      <c r="EJ126" s="129"/>
      <c r="EK126" s="129"/>
      <c r="EL126" s="129"/>
      <c r="EM126" s="129"/>
      <c r="EN126" s="129"/>
      <c r="EO126" s="129"/>
      <c r="EP126" s="129"/>
      <c r="EQ126" s="129"/>
      <c r="ER126" s="129"/>
      <c r="ES126" s="129"/>
      <c r="ET126" s="129"/>
      <c r="EU126" s="129"/>
      <c r="EV126" s="129"/>
      <c r="EW126" s="129"/>
      <c r="EX126" s="129"/>
      <c r="EY126" s="129"/>
      <c r="EZ126" s="129"/>
      <c r="FA126" s="129"/>
      <c r="FB126" s="129"/>
      <c r="FC126" s="129"/>
      <c r="FD126" s="129"/>
      <c r="FE126" s="129"/>
      <c r="FF126" s="129"/>
      <c r="FG126" s="129"/>
      <c r="FH126" s="129"/>
      <c r="FI126" s="129"/>
      <c r="FJ126" s="129"/>
      <c r="FK126" s="129"/>
      <c r="FL126" s="129"/>
      <c r="FM126" s="129"/>
      <c r="FN126" s="129"/>
      <c r="FO126" s="129"/>
      <c r="FP126" s="129"/>
      <c r="FQ126" s="129"/>
      <c r="FR126" s="129"/>
      <c r="FS126" s="129"/>
      <c r="FT126" s="129"/>
      <c r="FU126" s="129"/>
      <c r="FV126" s="129"/>
      <c r="FW126" s="129"/>
      <c r="FX126" s="129"/>
      <c r="FY126" s="129"/>
      <c r="FZ126" s="129"/>
      <c r="GA126" s="129"/>
      <c r="GB126" s="129"/>
      <c r="GC126" s="129"/>
      <c r="GD126" s="129"/>
      <c r="GE126" s="129"/>
      <c r="GF126" s="129"/>
      <c r="GG126" s="129"/>
      <c r="GH126" s="129"/>
      <c r="GI126" s="129"/>
      <c r="GJ126" s="129"/>
      <c r="GK126" s="129"/>
      <c r="GL126" s="129"/>
      <c r="GM126" s="129"/>
      <c r="GN126" s="129"/>
      <c r="GO126" s="129"/>
      <c r="GP126" s="129"/>
      <c r="GQ126" s="129"/>
      <c r="GR126" s="129"/>
      <c r="GS126" s="129"/>
      <c r="GT126" s="129"/>
      <c r="GU126" s="129"/>
      <c r="GV126" s="129"/>
      <c r="GW126" s="129"/>
      <c r="GX126" s="129"/>
      <c r="GY126" s="129"/>
      <c r="GZ126" s="129"/>
      <c r="HA126" s="129"/>
      <c r="HB126" s="129"/>
      <c r="HC126" s="129"/>
      <c r="HD126" s="129"/>
      <c r="HE126" s="129"/>
      <c r="HF126" s="129"/>
      <c r="HG126" s="129"/>
      <c r="HH126" s="129"/>
      <c r="HI126" s="129"/>
      <c r="HJ126" s="129"/>
      <c r="HK126" s="129"/>
      <c r="HL126" s="129"/>
      <c r="HM126" s="129"/>
      <c r="HN126" s="129"/>
      <c r="HO126" s="129"/>
      <c r="HP126" s="129"/>
      <c r="HQ126" s="129"/>
      <c r="HR126" s="129"/>
      <c r="HS126" s="129"/>
      <c r="HT126" s="129"/>
      <c r="HU126" s="129"/>
      <c r="HV126" s="129"/>
      <c r="HW126" s="129"/>
      <c r="HX126" s="129"/>
      <c r="HY126" s="129"/>
      <c r="HZ126" s="129"/>
      <c r="IA126" s="129"/>
      <c r="IB126" s="129"/>
      <c r="IC126" s="129"/>
      <c r="ID126" s="129"/>
      <c r="IE126" s="129"/>
      <c r="IF126" s="129"/>
      <c r="IG126" s="129"/>
      <c r="IH126" s="129"/>
      <c r="II126" s="129"/>
      <c r="IJ126" s="129"/>
      <c r="IK126" s="129"/>
      <c r="IL126" s="129"/>
      <c r="IM126" s="129"/>
      <c r="IN126" s="129"/>
      <c r="IO126" s="129"/>
      <c r="IP126" s="129"/>
      <c r="IQ126" s="129"/>
      <c r="IR126" s="129"/>
      <c r="IS126" s="129"/>
      <c r="IT126" s="129"/>
      <c r="IU126" s="129"/>
      <c r="IV126" s="129"/>
      <c r="IW126" s="129"/>
      <c r="IX126" s="129"/>
      <c r="IY126" s="129"/>
      <c r="IZ126" s="129"/>
      <c r="JA126" s="129"/>
      <c r="JB126" s="129"/>
      <c r="JC126" s="129"/>
      <c r="JD126" s="129"/>
      <c r="JE126" s="129"/>
      <c r="JF126" s="129"/>
      <c r="JG126" s="129"/>
      <c r="JH126" s="129"/>
      <c r="JI126" s="129"/>
      <c r="JJ126" s="129"/>
      <c r="JK126" s="129"/>
      <c r="JL126" s="129"/>
      <c r="JM126" s="129"/>
      <c r="JN126" s="129"/>
      <c r="JO126" s="129"/>
      <c r="JP126" s="129"/>
      <c r="JQ126" s="129"/>
      <c r="JR126" s="129"/>
      <c r="JS126" s="129"/>
      <c r="JT126" s="129"/>
      <c r="JU126" s="129"/>
      <c r="JV126" s="129"/>
      <c r="JW126" s="129"/>
      <c r="JX126" s="129"/>
      <c r="JY126" s="129"/>
      <c r="JZ126" s="129"/>
      <c r="KA126" s="129"/>
      <c r="KB126" s="129"/>
      <c r="KC126" s="129"/>
      <c r="KD126" s="129"/>
      <c r="KE126" s="129"/>
      <c r="KF126" s="129"/>
      <c r="KG126" s="129"/>
      <c r="KH126" s="129"/>
      <c r="KI126" s="129"/>
      <c r="KJ126" s="129"/>
      <c r="KK126" s="129"/>
      <c r="KL126" s="129"/>
      <c r="KM126" s="129"/>
      <c r="KN126" s="129"/>
      <c r="KO126" s="129"/>
      <c r="KP126" s="129"/>
      <c r="KQ126" s="129"/>
      <c r="KR126" s="129"/>
      <c r="KS126" s="129"/>
      <c r="KT126" s="129"/>
      <c r="KU126" s="129"/>
      <c r="KV126" s="129"/>
      <c r="KW126" s="129"/>
      <c r="KX126" s="129"/>
      <c r="KY126" s="129"/>
      <c r="KZ126" s="129"/>
      <c r="LA126" s="129"/>
      <c r="LB126" s="129"/>
      <c r="LC126" s="129"/>
      <c r="LD126" s="129"/>
      <c r="LE126" s="129"/>
      <c r="LF126" s="129"/>
      <c r="LG126" s="129"/>
      <c r="LH126" s="129"/>
      <c r="LI126" s="129"/>
      <c r="LJ126" s="129"/>
      <c r="LK126" s="129"/>
      <c r="LL126" s="129"/>
      <c r="LM126" s="129"/>
      <c r="LN126" s="129"/>
      <c r="LO126" s="129"/>
      <c r="LP126" s="129"/>
      <c r="LQ126" s="129"/>
      <c r="LR126" s="129"/>
      <c r="LS126" s="129"/>
      <c r="LT126" s="129"/>
      <c r="LU126" s="129"/>
      <c r="LV126" s="129"/>
      <c r="LW126" s="129"/>
      <c r="LX126" s="129"/>
      <c r="LY126" s="129"/>
      <c r="LZ126" s="129"/>
      <c r="MA126" s="66"/>
      <c r="MB126" s="66"/>
      <c r="MC126" s="66"/>
      <c r="MD126" s="66"/>
      <c r="ME126" s="66"/>
      <c r="MF126" s="66"/>
      <c r="MG126" s="66"/>
      <c r="MH126" s="66"/>
      <c r="MI126" s="66"/>
      <c r="MJ126" s="66"/>
      <c r="MK126" s="66"/>
      <c r="ML126" s="66"/>
      <c r="MM126" s="66"/>
      <c r="MN126" s="66"/>
      <c r="MO126" s="66"/>
      <c r="MP126" s="66"/>
      <c r="MQ126" s="66"/>
      <c r="MR126" s="66"/>
      <c r="MS126" s="66"/>
      <c r="MT126" s="66"/>
      <c r="MU126" s="66"/>
      <c r="MV126" s="66"/>
      <c r="MW126" s="66"/>
      <c r="MX126" s="66"/>
      <c r="MY126" s="66"/>
      <c r="MZ126" s="66"/>
      <c r="NA126" s="66"/>
      <c r="NB126" s="66"/>
      <c r="NC126" s="66"/>
      <c r="ND126" s="66"/>
      <c r="NE126" s="66"/>
      <c r="NF126" s="66"/>
      <c r="NG126" s="66"/>
      <c r="NH126" s="66"/>
      <c r="NI126" s="66"/>
      <c r="NJ126" s="66"/>
      <c r="NK126" s="66"/>
      <c r="NL126" s="66"/>
      <c r="NM126" s="66"/>
      <c r="NN126" s="66"/>
      <c r="NO126" s="66"/>
      <c r="NP126" s="66"/>
      <c r="NQ126" s="66"/>
      <c r="NR126" s="66"/>
      <c r="NS126" s="66"/>
      <c r="NT126" s="66"/>
      <c r="NU126" s="66"/>
      <c r="NV126" s="66"/>
      <c r="NW126" s="66"/>
      <c r="NX126" s="66"/>
      <c r="NY126" s="66"/>
      <c r="NZ126" s="66"/>
      <c r="OA126" s="66"/>
      <c r="OB126" s="66"/>
      <c r="OC126" s="66"/>
      <c r="OD126" s="66"/>
      <c r="OE126" s="66"/>
      <c r="OF126" s="66"/>
      <c r="OG126" s="66"/>
      <c r="OH126" s="66"/>
      <c r="OI126" s="66"/>
      <c r="OJ126" s="66"/>
      <c r="OK126" s="66"/>
      <c r="OL126" s="66"/>
      <c r="OM126" s="66"/>
      <c r="ON126" s="66"/>
      <c r="OO126" s="66"/>
      <c r="OP126" s="66"/>
      <c r="OQ126" s="66"/>
      <c r="OR126" s="66"/>
      <c r="OS126" s="66"/>
      <c r="OT126" s="66"/>
      <c r="OU126" s="66"/>
      <c r="OV126" s="66"/>
      <c r="OW126" s="66"/>
      <c r="OX126" s="66"/>
      <c r="OY126" s="66"/>
      <c r="OZ126" s="66"/>
      <c r="PA126" s="66"/>
      <c r="PB126" s="66"/>
      <c r="PC126" s="66"/>
      <c r="PD126" s="66"/>
      <c r="PE126" s="66"/>
      <c r="PF126" s="66"/>
      <c r="PG126" s="66"/>
      <c r="PH126" s="66"/>
      <c r="PI126" s="66"/>
      <c r="PJ126" s="66"/>
      <c r="PK126" s="66"/>
      <c r="PL126" s="66"/>
      <c r="PM126" s="66"/>
      <c r="PN126" s="66"/>
      <c r="PO126" s="66"/>
      <c r="PP126" s="66"/>
      <c r="PQ126" s="66"/>
      <c r="PR126" s="66"/>
      <c r="PS126" s="66"/>
      <c r="PT126" s="66"/>
      <c r="PU126" s="66"/>
      <c r="PV126" s="66"/>
      <c r="PW126" s="66"/>
      <c r="PX126" s="66"/>
      <c r="PY126" s="66"/>
      <c r="PZ126" s="66"/>
      <c r="QA126" s="66"/>
      <c r="QB126" s="66"/>
      <c r="QC126" s="66"/>
      <c r="QD126" s="66"/>
      <c r="QE126" s="66"/>
      <c r="QF126" s="66"/>
      <c r="QG126" s="66"/>
      <c r="QH126" s="66"/>
      <c r="QI126" s="66"/>
      <c r="QJ126" s="66"/>
      <c r="QK126" s="66"/>
      <c r="QL126" s="66"/>
      <c r="QM126" s="66"/>
      <c r="QN126" s="66"/>
      <c r="QO126" s="66"/>
      <c r="QP126" s="66"/>
      <c r="QQ126" s="66"/>
      <c r="QR126" s="66"/>
      <c r="QS126" s="66"/>
      <c r="QT126" s="66"/>
      <c r="QU126" s="66"/>
      <c r="QV126" s="66"/>
      <c r="QW126" s="66"/>
      <c r="QX126" s="66"/>
      <c r="QY126" s="66"/>
      <c r="QZ126" s="66"/>
      <c r="RA126" s="66"/>
      <c r="RB126" s="66"/>
      <c r="RC126" s="66"/>
      <c r="RD126" s="66"/>
      <c r="RE126" s="66"/>
      <c r="RF126" s="66"/>
      <c r="RG126" s="66"/>
      <c r="RH126" s="66"/>
      <c r="RI126" s="66"/>
      <c r="RJ126" s="66"/>
      <c r="RK126" s="66"/>
      <c r="RL126" s="66"/>
      <c r="RM126" s="66"/>
      <c r="RN126" s="66"/>
      <c r="RO126" s="66"/>
      <c r="RP126" s="66"/>
      <c r="RQ126" s="66"/>
      <c r="RR126" s="66"/>
      <c r="RS126" s="66"/>
      <c r="RT126" s="66"/>
      <c r="RU126" s="66"/>
      <c r="RV126" s="66"/>
      <c r="RW126" s="66"/>
      <c r="RX126" s="66"/>
      <c r="RY126" s="66"/>
      <c r="RZ126" s="66"/>
      <c r="SA126" s="66"/>
      <c r="SB126" s="66"/>
      <c r="SC126" s="66"/>
      <c r="SD126" s="66"/>
      <c r="SE126" s="66"/>
      <c r="SF126" s="66"/>
      <c r="SG126" s="66"/>
      <c r="SH126" s="66"/>
      <c r="SI126" s="66"/>
      <c r="SJ126" s="66"/>
      <c r="SK126" s="66"/>
      <c r="SL126" s="66"/>
      <c r="SM126" s="66"/>
      <c r="SN126" s="66"/>
      <c r="SO126" s="66"/>
      <c r="SP126" s="66"/>
      <c r="SQ126" s="66"/>
      <c r="SR126" s="66"/>
      <c r="SS126" s="66"/>
      <c r="ST126" s="66"/>
      <c r="SU126" s="66"/>
      <c r="SV126" s="66"/>
      <c r="SW126" s="66"/>
      <c r="SX126" s="66"/>
      <c r="SY126" s="66"/>
      <c r="SZ126" s="66"/>
      <c r="TA126" s="66"/>
      <c r="TB126" s="66"/>
      <c r="TC126" s="66"/>
      <c r="TD126" s="66"/>
      <c r="TE126" s="66"/>
      <c r="TF126" s="66"/>
      <c r="TG126" s="66"/>
      <c r="TH126" s="66"/>
      <c r="TI126" s="66"/>
      <c r="TJ126" s="66"/>
      <c r="TK126" s="66"/>
      <c r="TL126" s="66"/>
      <c r="TM126" s="66"/>
      <c r="TN126" s="66"/>
      <c r="TO126" s="66"/>
      <c r="TP126" s="66"/>
      <c r="TQ126" s="66"/>
      <c r="TR126" s="66"/>
      <c r="TS126" s="66"/>
      <c r="TT126" s="66"/>
      <c r="TU126" s="66"/>
      <c r="TV126" s="66"/>
      <c r="TW126" s="66"/>
      <c r="TX126" s="66"/>
      <c r="TY126" s="66"/>
      <c r="TZ126" s="66"/>
      <c r="UA126" s="66"/>
      <c r="UB126" s="66"/>
      <c r="UC126" s="66"/>
      <c r="UD126" s="66"/>
      <c r="UE126" s="66"/>
      <c r="UF126" s="66"/>
      <c r="UG126" s="66"/>
      <c r="UH126" s="66"/>
      <c r="UI126" s="66"/>
      <c r="UJ126" s="66"/>
      <c r="UK126" s="66"/>
      <c r="UL126" s="66"/>
      <c r="UM126" s="66"/>
      <c r="UN126" s="66"/>
      <c r="UO126" s="66"/>
      <c r="UP126" s="66"/>
      <c r="UQ126" s="66"/>
      <c r="UR126" s="66"/>
      <c r="US126" s="66"/>
      <c r="UT126" s="66"/>
      <c r="UU126" s="66"/>
      <c r="UV126" s="66"/>
      <c r="UW126" s="66"/>
      <c r="UX126" s="66"/>
      <c r="UY126" s="66"/>
      <c r="UZ126" s="66"/>
      <c r="VA126" s="66"/>
      <c r="VB126" s="66"/>
      <c r="VC126" s="66"/>
      <c r="VD126" s="66"/>
      <c r="VE126" s="66"/>
      <c r="VF126" s="66"/>
      <c r="VG126" s="66"/>
      <c r="VH126" s="66"/>
      <c r="VI126" s="66"/>
      <c r="VJ126" s="66"/>
      <c r="VK126" s="66"/>
      <c r="VL126" s="66"/>
      <c r="VM126" s="66"/>
      <c r="VN126" s="66"/>
      <c r="VO126" s="66"/>
      <c r="VP126" s="66"/>
      <c r="VQ126" s="66"/>
      <c r="VR126" s="66"/>
      <c r="VS126" s="66"/>
      <c r="VT126" s="66"/>
      <c r="VU126" s="66"/>
      <c r="VV126" s="66"/>
      <c r="VW126" s="66"/>
      <c r="VX126" s="66"/>
      <c r="VY126" s="66"/>
      <c r="VZ126" s="66"/>
      <c r="WA126" s="66"/>
      <c r="WB126" s="66"/>
      <c r="WC126" s="66"/>
      <c r="WD126" s="66"/>
      <c r="WE126" s="66"/>
      <c r="WF126" s="66"/>
      <c r="WG126" s="66"/>
      <c r="WH126" s="66"/>
      <c r="WI126" s="66"/>
      <c r="WJ126" s="66"/>
      <c r="WK126" s="66"/>
      <c r="WL126" s="66"/>
      <c r="WM126" s="66"/>
      <c r="WN126" s="66"/>
      <c r="WO126" s="66"/>
      <c r="WP126" s="66"/>
      <c r="WQ126" s="66"/>
      <c r="WR126" s="66"/>
      <c r="WS126" s="66"/>
      <c r="WT126" s="66"/>
      <c r="WU126" s="66"/>
      <c r="WV126" s="66"/>
      <c r="WW126" s="66"/>
      <c r="WX126" s="66"/>
      <c r="WY126" s="66"/>
      <c r="WZ126" s="66"/>
      <c r="XA126" s="66"/>
      <c r="XB126" s="66"/>
      <c r="XC126" s="66"/>
      <c r="XD126" s="66"/>
      <c r="XE126" s="66"/>
      <c r="XF126" s="66"/>
      <c r="XG126" s="66"/>
      <c r="XH126" s="66"/>
      <c r="XI126" s="66"/>
      <c r="XJ126" s="66"/>
      <c r="XK126" s="66"/>
      <c r="XL126" s="66"/>
      <c r="XM126" s="66"/>
      <c r="XN126" s="66"/>
      <c r="XO126" s="66"/>
      <c r="XP126" s="66"/>
      <c r="XQ126" s="66"/>
      <c r="XR126" s="66"/>
      <c r="XS126" s="66"/>
      <c r="XT126" s="66"/>
      <c r="XU126" s="66"/>
      <c r="XV126" s="66"/>
      <c r="XW126" s="66"/>
      <c r="XX126" s="66"/>
      <c r="XY126" s="66"/>
      <c r="XZ126" s="66"/>
      <c r="YA126" s="66"/>
      <c r="YB126" s="66"/>
      <c r="YC126" s="66"/>
      <c r="YD126" s="66"/>
      <c r="YE126" s="66"/>
      <c r="YF126" s="66"/>
      <c r="YG126" s="66"/>
      <c r="YH126" s="66"/>
      <c r="YI126" s="66"/>
      <c r="YJ126" s="66"/>
      <c r="YK126" s="66"/>
      <c r="YL126" s="66"/>
      <c r="YM126" s="66"/>
      <c r="YN126" s="66"/>
      <c r="YO126" s="66"/>
      <c r="YP126" s="66"/>
      <c r="YQ126" s="66"/>
      <c r="YR126" s="66"/>
      <c r="YS126" s="66"/>
      <c r="YT126" s="66"/>
      <c r="YU126" s="66"/>
      <c r="YV126" s="66"/>
      <c r="YW126" s="66"/>
      <c r="YX126" s="66"/>
      <c r="YY126" s="66"/>
      <c r="YZ126" s="66"/>
      <c r="ZA126" s="66"/>
      <c r="ZB126" s="66"/>
      <c r="ZC126" s="66"/>
      <c r="ZD126" s="66"/>
      <c r="ZE126" s="66"/>
      <c r="ZF126" s="66"/>
      <c r="ZG126" s="66"/>
      <c r="ZH126" s="66"/>
      <c r="ZI126" s="66"/>
      <c r="ZJ126" s="66"/>
      <c r="ZK126" s="66"/>
      <c r="ZL126" s="66"/>
      <c r="ZM126" s="66"/>
      <c r="ZN126" s="66"/>
      <c r="ZO126" s="66"/>
      <c r="ZP126" s="66"/>
      <c r="ZQ126" s="66"/>
      <c r="ZR126" s="66"/>
      <c r="ZS126" s="66"/>
      <c r="ZT126" s="66"/>
      <c r="ZU126" s="66"/>
      <c r="ZV126" s="66"/>
      <c r="ZW126" s="66"/>
      <c r="ZX126" s="66"/>
      <c r="ZY126" s="66"/>
      <c r="ZZ126" s="66"/>
      <c r="AAA126" s="66"/>
      <c r="AAB126" s="66"/>
      <c r="AAC126" s="66"/>
      <c r="AAD126" s="66"/>
      <c r="AAE126" s="66"/>
      <c r="AAF126" s="66"/>
      <c r="AAG126" s="66"/>
      <c r="AAH126" s="66"/>
      <c r="AAI126" s="66"/>
      <c r="AAJ126" s="66"/>
      <c r="AAK126" s="66"/>
      <c r="AAL126" s="66"/>
      <c r="AAM126" s="66"/>
      <c r="AAN126" s="66"/>
      <c r="AAO126" s="66"/>
      <c r="AAP126" s="66"/>
      <c r="AAQ126" s="66"/>
      <c r="AAR126" s="66"/>
      <c r="AAS126" s="66"/>
      <c r="AAT126" s="66"/>
      <c r="AAU126" s="66"/>
      <c r="AAV126" s="66"/>
      <c r="AAW126" s="66"/>
      <c r="AAX126" s="66"/>
      <c r="AAY126" s="66"/>
      <c r="AAZ126" s="66"/>
      <c r="ABA126" s="66"/>
      <c r="ABB126" s="66"/>
      <c r="ABC126" s="66"/>
      <c r="ABD126" s="66"/>
      <c r="ABE126" s="66"/>
      <c r="ABF126" s="66"/>
      <c r="ABG126" s="66"/>
      <c r="ABH126" s="66"/>
      <c r="ABI126" s="66"/>
      <c r="ABJ126" s="66"/>
      <c r="ABK126" s="66"/>
      <c r="ABL126" s="66"/>
      <c r="ABM126" s="66"/>
      <c r="ABN126" s="66"/>
      <c r="ABO126" s="66"/>
      <c r="ABP126" s="66"/>
      <c r="ABQ126" s="66"/>
      <c r="ABR126" s="66"/>
      <c r="ABS126" s="66"/>
      <c r="ABT126" s="66"/>
      <c r="ABU126" s="66"/>
      <c r="ABV126" s="66"/>
      <c r="ABW126" s="66"/>
      <c r="ABX126" s="66"/>
      <c r="ABY126" s="66"/>
      <c r="ABZ126" s="66"/>
      <c r="ACA126" s="66"/>
      <c r="ACB126" s="66"/>
      <c r="ACC126" s="66"/>
      <c r="ACD126" s="66"/>
      <c r="ACE126" s="66"/>
      <c r="ACF126" s="66"/>
      <c r="ACG126" s="66"/>
      <c r="ACH126" s="66"/>
      <c r="ACI126" s="66"/>
      <c r="ACJ126" s="66"/>
      <c r="ACK126" s="66"/>
      <c r="ACL126" s="66"/>
      <c r="ACM126" s="66"/>
      <c r="ACN126" s="66"/>
      <c r="ACO126" s="66"/>
      <c r="ACP126" s="66"/>
      <c r="ACQ126" s="66"/>
      <c r="ACR126" s="66"/>
      <c r="ACS126" s="66"/>
      <c r="ACT126" s="66"/>
      <c r="ACU126" s="66"/>
      <c r="ACV126" s="66"/>
      <c r="ACW126" s="66"/>
      <c r="ACX126" s="66"/>
      <c r="ACY126" s="66"/>
      <c r="ACZ126" s="66"/>
      <c r="ADA126" s="66"/>
      <c r="ADB126" s="66"/>
      <c r="ADC126" s="66"/>
      <c r="ADD126" s="66"/>
      <c r="ADE126" s="66"/>
      <c r="ADF126" s="66"/>
      <c r="ADG126" s="66"/>
      <c r="ADH126" s="66"/>
      <c r="ADI126" s="66"/>
      <c r="ADJ126" s="66"/>
      <c r="ADK126" s="66"/>
      <c r="ADL126" s="66"/>
      <c r="ADM126" s="66"/>
      <c r="ADN126" s="66"/>
      <c r="ADO126" s="66"/>
      <c r="ADP126" s="66"/>
      <c r="ADQ126" s="66"/>
      <c r="ADR126" s="66"/>
      <c r="ADS126" s="66"/>
      <c r="ADT126" s="66"/>
      <c r="ADU126" s="66"/>
      <c r="ADV126" s="66"/>
      <c r="ADW126" s="66"/>
      <c r="ADX126" s="66"/>
      <c r="ADY126" s="66"/>
      <c r="ADZ126" s="66"/>
      <c r="AEA126" s="66"/>
      <c r="AEB126" s="66"/>
      <c r="AEC126" s="66"/>
      <c r="AED126" s="66"/>
      <c r="AEE126" s="66"/>
      <c r="AEF126" s="66"/>
      <c r="AEG126" s="66"/>
      <c r="AEH126" s="66"/>
      <c r="AEI126" s="66"/>
      <c r="AEJ126" s="66"/>
      <c r="AEK126" s="66"/>
      <c r="AEL126" s="66"/>
      <c r="AEM126" s="66"/>
      <c r="AEN126" s="66"/>
      <c r="AEO126" s="66"/>
      <c r="AEP126" s="66"/>
      <c r="AEQ126" s="66"/>
      <c r="AER126" s="66"/>
      <c r="AES126" s="66"/>
      <c r="AET126" s="66"/>
      <c r="AEU126" s="66"/>
      <c r="AEV126" s="66"/>
      <c r="AEW126" s="66"/>
      <c r="AEX126" s="66"/>
      <c r="AEY126" s="66"/>
      <c r="AEZ126" s="66"/>
      <c r="AFA126" s="66"/>
      <c r="AFB126" s="66"/>
      <c r="AFC126" s="66"/>
      <c r="AFD126" s="66"/>
      <c r="AFE126" s="66"/>
      <c r="AFF126" s="66"/>
      <c r="AFG126" s="66"/>
      <c r="AFH126" s="66"/>
      <c r="AFI126" s="66"/>
      <c r="AFJ126" s="66"/>
      <c r="AFK126" s="66"/>
      <c r="AFL126" s="66"/>
      <c r="AFM126" s="66"/>
      <c r="AFN126" s="66"/>
      <c r="AFO126" s="66"/>
      <c r="AFP126" s="66"/>
      <c r="AFQ126" s="66"/>
      <c r="AFR126" s="66"/>
      <c r="AFS126" s="66"/>
      <c r="AFT126" s="66"/>
      <c r="AFU126" s="66"/>
      <c r="AFV126" s="66"/>
      <c r="AFW126" s="66"/>
      <c r="AFX126" s="66"/>
      <c r="AFY126" s="66"/>
      <c r="AFZ126" s="66"/>
      <c r="AGA126" s="66"/>
      <c r="AGB126" s="66"/>
      <c r="AGC126" s="66"/>
      <c r="AGD126" s="66"/>
      <c r="AGE126" s="66"/>
      <c r="AGF126" s="66"/>
      <c r="AGG126" s="66"/>
      <c r="AGH126" s="66"/>
      <c r="AGI126" s="66"/>
      <c r="AGJ126" s="66"/>
      <c r="AGK126" s="66"/>
      <c r="AGL126" s="66"/>
      <c r="AGM126" s="66"/>
      <c r="AGN126" s="66"/>
      <c r="AGO126" s="66"/>
      <c r="AGP126" s="66"/>
      <c r="AGQ126" s="66"/>
      <c r="AGR126" s="66"/>
      <c r="AGS126" s="66"/>
      <c r="AGT126" s="66"/>
      <c r="AGU126" s="66"/>
      <c r="AGV126" s="66"/>
      <c r="AGW126" s="66"/>
      <c r="AGX126" s="66"/>
      <c r="AGY126" s="66"/>
      <c r="AGZ126" s="66"/>
      <c r="AHA126" s="66"/>
      <c r="AHB126" s="66"/>
      <c r="AHC126" s="66"/>
      <c r="AHD126" s="66"/>
      <c r="AHE126" s="66"/>
      <c r="AHF126" s="66"/>
      <c r="AHG126" s="66"/>
      <c r="AHH126" s="66"/>
      <c r="AHI126" s="66"/>
      <c r="AHJ126" s="66"/>
      <c r="AHK126" s="66"/>
      <c r="AHL126" s="66"/>
      <c r="AHM126" s="66"/>
      <c r="AHN126" s="66"/>
      <c r="AHO126" s="66"/>
      <c r="AHP126" s="66"/>
      <c r="AHQ126" s="66"/>
      <c r="AHR126" s="66"/>
      <c r="AHS126" s="66"/>
      <c r="AHT126" s="66"/>
      <c r="AHU126" s="66"/>
      <c r="AHV126" s="66"/>
      <c r="AHW126" s="66"/>
      <c r="AHX126" s="66"/>
      <c r="AHY126" s="66"/>
      <c r="AHZ126" s="66"/>
      <c r="AIA126" s="66"/>
      <c r="AIB126" s="66"/>
      <c r="AIC126" s="66"/>
      <c r="AID126" s="66"/>
      <c r="AIE126" s="66"/>
      <c r="AIF126" s="66"/>
      <c r="AIG126" s="66"/>
      <c r="AIH126" s="66"/>
      <c r="AII126" s="66"/>
      <c r="AIJ126" s="66"/>
      <c r="AIK126" s="66"/>
      <c r="AIL126" s="66"/>
      <c r="AIM126" s="66"/>
      <c r="AIN126" s="66"/>
      <c r="AIO126" s="66"/>
      <c r="AIP126" s="66"/>
      <c r="AIQ126" s="66"/>
      <c r="AIR126" s="66"/>
      <c r="AIS126" s="66"/>
      <c r="AIT126" s="66"/>
      <c r="AIU126" s="66"/>
      <c r="AIV126" s="66"/>
      <c r="AIW126" s="66"/>
      <c r="AIX126" s="66"/>
      <c r="AIY126" s="66"/>
      <c r="AIZ126" s="66"/>
      <c r="AJA126" s="66"/>
      <c r="AJB126" s="66"/>
      <c r="AJC126" s="66"/>
      <c r="AJD126" s="66"/>
      <c r="AJE126" s="66"/>
      <c r="AJF126" s="66"/>
      <c r="AJG126" s="66"/>
      <c r="AJH126" s="66"/>
      <c r="AJI126" s="66"/>
      <c r="AJJ126" s="66"/>
      <c r="AJK126" s="66"/>
      <c r="AJL126" s="66"/>
      <c r="AJM126" s="66"/>
      <c r="AJN126" s="66"/>
      <c r="AJO126" s="66"/>
      <c r="AJP126" s="66"/>
      <c r="AJQ126" s="66"/>
      <c r="AJR126" s="66"/>
      <c r="AJS126" s="66"/>
      <c r="AJT126" s="66"/>
      <c r="AJU126" s="66"/>
      <c r="AJV126" s="66"/>
      <c r="AJW126" s="66"/>
      <c r="AJX126" s="66"/>
      <c r="AJY126" s="66"/>
      <c r="AJZ126" s="66"/>
      <c r="AKA126" s="66"/>
      <c r="AKB126" s="66"/>
      <c r="AKC126" s="66"/>
      <c r="AKD126" s="66"/>
      <c r="AKE126" s="66"/>
      <c r="AKF126" s="66"/>
      <c r="AKG126" s="66"/>
      <c r="AKH126" s="66"/>
      <c r="AKI126" s="66"/>
      <c r="AKJ126" s="66"/>
      <c r="AKK126" s="66"/>
      <c r="AKL126" s="66"/>
      <c r="AKM126" s="66"/>
      <c r="AKN126" s="66"/>
      <c r="AKO126" s="66"/>
      <c r="AKP126" s="66"/>
      <c r="AKQ126" s="66"/>
      <c r="AKR126" s="66"/>
      <c r="AKS126" s="66"/>
      <c r="AKT126" s="66"/>
      <c r="AKU126" s="66"/>
      <c r="AKV126" s="66"/>
      <c r="AKW126" s="66"/>
      <c r="AKX126" s="66"/>
      <c r="AKY126" s="66"/>
      <c r="AKZ126" s="66"/>
      <c r="ALA126" s="66"/>
      <c r="ALB126" s="66"/>
      <c r="ALC126" s="66"/>
      <c r="ALD126" s="66"/>
      <c r="ALE126" s="66"/>
      <c r="ALF126" s="66"/>
      <c r="ALG126" s="66"/>
      <c r="ALH126" s="66"/>
      <c r="ALI126" s="66"/>
      <c r="ALJ126" s="66"/>
      <c r="ALK126" s="66"/>
      <c r="ALL126" s="66"/>
      <c r="ALM126" s="66"/>
      <c r="ALN126" s="66"/>
      <c r="ALO126" s="66"/>
      <c r="ALP126" s="66"/>
      <c r="ALQ126" s="66"/>
      <c r="ALR126" s="66"/>
      <c r="ALS126" s="66"/>
      <c r="ALT126" s="66"/>
      <c r="ALU126" s="66"/>
      <c r="ALV126" s="66"/>
      <c r="ALW126" s="66"/>
      <c r="ALX126" s="66"/>
      <c r="ALY126" s="66"/>
      <c r="ALZ126" s="66"/>
      <c r="AMA126" s="66"/>
      <c r="AMB126" s="66"/>
      <c r="AMC126" s="66"/>
      <c r="AMD126" s="66"/>
      <c r="AME126" s="66"/>
      <c r="AMF126" s="66"/>
      <c r="AMG126" s="66"/>
      <c r="AMH126" s="66"/>
      <c r="AMI126" s="66"/>
      <c r="AMJ126" s="66"/>
      <c r="AMK126" s="66"/>
      <c r="AML126" s="66"/>
      <c r="AMM126" s="66"/>
      <c r="AMN126" s="66"/>
      <c r="AMO126" s="66"/>
      <c r="AMP126" s="66"/>
      <c r="AMQ126" s="66"/>
      <c r="AMR126" s="66"/>
      <c r="AMS126" s="66"/>
      <c r="AMT126" s="66"/>
      <c r="AMU126" s="66"/>
      <c r="AMV126" s="66"/>
      <c r="AMW126" s="66"/>
      <c r="AMX126" s="66"/>
      <c r="AMY126" s="66"/>
      <c r="AMZ126" s="66"/>
      <c r="ANA126" s="66"/>
      <c r="ANB126" s="66"/>
      <c r="ANC126" s="66"/>
      <c r="AND126" s="66"/>
      <c r="ANE126" s="66"/>
      <c r="ANF126" s="66"/>
      <c r="ANG126" s="66"/>
      <c r="ANH126" s="66"/>
      <c r="ANI126" s="66"/>
      <c r="ANJ126" s="66"/>
      <c r="ANK126" s="66"/>
      <c r="ANL126" s="66"/>
      <c r="ANM126" s="66"/>
      <c r="ANN126" s="66"/>
      <c r="ANO126" s="66"/>
      <c r="ANP126" s="66"/>
      <c r="ANQ126" s="66"/>
      <c r="ANR126" s="66"/>
      <c r="ANS126" s="66"/>
      <c r="ANT126" s="66"/>
      <c r="ANU126" s="66"/>
      <c r="ANV126" s="66"/>
      <c r="ANW126" s="66"/>
      <c r="ANX126" s="66"/>
      <c r="ANY126" s="66"/>
      <c r="ANZ126" s="66"/>
      <c r="AOA126" s="66"/>
      <c r="AOB126" s="66"/>
      <c r="AOC126" s="66"/>
      <c r="AOD126" s="66"/>
      <c r="AOE126" s="66"/>
      <c r="AOF126" s="66"/>
      <c r="AOG126" s="66"/>
      <c r="AOH126" s="66"/>
      <c r="AOI126" s="66"/>
      <c r="AOJ126" s="66"/>
      <c r="AOK126" s="66"/>
      <c r="AOL126" s="66"/>
      <c r="AOM126" s="66"/>
      <c r="AON126" s="66"/>
      <c r="AOO126" s="66"/>
      <c r="AOP126" s="66"/>
      <c r="AOQ126" s="66"/>
      <c r="AOR126" s="66"/>
      <c r="AOS126" s="66"/>
      <c r="AOT126" s="66"/>
      <c r="AOU126" s="66"/>
      <c r="AOV126" s="66"/>
      <c r="AOW126" s="66"/>
      <c r="AOX126" s="66"/>
      <c r="AOY126" s="66"/>
      <c r="AOZ126" s="66"/>
      <c r="APA126" s="66"/>
      <c r="APB126" s="66"/>
      <c r="APC126" s="66"/>
      <c r="APD126" s="66"/>
      <c r="APE126" s="66"/>
      <c r="APF126" s="66"/>
      <c r="APG126" s="66"/>
      <c r="APH126" s="66"/>
      <c r="API126" s="66"/>
      <c r="APJ126" s="66"/>
      <c r="APK126" s="66"/>
      <c r="APL126" s="66"/>
      <c r="APM126" s="66"/>
      <c r="APN126" s="66"/>
      <c r="APO126" s="66"/>
      <c r="APP126" s="66"/>
      <c r="APQ126" s="66"/>
      <c r="APR126" s="66"/>
      <c r="APS126" s="66"/>
      <c r="APT126" s="66"/>
      <c r="APU126" s="66"/>
      <c r="APV126" s="66"/>
      <c r="APW126" s="66"/>
      <c r="APX126" s="66"/>
      <c r="APY126" s="66"/>
      <c r="APZ126" s="66"/>
      <c r="AQA126" s="66"/>
      <c r="AQB126" s="66"/>
      <c r="AQC126" s="66"/>
      <c r="AQD126" s="66"/>
      <c r="AQE126" s="66"/>
      <c r="AQF126" s="66"/>
      <c r="AQG126" s="66"/>
      <c r="AQH126" s="66"/>
      <c r="AQI126" s="66"/>
      <c r="AQJ126" s="66"/>
      <c r="AQK126" s="66"/>
      <c r="AQL126" s="66"/>
      <c r="AQM126" s="66"/>
      <c r="AQN126" s="66"/>
      <c r="AQO126" s="66"/>
      <c r="AQP126" s="66"/>
      <c r="AQQ126" s="66"/>
      <c r="AQR126" s="66"/>
      <c r="AQS126" s="66"/>
      <c r="AQT126" s="66"/>
      <c r="AQU126" s="66"/>
      <c r="AQV126" s="66"/>
      <c r="AQW126" s="66"/>
      <c r="AQX126" s="66"/>
      <c r="AQY126" s="66"/>
      <c r="AQZ126" s="66"/>
      <c r="ARA126" s="66"/>
      <c r="ARB126" s="66"/>
      <c r="ARC126" s="66"/>
      <c r="ARD126" s="66"/>
      <c r="ARE126" s="66"/>
      <c r="ARF126" s="66"/>
      <c r="ARG126" s="66"/>
      <c r="ARH126" s="66"/>
      <c r="ARI126" s="66"/>
      <c r="ARJ126" s="66"/>
      <c r="ARK126" s="66"/>
      <c r="ARL126" s="66"/>
      <c r="ARM126" s="66"/>
      <c r="ARN126" s="66"/>
      <c r="ARO126" s="66"/>
      <c r="ARP126" s="66"/>
      <c r="ARQ126" s="66"/>
      <c r="ARR126" s="66"/>
      <c r="ARS126" s="66"/>
      <c r="ART126" s="66"/>
      <c r="ARU126" s="66"/>
      <c r="ARV126" s="66"/>
      <c r="ARW126" s="66"/>
      <c r="ARX126" s="66"/>
      <c r="ARY126" s="66"/>
      <c r="ARZ126" s="66"/>
      <c r="ASA126" s="66"/>
      <c r="ASB126" s="66"/>
      <c r="ASC126" s="66"/>
      <c r="ASD126" s="66"/>
      <c r="ASE126" s="66"/>
      <c r="ASF126" s="66"/>
      <c r="ASG126" s="66"/>
      <c r="ASH126" s="66"/>
      <c r="ASI126" s="66"/>
      <c r="ASJ126" s="66"/>
      <c r="ASK126" s="66"/>
      <c r="ASL126" s="66"/>
      <c r="ASM126" s="66"/>
      <c r="ASN126" s="66"/>
      <c r="ASO126" s="66"/>
      <c r="ASP126" s="66"/>
      <c r="ASQ126" s="66"/>
      <c r="ASR126" s="66"/>
      <c r="ASS126" s="66"/>
      <c r="AST126" s="66"/>
      <c r="ASU126" s="66"/>
      <c r="ASV126" s="66"/>
      <c r="ASW126" s="66"/>
      <c r="ASX126" s="66"/>
      <c r="ASY126" s="66"/>
      <c r="ASZ126" s="66"/>
      <c r="ATA126" s="66"/>
      <c r="ATB126" s="66"/>
      <c r="ATC126" s="66"/>
      <c r="ATD126" s="66"/>
      <c r="ATE126" s="66"/>
      <c r="ATF126" s="66"/>
      <c r="ATG126" s="66"/>
      <c r="ATH126" s="66"/>
      <c r="ATI126" s="66"/>
      <c r="ATJ126" s="66"/>
      <c r="ATK126" s="66"/>
      <c r="ATL126" s="66"/>
      <c r="ATM126" s="66"/>
      <c r="ATN126" s="66"/>
      <c r="ATO126" s="66"/>
      <c r="ATP126" s="66"/>
      <c r="ATQ126" s="66"/>
      <c r="ATR126" s="66"/>
      <c r="ATS126" s="66"/>
      <c r="ATT126" s="66"/>
      <c r="ATU126" s="66"/>
      <c r="ATV126" s="66"/>
      <c r="ATW126" s="66"/>
      <c r="ATX126" s="66"/>
      <c r="ATY126" s="66"/>
      <c r="ATZ126" s="66"/>
      <c r="AUA126" s="66"/>
      <c r="AUB126" s="66"/>
      <c r="AUC126" s="66"/>
      <c r="AUD126" s="66"/>
      <c r="AUE126" s="66"/>
      <c r="AUF126" s="66"/>
      <c r="AUG126" s="66"/>
      <c r="AUH126" s="66"/>
      <c r="AUI126" s="66"/>
      <c r="AUJ126" s="66"/>
      <c r="AUK126" s="66"/>
      <c r="AUL126" s="66"/>
      <c r="AUM126" s="66"/>
      <c r="AUN126" s="66"/>
      <c r="AUO126" s="66"/>
      <c r="AUP126" s="66"/>
      <c r="AUQ126" s="66"/>
      <c r="AUR126" s="66"/>
      <c r="AUS126" s="66"/>
      <c r="AUT126" s="66"/>
      <c r="AUU126" s="66"/>
      <c r="AUV126" s="66"/>
      <c r="AUW126" s="66"/>
      <c r="AUX126" s="66"/>
      <c r="AUY126" s="66"/>
      <c r="AUZ126" s="66"/>
      <c r="AVA126" s="66"/>
      <c r="AVB126" s="66"/>
      <c r="AVC126" s="66"/>
      <c r="AVD126" s="66"/>
      <c r="AVE126" s="66"/>
      <c r="AVF126" s="66"/>
      <c r="AVG126" s="66"/>
      <c r="AVH126" s="66"/>
      <c r="AVI126" s="66"/>
      <c r="AVJ126" s="66"/>
      <c r="AVK126" s="66"/>
      <c r="AVL126" s="66"/>
      <c r="AVM126" s="66"/>
      <c r="AVN126" s="66"/>
      <c r="AVO126" s="66"/>
      <c r="AVP126" s="66"/>
      <c r="AVQ126" s="66"/>
      <c r="AVR126" s="66"/>
      <c r="AVS126" s="66"/>
      <c r="AVT126" s="66"/>
      <c r="AVU126" s="66"/>
      <c r="AVV126" s="66"/>
      <c r="AVW126" s="66"/>
      <c r="AVX126" s="66"/>
      <c r="AVY126" s="66"/>
      <c r="AVZ126" s="66"/>
      <c r="AWA126" s="66"/>
      <c r="AWB126" s="66"/>
      <c r="AWC126" s="66"/>
      <c r="AWD126" s="66"/>
      <c r="AWE126" s="66"/>
      <c r="AWF126" s="66"/>
      <c r="AWG126" s="66"/>
      <c r="AWH126" s="66"/>
      <c r="AWI126" s="66"/>
      <c r="AWJ126" s="66"/>
      <c r="AWK126" s="66"/>
      <c r="AWL126" s="66"/>
      <c r="AWM126" s="66"/>
      <c r="AWN126" s="66"/>
      <c r="AWO126" s="66"/>
      <c r="AWP126" s="66"/>
      <c r="AWQ126" s="66"/>
      <c r="AWR126" s="66"/>
      <c r="AWS126" s="66"/>
      <c r="AWT126" s="66"/>
      <c r="AWU126" s="66"/>
      <c r="AWV126" s="66"/>
      <c r="AWW126" s="66"/>
      <c r="AWX126" s="66"/>
      <c r="AWY126" s="66"/>
      <c r="AWZ126" s="66"/>
      <c r="AXA126" s="66"/>
      <c r="AXB126" s="66"/>
      <c r="AXC126" s="66"/>
      <c r="AXD126" s="66"/>
      <c r="AXE126" s="66"/>
      <c r="AXF126" s="66"/>
      <c r="AXG126" s="66"/>
      <c r="AXH126" s="66"/>
      <c r="AXI126" s="66"/>
      <c r="AXJ126" s="66"/>
      <c r="AXK126" s="66"/>
      <c r="AXL126" s="66"/>
      <c r="AXM126" s="66"/>
      <c r="AXN126" s="66"/>
      <c r="AXO126" s="66"/>
      <c r="AXP126" s="66"/>
      <c r="AXQ126" s="66"/>
      <c r="AXR126" s="66"/>
      <c r="AXS126" s="66"/>
      <c r="AXT126" s="66"/>
      <c r="AXU126" s="66"/>
      <c r="AXV126" s="66"/>
      <c r="AXW126" s="66"/>
      <c r="AXX126" s="66"/>
      <c r="AXY126" s="66"/>
      <c r="AXZ126" s="66"/>
      <c r="AYA126" s="66"/>
      <c r="AYB126" s="66"/>
      <c r="AYC126" s="66"/>
      <c r="AYD126" s="66"/>
      <c r="AYE126" s="66"/>
      <c r="AYF126" s="66"/>
      <c r="AYG126" s="66"/>
      <c r="AYH126" s="66"/>
      <c r="AYI126" s="66"/>
      <c r="AYJ126" s="66"/>
      <c r="AYK126" s="66"/>
      <c r="AYL126" s="66"/>
      <c r="AYM126" s="66"/>
      <c r="AYN126" s="66"/>
      <c r="AYO126" s="66"/>
      <c r="AYP126" s="66"/>
      <c r="AYQ126" s="66"/>
      <c r="AYR126" s="66"/>
      <c r="AYS126" s="66"/>
      <c r="AYT126" s="66"/>
      <c r="AYU126" s="66"/>
      <c r="AYV126" s="66"/>
      <c r="AYW126" s="66"/>
      <c r="AYX126" s="66"/>
      <c r="AYY126" s="66"/>
      <c r="AYZ126" s="66"/>
      <c r="AZA126" s="66"/>
      <c r="AZB126" s="66"/>
      <c r="AZC126" s="66"/>
      <c r="AZD126" s="66"/>
      <c r="AZE126" s="66"/>
      <c r="AZF126" s="66"/>
      <c r="AZG126" s="66"/>
      <c r="AZH126" s="66"/>
      <c r="AZI126" s="66"/>
      <c r="AZJ126" s="66"/>
      <c r="AZK126" s="66"/>
      <c r="AZL126" s="66"/>
      <c r="AZM126" s="66"/>
      <c r="AZN126" s="66"/>
      <c r="AZO126" s="66"/>
      <c r="AZP126" s="66"/>
      <c r="AZQ126" s="66"/>
      <c r="AZR126" s="66"/>
      <c r="AZS126" s="66"/>
      <c r="AZT126" s="66"/>
      <c r="AZU126" s="66"/>
      <c r="AZV126" s="66"/>
      <c r="AZW126" s="66"/>
      <c r="AZX126" s="66"/>
      <c r="AZY126" s="66"/>
      <c r="AZZ126" s="66"/>
      <c r="BAA126" s="66"/>
      <c r="BAB126" s="66"/>
      <c r="BAC126" s="66"/>
      <c r="BAD126" s="66"/>
      <c r="BAE126" s="66"/>
      <c r="BAF126" s="66"/>
      <c r="BAG126" s="66"/>
      <c r="BAH126" s="66"/>
      <c r="BAI126" s="66"/>
      <c r="BAJ126" s="66"/>
      <c r="BAK126" s="66"/>
      <c r="BAL126" s="66"/>
      <c r="BAM126" s="66"/>
      <c r="BAN126" s="66"/>
      <c r="BAO126" s="66"/>
      <c r="BAP126" s="66"/>
      <c r="BAQ126" s="66"/>
      <c r="BAR126" s="66"/>
      <c r="BAS126" s="66"/>
      <c r="BAT126" s="66"/>
      <c r="BAU126" s="66"/>
      <c r="BAV126" s="66"/>
      <c r="BAW126" s="66"/>
      <c r="BAX126" s="66"/>
      <c r="BAY126" s="66"/>
      <c r="BAZ126" s="66"/>
      <c r="BBA126" s="66"/>
      <c r="BBB126" s="66"/>
      <c r="BBC126" s="66"/>
      <c r="BBD126" s="66"/>
      <c r="BBE126" s="66"/>
      <c r="BBF126" s="66"/>
      <c r="BBG126" s="66"/>
      <c r="BBH126" s="66"/>
      <c r="BBI126" s="66"/>
      <c r="BBJ126" s="66"/>
      <c r="BBK126" s="66"/>
      <c r="BBL126" s="66"/>
      <c r="BBM126" s="66"/>
      <c r="BBN126" s="66"/>
      <c r="BBO126" s="66"/>
      <c r="BBP126" s="66"/>
      <c r="BBQ126" s="66"/>
      <c r="BBR126" s="66"/>
      <c r="BBS126" s="66"/>
      <c r="BBT126" s="66"/>
      <c r="BBU126" s="66"/>
      <c r="BBV126" s="66"/>
      <c r="BBW126" s="66"/>
      <c r="BBX126" s="66"/>
      <c r="BBY126" s="66"/>
      <c r="BBZ126" s="66"/>
      <c r="BCA126" s="66"/>
      <c r="BCB126" s="66"/>
      <c r="BCC126" s="66"/>
      <c r="BCD126" s="66"/>
      <c r="BCE126" s="66"/>
      <c r="BCF126" s="66"/>
      <c r="BCG126" s="66"/>
      <c r="BCH126" s="66"/>
      <c r="BCI126" s="66"/>
      <c r="BCJ126" s="66"/>
      <c r="BCK126" s="66"/>
      <c r="BCL126" s="66"/>
      <c r="BCM126" s="66"/>
      <c r="BCN126" s="66"/>
      <c r="BCO126" s="66"/>
      <c r="BCP126" s="66"/>
      <c r="BCQ126" s="66"/>
      <c r="BCR126" s="66"/>
      <c r="BCS126" s="66"/>
      <c r="BCT126" s="66"/>
      <c r="BCU126" s="66"/>
      <c r="BCV126" s="66"/>
      <c r="BCW126" s="66"/>
      <c r="BCX126" s="66"/>
      <c r="BCY126" s="66"/>
      <c r="BCZ126" s="66"/>
      <c r="BDA126" s="66"/>
      <c r="BDB126" s="66"/>
      <c r="BDC126" s="66"/>
      <c r="BDD126" s="66"/>
      <c r="BDE126" s="66"/>
      <c r="BDF126" s="66"/>
      <c r="BDG126" s="66"/>
      <c r="BDH126" s="66"/>
      <c r="BDI126" s="66"/>
      <c r="BDJ126" s="66"/>
      <c r="BDK126" s="66"/>
      <c r="BDL126" s="66"/>
      <c r="BDM126" s="66"/>
      <c r="BDN126" s="66"/>
      <c r="BDO126" s="66"/>
      <c r="BDP126" s="66"/>
      <c r="BDQ126" s="66"/>
      <c r="BDR126" s="66"/>
      <c r="BDS126" s="66"/>
      <c r="BDT126" s="66"/>
      <c r="BDU126" s="66"/>
      <c r="BDV126" s="66"/>
      <c r="BDW126" s="66"/>
      <c r="BDX126" s="66"/>
      <c r="BDY126" s="66"/>
      <c r="BDZ126" s="66"/>
      <c r="BEA126" s="66"/>
      <c r="BEB126" s="66"/>
      <c r="BEC126" s="66"/>
      <c r="BED126" s="66"/>
      <c r="BEE126" s="66"/>
      <c r="BEF126" s="66"/>
      <c r="BEG126" s="66"/>
      <c r="BEH126" s="66"/>
      <c r="BEI126" s="66"/>
      <c r="BEJ126" s="66"/>
      <c r="BEK126" s="66"/>
      <c r="BEL126" s="66"/>
      <c r="BEM126" s="66"/>
      <c r="BEN126" s="66"/>
      <c r="BEO126" s="66"/>
      <c r="BEP126" s="66"/>
      <c r="BEQ126" s="66"/>
      <c r="BER126" s="66"/>
      <c r="BES126" s="66"/>
      <c r="BET126" s="66"/>
      <c r="BEU126" s="66"/>
      <c r="BEV126" s="66"/>
      <c r="BEW126" s="66"/>
      <c r="BEX126" s="66"/>
      <c r="BEY126" s="66"/>
      <c r="BEZ126" s="66"/>
      <c r="BFA126" s="66"/>
      <c r="BFB126" s="66"/>
      <c r="BFC126" s="66"/>
      <c r="BFD126" s="66"/>
      <c r="BFE126" s="66"/>
      <c r="BFF126" s="66"/>
      <c r="BFG126" s="66"/>
      <c r="BFH126" s="66"/>
      <c r="BFI126" s="66"/>
      <c r="BFJ126" s="66"/>
      <c r="BFK126" s="66"/>
      <c r="BFL126" s="66"/>
      <c r="BFM126" s="66"/>
      <c r="BFN126" s="66"/>
      <c r="BFO126" s="66"/>
      <c r="BFP126" s="66"/>
      <c r="BFQ126" s="66"/>
      <c r="BFR126" s="66"/>
      <c r="BFS126" s="66"/>
      <c r="BFT126" s="66"/>
      <c r="BFU126" s="66"/>
      <c r="BFV126" s="66"/>
      <c r="BFW126" s="66"/>
      <c r="BFX126" s="66"/>
      <c r="BFY126" s="66"/>
      <c r="BFZ126" s="66"/>
      <c r="BGA126" s="66"/>
      <c r="BGB126" s="66"/>
      <c r="BGC126" s="66"/>
      <c r="BGD126" s="66"/>
      <c r="BGE126" s="66"/>
      <c r="BGF126" s="66"/>
      <c r="BGG126" s="66"/>
      <c r="BGH126" s="66"/>
      <c r="BGI126" s="66"/>
      <c r="BGJ126" s="66"/>
      <c r="BGK126" s="66"/>
      <c r="BGL126" s="66"/>
      <c r="BGM126" s="66"/>
      <c r="BGN126" s="66"/>
      <c r="BGO126" s="66"/>
      <c r="BGP126" s="66"/>
      <c r="BGQ126" s="66"/>
      <c r="BGR126" s="66"/>
      <c r="BGS126" s="66"/>
      <c r="BGT126" s="66"/>
      <c r="BGU126" s="66"/>
      <c r="BGV126" s="66"/>
      <c r="BGW126" s="66"/>
      <c r="BGX126" s="66"/>
      <c r="BGY126" s="66"/>
      <c r="BGZ126" s="66"/>
      <c r="BHA126" s="66"/>
      <c r="BHB126" s="66"/>
      <c r="BHC126" s="66"/>
      <c r="BHD126" s="66"/>
      <c r="BHE126" s="66"/>
      <c r="BHF126" s="66"/>
      <c r="BHG126" s="66"/>
      <c r="BHH126" s="66"/>
      <c r="BHI126" s="66"/>
      <c r="BHJ126" s="66"/>
      <c r="BHK126" s="66"/>
      <c r="BHL126" s="66"/>
      <c r="BHM126" s="66"/>
      <c r="BHN126" s="66"/>
      <c r="BHO126" s="66"/>
      <c r="BHP126" s="66"/>
      <c r="BHQ126" s="66"/>
      <c r="BHR126" s="66"/>
      <c r="BHS126" s="66"/>
      <c r="BHT126" s="66"/>
      <c r="BHU126" s="66"/>
      <c r="BHV126" s="66"/>
      <c r="BHW126" s="66"/>
      <c r="BHX126" s="66"/>
      <c r="BHY126" s="66"/>
      <c r="BHZ126" s="66"/>
      <c r="BIA126" s="66"/>
      <c r="BIB126" s="66"/>
      <c r="BIC126" s="66"/>
      <c r="BID126" s="66"/>
      <c r="BIE126" s="66"/>
      <c r="BIF126" s="66"/>
      <c r="BIG126" s="66"/>
      <c r="BIH126" s="66"/>
      <c r="BII126" s="66"/>
      <c r="BIJ126" s="66"/>
      <c r="BIK126" s="66"/>
      <c r="BIL126" s="66"/>
      <c r="BIM126" s="66"/>
      <c r="BIN126" s="66"/>
      <c r="BIO126" s="66"/>
      <c r="BIP126" s="66"/>
      <c r="BIQ126" s="66"/>
      <c r="BIR126" s="66"/>
      <c r="BIS126" s="66"/>
      <c r="BIT126" s="66"/>
      <c r="BIU126" s="66"/>
      <c r="BIV126" s="66"/>
      <c r="BIW126" s="66"/>
      <c r="BIX126" s="66"/>
      <c r="BIY126" s="66"/>
      <c r="BIZ126" s="66"/>
      <c r="BJA126" s="66"/>
      <c r="BJB126" s="66"/>
      <c r="BJC126" s="66"/>
      <c r="BJD126" s="66"/>
      <c r="BJE126" s="66"/>
      <c r="BJF126" s="66"/>
      <c r="BJG126" s="66"/>
      <c r="BJH126" s="66"/>
      <c r="BJI126" s="66"/>
      <c r="BJJ126" s="66"/>
      <c r="BJK126" s="66"/>
      <c r="BJL126" s="66"/>
      <c r="BJM126" s="66"/>
      <c r="BJN126" s="66"/>
      <c r="BJO126" s="66"/>
      <c r="BJP126" s="66"/>
      <c r="BJQ126" s="66"/>
      <c r="BJR126" s="66"/>
      <c r="BJS126" s="66"/>
      <c r="BJT126" s="66"/>
      <c r="BJU126" s="66"/>
      <c r="BJV126" s="66"/>
      <c r="BJW126" s="66"/>
      <c r="BJX126" s="66"/>
      <c r="BJY126" s="66"/>
      <c r="BJZ126" s="66"/>
      <c r="BKA126" s="66"/>
      <c r="BKB126" s="66"/>
      <c r="BKC126" s="66"/>
      <c r="BKD126" s="66"/>
      <c r="BKE126" s="66"/>
      <c r="BKF126" s="66"/>
      <c r="BKG126" s="66"/>
      <c r="BKH126" s="66"/>
      <c r="BKI126" s="66"/>
      <c r="BKJ126" s="66"/>
      <c r="BKK126" s="66"/>
      <c r="BKL126" s="66"/>
      <c r="BKM126" s="66"/>
      <c r="BKN126" s="66"/>
      <c r="BKO126" s="66"/>
      <c r="BKP126" s="66"/>
      <c r="BKQ126" s="66"/>
      <c r="BKR126" s="66"/>
      <c r="BKS126" s="66"/>
      <c r="BKT126" s="66"/>
      <c r="BKU126" s="66"/>
      <c r="BKV126" s="66"/>
      <c r="BKW126" s="66"/>
      <c r="BKX126" s="66"/>
      <c r="BKY126" s="66"/>
      <c r="BKZ126" s="66"/>
      <c r="BLA126" s="66"/>
      <c r="BLB126" s="66"/>
      <c r="BLC126" s="66"/>
      <c r="BLD126" s="66"/>
      <c r="BLE126" s="66"/>
      <c r="BLF126" s="66"/>
      <c r="BLG126" s="66"/>
      <c r="BLH126" s="66"/>
      <c r="BLI126" s="66"/>
      <c r="BLJ126" s="66"/>
      <c r="BLK126" s="66"/>
      <c r="BLL126" s="66"/>
      <c r="BLM126" s="66"/>
      <c r="BLN126" s="66"/>
      <c r="BLO126" s="66"/>
      <c r="BLP126" s="66"/>
      <c r="BLQ126" s="66"/>
      <c r="BLR126" s="66"/>
      <c r="BLS126" s="66"/>
      <c r="BLT126" s="66"/>
      <c r="BLU126" s="66"/>
      <c r="BLV126" s="66"/>
      <c r="BLW126" s="66"/>
      <c r="BLX126" s="66"/>
      <c r="BLY126" s="66"/>
      <c r="BLZ126" s="66"/>
      <c r="BMA126" s="66"/>
      <c r="BMB126" s="66"/>
      <c r="BMC126" s="66"/>
      <c r="BMD126" s="66"/>
      <c r="BME126" s="66"/>
      <c r="BMF126" s="66"/>
      <c r="BMG126" s="66"/>
      <c r="BMH126" s="66"/>
      <c r="BMI126" s="66"/>
      <c r="BMJ126" s="66"/>
      <c r="BMK126" s="66"/>
      <c r="BML126" s="66"/>
      <c r="BMM126" s="66"/>
      <c r="BMN126" s="66"/>
      <c r="BMO126" s="66"/>
      <c r="BMP126" s="66"/>
      <c r="BMQ126" s="66"/>
      <c r="BMR126" s="66"/>
      <c r="BMS126" s="66"/>
      <c r="BMT126" s="66"/>
      <c r="BMU126" s="66"/>
      <c r="BMV126" s="66"/>
      <c r="BMW126" s="66"/>
      <c r="BMX126" s="66"/>
      <c r="BMY126" s="66"/>
      <c r="BMZ126" s="66"/>
      <c r="BNA126" s="66"/>
      <c r="BNB126" s="66"/>
      <c r="BNC126" s="66"/>
      <c r="BND126" s="66"/>
      <c r="BNE126" s="66"/>
      <c r="BNF126" s="66"/>
      <c r="BNG126" s="66"/>
      <c r="BNH126" s="66"/>
      <c r="BNI126" s="66"/>
      <c r="BNJ126" s="66"/>
      <c r="BNK126" s="66"/>
      <c r="BNL126" s="66"/>
      <c r="BNM126" s="66"/>
      <c r="BNN126" s="66"/>
      <c r="BNO126" s="66"/>
      <c r="BNP126" s="66"/>
      <c r="BNQ126" s="66"/>
      <c r="BNR126" s="66"/>
      <c r="BNS126" s="66"/>
      <c r="BNT126" s="66"/>
      <c r="BNU126" s="66"/>
      <c r="BNV126" s="66"/>
      <c r="BNW126" s="66"/>
      <c r="BNX126" s="66"/>
      <c r="BNY126" s="66"/>
      <c r="BNZ126" s="66"/>
      <c r="BOA126" s="66"/>
      <c r="BOB126" s="66"/>
      <c r="BOC126" s="66"/>
      <c r="BOD126" s="66"/>
      <c r="BOE126" s="66"/>
      <c r="BOF126" s="66"/>
      <c r="BOG126" s="66"/>
      <c r="BOH126" s="66"/>
      <c r="BOI126" s="66"/>
      <c r="BOJ126" s="66"/>
      <c r="BOK126" s="66"/>
      <c r="BOL126" s="66"/>
      <c r="BOM126" s="66"/>
      <c r="BON126" s="66"/>
      <c r="BOO126" s="66"/>
      <c r="BOP126" s="66"/>
      <c r="BOQ126" s="66"/>
      <c r="BOR126" s="66"/>
      <c r="BOS126" s="66"/>
      <c r="BOT126" s="66"/>
      <c r="BOU126" s="66"/>
      <c r="BOV126" s="66"/>
      <c r="BOW126" s="66"/>
      <c r="BOX126" s="66"/>
      <c r="BOY126" s="66"/>
      <c r="BOZ126" s="66"/>
      <c r="BPA126" s="66"/>
      <c r="BPB126" s="66"/>
      <c r="BPC126" s="66"/>
      <c r="BPD126" s="66"/>
      <c r="BPE126" s="66"/>
      <c r="BPF126" s="66"/>
      <c r="BPG126" s="66"/>
      <c r="BPH126" s="66"/>
      <c r="BPI126" s="66"/>
      <c r="BPJ126" s="66"/>
      <c r="BPK126" s="66"/>
      <c r="BPL126" s="66"/>
      <c r="BPM126" s="66"/>
      <c r="BPN126" s="66"/>
      <c r="BPO126" s="66"/>
      <c r="BPP126" s="66"/>
      <c r="BPQ126" s="66"/>
      <c r="BPR126" s="66"/>
      <c r="BPS126" s="66"/>
      <c r="BPT126" s="66"/>
      <c r="BPU126" s="66"/>
      <c r="BPV126" s="66"/>
      <c r="BPW126" s="66"/>
      <c r="BPX126" s="66"/>
      <c r="BPY126" s="66"/>
      <c r="BPZ126" s="66"/>
      <c r="BQA126" s="66"/>
      <c r="BQB126" s="66"/>
      <c r="BQC126" s="66"/>
      <c r="BQD126" s="66"/>
      <c r="BQE126" s="66"/>
      <c r="BQF126" s="66"/>
      <c r="BQG126" s="66"/>
      <c r="BQH126" s="66"/>
      <c r="BQI126" s="66"/>
      <c r="BQJ126" s="66"/>
      <c r="BQK126" s="66"/>
      <c r="BQL126" s="66"/>
      <c r="BQM126" s="66"/>
      <c r="BQN126" s="66"/>
      <c r="BQO126" s="66"/>
      <c r="BQP126" s="66"/>
      <c r="BQQ126" s="66"/>
      <c r="BQR126" s="66"/>
      <c r="BQS126" s="66"/>
      <c r="BQT126" s="66"/>
      <c r="BQU126" s="66"/>
      <c r="BQV126" s="66"/>
      <c r="BQW126" s="66"/>
      <c r="BQX126" s="66"/>
      <c r="BQY126" s="66"/>
      <c r="BQZ126" s="66"/>
      <c r="BRA126" s="66"/>
      <c r="BRB126" s="66"/>
      <c r="BRC126" s="66"/>
      <c r="BRD126" s="66"/>
      <c r="BRE126" s="66"/>
      <c r="BRF126" s="66"/>
      <c r="BRG126" s="66"/>
      <c r="BRH126" s="66"/>
      <c r="BRI126" s="66"/>
      <c r="BRJ126" s="66"/>
      <c r="BRK126" s="66"/>
      <c r="BRL126" s="66"/>
      <c r="BRM126" s="66"/>
      <c r="BRN126" s="66"/>
      <c r="BRO126" s="66"/>
      <c r="BRP126" s="66"/>
      <c r="BRQ126" s="66"/>
      <c r="BRR126" s="66"/>
      <c r="BRS126" s="66"/>
      <c r="BRT126" s="66"/>
      <c r="BRU126" s="66"/>
      <c r="BRV126" s="66"/>
      <c r="BRW126" s="66"/>
      <c r="BRX126" s="66"/>
      <c r="BRY126" s="66"/>
      <c r="BRZ126" s="66"/>
      <c r="BSA126" s="66"/>
      <c r="BSB126" s="66"/>
      <c r="BSC126" s="66"/>
      <c r="BSD126" s="66"/>
      <c r="BSE126" s="66"/>
      <c r="BSF126" s="66"/>
      <c r="BSG126" s="66"/>
      <c r="BSH126" s="66"/>
      <c r="BSI126" s="66"/>
      <c r="BSJ126" s="66"/>
      <c r="BSK126" s="66"/>
      <c r="BSL126" s="66"/>
      <c r="BSM126" s="66"/>
      <c r="BSN126" s="66"/>
      <c r="BSO126" s="66"/>
      <c r="BSP126" s="66"/>
      <c r="BSQ126" s="66"/>
      <c r="BSR126" s="66"/>
      <c r="BSS126" s="66"/>
      <c r="BST126" s="66"/>
      <c r="BSU126" s="66"/>
      <c r="BSV126" s="66"/>
      <c r="BSW126" s="66"/>
      <c r="BSX126" s="66"/>
      <c r="BSY126" s="66"/>
      <c r="BSZ126" s="66"/>
      <c r="BTA126" s="66"/>
      <c r="BTB126" s="66"/>
      <c r="BTC126" s="66"/>
      <c r="BTD126" s="66"/>
      <c r="BTE126" s="66"/>
      <c r="BTF126" s="66"/>
      <c r="BTG126" s="66"/>
      <c r="BTH126" s="66"/>
      <c r="BTI126" s="66"/>
      <c r="BTJ126" s="66"/>
      <c r="BTK126" s="66"/>
      <c r="BTL126" s="66"/>
      <c r="BTM126" s="66"/>
      <c r="BTN126" s="66"/>
      <c r="BTO126" s="66"/>
      <c r="BTP126" s="66"/>
      <c r="BTQ126" s="66"/>
      <c r="BTR126" s="66"/>
      <c r="BTS126" s="66"/>
      <c r="BTT126" s="66"/>
      <c r="BTU126" s="66"/>
      <c r="BTV126" s="66"/>
      <c r="BTW126" s="66"/>
      <c r="BTX126" s="66"/>
      <c r="BTY126" s="66"/>
      <c r="BTZ126" s="66"/>
      <c r="BUA126" s="66"/>
      <c r="BUB126" s="66"/>
      <c r="BUC126" s="66"/>
      <c r="BUD126" s="66"/>
      <c r="BUE126" s="66"/>
      <c r="BUF126" s="66"/>
      <c r="BUG126" s="66"/>
      <c r="BUH126" s="66"/>
      <c r="BUI126" s="66"/>
      <c r="BUJ126" s="66"/>
      <c r="BUK126" s="66"/>
      <c r="BUL126" s="66"/>
      <c r="BUM126" s="66"/>
      <c r="BUN126" s="66"/>
      <c r="BUO126" s="66"/>
      <c r="BUP126" s="66"/>
      <c r="BUQ126" s="66"/>
      <c r="BUR126" s="66"/>
      <c r="BUS126" s="66"/>
      <c r="BUT126" s="66"/>
      <c r="BUU126" s="66"/>
      <c r="BUV126" s="66"/>
      <c r="BUW126" s="66"/>
      <c r="BUX126" s="66"/>
      <c r="BUY126" s="66"/>
      <c r="BUZ126" s="66"/>
      <c r="BVA126" s="66"/>
      <c r="BVB126" s="66"/>
      <c r="BVC126" s="66"/>
      <c r="BVD126" s="66"/>
      <c r="BVE126" s="66"/>
      <c r="BVF126" s="66"/>
      <c r="BVG126" s="66"/>
      <c r="BVH126" s="66"/>
      <c r="BVI126" s="66"/>
      <c r="BVJ126" s="66"/>
      <c r="BVK126" s="66"/>
      <c r="BVL126" s="66"/>
      <c r="BVM126" s="66"/>
      <c r="BVN126" s="66"/>
      <c r="BVO126" s="66"/>
      <c r="BVP126" s="66"/>
      <c r="BVQ126" s="66"/>
      <c r="BVR126" s="66"/>
      <c r="BVS126" s="66"/>
      <c r="BVT126" s="66"/>
      <c r="BVU126" s="66"/>
      <c r="BVV126" s="66"/>
      <c r="BVW126" s="66"/>
      <c r="BVX126" s="66"/>
      <c r="BVY126" s="66"/>
      <c r="BVZ126" s="66"/>
      <c r="BWA126" s="66"/>
      <c r="BWB126" s="66"/>
      <c r="BWC126" s="66"/>
      <c r="BWD126" s="66"/>
      <c r="BWE126" s="66"/>
      <c r="BWF126" s="66"/>
      <c r="BWG126" s="66"/>
      <c r="BWH126" s="66"/>
      <c r="BWI126" s="66"/>
      <c r="BWJ126" s="66"/>
      <c r="BWK126" s="66"/>
      <c r="BWL126" s="66"/>
      <c r="BWM126" s="66"/>
      <c r="BWN126" s="66"/>
      <c r="BWO126" s="66"/>
      <c r="BWP126" s="66"/>
      <c r="BWQ126" s="66"/>
      <c r="BWR126" s="66"/>
      <c r="BWS126" s="66"/>
      <c r="BWT126" s="66"/>
      <c r="BWU126" s="66"/>
      <c r="BWV126" s="66"/>
      <c r="BWW126" s="66"/>
      <c r="BWX126" s="66"/>
      <c r="BWY126" s="66"/>
      <c r="BWZ126" s="66"/>
      <c r="BXA126" s="66"/>
      <c r="BXB126" s="66"/>
      <c r="BXC126" s="66"/>
      <c r="BXD126" s="66"/>
      <c r="BXE126" s="66"/>
      <c r="BXF126" s="66"/>
      <c r="BXG126" s="66"/>
      <c r="BXH126" s="66"/>
      <c r="BXI126" s="66"/>
      <c r="BXJ126" s="66"/>
      <c r="BXK126" s="66"/>
      <c r="BXL126" s="66"/>
      <c r="BXM126" s="66"/>
      <c r="BXN126" s="66"/>
      <c r="BXO126" s="66"/>
      <c r="BXP126" s="66"/>
      <c r="BXQ126" s="66"/>
      <c r="BXR126" s="66"/>
      <c r="BXS126" s="66"/>
      <c r="BXT126" s="66"/>
      <c r="BXU126" s="66"/>
      <c r="BXV126" s="66"/>
      <c r="BXW126" s="66"/>
      <c r="BXX126" s="66"/>
      <c r="BXY126" s="66"/>
      <c r="BXZ126" s="66"/>
      <c r="BYA126" s="66"/>
      <c r="BYB126" s="66"/>
      <c r="BYC126" s="66"/>
      <c r="BYD126" s="66"/>
      <c r="BYE126" s="66"/>
      <c r="BYF126" s="66"/>
      <c r="BYG126" s="66"/>
      <c r="BYH126" s="66"/>
      <c r="BYI126" s="66"/>
      <c r="BYJ126" s="66"/>
      <c r="BYK126" s="66"/>
      <c r="BYL126" s="66"/>
      <c r="BYM126" s="66"/>
      <c r="BYN126" s="66"/>
      <c r="BYO126" s="66"/>
      <c r="BYP126" s="66"/>
      <c r="BYQ126" s="66"/>
      <c r="BYR126" s="66"/>
      <c r="BYS126" s="66"/>
      <c r="BYT126" s="66"/>
      <c r="BYU126" s="66"/>
      <c r="BYV126" s="66"/>
      <c r="BYW126" s="66"/>
      <c r="BYX126" s="66"/>
      <c r="BYY126" s="66"/>
      <c r="BYZ126" s="66"/>
      <c r="BZA126" s="66"/>
      <c r="BZB126" s="66"/>
      <c r="BZC126" s="66"/>
      <c r="BZD126" s="66"/>
      <c r="BZE126" s="66"/>
      <c r="BZF126" s="66"/>
      <c r="BZG126" s="66"/>
      <c r="BZH126" s="66"/>
      <c r="BZI126" s="66"/>
      <c r="BZJ126" s="66"/>
      <c r="BZK126" s="66"/>
      <c r="BZL126" s="66"/>
      <c r="BZM126" s="66"/>
      <c r="BZN126" s="66"/>
      <c r="BZO126" s="66"/>
      <c r="BZP126" s="66"/>
      <c r="BZQ126" s="66"/>
      <c r="BZR126" s="66"/>
      <c r="BZS126" s="66"/>
      <c r="BZT126" s="66"/>
      <c r="BZU126" s="66"/>
      <c r="BZV126" s="66"/>
      <c r="BZW126" s="66"/>
      <c r="BZX126" s="66"/>
      <c r="BZY126" s="66"/>
      <c r="BZZ126" s="66"/>
      <c r="CAA126" s="66"/>
      <c r="CAB126" s="66"/>
      <c r="CAC126" s="66"/>
      <c r="CAD126" s="66"/>
      <c r="CAE126" s="66"/>
      <c r="CAF126" s="66"/>
      <c r="CAG126" s="66"/>
      <c r="CAH126" s="66"/>
      <c r="CAI126" s="66"/>
      <c r="CAJ126" s="66"/>
      <c r="CAK126" s="66"/>
      <c r="CAL126" s="66"/>
      <c r="CAM126" s="66"/>
      <c r="CAN126" s="66"/>
      <c r="CAO126" s="66"/>
      <c r="CAP126" s="66"/>
      <c r="CAQ126" s="66"/>
      <c r="CAR126" s="66"/>
      <c r="CAS126" s="66"/>
      <c r="CAT126" s="66"/>
      <c r="CAU126" s="66"/>
      <c r="CAV126" s="66"/>
      <c r="CAW126" s="66"/>
      <c r="CAX126" s="66"/>
      <c r="CAY126" s="66"/>
      <c r="CAZ126" s="66"/>
      <c r="CBA126" s="66"/>
      <c r="CBB126" s="66"/>
      <c r="CBC126" s="66"/>
      <c r="CBD126" s="66"/>
      <c r="CBE126" s="66"/>
      <c r="CBF126" s="66"/>
      <c r="CBG126" s="66"/>
      <c r="CBH126" s="66"/>
      <c r="CBI126" s="66"/>
      <c r="CBJ126" s="66"/>
      <c r="CBK126" s="66"/>
      <c r="CBL126" s="66"/>
      <c r="CBM126" s="66"/>
      <c r="CBN126" s="66"/>
      <c r="CBO126" s="66"/>
      <c r="CBP126" s="66"/>
      <c r="CBQ126" s="66"/>
      <c r="CBR126" s="66"/>
      <c r="CBS126" s="66"/>
      <c r="CBT126" s="66"/>
      <c r="CBU126" s="66"/>
      <c r="CBV126" s="66"/>
      <c r="CBW126" s="66"/>
      <c r="CBX126" s="66"/>
      <c r="CBY126" s="66"/>
      <c r="CBZ126" s="66"/>
      <c r="CCA126" s="66"/>
      <c r="CCB126" s="66"/>
      <c r="CCC126" s="66"/>
      <c r="CCD126" s="66"/>
      <c r="CCE126" s="66"/>
      <c r="CCF126" s="66"/>
      <c r="CCG126" s="66"/>
      <c r="CCH126" s="66"/>
      <c r="CCI126" s="66"/>
      <c r="CCJ126" s="66"/>
      <c r="CCK126" s="66"/>
      <c r="CCL126" s="66"/>
      <c r="CCM126" s="66"/>
      <c r="CCN126" s="66"/>
      <c r="CCO126" s="66"/>
      <c r="CCP126" s="66"/>
      <c r="CCQ126" s="66"/>
      <c r="CCR126" s="66"/>
      <c r="CCS126" s="66"/>
      <c r="CCT126" s="66"/>
      <c r="CCU126" s="66"/>
      <c r="CCV126" s="66"/>
      <c r="CCW126" s="66"/>
      <c r="CCX126" s="66"/>
      <c r="CCY126" s="66"/>
      <c r="CCZ126" s="66"/>
      <c r="CDA126" s="66"/>
      <c r="CDB126" s="66"/>
      <c r="CDC126" s="66"/>
      <c r="CDD126" s="66"/>
      <c r="CDE126" s="66"/>
      <c r="CDF126" s="66"/>
      <c r="CDG126" s="66"/>
      <c r="CDH126" s="66"/>
      <c r="CDI126" s="66"/>
      <c r="CDJ126" s="66"/>
      <c r="CDK126" s="66"/>
      <c r="CDL126" s="66"/>
      <c r="CDM126" s="66"/>
      <c r="CDN126" s="66"/>
      <c r="CDO126" s="66"/>
      <c r="CDP126" s="66"/>
      <c r="CDQ126" s="66"/>
      <c r="CDR126" s="66"/>
      <c r="CDS126" s="66"/>
      <c r="CDT126" s="66"/>
      <c r="CDU126" s="66"/>
      <c r="CDV126" s="66"/>
      <c r="CDW126" s="66"/>
      <c r="CDX126" s="66"/>
      <c r="CDY126" s="66"/>
      <c r="CDZ126" s="66"/>
      <c r="CEA126" s="129"/>
      <c r="CEB126" s="129"/>
      <c r="CEC126" s="129"/>
      <c r="CED126" s="129"/>
      <c r="CEE126" s="129"/>
      <c r="CEF126" s="129"/>
      <c r="CEG126" s="129"/>
      <c r="CEH126" s="129"/>
      <c r="CEI126" s="129"/>
      <c r="CEJ126" s="129"/>
      <c r="CEK126" s="129"/>
      <c r="CEL126" s="129"/>
      <c r="CEM126" s="129"/>
      <c r="CEN126" s="129"/>
      <c r="CEO126" s="129"/>
      <c r="CEP126" s="129"/>
      <c r="CEQ126" s="129"/>
      <c r="CER126" s="129"/>
      <c r="CES126" s="129"/>
      <c r="CET126" s="129"/>
      <c r="CEU126" s="129"/>
      <c r="CEV126" s="129"/>
      <c r="CEW126" s="129"/>
      <c r="CEX126" s="129"/>
      <c r="CEY126" s="129"/>
      <c r="CEZ126" s="129"/>
      <c r="CFA126" s="66"/>
      <c r="CFB126" s="66"/>
      <c r="CFC126" s="66"/>
      <c r="CFD126" s="66"/>
      <c r="CFE126" s="66"/>
      <c r="CFF126" s="66"/>
      <c r="CFG126" s="66"/>
      <c r="CFH126" s="66"/>
      <c r="CFI126" s="66"/>
      <c r="CFJ126" s="66"/>
      <c r="CFK126" s="66"/>
      <c r="CFL126" s="66"/>
      <c r="CFM126" s="66"/>
      <c r="CFN126" s="66"/>
      <c r="CFO126" s="66"/>
      <c r="CFP126" s="66"/>
      <c r="CFQ126" s="66"/>
      <c r="CFR126" s="66"/>
      <c r="CFS126" s="66"/>
      <c r="CFT126" s="66"/>
      <c r="CFU126" s="66"/>
      <c r="CFV126" s="66"/>
      <c r="CFW126" s="66"/>
      <c r="CFX126" s="66"/>
      <c r="CFY126" s="66"/>
      <c r="CFZ126" s="66"/>
      <c r="CGA126" s="66"/>
      <c r="CGB126" s="66"/>
      <c r="CGC126" s="66"/>
      <c r="CGD126" s="66"/>
      <c r="CGE126" s="66"/>
      <c r="CGF126" s="66"/>
      <c r="CGG126" s="66"/>
      <c r="CGH126" s="66"/>
      <c r="CGI126" s="66"/>
      <c r="CGJ126" s="66"/>
    </row>
    <row r="127" spans="1:2220" s="239" customFormat="1" ht="6.95" customHeight="1" x14ac:dyDescent="0.2">
      <c r="A127" s="241"/>
      <c r="B127" s="129"/>
      <c r="C127" s="129"/>
      <c r="D127" s="129"/>
      <c r="E127" s="129"/>
      <c r="F127" s="129"/>
      <c r="G127" s="129"/>
      <c r="H127" s="129"/>
      <c r="I127" s="242"/>
      <c r="J127" s="129"/>
      <c r="K127" s="129"/>
      <c r="L127" s="129"/>
      <c r="M127" s="129"/>
      <c r="N127" s="129"/>
      <c r="O127" s="129"/>
      <c r="P127" s="238"/>
      <c r="Q127" s="238"/>
      <c r="R127" s="238"/>
      <c r="S127" s="238"/>
      <c r="T127" s="238"/>
      <c r="U127" s="238"/>
      <c r="V127" s="238"/>
      <c r="W127" s="246"/>
      <c r="X127" s="246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29"/>
      <c r="DH127" s="129"/>
      <c r="DI127" s="129"/>
      <c r="DJ127" s="129"/>
      <c r="DK127" s="129"/>
      <c r="DL127" s="129"/>
      <c r="DM127" s="129"/>
      <c r="DN127" s="129"/>
      <c r="DO127" s="129"/>
      <c r="DP127" s="129"/>
      <c r="DQ127" s="129"/>
      <c r="DR127" s="129"/>
      <c r="DS127" s="129"/>
      <c r="DT127" s="129"/>
      <c r="DU127" s="129"/>
      <c r="DV127" s="129"/>
      <c r="DW127" s="129"/>
      <c r="DX127" s="129"/>
      <c r="DY127" s="129"/>
      <c r="DZ127" s="129"/>
      <c r="EA127" s="129"/>
      <c r="EB127" s="129"/>
      <c r="EC127" s="129"/>
      <c r="ED127" s="129"/>
      <c r="EE127" s="129"/>
      <c r="EF127" s="129"/>
      <c r="EG127" s="129"/>
      <c r="EH127" s="129"/>
      <c r="EI127" s="129"/>
      <c r="EJ127" s="129"/>
      <c r="EK127" s="129"/>
      <c r="EL127" s="129"/>
      <c r="EM127" s="129"/>
      <c r="EN127" s="129"/>
      <c r="EO127" s="129"/>
      <c r="EP127" s="129"/>
      <c r="EQ127" s="129"/>
      <c r="ER127" s="129"/>
      <c r="ES127" s="129"/>
      <c r="ET127" s="129"/>
      <c r="EU127" s="129"/>
      <c r="EV127" s="129"/>
      <c r="EW127" s="129"/>
      <c r="EX127" s="129"/>
      <c r="EY127" s="129"/>
      <c r="EZ127" s="129"/>
      <c r="FA127" s="129"/>
      <c r="FB127" s="129"/>
      <c r="FC127" s="129"/>
      <c r="FD127" s="129"/>
      <c r="FE127" s="129"/>
      <c r="FF127" s="129"/>
      <c r="FG127" s="129"/>
      <c r="FH127" s="129"/>
      <c r="FI127" s="129"/>
      <c r="FJ127" s="129"/>
      <c r="FK127" s="129"/>
      <c r="FL127" s="129"/>
      <c r="FM127" s="129"/>
      <c r="FN127" s="129"/>
      <c r="FO127" s="129"/>
      <c r="FP127" s="129"/>
      <c r="FQ127" s="129"/>
      <c r="FR127" s="129"/>
      <c r="FS127" s="129"/>
      <c r="FT127" s="129"/>
      <c r="FU127" s="129"/>
      <c r="FV127" s="129"/>
      <c r="FW127" s="129"/>
      <c r="FX127" s="129"/>
      <c r="FY127" s="129"/>
      <c r="FZ127" s="129"/>
      <c r="GA127" s="129"/>
      <c r="GB127" s="129"/>
      <c r="GC127" s="129"/>
      <c r="GD127" s="129"/>
      <c r="GE127" s="129"/>
      <c r="GF127" s="129"/>
      <c r="GG127" s="129"/>
      <c r="GH127" s="129"/>
      <c r="GI127" s="129"/>
      <c r="GJ127" s="129"/>
      <c r="GK127" s="129"/>
      <c r="GL127" s="129"/>
      <c r="GM127" s="129"/>
      <c r="GN127" s="129"/>
      <c r="GO127" s="129"/>
      <c r="GP127" s="129"/>
      <c r="GQ127" s="129"/>
      <c r="GR127" s="129"/>
      <c r="GS127" s="129"/>
      <c r="GT127" s="129"/>
      <c r="GU127" s="129"/>
      <c r="GV127" s="129"/>
      <c r="GW127" s="129"/>
      <c r="GX127" s="129"/>
      <c r="GY127" s="129"/>
      <c r="GZ127" s="129"/>
      <c r="HA127" s="129"/>
      <c r="HB127" s="129"/>
      <c r="HC127" s="129"/>
      <c r="HD127" s="129"/>
      <c r="HE127" s="129"/>
      <c r="HF127" s="129"/>
      <c r="HG127" s="129"/>
      <c r="HH127" s="129"/>
      <c r="HI127" s="129"/>
      <c r="HJ127" s="129"/>
      <c r="HK127" s="129"/>
      <c r="HL127" s="129"/>
      <c r="HM127" s="129"/>
      <c r="HN127" s="129"/>
      <c r="HO127" s="129"/>
      <c r="HP127" s="129"/>
      <c r="HQ127" s="129"/>
      <c r="HR127" s="129"/>
      <c r="HS127" s="129"/>
      <c r="HT127" s="129"/>
      <c r="HU127" s="129"/>
      <c r="HV127" s="129"/>
      <c r="HW127" s="129"/>
      <c r="HX127" s="129"/>
      <c r="HY127" s="129"/>
      <c r="HZ127" s="129"/>
      <c r="IA127" s="129"/>
      <c r="IB127" s="129"/>
      <c r="IC127" s="129"/>
      <c r="ID127" s="129"/>
      <c r="IE127" s="129"/>
      <c r="IF127" s="129"/>
      <c r="IG127" s="129"/>
      <c r="IH127" s="129"/>
      <c r="II127" s="129"/>
      <c r="IJ127" s="129"/>
      <c r="IK127" s="129"/>
      <c r="IL127" s="129"/>
      <c r="IM127" s="129"/>
      <c r="IN127" s="129"/>
      <c r="IO127" s="129"/>
      <c r="IP127" s="129"/>
      <c r="IQ127" s="129"/>
      <c r="IR127" s="129"/>
      <c r="IS127" s="129"/>
      <c r="IT127" s="129"/>
      <c r="IU127" s="129"/>
      <c r="IV127" s="129"/>
      <c r="IW127" s="129"/>
      <c r="IX127" s="129"/>
      <c r="IY127" s="129"/>
      <c r="IZ127" s="129"/>
      <c r="JA127" s="129"/>
      <c r="JB127" s="129"/>
      <c r="JC127" s="129"/>
      <c r="JD127" s="129"/>
      <c r="JE127" s="129"/>
      <c r="JF127" s="129"/>
      <c r="JG127" s="129"/>
      <c r="JH127" s="129"/>
      <c r="JI127" s="129"/>
      <c r="JJ127" s="129"/>
      <c r="JK127" s="129"/>
      <c r="JL127" s="129"/>
      <c r="JM127" s="129"/>
      <c r="JN127" s="129"/>
      <c r="JO127" s="129"/>
      <c r="JP127" s="129"/>
      <c r="JQ127" s="129"/>
      <c r="JR127" s="129"/>
      <c r="JS127" s="129"/>
      <c r="JT127" s="129"/>
      <c r="JU127" s="129"/>
      <c r="JV127" s="129"/>
      <c r="JW127" s="129"/>
      <c r="JX127" s="129"/>
      <c r="JY127" s="129"/>
      <c r="JZ127" s="129"/>
      <c r="KA127" s="129"/>
      <c r="KB127" s="129"/>
      <c r="KC127" s="129"/>
      <c r="KD127" s="129"/>
      <c r="KE127" s="129"/>
      <c r="KF127" s="129"/>
      <c r="KG127" s="129"/>
      <c r="KH127" s="129"/>
      <c r="KI127" s="129"/>
      <c r="KJ127" s="129"/>
      <c r="KK127" s="129"/>
      <c r="KL127" s="129"/>
      <c r="KM127" s="129"/>
      <c r="KN127" s="129"/>
      <c r="KO127" s="129"/>
      <c r="KP127" s="129"/>
      <c r="KQ127" s="129"/>
      <c r="KR127" s="129"/>
      <c r="KS127" s="129"/>
      <c r="KT127" s="129"/>
      <c r="KU127" s="129"/>
      <c r="KV127" s="129"/>
      <c r="KW127" s="129"/>
      <c r="KX127" s="129"/>
      <c r="KY127" s="129"/>
      <c r="KZ127" s="129"/>
      <c r="LA127" s="129"/>
      <c r="LB127" s="129"/>
      <c r="LC127" s="129"/>
      <c r="LD127" s="129"/>
      <c r="LE127" s="129"/>
      <c r="LF127" s="129"/>
      <c r="LG127" s="129"/>
      <c r="LH127" s="129"/>
      <c r="LI127" s="129"/>
      <c r="LJ127" s="129"/>
      <c r="LK127" s="129"/>
      <c r="LL127" s="129"/>
      <c r="LM127" s="129"/>
      <c r="LN127" s="129"/>
      <c r="LO127" s="129"/>
      <c r="LP127" s="129"/>
      <c r="LQ127" s="129"/>
      <c r="LR127" s="129"/>
      <c r="LS127" s="129"/>
      <c r="LT127" s="129"/>
      <c r="LU127" s="129"/>
      <c r="LV127" s="129"/>
      <c r="LW127" s="129"/>
      <c r="LX127" s="129"/>
      <c r="LY127" s="129"/>
      <c r="LZ127" s="129"/>
      <c r="MA127" s="66"/>
      <c r="MB127" s="66"/>
      <c r="MC127" s="66"/>
      <c r="MD127" s="66"/>
      <c r="ME127" s="66"/>
      <c r="MF127" s="66"/>
      <c r="MG127" s="66"/>
      <c r="MH127" s="66"/>
      <c r="MI127" s="66"/>
      <c r="MJ127" s="66"/>
      <c r="MK127" s="66"/>
      <c r="ML127" s="66"/>
      <c r="MM127" s="66"/>
      <c r="MN127" s="66"/>
      <c r="MO127" s="66"/>
      <c r="MP127" s="66"/>
      <c r="MQ127" s="66"/>
      <c r="MR127" s="66"/>
      <c r="MS127" s="66"/>
      <c r="MT127" s="66"/>
      <c r="MU127" s="66"/>
      <c r="MV127" s="66"/>
      <c r="MW127" s="66"/>
      <c r="MX127" s="66"/>
      <c r="MY127" s="66"/>
      <c r="MZ127" s="66"/>
      <c r="NA127" s="66"/>
      <c r="NB127" s="66"/>
      <c r="NC127" s="66"/>
      <c r="ND127" s="66"/>
      <c r="NE127" s="66"/>
      <c r="NF127" s="66"/>
      <c r="NG127" s="66"/>
      <c r="NH127" s="66"/>
      <c r="NI127" s="66"/>
      <c r="NJ127" s="66"/>
      <c r="NK127" s="66"/>
      <c r="NL127" s="66"/>
      <c r="NM127" s="66"/>
      <c r="NN127" s="66"/>
      <c r="NO127" s="66"/>
      <c r="NP127" s="66"/>
      <c r="NQ127" s="66"/>
      <c r="NR127" s="66"/>
      <c r="NS127" s="66"/>
      <c r="NT127" s="66"/>
      <c r="NU127" s="66"/>
      <c r="NV127" s="66"/>
      <c r="NW127" s="66"/>
      <c r="NX127" s="66"/>
      <c r="NY127" s="66"/>
      <c r="NZ127" s="66"/>
      <c r="OA127" s="66"/>
      <c r="OB127" s="66"/>
      <c r="OC127" s="66"/>
      <c r="OD127" s="66"/>
      <c r="OE127" s="66"/>
      <c r="OF127" s="66"/>
      <c r="OG127" s="66"/>
      <c r="OH127" s="66"/>
      <c r="OI127" s="66"/>
      <c r="OJ127" s="66"/>
      <c r="OK127" s="66"/>
      <c r="OL127" s="66"/>
      <c r="OM127" s="66"/>
      <c r="ON127" s="66"/>
      <c r="OO127" s="66"/>
      <c r="OP127" s="66"/>
      <c r="OQ127" s="66"/>
      <c r="OR127" s="66"/>
      <c r="OS127" s="66"/>
      <c r="OT127" s="66"/>
      <c r="OU127" s="66"/>
      <c r="OV127" s="66"/>
      <c r="OW127" s="66"/>
      <c r="OX127" s="66"/>
      <c r="OY127" s="66"/>
      <c r="OZ127" s="66"/>
      <c r="PA127" s="66"/>
      <c r="PB127" s="66"/>
      <c r="PC127" s="66"/>
      <c r="PD127" s="66"/>
      <c r="PE127" s="66"/>
      <c r="PF127" s="66"/>
      <c r="PG127" s="66"/>
      <c r="PH127" s="66"/>
      <c r="PI127" s="66"/>
      <c r="PJ127" s="66"/>
      <c r="PK127" s="66"/>
      <c r="PL127" s="66"/>
      <c r="PM127" s="66"/>
      <c r="PN127" s="66"/>
      <c r="PO127" s="66"/>
      <c r="PP127" s="66"/>
      <c r="PQ127" s="66"/>
      <c r="PR127" s="66"/>
      <c r="PS127" s="66"/>
      <c r="PT127" s="66"/>
      <c r="PU127" s="66"/>
      <c r="PV127" s="66"/>
      <c r="PW127" s="66"/>
      <c r="PX127" s="66"/>
      <c r="PY127" s="66"/>
      <c r="PZ127" s="66"/>
      <c r="QA127" s="66"/>
      <c r="QB127" s="66"/>
      <c r="QC127" s="66"/>
      <c r="QD127" s="66"/>
      <c r="QE127" s="66"/>
      <c r="QF127" s="66"/>
      <c r="QG127" s="66"/>
      <c r="QH127" s="66"/>
      <c r="QI127" s="66"/>
      <c r="QJ127" s="66"/>
      <c r="QK127" s="66"/>
      <c r="QL127" s="66"/>
      <c r="QM127" s="66"/>
      <c r="QN127" s="66"/>
      <c r="QO127" s="66"/>
      <c r="QP127" s="66"/>
      <c r="QQ127" s="66"/>
      <c r="QR127" s="66"/>
      <c r="QS127" s="66"/>
      <c r="QT127" s="66"/>
      <c r="QU127" s="66"/>
      <c r="QV127" s="66"/>
      <c r="QW127" s="66"/>
      <c r="QX127" s="66"/>
      <c r="QY127" s="66"/>
      <c r="QZ127" s="66"/>
      <c r="RA127" s="66"/>
      <c r="RB127" s="66"/>
      <c r="RC127" s="66"/>
      <c r="RD127" s="66"/>
      <c r="RE127" s="66"/>
      <c r="RF127" s="66"/>
      <c r="RG127" s="66"/>
      <c r="RH127" s="66"/>
      <c r="RI127" s="66"/>
      <c r="RJ127" s="66"/>
      <c r="RK127" s="66"/>
      <c r="RL127" s="66"/>
      <c r="RM127" s="66"/>
      <c r="RN127" s="66"/>
      <c r="RO127" s="66"/>
      <c r="RP127" s="66"/>
      <c r="RQ127" s="66"/>
      <c r="RR127" s="66"/>
      <c r="RS127" s="66"/>
      <c r="RT127" s="66"/>
      <c r="RU127" s="66"/>
      <c r="RV127" s="66"/>
      <c r="RW127" s="66"/>
      <c r="RX127" s="66"/>
      <c r="RY127" s="66"/>
      <c r="RZ127" s="66"/>
      <c r="SA127" s="66"/>
      <c r="SB127" s="66"/>
      <c r="SC127" s="66"/>
      <c r="SD127" s="66"/>
      <c r="SE127" s="66"/>
      <c r="SF127" s="66"/>
      <c r="SG127" s="66"/>
      <c r="SH127" s="66"/>
      <c r="SI127" s="66"/>
      <c r="SJ127" s="66"/>
      <c r="SK127" s="66"/>
      <c r="SL127" s="66"/>
      <c r="SM127" s="66"/>
      <c r="SN127" s="66"/>
      <c r="SO127" s="66"/>
      <c r="SP127" s="66"/>
      <c r="SQ127" s="66"/>
      <c r="SR127" s="66"/>
      <c r="SS127" s="66"/>
      <c r="ST127" s="66"/>
      <c r="SU127" s="66"/>
      <c r="SV127" s="66"/>
      <c r="SW127" s="66"/>
      <c r="SX127" s="66"/>
      <c r="SY127" s="66"/>
      <c r="SZ127" s="66"/>
      <c r="TA127" s="66"/>
      <c r="TB127" s="66"/>
      <c r="TC127" s="66"/>
      <c r="TD127" s="66"/>
      <c r="TE127" s="66"/>
      <c r="TF127" s="66"/>
      <c r="TG127" s="66"/>
      <c r="TH127" s="66"/>
      <c r="TI127" s="66"/>
      <c r="TJ127" s="66"/>
      <c r="TK127" s="66"/>
      <c r="TL127" s="66"/>
      <c r="TM127" s="66"/>
      <c r="TN127" s="66"/>
      <c r="TO127" s="66"/>
      <c r="TP127" s="66"/>
      <c r="TQ127" s="66"/>
      <c r="TR127" s="66"/>
      <c r="TS127" s="66"/>
      <c r="TT127" s="66"/>
      <c r="TU127" s="66"/>
      <c r="TV127" s="66"/>
      <c r="TW127" s="66"/>
      <c r="TX127" s="66"/>
      <c r="TY127" s="66"/>
      <c r="TZ127" s="66"/>
      <c r="UA127" s="66"/>
      <c r="UB127" s="66"/>
      <c r="UC127" s="66"/>
      <c r="UD127" s="66"/>
      <c r="UE127" s="66"/>
      <c r="UF127" s="66"/>
      <c r="UG127" s="66"/>
      <c r="UH127" s="66"/>
      <c r="UI127" s="66"/>
      <c r="UJ127" s="66"/>
      <c r="UK127" s="66"/>
      <c r="UL127" s="66"/>
      <c r="UM127" s="66"/>
      <c r="UN127" s="66"/>
      <c r="UO127" s="66"/>
      <c r="UP127" s="66"/>
      <c r="UQ127" s="66"/>
      <c r="UR127" s="66"/>
      <c r="US127" s="66"/>
      <c r="UT127" s="66"/>
      <c r="UU127" s="66"/>
      <c r="UV127" s="66"/>
      <c r="UW127" s="66"/>
      <c r="UX127" s="66"/>
      <c r="UY127" s="66"/>
      <c r="UZ127" s="66"/>
      <c r="VA127" s="66"/>
      <c r="VB127" s="66"/>
      <c r="VC127" s="66"/>
      <c r="VD127" s="66"/>
      <c r="VE127" s="66"/>
      <c r="VF127" s="66"/>
      <c r="VG127" s="66"/>
      <c r="VH127" s="66"/>
      <c r="VI127" s="66"/>
      <c r="VJ127" s="66"/>
      <c r="VK127" s="66"/>
      <c r="VL127" s="66"/>
      <c r="VM127" s="66"/>
      <c r="VN127" s="66"/>
      <c r="VO127" s="66"/>
      <c r="VP127" s="66"/>
      <c r="VQ127" s="66"/>
      <c r="VR127" s="66"/>
      <c r="VS127" s="66"/>
      <c r="VT127" s="66"/>
      <c r="VU127" s="66"/>
      <c r="VV127" s="66"/>
      <c r="VW127" s="66"/>
      <c r="VX127" s="66"/>
      <c r="VY127" s="66"/>
      <c r="VZ127" s="66"/>
      <c r="WA127" s="66"/>
      <c r="WB127" s="66"/>
      <c r="WC127" s="66"/>
      <c r="WD127" s="66"/>
      <c r="WE127" s="66"/>
      <c r="WF127" s="66"/>
      <c r="WG127" s="66"/>
      <c r="WH127" s="66"/>
      <c r="WI127" s="66"/>
      <c r="WJ127" s="66"/>
      <c r="WK127" s="66"/>
      <c r="WL127" s="66"/>
      <c r="WM127" s="66"/>
      <c r="WN127" s="66"/>
      <c r="WO127" s="66"/>
      <c r="WP127" s="66"/>
      <c r="WQ127" s="66"/>
      <c r="WR127" s="66"/>
      <c r="WS127" s="66"/>
      <c r="WT127" s="66"/>
      <c r="WU127" s="66"/>
      <c r="WV127" s="66"/>
      <c r="WW127" s="66"/>
      <c r="WX127" s="66"/>
      <c r="WY127" s="66"/>
      <c r="WZ127" s="66"/>
      <c r="XA127" s="66"/>
      <c r="XB127" s="66"/>
      <c r="XC127" s="66"/>
      <c r="XD127" s="66"/>
      <c r="XE127" s="66"/>
      <c r="XF127" s="66"/>
      <c r="XG127" s="66"/>
      <c r="XH127" s="66"/>
      <c r="XI127" s="66"/>
      <c r="XJ127" s="66"/>
      <c r="XK127" s="66"/>
      <c r="XL127" s="66"/>
      <c r="XM127" s="66"/>
      <c r="XN127" s="66"/>
      <c r="XO127" s="66"/>
      <c r="XP127" s="66"/>
      <c r="XQ127" s="66"/>
      <c r="XR127" s="66"/>
      <c r="XS127" s="66"/>
      <c r="XT127" s="66"/>
      <c r="XU127" s="66"/>
      <c r="XV127" s="66"/>
      <c r="XW127" s="66"/>
      <c r="XX127" s="66"/>
      <c r="XY127" s="66"/>
      <c r="XZ127" s="66"/>
      <c r="YA127" s="66"/>
      <c r="YB127" s="66"/>
      <c r="YC127" s="66"/>
      <c r="YD127" s="66"/>
      <c r="YE127" s="66"/>
      <c r="YF127" s="66"/>
      <c r="YG127" s="66"/>
      <c r="YH127" s="66"/>
      <c r="YI127" s="66"/>
      <c r="YJ127" s="66"/>
      <c r="YK127" s="66"/>
      <c r="YL127" s="66"/>
      <c r="YM127" s="66"/>
      <c r="YN127" s="66"/>
      <c r="YO127" s="66"/>
      <c r="YP127" s="66"/>
      <c r="YQ127" s="66"/>
      <c r="YR127" s="66"/>
      <c r="YS127" s="66"/>
      <c r="YT127" s="66"/>
      <c r="YU127" s="66"/>
      <c r="YV127" s="66"/>
      <c r="YW127" s="66"/>
      <c r="YX127" s="66"/>
      <c r="YY127" s="66"/>
      <c r="YZ127" s="66"/>
      <c r="ZA127" s="66"/>
      <c r="ZB127" s="66"/>
      <c r="ZC127" s="66"/>
      <c r="ZD127" s="66"/>
      <c r="ZE127" s="66"/>
      <c r="ZF127" s="66"/>
      <c r="ZG127" s="66"/>
      <c r="ZH127" s="66"/>
      <c r="ZI127" s="66"/>
      <c r="ZJ127" s="66"/>
      <c r="ZK127" s="66"/>
      <c r="ZL127" s="66"/>
      <c r="ZM127" s="66"/>
      <c r="ZN127" s="66"/>
      <c r="ZO127" s="66"/>
      <c r="ZP127" s="66"/>
      <c r="ZQ127" s="66"/>
      <c r="ZR127" s="66"/>
      <c r="ZS127" s="66"/>
      <c r="ZT127" s="66"/>
      <c r="ZU127" s="66"/>
      <c r="ZV127" s="66"/>
      <c r="ZW127" s="66"/>
      <c r="ZX127" s="66"/>
      <c r="ZY127" s="66"/>
      <c r="ZZ127" s="66"/>
      <c r="AAA127" s="66"/>
      <c r="AAB127" s="66"/>
      <c r="AAC127" s="66"/>
      <c r="AAD127" s="66"/>
      <c r="AAE127" s="66"/>
      <c r="AAF127" s="66"/>
      <c r="AAG127" s="66"/>
      <c r="AAH127" s="66"/>
      <c r="AAI127" s="66"/>
      <c r="AAJ127" s="66"/>
      <c r="AAK127" s="66"/>
      <c r="AAL127" s="66"/>
      <c r="AAM127" s="66"/>
      <c r="AAN127" s="66"/>
      <c r="AAO127" s="66"/>
      <c r="AAP127" s="66"/>
      <c r="AAQ127" s="66"/>
      <c r="AAR127" s="66"/>
      <c r="AAS127" s="66"/>
      <c r="AAT127" s="66"/>
      <c r="AAU127" s="66"/>
      <c r="AAV127" s="66"/>
      <c r="AAW127" s="66"/>
      <c r="AAX127" s="66"/>
      <c r="AAY127" s="66"/>
      <c r="AAZ127" s="66"/>
      <c r="ABA127" s="66"/>
      <c r="ABB127" s="66"/>
      <c r="ABC127" s="66"/>
      <c r="ABD127" s="66"/>
      <c r="ABE127" s="66"/>
      <c r="ABF127" s="66"/>
      <c r="ABG127" s="66"/>
      <c r="ABH127" s="66"/>
      <c r="ABI127" s="66"/>
      <c r="ABJ127" s="66"/>
      <c r="ABK127" s="66"/>
      <c r="ABL127" s="66"/>
      <c r="ABM127" s="66"/>
      <c r="ABN127" s="66"/>
      <c r="ABO127" s="66"/>
      <c r="ABP127" s="66"/>
      <c r="ABQ127" s="66"/>
      <c r="ABR127" s="66"/>
      <c r="ABS127" s="66"/>
      <c r="ABT127" s="66"/>
      <c r="ABU127" s="66"/>
      <c r="ABV127" s="66"/>
      <c r="ABW127" s="66"/>
      <c r="ABX127" s="66"/>
      <c r="ABY127" s="66"/>
      <c r="ABZ127" s="66"/>
      <c r="ACA127" s="66"/>
      <c r="ACB127" s="66"/>
      <c r="ACC127" s="66"/>
      <c r="ACD127" s="66"/>
      <c r="ACE127" s="66"/>
      <c r="ACF127" s="66"/>
      <c r="ACG127" s="66"/>
      <c r="ACH127" s="66"/>
      <c r="ACI127" s="66"/>
      <c r="ACJ127" s="66"/>
      <c r="ACK127" s="66"/>
      <c r="ACL127" s="66"/>
      <c r="ACM127" s="66"/>
      <c r="ACN127" s="66"/>
      <c r="ACO127" s="66"/>
      <c r="ACP127" s="66"/>
      <c r="ACQ127" s="66"/>
      <c r="ACR127" s="66"/>
      <c r="ACS127" s="66"/>
      <c r="ACT127" s="66"/>
      <c r="ACU127" s="66"/>
      <c r="ACV127" s="66"/>
      <c r="ACW127" s="66"/>
      <c r="ACX127" s="66"/>
      <c r="ACY127" s="66"/>
      <c r="ACZ127" s="66"/>
      <c r="ADA127" s="66"/>
      <c r="ADB127" s="66"/>
      <c r="ADC127" s="66"/>
      <c r="ADD127" s="66"/>
      <c r="ADE127" s="66"/>
      <c r="ADF127" s="66"/>
      <c r="ADG127" s="66"/>
      <c r="ADH127" s="66"/>
      <c r="ADI127" s="66"/>
      <c r="ADJ127" s="66"/>
      <c r="ADK127" s="66"/>
      <c r="ADL127" s="66"/>
      <c r="ADM127" s="66"/>
      <c r="ADN127" s="66"/>
      <c r="ADO127" s="66"/>
      <c r="ADP127" s="66"/>
      <c r="ADQ127" s="66"/>
      <c r="ADR127" s="66"/>
      <c r="ADS127" s="66"/>
      <c r="ADT127" s="66"/>
      <c r="ADU127" s="66"/>
      <c r="ADV127" s="66"/>
      <c r="ADW127" s="66"/>
      <c r="ADX127" s="66"/>
      <c r="ADY127" s="66"/>
      <c r="ADZ127" s="66"/>
      <c r="AEA127" s="66"/>
      <c r="AEB127" s="66"/>
      <c r="AEC127" s="66"/>
      <c r="AED127" s="66"/>
      <c r="AEE127" s="66"/>
      <c r="AEF127" s="66"/>
      <c r="AEG127" s="66"/>
      <c r="AEH127" s="66"/>
      <c r="AEI127" s="66"/>
      <c r="AEJ127" s="66"/>
      <c r="AEK127" s="66"/>
      <c r="AEL127" s="66"/>
      <c r="AEM127" s="66"/>
      <c r="AEN127" s="66"/>
      <c r="AEO127" s="66"/>
      <c r="AEP127" s="66"/>
      <c r="AEQ127" s="66"/>
      <c r="AER127" s="66"/>
      <c r="AES127" s="66"/>
      <c r="AET127" s="66"/>
      <c r="AEU127" s="66"/>
      <c r="AEV127" s="66"/>
      <c r="AEW127" s="66"/>
      <c r="AEX127" s="66"/>
      <c r="AEY127" s="66"/>
      <c r="AEZ127" s="66"/>
      <c r="AFA127" s="66"/>
      <c r="AFB127" s="66"/>
      <c r="AFC127" s="66"/>
      <c r="AFD127" s="66"/>
      <c r="AFE127" s="66"/>
      <c r="AFF127" s="66"/>
      <c r="AFG127" s="66"/>
      <c r="AFH127" s="66"/>
      <c r="AFI127" s="66"/>
      <c r="AFJ127" s="66"/>
      <c r="AFK127" s="66"/>
      <c r="AFL127" s="66"/>
      <c r="AFM127" s="66"/>
      <c r="AFN127" s="66"/>
      <c r="AFO127" s="66"/>
      <c r="AFP127" s="66"/>
      <c r="AFQ127" s="66"/>
      <c r="AFR127" s="66"/>
      <c r="AFS127" s="66"/>
      <c r="AFT127" s="66"/>
      <c r="AFU127" s="66"/>
      <c r="AFV127" s="66"/>
      <c r="AFW127" s="66"/>
      <c r="AFX127" s="66"/>
      <c r="AFY127" s="66"/>
      <c r="AFZ127" s="66"/>
      <c r="AGA127" s="66"/>
      <c r="AGB127" s="66"/>
      <c r="AGC127" s="66"/>
      <c r="AGD127" s="66"/>
      <c r="AGE127" s="66"/>
      <c r="AGF127" s="66"/>
      <c r="AGG127" s="66"/>
      <c r="AGH127" s="66"/>
      <c r="AGI127" s="66"/>
      <c r="AGJ127" s="66"/>
      <c r="AGK127" s="66"/>
      <c r="AGL127" s="66"/>
      <c r="AGM127" s="66"/>
      <c r="AGN127" s="66"/>
      <c r="AGO127" s="66"/>
      <c r="AGP127" s="66"/>
      <c r="AGQ127" s="66"/>
      <c r="AGR127" s="66"/>
      <c r="AGS127" s="66"/>
      <c r="AGT127" s="66"/>
      <c r="AGU127" s="66"/>
      <c r="AGV127" s="66"/>
      <c r="AGW127" s="66"/>
      <c r="AGX127" s="66"/>
      <c r="AGY127" s="66"/>
      <c r="AGZ127" s="66"/>
      <c r="AHA127" s="66"/>
      <c r="AHB127" s="66"/>
      <c r="AHC127" s="66"/>
      <c r="AHD127" s="66"/>
      <c r="AHE127" s="66"/>
      <c r="AHF127" s="66"/>
      <c r="AHG127" s="66"/>
      <c r="AHH127" s="66"/>
      <c r="AHI127" s="66"/>
      <c r="AHJ127" s="66"/>
      <c r="AHK127" s="66"/>
      <c r="AHL127" s="66"/>
      <c r="AHM127" s="66"/>
      <c r="AHN127" s="66"/>
      <c r="AHO127" s="66"/>
      <c r="AHP127" s="66"/>
      <c r="AHQ127" s="66"/>
      <c r="AHR127" s="66"/>
      <c r="AHS127" s="66"/>
      <c r="AHT127" s="66"/>
      <c r="AHU127" s="66"/>
      <c r="AHV127" s="66"/>
      <c r="AHW127" s="66"/>
      <c r="AHX127" s="66"/>
      <c r="AHY127" s="66"/>
      <c r="AHZ127" s="66"/>
      <c r="AIA127" s="66"/>
      <c r="AIB127" s="66"/>
      <c r="AIC127" s="66"/>
      <c r="AID127" s="66"/>
      <c r="AIE127" s="66"/>
      <c r="AIF127" s="66"/>
      <c r="AIG127" s="66"/>
      <c r="AIH127" s="66"/>
      <c r="AII127" s="66"/>
      <c r="AIJ127" s="66"/>
      <c r="AIK127" s="66"/>
      <c r="AIL127" s="66"/>
      <c r="AIM127" s="66"/>
      <c r="AIN127" s="66"/>
      <c r="AIO127" s="66"/>
      <c r="AIP127" s="66"/>
      <c r="AIQ127" s="66"/>
      <c r="AIR127" s="66"/>
      <c r="AIS127" s="66"/>
      <c r="AIT127" s="66"/>
      <c r="AIU127" s="66"/>
      <c r="AIV127" s="66"/>
      <c r="AIW127" s="66"/>
      <c r="AIX127" s="66"/>
      <c r="AIY127" s="66"/>
      <c r="AIZ127" s="66"/>
      <c r="AJA127" s="66"/>
      <c r="AJB127" s="66"/>
      <c r="AJC127" s="66"/>
      <c r="AJD127" s="66"/>
      <c r="AJE127" s="66"/>
      <c r="AJF127" s="66"/>
      <c r="AJG127" s="66"/>
      <c r="AJH127" s="66"/>
      <c r="AJI127" s="66"/>
      <c r="AJJ127" s="66"/>
      <c r="AJK127" s="66"/>
      <c r="AJL127" s="66"/>
      <c r="AJM127" s="66"/>
      <c r="AJN127" s="66"/>
      <c r="AJO127" s="66"/>
      <c r="AJP127" s="66"/>
      <c r="AJQ127" s="66"/>
      <c r="AJR127" s="66"/>
      <c r="AJS127" s="66"/>
      <c r="AJT127" s="66"/>
      <c r="AJU127" s="66"/>
      <c r="AJV127" s="66"/>
      <c r="AJW127" s="66"/>
      <c r="AJX127" s="66"/>
      <c r="AJY127" s="66"/>
      <c r="AJZ127" s="66"/>
      <c r="AKA127" s="66"/>
      <c r="AKB127" s="66"/>
      <c r="AKC127" s="66"/>
      <c r="AKD127" s="66"/>
      <c r="AKE127" s="66"/>
      <c r="AKF127" s="66"/>
      <c r="AKG127" s="66"/>
      <c r="AKH127" s="66"/>
      <c r="AKI127" s="66"/>
      <c r="AKJ127" s="66"/>
      <c r="AKK127" s="66"/>
      <c r="AKL127" s="66"/>
      <c r="AKM127" s="66"/>
      <c r="AKN127" s="66"/>
      <c r="AKO127" s="66"/>
      <c r="AKP127" s="66"/>
      <c r="AKQ127" s="66"/>
      <c r="AKR127" s="66"/>
      <c r="AKS127" s="66"/>
      <c r="AKT127" s="66"/>
      <c r="AKU127" s="66"/>
      <c r="AKV127" s="66"/>
      <c r="AKW127" s="66"/>
      <c r="AKX127" s="66"/>
      <c r="AKY127" s="66"/>
      <c r="AKZ127" s="66"/>
      <c r="ALA127" s="66"/>
      <c r="ALB127" s="66"/>
      <c r="ALC127" s="66"/>
      <c r="ALD127" s="66"/>
      <c r="ALE127" s="66"/>
      <c r="ALF127" s="66"/>
      <c r="ALG127" s="66"/>
      <c r="ALH127" s="66"/>
      <c r="ALI127" s="66"/>
      <c r="ALJ127" s="66"/>
      <c r="ALK127" s="66"/>
      <c r="ALL127" s="66"/>
      <c r="ALM127" s="66"/>
      <c r="ALN127" s="66"/>
      <c r="ALO127" s="66"/>
      <c r="ALP127" s="66"/>
      <c r="ALQ127" s="66"/>
      <c r="ALR127" s="66"/>
      <c r="ALS127" s="66"/>
      <c r="ALT127" s="66"/>
      <c r="ALU127" s="66"/>
      <c r="ALV127" s="66"/>
      <c r="ALW127" s="66"/>
      <c r="ALX127" s="66"/>
      <c r="ALY127" s="66"/>
      <c r="ALZ127" s="66"/>
      <c r="AMA127" s="66"/>
      <c r="AMB127" s="66"/>
      <c r="AMC127" s="66"/>
      <c r="AMD127" s="66"/>
      <c r="AME127" s="66"/>
      <c r="AMF127" s="66"/>
      <c r="AMG127" s="66"/>
      <c r="AMH127" s="66"/>
      <c r="AMI127" s="66"/>
      <c r="AMJ127" s="66"/>
      <c r="AMK127" s="66"/>
      <c r="AML127" s="66"/>
      <c r="AMM127" s="66"/>
      <c r="AMN127" s="66"/>
      <c r="AMO127" s="66"/>
      <c r="AMP127" s="66"/>
      <c r="AMQ127" s="66"/>
      <c r="AMR127" s="66"/>
      <c r="AMS127" s="66"/>
      <c r="AMT127" s="66"/>
      <c r="AMU127" s="66"/>
      <c r="AMV127" s="66"/>
      <c r="AMW127" s="66"/>
      <c r="AMX127" s="66"/>
      <c r="AMY127" s="66"/>
      <c r="AMZ127" s="66"/>
      <c r="ANA127" s="66"/>
      <c r="ANB127" s="66"/>
      <c r="ANC127" s="66"/>
      <c r="AND127" s="66"/>
      <c r="ANE127" s="66"/>
      <c r="ANF127" s="66"/>
      <c r="ANG127" s="66"/>
      <c r="ANH127" s="66"/>
      <c r="ANI127" s="66"/>
      <c r="ANJ127" s="66"/>
      <c r="ANK127" s="66"/>
      <c r="ANL127" s="66"/>
      <c r="ANM127" s="66"/>
      <c r="ANN127" s="66"/>
      <c r="ANO127" s="66"/>
      <c r="ANP127" s="66"/>
      <c r="ANQ127" s="66"/>
      <c r="ANR127" s="66"/>
      <c r="ANS127" s="66"/>
      <c r="ANT127" s="66"/>
      <c r="ANU127" s="66"/>
      <c r="ANV127" s="66"/>
      <c r="ANW127" s="66"/>
      <c r="ANX127" s="66"/>
      <c r="ANY127" s="66"/>
      <c r="ANZ127" s="66"/>
      <c r="AOA127" s="66"/>
      <c r="AOB127" s="66"/>
      <c r="AOC127" s="66"/>
      <c r="AOD127" s="66"/>
      <c r="AOE127" s="66"/>
      <c r="AOF127" s="66"/>
      <c r="AOG127" s="66"/>
      <c r="AOH127" s="66"/>
      <c r="AOI127" s="66"/>
      <c r="AOJ127" s="66"/>
      <c r="AOK127" s="66"/>
      <c r="AOL127" s="66"/>
      <c r="AOM127" s="66"/>
      <c r="AON127" s="66"/>
      <c r="AOO127" s="66"/>
      <c r="AOP127" s="66"/>
      <c r="AOQ127" s="66"/>
      <c r="AOR127" s="66"/>
      <c r="AOS127" s="66"/>
      <c r="AOT127" s="66"/>
      <c r="AOU127" s="66"/>
      <c r="AOV127" s="66"/>
      <c r="AOW127" s="66"/>
      <c r="AOX127" s="66"/>
      <c r="AOY127" s="66"/>
      <c r="AOZ127" s="66"/>
      <c r="APA127" s="66"/>
      <c r="APB127" s="66"/>
      <c r="APC127" s="66"/>
      <c r="APD127" s="66"/>
      <c r="APE127" s="66"/>
      <c r="APF127" s="66"/>
      <c r="APG127" s="66"/>
      <c r="APH127" s="66"/>
      <c r="API127" s="66"/>
      <c r="APJ127" s="66"/>
      <c r="APK127" s="66"/>
      <c r="APL127" s="66"/>
      <c r="APM127" s="66"/>
      <c r="APN127" s="66"/>
      <c r="APO127" s="66"/>
      <c r="APP127" s="66"/>
      <c r="APQ127" s="66"/>
      <c r="APR127" s="66"/>
      <c r="APS127" s="66"/>
      <c r="APT127" s="66"/>
      <c r="APU127" s="66"/>
      <c r="APV127" s="66"/>
      <c r="APW127" s="66"/>
      <c r="APX127" s="66"/>
      <c r="APY127" s="66"/>
      <c r="APZ127" s="66"/>
      <c r="AQA127" s="66"/>
      <c r="AQB127" s="66"/>
      <c r="AQC127" s="66"/>
      <c r="AQD127" s="66"/>
      <c r="AQE127" s="66"/>
      <c r="AQF127" s="66"/>
      <c r="AQG127" s="66"/>
      <c r="AQH127" s="66"/>
      <c r="AQI127" s="66"/>
      <c r="AQJ127" s="66"/>
      <c r="AQK127" s="66"/>
      <c r="AQL127" s="66"/>
      <c r="AQM127" s="66"/>
      <c r="AQN127" s="66"/>
      <c r="AQO127" s="66"/>
      <c r="AQP127" s="66"/>
      <c r="AQQ127" s="66"/>
      <c r="AQR127" s="66"/>
      <c r="AQS127" s="66"/>
      <c r="AQT127" s="66"/>
      <c r="AQU127" s="66"/>
      <c r="AQV127" s="66"/>
      <c r="AQW127" s="66"/>
      <c r="AQX127" s="66"/>
      <c r="AQY127" s="66"/>
      <c r="AQZ127" s="66"/>
      <c r="ARA127" s="66"/>
      <c r="ARB127" s="66"/>
      <c r="ARC127" s="66"/>
      <c r="ARD127" s="66"/>
      <c r="ARE127" s="66"/>
      <c r="ARF127" s="66"/>
      <c r="ARG127" s="66"/>
      <c r="ARH127" s="66"/>
      <c r="ARI127" s="66"/>
      <c r="ARJ127" s="66"/>
      <c r="ARK127" s="66"/>
      <c r="ARL127" s="66"/>
      <c r="ARM127" s="66"/>
      <c r="ARN127" s="66"/>
      <c r="ARO127" s="66"/>
      <c r="ARP127" s="66"/>
      <c r="ARQ127" s="66"/>
      <c r="ARR127" s="66"/>
      <c r="ARS127" s="66"/>
      <c r="ART127" s="66"/>
      <c r="ARU127" s="66"/>
      <c r="ARV127" s="66"/>
      <c r="ARW127" s="66"/>
      <c r="ARX127" s="66"/>
      <c r="ARY127" s="66"/>
      <c r="ARZ127" s="66"/>
      <c r="ASA127" s="66"/>
      <c r="ASB127" s="66"/>
      <c r="ASC127" s="66"/>
      <c r="ASD127" s="66"/>
      <c r="ASE127" s="66"/>
      <c r="ASF127" s="66"/>
      <c r="ASG127" s="66"/>
      <c r="ASH127" s="66"/>
      <c r="ASI127" s="66"/>
      <c r="ASJ127" s="66"/>
      <c r="ASK127" s="66"/>
      <c r="ASL127" s="66"/>
      <c r="ASM127" s="66"/>
      <c r="ASN127" s="66"/>
      <c r="ASO127" s="66"/>
      <c r="ASP127" s="66"/>
      <c r="ASQ127" s="66"/>
      <c r="ASR127" s="66"/>
      <c r="ASS127" s="66"/>
      <c r="AST127" s="66"/>
      <c r="ASU127" s="66"/>
      <c r="ASV127" s="66"/>
      <c r="ASW127" s="66"/>
      <c r="ASX127" s="66"/>
      <c r="ASY127" s="66"/>
      <c r="ASZ127" s="66"/>
      <c r="ATA127" s="66"/>
      <c r="ATB127" s="66"/>
      <c r="ATC127" s="66"/>
      <c r="ATD127" s="66"/>
      <c r="ATE127" s="66"/>
      <c r="ATF127" s="66"/>
      <c r="ATG127" s="66"/>
      <c r="ATH127" s="66"/>
      <c r="ATI127" s="66"/>
      <c r="ATJ127" s="66"/>
      <c r="ATK127" s="66"/>
      <c r="ATL127" s="66"/>
      <c r="ATM127" s="66"/>
      <c r="ATN127" s="66"/>
      <c r="ATO127" s="66"/>
      <c r="ATP127" s="66"/>
      <c r="ATQ127" s="66"/>
      <c r="ATR127" s="66"/>
      <c r="ATS127" s="66"/>
      <c r="ATT127" s="66"/>
      <c r="ATU127" s="66"/>
      <c r="ATV127" s="66"/>
      <c r="ATW127" s="66"/>
      <c r="ATX127" s="66"/>
      <c r="ATY127" s="66"/>
      <c r="ATZ127" s="66"/>
      <c r="AUA127" s="66"/>
      <c r="AUB127" s="66"/>
      <c r="AUC127" s="66"/>
      <c r="AUD127" s="66"/>
      <c r="AUE127" s="66"/>
      <c r="AUF127" s="66"/>
      <c r="AUG127" s="66"/>
      <c r="AUH127" s="66"/>
      <c r="AUI127" s="66"/>
      <c r="AUJ127" s="66"/>
      <c r="AUK127" s="66"/>
      <c r="AUL127" s="66"/>
      <c r="AUM127" s="66"/>
      <c r="AUN127" s="66"/>
      <c r="AUO127" s="66"/>
      <c r="AUP127" s="66"/>
      <c r="AUQ127" s="66"/>
      <c r="AUR127" s="66"/>
      <c r="AUS127" s="66"/>
      <c r="AUT127" s="66"/>
      <c r="AUU127" s="66"/>
      <c r="AUV127" s="66"/>
      <c r="AUW127" s="66"/>
      <c r="AUX127" s="66"/>
      <c r="AUY127" s="66"/>
      <c r="AUZ127" s="66"/>
      <c r="AVA127" s="66"/>
      <c r="AVB127" s="66"/>
      <c r="AVC127" s="66"/>
      <c r="AVD127" s="66"/>
      <c r="AVE127" s="66"/>
      <c r="AVF127" s="66"/>
      <c r="AVG127" s="66"/>
      <c r="AVH127" s="66"/>
      <c r="AVI127" s="66"/>
      <c r="AVJ127" s="66"/>
      <c r="AVK127" s="66"/>
      <c r="AVL127" s="66"/>
      <c r="AVM127" s="66"/>
      <c r="AVN127" s="66"/>
      <c r="AVO127" s="66"/>
      <c r="AVP127" s="66"/>
      <c r="AVQ127" s="66"/>
      <c r="AVR127" s="66"/>
      <c r="AVS127" s="66"/>
      <c r="AVT127" s="66"/>
      <c r="AVU127" s="66"/>
      <c r="AVV127" s="66"/>
      <c r="AVW127" s="66"/>
      <c r="AVX127" s="66"/>
      <c r="AVY127" s="66"/>
      <c r="AVZ127" s="66"/>
      <c r="AWA127" s="66"/>
      <c r="AWB127" s="66"/>
      <c r="AWC127" s="66"/>
      <c r="AWD127" s="66"/>
      <c r="AWE127" s="66"/>
      <c r="AWF127" s="66"/>
      <c r="AWG127" s="66"/>
      <c r="AWH127" s="66"/>
      <c r="AWI127" s="66"/>
      <c r="AWJ127" s="66"/>
      <c r="AWK127" s="66"/>
      <c r="AWL127" s="66"/>
      <c r="AWM127" s="66"/>
      <c r="AWN127" s="66"/>
      <c r="AWO127" s="66"/>
      <c r="AWP127" s="66"/>
      <c r="AWQ127" s="66"/>
      <c r="AWR127" s="66"/>
      <c r="AWS127" s="66"/>
      <c r="AWT127" s="66"/>
      <c r="AWU127" s="66"/>
      <c r="AWV127" s="66"/>
      <c r="AWW127" s="66"/>
      <c r="AWX127" s="66"/>
      <c r="AWY127" s="66"/>
      <c r="AWZ127" s="66"/>
      <c r="AXA127" s="66"/>
      <c r="AXB127" s="66"/>
      <c r="AXC127" s="66"/>
      <c r="AXD127" s="66"/>
      <c r="AXE127" s="66"/>
      <c r="AXF127" s="66"/>
      <c r="AXG127" s="66"/>
      <c r="AXH127" s="66"/>
      <c r="AXI127" s="66"/>
      <c r="AXJ127" s="66"/>
      <c r="AXK127" s="66"/>
      <c r="AXL127" s="66"/>
      <c r="AXM127" s="66"/>
      <c r="AXN127" s="66"/>
      <c r="AXO127" s="66"/>
      <c r="AXP127" s="66"/>
      <c r="AXQ127" s="66"/>
      <c r="AXR127" s="66"/>
      <c r="AXS127" s="66"/>
      <c r="AXT127" s="66"/>
      <c r="AXU127" s="66"/>
      <c r="AXV127" s="66"/>
      <c r="AXW127" s="66"/>
      <c r="AXX127" s="66"/>
      <c r="AXY127" s="66"/>
      <c r="AXZ127" s="66"/>
      <c r="AYA127" s="66"/>
      <c r="AYB127" s="66"/>
      <c r="AYC127" s="66"/>
      <c r="AYD127" s="66"/>
      <c r="AYE127" s="66"/>
      <c r="AYF127" s="66"/>
      <c r="AYG127" s="66"/>
      <c r="AYH127" s="66"/>
      <c r="AYI127" s="66"/>
      <c r="AYJ127" s="66"/>
      <c r="AYK127" s="66"/>
      <c r="AYL127" s="66"/>
      <c r="AYM127" s="66"/>
      <c r="AYN127" s="66"/>
      <c r="AYO127" s="66"/>
      <c r="AYP127" s="66"/>
      <c r="AYQ127" s="66"/>
      <c r="AYR127" s="66"/>
      <c r="AYS127" s="66"/>
      <c r="AYT127" s="66"/>
      <c r="AYU127" s="66"/>
      <c r="AYV127" s="66"/>
      <c r="AYW127" s="66"/>
      <c r="AYX127" s="66"/>
      <c r="AYY127" s="66"/>
      <c r="AYZ127" s="66"/>
      <c r="AZA127" s="66"/>
      <c r="AZB127" s="66"/>
      <c r="AZC127" s="66"/>
      <c r="AZD127" s="66"/>
      <c r="AZE127" s="66"/>
      <c r="AZF127" s="66"/>
      <c r="AZG127" s="66"/>
      <c r="AZH127" s="66"/>
      <c r="AZI127" s="66"/>
      <c r="AZJ127" s="66"/>
      <c r="AZK127" s="66"/>
      <c r="AZL127" s="66"/>
      <c r="AZM127" s="66"/>
      <c r="AZN127" s="66"/>
      <c r="AZO127" s="66"/>
      <c r="AZP127" s="66"/>
      <c r="AZQ127" s="66"/>
      <c r="AZR127" s="66"/>
      <c r="AZS127" s="66"/>
      <c r="AZT127" s="66"/>
      <c r="AZU127" s="66"/>
      <c r="AZV127" s="66"/>
      <c r="AZW127" s="66"/>
      <c r="AZX127" s="66"/>
      <c r="AZY127" s="66"/>
      <c r="AZZ127" s="66"/>
      <c r="BAA127" s="66"/>
      <c r="BAB127" s="66"/>
      <c r="BAC127" s="66"/>
      <c r="BAD127" s="66"/>
      <c r="BAE127" s="66"/>
      <c r="BAF127" s="66"/>
      <c r="BAG127" s="66"/>
      <c r="BAH127" s="66"/>
      <c r="BAI127" s="66"/>
      <c r="BAJ127" s="66"/>
      <c r="BAK127" s="66"/>
      <c r="BAL127" s="66"/>
      <c r="BAM127" s="66"/>
      <c r="BAN127" s="66"/>
      <c r="BAO127" s="66"/>
      <c r="BAP127" s="66"/>
      <c r="BAQ127" s="66"/>
      <c r="BAR127" s="66"/>
      <c r="BAS127" s="66"/>
      <c r="BAT127" s="66"/>
      <c r="BAU127" s="66"/>
      <c r="BAV127" s="66"/>
      <c r="BAW127" s="66"/>
      <c r="BAX127" s="66"/>
      <c r="BAY127" s="66"/>
      <c r="BAZ127" s="66"/>
      <c r="BBA127" s="66"/>
      <c r="BBB127" s="66"/>
      <c r="BBC127" s="66"/>
      <c r="BBD127" s="66"/>
      <c r="BBE127" s="66"/>
      <c r="BBF127" s="66"/>
      <c r="BBG127" s="66"/>
      <c r="BBH127" s="66"/>
      <c r="BBI127" s="66"/>
      <c r="BBJ127" s="66"/>
      <c r="BBK127" s="66"/>
      <c r="BBL127" s="66"/>
      <c r="BBM127" s="66"/>
      <c r="BBN127" s="66"/>
      <c r="BBO127" s="66"/>
      <c r="BBP127" s="66"/>
      <c r="BBQ127" s="66"/>
      <c r="BBR127" s="66"/>
      <c r="BBS127" s="66"/>
      <c r="BBT127" s="66"/>
      <c r="BBU127" s="66"/>
      <c r="BBV127" s="66"/>
      <c r="BBW127" s="66"/>
      <c r="BBX127" s="66"/>
      <c r="BBY127" s="66"/>
      <c r="BBZ127" s="66"/>
      <c r="BCA127" s="66"/>
      <c r="BCB127" s="66"/>
      <c r="BCC127" s="66"/>
      <c r="BCD127" s="66"/>
      <c r="BCE127" s="66"/>
      <c r="BCF127" s="66"/>
      <c r="BCG127" s="66"/>
      <c r="BCH127" s="66"/>
      <c r="BCI127" s="66"/>
      <c r="BCJ127" s="66"/>
      <c r="BCK127" s="66"/>
      <c r="BCL127" s="66"/>
      <c r="BCM127" s="66"/>
      <c r="BCN127" s="66"/>
      <c r="BCO127" s="66"/>
      <c r="BCP127" s="66"/>
      <c r="BCQ127" s="66"/>
      <c r="BCR127" s="66"/>
      <c r="BCS127" s="66"/>
      <c r="BCT127" s="66"/>
      <c r="BCU127" s="66"/>
      <c r="BCV127" s="66"/>
      <c r="BCW127" s="66"/>
      <c r="BCX127" s="66"/>
      <c r="BCY127" s="66"/>
      <c r="BCZ127" s="66"/>
      <c r="BDA127" s="66"/>
      <c r="BDB127" s="66"/>
      <c r="BDC127" s="66"/>
      <c r="BDD127" s="66"/>
      <c r="BDE127" s="66"/>
      <c r="BDF127" s="66"/>
      <c r="BDG127" s="66"/>
      <c r="BDH127" s="66"/>
      <c r="BDI127" s="66"/>
      <c r="BDJ127" s="66"/>
      <c r="BDK127" s="66"/>
      <c r="BDL127" s="66"/>
      <c r="BDM127" s="66"/>
      <c r="BDN127" s="66"/>
      <c r="BDO127" s="66"/>
      <c r="BDP127" s="66"/>
      <c r="BDQ127" s="66"/>
      <c r="BDR127" s="66"/>
      <c r="BDS127" s="66"/>
      <c r="BDT127" s="66"/>
      <c r="BDU127" s="66"/>
      <c r="BDV127" s="66"/>
      <c r="BDW127" s="66"/>
      <c r="BDX127" s="66"/>
      <c r="BDY127" s="66"/>
      <c r="BDZ127" s="66"/>
      <c r="BEA127" s="66"/>
      <c r="BEB127" s="66"/>
      <c r="BEC127" s="66"/>
      <c r="BED127" s="66"/>
      <c r="BEE127" s="66"/>
      <c r="BEF127" s="66"/>
      <c r="BEG127" s="66"/>
      <c r="BEH127" s="66"/>
      <c r="BEI127" s="66"/>
      <c r="BEJ127" s="66"/>
      <c r="BEK127" s="66"/>
      <c r="BEL127" s="66"/>
      <c r="BEM127" s="66"/>
      <c r="BEN127" s="66"/>
      <c r="BEO127" s="66"/>
      <c r="BEP127" s="66"/>
      <c r="BEQ127" s="66"/>
      <c r="BER127" s="66"/>
      <c r="BES127" s="66"/>
      <c r="BET127" s="66"/>
      <c r="BEU127" s="66"/>
      <c r="BEV127" s="66"/>
      <c r="BEW127" s="66"/>
      <c r="BEX127" s="66"/>
      <c r="BEY127" s="66"/>
      <c r="BEZ127" s="66"/>
      <c r="BFA127" s="66"/>
      <c r="BFB127" s="66"/>
      <c r="BFC127" s="66"/>
      <c r="BFD127" s="66"/>
      <c r="BFE127" s="66"/>
      <c r="BFF127" s="66"/>
      <c r="BFG127" s="66"/>
      <c r="BFH127" s="66"/>
      <c r="BFI127" s="66"/>
      <c r="BFJ127" s="66"/>
      <c r="BFK127" s="66"/>
      <c r="BFL127" s="66"/>
      <c r="BFM127" s="66"/>
      <c r="BFN127" s="66"/>
      <c r="BFO127" s="66"/>
      <c r="BFP127" s="66"/>
      <c r="BFQ127" s="66"/>
      <c r="BFR127" s="66"/>
      <c r="BFS127" s="66"/>
      <c r="BFT127" s="66"/>
      <c r="BFU127" s="66"/>
      <c r="BFV127" s="66"/>
      <c r="BFW127" s="66"/>
      <c r="BFX127" s="66"/>
      <c r="BFY127" s="66"/>
      <c r="BFZ127" s="66"/>
      <c r="BGA127" s="66"/>
      <c r="BGB127" s="66"/>
      <c r="BGC127" s="66"/>
      <c r="BGD127" s="66"/>
      <c r="BGE127" s="66"/>
      <c r="BGF127" s="66"/>
      <c r="BGG127" s="66"/>
      <c r="BGH127" s="66"/>
      <c r="BGI127" s="66"/>
      <c r="BGJ127" s="66"/>
      <c r="BGK127" s="66"/>
      <c r="BGL127" s="66"/>
      <c r="BGM127" s="66"/>
      <c r="BGN127" s="66"/>
      <c r="BGO127" s="66"/>
      <c r="BGP127" s="66"/>
      <c r="BGQ127" s="66"/>
      <c r="BGR127" s="66"/>
      <c r="BGS127" s="66"/>
      <c r="BGT127" s="66"/>
      <c r="BGU127" s="66"/>
      <c r="BGV127" s="66"/>
      <c r="BGW127" s="66"/>
      <c r="BGX127" s="66"/>
      <c r="BGY127" s="66"/>
      <c r="BGZ127" s="66"/>
      <c r="BHA127" s="66"/>
      <c r="BHB127" s="66"/>
      <c r="BHC127" s="66"/>
      <c r="BHD127" s="66"/>
      <c r="BHE127" s="66"/>
      <c r="BHF127" s="66"/>
      <c r="BHG127" s="66"/>
      <c r="BHH127" s="66"/>
      <c r="BHI127" s="66"/>
      <c r="BHJ127" s="66"/>
      <c r="BHK127" s="66"/>
      <c r="BHL127" s="66"/>
      <c r="BHM127" s="66"/>
      <c r="BHN127" s="66"/>
      <c r="BHO127" s="66"/>
      <c r="BHP127" s="66"/>
      <c r="BHQ127" s="66"/>
      <c r="BHR127" s="66"/>
      <c r="BHS127" s="66"/>
      <c r="BHT127" s="66"/>
      <c r="BHU127" s="66"/>
      <c r="BHV127" s="66"/>
      <c r="BHW127" s="66"/>
      <c r="BHX127" s="66"/>
      <c r="BHY127" s="66"/>
      <c r="BHZ127" s="66"/>
      <c r="BIA127" s="66"/>
      <c r="BIB127" s="66"/>
      <c r="BIC127" s="66"/>
      <c r="BID127" s="66"/>
      <c r="BIE127" s="66"/>
      <c r="BIF127" s="66"/>
      <c r="BIG127" s="66"/>
      <c r="BIH127" s="66"/>
      <c r="BII127" s="66"/>
      <c r="BIJ127" s="66"/>
      <c r="BIK127" s="66"/>
      <c r="BIL127" s="66"/>
      <c r="BIM127" s="66"/>
      <c r="BIN127" s="66"/>
      <c r="BIO127" s="66"/>
      <c r="BIP127" s="66"/>
      <c r="BIQ127" s="66"/>
      <c r="BIR127" s="66"/>
      <c r="BIS127" s="66"/>
      <c r="BIT127" s="66"/>
      <c r="BIU127" s="66"/>
      <c r="BIV127" s="66"/>
      <c r="BIW127" s="66"/>
      <c r="BIX127" s="66"/>
      <c r="BIY127" s="66"/>
      <c r="BIZ127" s="66"/>
      <c r="BJA127" s="66"/>
      <c r="BJB127" s="66"/>
      <c r="BJC127" s="66"/>
      <c r="BJD127" s="66"/>
      <c r="BJE127" s="66"/>
      <c r="BJF127" s="66"/>
      <c r="BJG127" s="66"/>
      <c r="BJH127" s="66"/>
      <c r="BJI127" s="66"/>
      <c r="BJJ127" s="66"/>
      <c r="BJK127" s="66"/>
      <c r="BJL127" s="66"/>
      <c r="BJM127" s="66"/>
      <c r="BJN127" s="66"/>
      <c r="BJO127" s="66"/>
      <c r="BJP127" s="66"/>
      <c r="BJQ127" s="66"/>
      <c r="BJR127" s="66"/>
      <c r="BJS127" s="66"/>
      <c r="BJT127" s="66"/>
      <c r="BJU127" s="66"/>
      <c r="BJV127" s="66"/>
      <c r="BJW127" s="66"/>
      <c r="BJX127" s="66"/>
      <c r="BJY127" s="66"/>
      <c r="BJZ127" s="66"/>
      <c r="BKA127" s="66"/>
      <c r="BKB127" s="66"/>
      <c r="BKC127" s="66"/>
      <c r="BKD127" s="66"/>
      <c r="BKE127" s="66"/>
      <c r="BKF127" s="66"/>
      <c r="BKG127" s="66"/>
      <c r="BKH127" s="66"/>
      <c r="BKI127" s="66"/>
      <c r="BKJ127" s="66"/>
      <c r="BKK127" s="66"/>
      <c r="BKL127" s="66"/>
      <c r="BKM127" s="66"/>
      <c r="BKN127" s="66"/>
      <c r="BKO127" s="66"/>
      <c r="BKP127" s="66"/>
      <c r="BKQ127" s="66"/>
      <c r="BKR127" s="66"/>
      <c r="BKS127" s="66"/>
      <c r="BKT127" s="66"/>
      <c r="BKU127" s="66"/>
      <c r="BKV127" s="66"/>
      <c r="BKW127" s="66"/>
      <c r="BKX127" s="66"/>
      <c r="BKY127" s="66"/>
      <c r="BKZ127" s="66"/>
      <c r="BLA127" s="66"/>
      <c r="BLB127" s="66"/>
      <c r="BLC127" s="66"/>
      <c r="BLD127" s="66"/>
      <c r="BLE127" s="66"/>
      <c r="BLF127" s="66"/>
      <c r="BLG127" s="66"/>
      <c r="BLH127" s="66"/>
      <c r="BLI127" s="66"/>
      <c r="BLJ127" s="66"/>
      <c r="BLK127" s="66"/>
      <c r="BLL127" s="66"/>
      <c r="BLM127" s="66"/>
      <c r="BLN127" s="66"/>
      <c r="BLO127" s="66"/>
      <c r="BLP127" s="66"/>
      <c r="BLQ127" s="66"/>
      <c r="BLR127" s="66"/>
      <c r="BLS127" s="66"/>
      <c r="BLT127" s="66"/>
      <c r="BLU127" s="66"/>
      <c r="BLV127" s="66"/>
      <c r="BLW127" s="66"/>
      <c r="BLX127" s="66"/>
      <c r="BLY127" s="66"/>
      <c r="BLZ127" s="66"/>
      <c r="BMA127" s="66"/>
      <c r="BMB127" s="66"/>
      <c r="BMC127" s="66"/>
      <c r="BMD127" s="66"/>
      <c r="BME127" s="66"/>
      <c r="BMF127" s="66"/>
      <c r="BMG127" s="66"/>
      <c r="BMH127" s="66"/>
      <c r="BMI127" s="66"/>
      <c r="BMJ127" s="66"/>
      <c r="BMK127" s="66"/>
      <c r="BML127" s="66"/>
      <c r="BMM127" s="66"/>
      <c r="BMN127" s="66"/>
      <c r="BMO127" s="66"/>
      <c r="BMP127" s="66"/>
      <c r="BMQ127" s="66"/>
      <c r="BMR127" s="66"/>
      <c r="BMS127" s="66"/>
      <c r="BMT127" s="66"/>
      <c r="BMU127" s="66"/>
      <c r="BMV127" s="66"/>
      <c r="BMW127" s="66"/>
      <c r="BMX127" s="66"/>
      <c r="BMY127" s="66"/>
      <c r="BMZ127" s="66"/>
      <c r="BNA127" s="66"/>
      <c r="BNB127" s="66"/>
      <c r="BNC127" s="66"/>
      <c r="BND127" s="66"/>
      <c r="BNE127" s="66"/>
      <c r="BNF127" s="66"/>
      <c r="BNG127" s="66"/>
      <c r="BNH127" s="66"/>
      <c r="BNI127" s="66"/>
      <c r="BNJ127" s="66"/>
      <c r="BNK127" s="66"/>
      <c r="BNL127" s="66"/>
      <c r="BNM127" s="66"/>
      <c r="BNN127" s="66"/>
      <c r="BNO127" s="66"/>
      <c r="BNP127" s="66"/>
      <c r="BNQ127" s="66"/>
      <c r="BNR127" s="66"/>
      <c r="BNS127" s="66"/>
      <c r="BNT127" s="66"/>
      <c r="BNU127" s="66"/>
      <c r="BNV127" s="66"/>
      <c r="BNW127" s="66"/>
      <c r="BNX127" s="66"/>
      <c r="BNY127" s="66"/>
      <c r="BNZ127" s="66"/>
      <c r="BOA127" s="66"/>
      <c r="BOB127" s="66"/>
      <c r="BOC127" s="66"/>
      <c r="BOD127" s="66"/>
      <c r="BOE127" s="66"/>
      <c r="BOF127" s="66"/>
      <c r="BOG127" s="66"/>
      <c r="BOH127" s="66"/>
      <c r="BOI127" s="66"/>
      <c r="BOJ127" s="66"/>
      <c r="BOK127" s="66"/>
      <c r="BOL127" s="66"/>
      <c r="BOM127" s="66"/>
      <c r="BON127" s="66"/>
      <c r="BOO127" s="66"/>
      <c r="BOP127" s="66"/>
      <c r="BOQ127" s="66"/>
      <c r="BOR127" s="66"/>
      <c r="BOS127" s="66"/>
      <c r="BOT127" s="66"/>
      <c r="BOU127" s="66"/>
      <c r="BOV127" s="66"/>
      <c r="BOW127" s="66"/>
      <c r="BOX127" s="66"/>
      <c r="BOY127" s="66"/>
      <c r="BOZ127" s="66"/>
      <c r="BPA127" s="66"/>
      <c r="BPB127" s="66"/>
      <c r="BPC127" s="66"/>
      <c r="BPD127" s="66"/>
      <c r="BPE127" s="66"/>
      <c r="BPF127" s="66"/>
      <c r="BPG127" s="66"/>
      <c r="BPH127" s="66"/>
      <c r="BPI127" s="66"/>
      <c r="BPJ127" s="66"/>
      <c r="BPK127" s="66"/>
      <c r="BPL127" s="66"/>
      <c r="BPM127" s="66"/>
      <c r="BPN127" s="66"/>
      <c r="BPO127" s="66"/>
      <c r="BPP127" s="66"/>
      <c r="BPQ127" s="66"/>
      <c r="BPR127" s="66"/>
      <c r="BPS127" s="66"/>
      <c r="BPT127" s="66"/>
      <c r="BPU127" s="66"/>
      <c r="BPV127" s="66"/>
      <c r="BPW127" s="66"/>
      <c r="BPX127" s="66"/>
      <c r="BPY127" s="66"/>
      <c r="BPZ127" s="66"/>
      <c r="BQA127" s="66"/>
      <c r="BQB127" s="66"/>
      <c r="BQC127" s="66"/>
      <c r="BQD127" s="66"/>
      <c r="BQE127" s="66"/>
      <c r="BQF127" s="66"/>
      <c r="BQG127" s="66"/>
      <c r="BQH127" s="66"/>
      <c r="BQI127" s="66"/>
      <c r="BQJ127" s="66"/>
      <c r="BQK127" s="66"/>
      <c r="BQL127" s="66"/>
      <c r="BQM127" s="66"/>
      <c r="BQN127" s="66"/>
      <c r="BQO127" s="66"/>
      <c r="BQP127" s="66"/>
      <c r="BQQ127" s="66"/>
      <c r="BQR127" s="66"/>
      <c r="BQS127" s="66"/>
      <c r="BQT127" s="66"/>
      <c r="BQU127" s="66"/>
      <c r="BQV127" s="66"/>
      <c r="BQW127" s="66"/>
      <c r="BQX127" s="66"/>
      <c r="BQY127" s="66"/>
      <c r="BQZ127" s="66"/>
      <c r="BRA127" s="66"/>
      <c r="BRB127" s="66"/>
      <c r="BRC127" s="66"/>
      <c r="BRD127" s="66"/>
      <c r="BRE127" s="66"/>
      <c r="BRF127" s="66"/>
      <c r="BRG127" s="66"/>
      <c r="BRH127" s="66"/>
      <c r="BRI127" s="66"/>
      <c r="BRJ127" s="66"/>
      <c r="BRK127" s="66"/>
      <c r="BRL127" s="66"/>
      <c r="BRM127" s="66"/>
      <c r="BRN127" s="66"/>
      <c r="BRO127" s="66"/>
      <c r="BRP127" s="66"/>
      <c r="BRQ127" s="66"/>
      <c r="BRR127" s="66"/>
      <c r="BRS127" s="66"/>
      <c r="BRT127" s="66"/>
      <c r="BRU127" s="66"/>
      <c r="BRV127" s="66"/>
      <c r="BRW127" s="66"/>
      <c r="BRX127" s="66"/>
      <c r="BRY127" s="66"/>
      <c r="BRZ127" s="66"/>
      <c r="BSA127" s="66"/>
      <c r="BSB127" s="66"/>
      <c r="BSC127" s="66"/>
      <c r="BSD127" s="66"/>
      <c r="BSE127" s="66"/>
      <c r="BSF127" s="66"/>
      <c r="BSG127" s="66"/>
      <c r="BSH127" s="66"/>
      <c r="BSI127" s="66"/>
      <c r="BSJ127" s="66"/>
      <c r="BSK127" s="66"/>
      <c r="BSL127" s="66"/>
      <c r="BSM127" s="66"/>
      <c r="BSN127" s="66"/>
      <c r="BSO127" s="66"/>
      <c r="BSP127" s="66"/>
      <c r="BSQ127" s="66"/>
      <c r="BSR127" s="66"/>
      <c r="BSS127" s="66"/>
      <c r="BST127" s="66"/>
      <c r="BSU127" s="66"/>
      <c r="BSV127" s="66"/>
      <c r="BSW127" s="66"/>
      <c r="BSX127" s="66"/>
      <c r="BSY127" s="66"/>
      <c r="BSZ127" s="66"/>
      <c r="BTA127" s="66"/>
      <c r="BTB127" s="66"/>
      <c r="BTC127" s="66"/>
      <c r="BTD127" s="66"/>
      <c r="BTE127" s="66"/>
      <c r="BTF127" s="66"/>
      <c r="BTG127" s="66"/>
      <c r="BTH127" s="66"/>
      <c r="BTI127" s="66"/>
      <c r="BTJ127" s="66"/>
      <c r="BTK127" s="66"/>
      <c r="BTL127" s="66"/>
      <c r="BTM127" s="66"/>
      <c r="BTN127" s="66"/>
      <c r="BTO127" s="66"/>
      <c r="BTP127" s="66"/>
      <c r="BTQ127" s="66"/>
      <c r="BTR127" s="66"/>
      <c r="BTS127" s="66"/>
      <c r="BTT127" s="66"/>
      <c r="BTU127" s="66"/>
      <c r="BTV127" s="66"/>
      <c r="BTW127" s="66"/>
      <c r="BTX127" s="66"/>
      <c r="BTY127" s="66"/>
      <c r="BTZ127" s="66"/>
      <c r="BUA127" s="66"/>
      <c r="BUB127" s="66"/>
      <c r="BUC127" s="66"/>
      <c r="BUD127" s="66"/>
      <c r="BUE127" s="66"/>
      <c r="BUF127" s="66"/>
      <c r="BUG127" s="66"/>
      <c r="BUH127" s="66"/>
      <c r="BUI127" s="66"/>
      <c r="BUJ127" s="66"/>
      <c r="BUK127" s="66"/>
      <c r="BUL127" s="66"/>
      <c r="BUM127" s="66"/>
      <c r="BUN127" s="66"/>
      <c r="BUO127" s="66"/>
      <c r="BUP127" s="66"/>
      <c r="BUQ127" s="66"/>
      <c r="BUR127" s="66"/>
      <c r="BUS127" s="66"/>
      <c r="BUT127" s="66"/>
      <c r="BUU127" s="66"/>
      <c r="BUV127" s="66"/>
      <c r="BUW127" s="66"/>
      <c r="BUX127" s="66"/>
      <c r="BUY127" s="66"/>
      <c r="BUZ127" s="66"/>
      <c r="BVA127" s="66"/>
      <c r="BVB127" s="66"/>
      <c r="BVC127" s="66"/>
      <c r="BVD127" s="66"/>
      <c r="BVE127" s="66"/>
      <c r="BVF127" s="66"/>
      <c r="BVG127" s="66"/>
      <c r="BVH127" s="66"/>
      <c r="BVI127" s="66"/>
      <c r="BVJ127" s="66"/>
      <c r="BVK127" s="66"/>
      <c r="BVL127" s="66"/>
      <c r="BVM127" s="66"/>
      <c r="BVN127" s="66"/>
      <c r="BVO127" s="66"/>
      <c r="BVP127" s="66"/>
      <c r="BVQ127" s="66"/>
      <c r="BVR127" s="66"/>
      <c r="BVS127" s="66"/>
      <c r="BVT127" s="66"/>
      <c r="BVU127" s="66"/>
      <c r="BVV127" s="66"/>
      <c r="BVW127" s="66"/>
      <c r="BVX127" s="66"/>
      <c r="BVY127" s="66"/>
      <c r="BVZ127" s="66"/>
      <c r="BWA127" s="66"/>
      <c r="BWB127" s="66"/>
      <c r="BWC127" s="66"/>
      <c r="BWD127" s="66"/>
      <c r="BWE127" s="66"/>
      <c r="BWF127" s="66"/>
      <c r="BWG127" s="66"/>
      <c r="BWH127" s="66"/>
      <c r="BWI127" s="66"/>
      <c r="BWJ127" s="66"/>
      <c r="BWK127" s="66"/>
      <c r="BWL127" s="66"/>
      <c r="BWM127" s="66"/>
      <c r="BWN127" s="66"/>
      <c r="BWO127" s="66"/>
      <c r="BWP127" s="66"/>
      <c r="BWQ127" s="66"/>
      <c r="BWR127" s="66"/>
      <c r="BWS127" s="66"/>
      <c r="BWT127" s="66"/>
      <c r="BWU127" s="66"/>
      <c r="BWV127" s="66"/>
      <c r="BWW127" s="66"/>
      <c r="BWX127" s="66"/>
      <c r="BWY127" s="66"/>
      <c r="BWZ127" s="66"/>
      <c r="BXA127" s="66"/>
      <c r="BXB127" s="66"/>
      <c r="BXC127" s="66"/>
      <c r="BXD127" s="66"/>
      <c r="BXE127" s="66"/>
      <c r="BXF127" s="66"/>
      <c r="BXG127" s="66"/>
      <c r="BXH127" s="66"/>
      <c r="BXI127" s="66"/>
      <c r="BXJ127" s="66"/>
      <c r="BXK127" s="66"/>
      <c r="BXL127" s="66"/>
      <c r="BXM127" s="66"/>
      <c r="BXN127" s="66"/>
      <c r="BXO127" s="66"/>
      <c r="BXP127" s="66"/>
      <c r="BXQ127" s="66"/>
      <c r="BXR127" s="66"/>
      <c r="BXS127" s="66"/>
      <c r="BXT127" s="66"/>
      <c r="BXU127" s="66"/>
      <c r="BXV127" s="66"/>
      <c r="BXW127" s="66"/>
      <c r="BXX127" s="66"/>
      <c r="BXY127" s="66"/>
      <c r="BXZ127" s="66"/>
      <c r="BYA127" s="66"/>
      <c r="BYB127" s="66"/>
      <c r="BYC127" s="66"/>
      <c r="BYD127" s="66"/>
      <c r="BYE127" s="66"/>
      <c r="BYF127" s="66"/>
      <c r="BYG127" s="66"/>
      <c r="BYH127" s="66"/>
      <c r="BYI127" s="66"/>
      <c r="BYJ127" s="66"/>
      <c r="BYK127" s="66"/>
      <c r="BYL127" s="66"/>
      <c r="BYM127" s="66"/>
      <c r="BYN127" s="66"/>
      <c r="BYO127" s="66"/>
      <c r="BYP127" s="66"/>
      <c r="BYQ127" s="66"/>
      <c r="BYR127" s="66"/>
      <c r="BYS127" s="66"/>
      <c r="BYT127" s="66"/>
      <c r="BYU127" s="66"/>
      <c r="BYV127" s="66"/>
      <c r="BYW127" s="66"/>
      <c r="BYX127" s="66"/>
      <c r="BYY127" s="66"/>
      <c r="BYZ127" s="66"/>
      <c r="BZA127" s="66"/>
      <c r="BZB127" s="66"/>
      <c r="BZC127" s="66"/>
      <c r="BZD127" s="66"/>
      <c r="BZE127" s="66"/>
      <c r="BZF127" s="66"/>
      <c r="BZG127" s="66"/>
      <c r="BZH127" s="66"/>
      <c r="BZI127" s="66"/>
      <c r="BZJ127" s="66"/>
      <c r="BZK127" s="66"/>
      <c r="BZL127" s="66"/>
      <c r="BZM127" s="66"/>
      <c r="BZN127" s="66"/>
      <c r="BZO127" s="66"/>
      <c r="BZP127" s="66"/>
      <c r="BZQ127" s="66"/>
      <c r="BZR127" s="66"/>
      <c r="BZS127" s="66"/>
      <c r="BZT127" s="66"/>
      <c r="BZU127" s="66"/>
      <c r="BZV127" s="66"/>
      <c r="BZW127" s="66"/>
      <c r="BZX127" s="66"/>
      <c r="BZY127" s="66"/>
      <c r="BZZ127" s="66"/>
      <c r="CAA127" s="66"/>
      <c r="CAB127" s="66"/>
      <c r="CAC127" s="66"/>
      <c r="CAD127" s="66"/>
      <c r="CAE127" s="66"/>
      <c r="CAF127" s="66"/>
      <c r="CAG127" s="66"/>
      <c r="CAH127" s="66"/>
      <c r="CAI127" s="66"/>
      <c r="CAJ127" s="66"/>
      <c r="CAK127" s="66"/>
      <c r="CAL127" s="66"/>
      <c r="CAM127" s="66"/>
      <c r="CAN127" s="66"/>
      <c r="CAO127" s="66"/>
      <c r="CAP127" s="66"/>
      <c r="CAQ127" s="66"/>
      <c r="CAR127" s="66"/>
      <c r="CAS127" s="66"/>
      <c r="CAT127" s="66"/>
      <c r="CAU127" s="66"/>
      <c r="CAV127" s="66"/>
      <c r="CAW127" s="66"/>
      <c r="CAX127" s="66"/>
      <c r="CAY127" s="66"/>
      <c r="CAZ127" s="66"/>
      <c r="CBA127" s="66"/>
      <c r="CBB127" s="66"/>
      <c r="CBC127" s="66"/>
      <c r="CBD127" s="66"/>
      <c r="CBE127" s="66"/>
      <c r="CBF127" s="66"/>
      <c r="CBG127" s="66"/>
      <c r="CBH127" s="66"/>
      <c r="CBI127" s="66"/>
      <c r="CBJ127" s="66"/>
      <c r="CBK127" s="66"/>
      <c r="CBL127" s="66"/>
      <c r="CBM127" s="66"/>
      <c r="CBN127" s="66"/>
      <c r="CBO127" s="66"/>
      <c r="CBP127" s="66"/>
      <c r="CBQ127" s="66"/>
      <c r="CBR127" s="66"/>
      <c r="CBS127" s="66"/>
      <c r="CBT127" s="66"/>
      <c r="CBU127" s="66"/>
      <c r="CBV127" s="66"/>
      <c r="CBW127" s="66"/>
      <c r="CBX127" s="66"/>
      <c r="CBY127" s="66"/>
      <c r="CBZ127" s="66"/>
      <c r="CCA127" s="66"/>
      <c r="CCB127" s="66"/>
      <c r="CCC127" s="66"/>
      <c r="CCD127" s="66"/>
      <c r="CCE127" s="66"/>
      <c r="CCF127" s="66"/>
      <c r="CCG127" s="66"/>
      <c r="CCH127" s="66"/>
      <c r="CCI127" s="66"/>
      <c r="CCJ127" s="66"/>
      <c r="CCK127" s="66"/>
      <c r="CCL127" s="66"/>
      <c r="CCM127" s="66"/>
      <c r="CCN127" s="66"/>
      <c r="CCO127" s="66"/>
      <c r="CCP127" s="66"/>
      <c r="CCQ127" s="66"/>
      <c r="CCR127" s="66"/>
      <c r="CCS127" s="66"/>
      <c r="CCT127" s="66"/>
      <c r="CCU127" s="66"/>
      <c r="CCV127" s="66"/>
      <c r="CCW127" s="66"/>
      <c r="CCX127" s="66"/>
      <c r="CCY127" s="66"/>
      <c r="CCZ127" s="66"/>
      <c r="CDA127" s="66"/>
      <c r="CDB127" s="66"/>
      <c r="CDC127" s="66"/>
      <c r="CDD127" s="66"/>
      <c r="CDE127" s="66"/>
      <c r="CDF127" s="66"/>
      <c r="CDG127" s="66"/>
      <c r="CDH127" s="66"/>
      <c r="CDI127" s="66"/>
      <c r="CDJ127" s="66"/>
      <c r="CDK127" s="66"/>
      <c r="CDL127" s="66"/>
      <c r="CDM127" s="66"/>
      <c r="CDN127" s="66"/>
      <c r="CDO127" s="66"/>
      <c r="CDP127" s="66"/>
      <c r="CDQ127" s="66"/>
      <c r="CDR127" s="66"/>
      <c r="CDS127" s="66"/>
      <c r="CDT127" s="66"/>
      <c r="CDU127" s="66"/>
      <c r="CDV127" s="66"/>
      <c r="CDW127" s="66"/>
      <c r="CDX127" s="66"/>
      <c r="CDY127" s="66"/>
      <c r="CDZ127" s="66"/>
      <c r="CEA127" s="129"/>
      <c r="CEB127" s="129"/>
      <c r="CEC127" s="129"/>
      <c r="CED127" s="129"/>
      <c r="CEE127" s="129"/>
      <c r="CEF127" s="129"/>
      <c r="CEG127" s="129"/>
      <c r="CEH127" s="129"/>
      <c r="CEI127" s="129"/>
      <c r="CEJ127" s="129"/>
      <c r="CEK127" s="129"/>
      <c r="CEL127" s="129"/>
      <c r="CEM127" s="129"/>
      <c r="CEN127" s="129"/>
      <c r="CEO127" s="129"/>
      <c r="CEP127" s="129"/>
      <c r="CEQ127" s="129"/>
      <c r="CER127" s="129"/>
      <c r="CES127" s="129"/>
      <c r="CET127" s="129"/>
      <c r="CEU127" s="129"/>
      <c r="CEV127" s="129"/>
      <c r="CEW127" s="129"/>
      <c r="CEX127" s="129"/>
      <c r="CEY127" s="129"/>
      <c r="CEZ127" s="129"/>
      <c r="CFA127" s="66"/>
      <c r="CFB127" s="66"/>
      <c r="CFC127" s="66"/>
      <c r="CFD127" s="66"/>
      <c r="CFE127" s="66"/>
      <c r="CFF127" s="66"/>
      <c r="CFG127" s="66"/>
      <c r="CFH127" s="66"/>
      <c r="CFI127" s="66"/>
      <c r="CFJ127" s="66"/>
      <c r="CFK127" s="66"/>
      <c r="CFL127" s="66"/>
      <c r="CFM127" s="66"/>
      <c r="CFN127" s="66"/>
      <c r="CFO127" s="66"/>
      <c r="CFP127" s="66"/>
      <c r="CFQ127" s="66"/>
      <c r="CFR127" s="66"/>
      <c r="CFS127" s="66"/>
      <c r="CFT127" s="66"/>
      <c r="CFU127" s="66"/>
      <c r="CFV127" s="66"/>
      <c r="CFW127" s="66"/>
      <c r="CFX127" s="66"/>
      <c r="CFY127" s="66"/>
      <c r="CFZ127" s="66"/>
      <c r="CGA127" s="66"/>
      <c r="CGB127" s="66"/>
      <c r="CGC127" s="66"/>
      <c r="CGD127" s="66"/>
      <c r="CGE127" s="66"/>
      <c r="CGF127" s="66"/>
      <c r="CGG127" s="66"/>
      <c r="CGH127" s="66"/>
      <c r="CGI127" s="66"/>
      <c r="CGJ127" s="66"/>
    </row>
    <row r="128" spans="1:2220" s="239" customFormat="1" ht="20.100000000000001" customHeight="1" x14ac:dyDescent="0.25">
      <c r="A128" s="240"/>
      <c r="B128" s="413"/>
      <c r="C128" s="413"/>
      <c r="D128" s="413"/>
      <c r="E128" s="413"/>
      <c r="F128" s="129"/>
      <c r="G128" s="129"/>
      <c r="H128" s="129"/>
      <c r="I128" s="240" t="s">
        <v>9</v>
      </c>
      <c r="J128" s="413"/>
      <c r="K128" s="413"/>
      <c r="L128" s="413"/>
      <c r="M128" s="413"/>
      <c r="N128" s="413"/>
      <c r="O128" s="129"/>
      <c r="P128" s="238"/>
      <c r="Q128" s="238"/>
      <c r="R128" s="238"/>
      <c r="S128" s="238"/>
      <c r="T128" s="238"/>
      <c r="U128" s="238"/>
      <c r="V128" s="238"/>
      <c r="W128" s="246"/>
      <c r="X128" s="246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/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29"/>
      <c r="EF128" s="129"/>
      <c r="EG128" s="129"/>
      <c r="EH128" s="129"/>
      <c r="EI128" s="129"/>
      <c r="EJ128" s="129"/>
      <c r="EK128" s="129"/>
      <c r="EL128" s="129"/>
      <c r="EM128" s="129"/>
      <c r="EN128" s="129"/>
      <c r="EO128" s="129"/>
      <c r="EP128" s="129"/>
      <c r="EQ128" s="129"/>
      <c r="ER128" s="129"/>
      <c r="ES128" s="129"/>
      <c r="ET128" s="129"/>
      <c r="EU128" s="129"/>
      <c r="EV128" s="129"/>
      <c r="EW128" s="129"/>
      <c r="EX128" s="129"/>
      <c r="EY128" s="129"/>
      <c r="EZ128" s="129"/>
      <c r="FA128" s="129"/>
      <c r="FB128" s="129"/>
      <c r="FC128" s="129"/>
      <c r="FD128" s="129"/>
      <c r="FE128" s="129"/>
      <c r="FF128" s="129"/>
      <c r="FG128" s="129"/>
      <c r="FH128" s="129"/>
      <c r="FI128" s="129"/>
      <c r="FJ128" s="129"/>
      <c r="FK128" s="129"/>
      <c r="FL128" s="129"/>
      <c r="FM128" s="129"/>
      <c r="FN128" s="129"/>
      <c r="FO128" s="129"/>
      <c r="FP128" s="129"/>
      <c r="FQ128" s="129"/>
      <c r="FR128" s="129"/>
      <c r="FS128" s="129"/>
      <c r="FT128" s="129"/>
      <c r="FU128" s="129"/>
      <c r="FV128" s="129"/>
      <c r="FW128" s="129"/>
      <c r="FX128" s="129"/>
      <c r="FY128" s="129"/>
      <c r="FZ128" s="129"/>
      <c r="GA128" s="129"/>
      <c r="GB128" s="129"/>
      <c r="GC128" s="129"/>
      <c r="GD128" s="129"/>
      <c r="GE128" s="129"/>
      <c r="GF128" s="129"/>
      <c r="GG128" s="129"/>
      <c r="GH128" s="129"/>
      <c r="GI128" s="129"/>
      <c r="GJ128" s="129"/>
      <c r="GK128" s="129"/>
      <c r="GL128" s="129"/>
      <c r="GM128" s="129"/>
      <c r="GN128" s="129"/>
      <c r="GO128" s="129"/>
      <c r="GP128" s="129"/>
      <c r="GQ128" s="129"/>
      <c r="GR128" s="129"/>
      <c r="GS128" s="129"/>
      <c r="GT128" s="129"/>
      <c r="GU128" s="129"/>
      <c r="GV128" s="129"/>
      <c r="GW128" s="129"/>
      <c r="GX128" s="129"/>
      <c r="GY128" s="129"/>
      <c r="GZ128" s="129"/>
      <c r="HA128" s="129"/>
      <c r="HB128" s="129"/>
      <c r="HC128" s="129"/>
      <c r="HD128" s="129"/>
      <c r="HE128" s="129"/>
      <c r="HF128" s="129"/>
      <c r="HG128" s="129"/>
      <c r="HH128" s="129"/>
      <c r="HI128" s="129"/>
      <c r="HJ128" s="129"/>
      <c r="HK128" s="129"/>
      <c r="HL128" s="129"/>
      <c r="HM128" s="129"/>
      <c r="HN128" s="129"/>
      <c r="HO128" s="129"/>
      <c r="HP128" s="129"/>
      <c r="HQ128" s="129"/>
      <c r="HR128" s="129"/>
      <c r="HS128" s="129"/>
      <c r="HT128" s="129"/>
      <c r="HU128" s="129"/>
      <c r="HV128" s="129"/>
      <c r="HW128" s="129"/>
      <c r="HX128" s="129"/>
      <c r="HY128" s="129"/>
      <c r="HZ128" s="129"/>
      <c r="IA128" s="129"/>
      <c r="IB128" s="129"/>
      <c r="IC128" s="129"/>
      <c r="ID128" s="129"/>
      <c r="IE128" s="129"/>
      <c r="IF128" s="129"/>
      <c r="IG128" s="129"/>
      <c r="IH128" s="129"/>
      <c r="II128" s="129"/>
      <c r="IJ128" s="129"/>
      <c r="IK128" s="129"/>
      <c r="IL128" s="129"/>
      <c r="IM128" s="129"/>
      <c r="IN128" s="129"/>
      <c r="IO128" s="129"/>
      <c r="IP128" s="129"/>
      <c r="IQ128" s="129"/>
      <c r="IR128" s="129"/>
      <c r="IS128" s="129"/>
      <c r="IT128" s="129"/>
      <c r="IU128" s="129"/>
      <c r="IV128" s="129"/>
      <c r="IW128" s="129"/>
      <c r="IX128" s="129"/>
      <c r="IY128" s="129"/>
      <c r="IZ128" s="129"/>
      <c r="JA128" s="129"/>
      <c r="JB128" s="129"/>
      <c r="JC128" s="129"/>
      <c r="JD128" s="129"/>
      <c r="JE128" s="129"/>
      <c r="JF128" s="129"/>
      <c r="JG128" s="129"/>
      <c r="JH128" s="129"/>
      <c r="JI128" s="129"/>
      <c r="JJ128" s="129"/>
      <c r="JK128" s="129"/>
      <c r="JL128" s="129"/>
      <c r="JM128" s="129"/>
      <c r="JN128" s="129"/>
      <c r="JO128" s="129"/>
      <c r="JP128" s="129"/>
      <c r="JQ128" s="129"/>
      <c r="JR128" s="129"/>
      <c r="JS128" s="129"/>
      <c r="JT128" s="129"/>
      <c r="JU128" s="129"/>
      <c r="JV128" s="129"/>
      <c r="JW128" s="129"/>
      <c r="JX128" s="129"/>
      <c r="JY128" s="129"/>
      <c r="JZ128" s="129"/>
      <c r="KA128" s="129"/>
      <c r="KB128" s="129"/>
      <c r="KC128" s="129"/>
      <c r="KD128" s="129"/>
      <c r="KE128" s="129"/>
      <c r="KF128" s="129"/>
      <c r="KG128" s="129"/>
      <c r="KH128" s="129"/>
      <c r="KI128" s="129"/>
      <c r="KJ128" s="129"/>
      <c r="KK128" s="129"/>
      <c r="KL128" s="129"/>
      <c r="KM128" s="129"/>
      <c r="KN128" s="129"/>
      <c r="KO128" s="129"/>
      <c r="KP128" s="129"/>
      <c r="KQ128" s="129"/>
      <c r="KR128" s="129"/>
      <c r="KS128" s="129"/>
      <c r="KT128" s="129"/>
      <c r="KU128" s="129"/>
      <c r="KV128" s="129"/>
      <c r="KW128" s="129"/>
      <c r="KX128" s="129"/>
      <c r="KY128" s="129"/>
      <c r="KZ128" s="129"/>
      <c r="LA128" s="129"/>
      <c r="LB128" s="129"/>
      <c r="LC128" s="129"/>
      <c r="LD128" s="129"/>
      <c r="LE128" s="129"/>
      <c r="LF128" s="129"/>
      <c r="LG128" s="129"/>
      <c r="LH128" s="129"/>
      <c r="LI128" s="129"/>
      <c r="LJ128" s="129"/>
      <c r="LK128" s="129"/>
      <c r="LL128" s="129"/>
      <c r="LM128" s="129"/>
      <c r="LN128" s="129"/>
      <c r="LO128" s="129"/>
      <c r="LP128" s="129"/>
      <c r="LQ128" s="129"/>
      <c r="LR128" s="129"/>
      <c r="LS128" s="129"/>
      <c r="LT128" s="129"/>
      <c r="LU128" s="129"/>
      <c r="LV128" s="129"/>
      <c r="LW128" s="129"/>
      <c r="LX128" s="129"/>
      <c r="LY128" s="129"/>
      <c r="LZ128" s="129"/>
      <c r="MA128" s="66"/>
      <c r="MB128" s="66"/>
      <c r="MC128" s="66"/>
      <c r="MD128" s="66"/>
      <c r="ME128" s="66"/>
      <c r="MF128" s="66"/>
      <c r="MG128" s="66"/>
      <c r="MH128" s="66"/>
      <c r="MI128" s="66"/>
      <c r="MJ128" s="66"/>
      <c r="MK128" s="66"/>
      <c r="ML128" s="66"/>
      <c r="MM128" s="66"/>
      <c r="MN128" s="66"/>
      <c r="MO128" s="66"/>
      <c r="MP128" s="66"/>
      <c r="MQ128" s="66"/>
      <c r="MR128" s="66"/>
      <c r="MS128" s="66"/>
      <c r="MT128" s="66"/>
      <c r="MU128" s="66"/>
      <c r="MV128" s="66"/>
      <c r="MW128" s="66"/>
      <c r="MX128" s="66"/>
      <c r="MY128" s="66"/>
      <c r="MZ128" s="66"/>
      <c r="NA128" s="66"/>
      <c r="NB128" s="66"/>
      <c r="NC128" s="66"/>
      <c r="ND128" s="66"/>
      <c r="NE128" s="66"/>
      <c r="NF128" s="66"/>
      <c r="NG128" s="66"/>
      <c r="NH128" s="66"/>
      <c r="NI128" s="66"/>
      <c r="NJ128" s="66"/>
      <c r="NK128" s="66"/>
      <c r="NL128" s="66"/>
      <c r="NM128" s="66"/>
      <c r="NN128" s="66"/>
      <c r="NO128" s="66"/>
      <c r="NP128" s="66"/>
      <c r="NQ128" s="66"/>
      <c r="NR128" s="66"/>
      <c r="NS128" s="66"/>
      <c r="NT128" s="66"/>
      <c r="NU128" s="66"/>
      <c r="NV128" s="66"/>
      <c r="NW128" s="66"/>
      <c r="NX128" s="66"/>
      <c r="NY128" s="66"/>
      <c r="NZ128" s="66"/>
      <c r="OA128" s="66"/>
      <c r="OB128" s="66"/>
      <c r="OC128" s="66"/>
      <c r="OD128" s="66"/>
      <c r="OE128" s="66"/>
      <c r="OF128" s="66"/>
      <c r="OG128" s="66"/>
      <c r="OH128" s="66"/>
      <c r="OI128" s="66"/>
      <c r="OJ128" s="66"/>
      <c r="OK128" s="66"/>
      <c r="OL128" s="66"/>
      <c r="OM128" s="66"/>
      <c r="ON128" s="66"/>
      <c r="OO128" s="66"/>
      <c r="OP128" s="66"/>
      <c r="OQ128" s="66"/>
      <c r="OR128" s="66"/>
      <c r="OS128" s="66"/>
      <c r="OT128" s="66"/>
      <c r="OU128" s="66"/>
      <c r="OV128" s="66"/>
      <c r="OW128" s="66"/>
      <c r="OX128" s="66"/>
      <c r="OY128" s="66"/>
      <c r="OZ128" s="66"/>
      <c r="PA128" s="66"/>
      <c r="PB128" s="66"/>
      <c r="PC128" s="66"/>
      <c r="PD128" s="66"/>
      <c r="PE128" s="66"/>
      <c r="PF128" s="66"/>
      <c r="PG128" s="66"/>
      <c r="PH128" s="66"/>
      <c r="PI128" s="66"/>
      <c r="PJ128" s="66"/>
      <c r="PK128" s="66"/>
      <c r="PL128" s="66"/>
      <c r="PM128" s="66"/>
      <c r="PN128" s="66"/>
      <c r="PO128" s="66"/>
      <c r="PP128" s="66"/>
      <c r="PQ128" s="66"/>
      <c r="PR128" s="66"/>
      <c r="PS128" s="66"/>
      <c r="PT128" s="66"/>
      <c r="PU128" s="66"/>
      <c r="PV128" s="66"/>
      <c r="PW128" s="66"/>
      <c r="PX128" s="66"/>
      <c r="PY128" s="66"/>
      <c r="PZ128" s="66"/>
      <c r="QA128" s="66"/>
      <c r="QB128" s="66"/>
      <c r="QC128" s="66"/>
      <c r="QD128" s="66"/>
      <c r="QE128" s="66"/>
      <c r="QF128" s="66"/>
      <c r="QG128" s="66"/>
      <c r="QH128" s="66"/>
      <c r="QI128" s="66"/>
      <c r="QJ128" s="66"/>
      <c r="QK128" s="66"/>
      <c r="QL128" s="66"/>
      <c r="QM128" s="66"/>
      <c r="QN128" s="66"/>
      <c r="QO128" s="66"/>
      <c r="QP128" s="66"/>
      <c r="QQ128" s="66"/>
      <c r="QR128" s="66"/>
      <c r="QS128" s="66"/>
      <c r="QT128" s="66"/>
      <c r="QU128" s="66"/>
      <c r="QV128" s="66"/>
      <c r="QW128" s="66"/>
      <c r="QX128" s="66"/>
      <c r="QY128" s="66"/>
      <c r="QZ128" s="66"/>
      <c r="RA128" s="66"/>
      <c r="RB128" s="66"/>
      <c r="RC128" s="66"/>
      <c r="RD128" s="66"/>
      <c r="RE128" s="66"/>
      <c r="RF128" s="66"/>
      <c r="RG128" s="66"/>
      <c r="RH128" s="66"/>
      <c r="RI128" s="66"/>
      <c r="RJ128" s="66"/>
      <c r="RK128" s="66"/>
      <c r="RL128" s="66"/>
      <c r="RM128" s="66"/>
      <c r="RN128" s="66"/>
      <c r="RO128" s="66"/>
      <c r="RP128" s="66"/>
      <c r="RQ128" s="66"/>
      <c r="RR128" s="66"/>
      <c r="RS128" s="66"/>
      <c r="RT128" s="66"/>
      <c r="RU128" s="66"/>
      <c r="RV128" s="66"/>
      <c r="RW128" s="66"/>
      <c r="RX128" s="66"/>
      <c r="RY128" s="66"/>
      <c r="RZ128" s="66"/>
      <c r="SA128" s="66"/>
      <c r="SB128" s="66"/>
      <c r="SC128" s="66"/>
      <c r="SD128" s="66"/>
      <c r="SE128" s="66"/>
      <c r="SF128" s="66"/>
      <c r="SG128" s="66"/>
      <c r="SH128" s="66"/>
      <c r="SI128" s="66"/>
      <c r="SJ128" s="66"/>
      <c r="SK128" s="66"/>
      <c r="SL128" s="66"/>
      <c r="SM128" s="66"/>
      <c r="SN128" s="66"/>
      <c r="SO128" s="66"/>
      <c r="SP128" s="66"/>
      <c r="SQ128" s="66"/>
      <c r="SR128" s="66"/>
      <c r="SS128" s="66"/>
      <c r="ST128" s="66"/>
      <c r="SU128" s="66"/>
      <c r="SV128" s="66"/>
      <c r="SW128" s="66"/>
      <c r="SX128" s="66"/>
      <c r="SY128" s="66"/>
      <c r="SZ128" s="66"/>
      <c r="TA128" s="66"/>
      <c r="TB128" s="66"/>
      <c r="TC128" s="66"/>
      <c r="TD128" s="66"/>
      <c r="TE128" s="66"/>
      <c r="TF128" s="66"/>
      <c r="TG128" s="66"/>
      <c r="TH128" s="66"/>
      <c r="TI128" s="66"/>
      <c r="TJ128" s="66"/>
      <c r="TK128" s="66"/>
      <c r="TL128" s="66"/>
      <c r="TM128" s="66"/>
      <c r="TN128" s="66"/>
      <c r="TO128" s="66"/>
      <c r="TP128" s="66"/>
      <c r="TQ128" s="66"/>
      <c r="TR128" s="66"/>
      <c r="TS128" s="66"/>
      <c r="TT128" s="66"/>
      <c r="TU128" s="66"/>
      <c r="TV128" s="66"/>
      <c r="TW128" s="66"/>
      <c r="TX128" s="66"/>
      <c r="TY128" s="66"/>
      <c r="TZ128" s="66"/>
      <c r="UA128" s="66"/>
      <c r="UB128" s="66"/>
      <c r="UC128" s="66"/>
      <c r="UD128" s="66"/>
      <c r="UE128" s="66"/>
      <c r="UF128" s="66"/>
      <c r="UG128" s="66"/>
      <c r="UH128" s="66"/>
      <c r="UI128" s="66"/>
      <c r="UJ128" s="66"/>
      <c r="UK128" s="66"/>
      <c r="UL128" s="66"/>
      <c r="UM128" s="66"/>
      <c r="UN128" s="66"/>
      <c r="UO128" s="66"/>
      <c r="UP128" s="66"/>
      <c r="UQ128" s="66"/>
      <c r="UR128" s="66"/>
      <c r="US128" s="66"/>
      <c r="UT128" s="66"/>
      <c r="UU128" s="66"/>
      <c r="UV128" s="66"/>
      <c r="UW128" s="66"/>
      <c r="UX128" s="66"/>
      <c r="UY128" s="66"/>
      <c r="UZ128" s="66"/>
      <c r="VA128" s="66"/>
      <c r="VB128" s="66"/>
      <c r="VC128" s="66"/>
      <c r="VD128" s="66"/>
      <c r="VE128" s="66"/>
      <c r="VF128" s="66"/>
      <c r="VG128" s="66"/>
      <c r="VH128" s="66"/>
      <c r="VI128" s="66"/>
      <c r="VJ128" s="66"/>
      <c r="VK128" s="66"/>
      <c r="VL128" s="66"/>
      <c r="VM128" s="66"/>
      <c r="VN128" s="66"/>
      <c r="VO128" s="66"/>
      <c r="VP128" s="66"/>
      <c r="VQ128" s="66"/>
      <c r="VR128" s="66"/>
      <c r="VS128" s="66"/>
      <c r="VT128" s="66"/>
      <c r="VU128" s="66"/>
      <c r="VV128" s="66"/>
      <c r="VW128" s="66"/>
      <c r="VX128" s="66"/>
      <c r="VY128" s="66"/>
      <c r="VZ128" s="66"/>
      <c r="WA128" s="66"/>
      <c r="WB128" s="66"/>
      <c r="WC128" s="66"/>
      <c r="WD128" s="66"/>
      <c r="WE128" s="66"/>
      <c r="WF128" s="66"/>
      <c r="WG128" s="66"/>
      <c r="WH128" s="66"/>
      <c r="WI128" s="66"/>
      <c r="WJ128" s="66"/>
      <c r="WK128" s="66"/>
      <c r="WL128" s="66"/>
      <c r="WM128" s="66"/>
      <c r="WN128" s="66"/>
      <c r="WO128" s="66"/>
      <c r="WP128" s="66"/>
      <c r="WQ128" s="66"/>
      <c r="WR128" s="66"/>
      <c r="WS128" s="66"/>
      <c r="WT128" s="66"/>
      <c r="WU128" s="66"/>
      <c r="WV128" s="66"/>
      <c r="WW128" s="66"/>
      <c r="WX128" s="66"/>
      <c r="WY128" s="66"/>
      <c r="WZ128" s="66"/>
      <c r="XA128" s="66"/>
      <c r="XB128" s="66"/>
      <c r="XC128" s="66"/>
      <c r="XD128" s="66"/>
      <c r="XE128" s="66"/>
      <c r="XF128" s="66"/>
      <c r="XG128" s="66"/>
      <c r="XH128" s="66"/>
      <c r="XI128" s="66"/>
      <c r="XJ128" s="66"/>
      <c r="XK128" s="66"/>
      <c r="XL128" s="66"/>
      <c r="XM128" s="66"/>
      <c r="XN128" s="66"/>
      <c r="XO128" s="66"/>
      <c r="XP128" s="66"/>
      <c r="XQ128" s="66"/>
      <c r="XR128" s="66"/>
      <c r="XS128" s="66"/>
      <c r="XT128" s="66"/>
      <c r="XU128" s="66"/>
      <c r="XV128" s="66"/>
      <c r="XW128" s="66"/>
      <c r="XX128" s="66"/>
      <c r="XY128" s="66"/>
      <c r="XZ128" s="66"/>
      <c r="YA128" s="66"/>
      <c r="YB128" s="66"/>
      <c r="YC128" s="66"/>
      <c r="YD128" s="66"/>
      <c r="YE128" s="66"/>
      <c r="YF128" s="66"/>
      <c r="YG128" s="66"/>
      <c r="YH128" s="66"/>
      <c r="YI128" s="66"/>
      <c r="YJ128" s="66"/>
      <c r="YK128" s="66"/>
      <c r="YL128" s="66"/>
      <c r="YM128" s="66"/>
      <c r="YN128" s="66"/>
      <c r="YO128" s="66"/>
      <c r="YP128" s="66"/>
      <c r="YQ128" s="66"/>
      <c r="YR128" s="66"/>
      <c r="YS128" s="66"/>
      <c r="YT128" s="66"/>
      <c r="YU128" s="66"/>
      <c r="YV128" s="66"/>
      <c r="YW128" s="66"/>
      <c r="YX128" s="66"/>
      <c r="YY128" s="66"/>
      <c r="YZ128" s="66"/>
      <c r="ZA128" s="66"/>
      <c r="ZB128" s="66"/>
      <c r="ZC128" s="66"/>
      <c r="ZD128" s="66"/>
      <c r="ZE128" s="66"/>
      <c r="ZF128" s="66"/>
      <c r="ZG128" s="66"/>
      <c r="ZH128" s="66"/>
      <c r="ZI128" s="66"/>
      <c r="ZJ128" s="66"/>
      <c r="ZK128" s="66"/>
      <c r="ZL128" s="66"/>
      <c r="ZM128" s="66"/>
      <c r="ZN128" s="66"/>
      <c r="ZO128" s="66"/>
      <c r="ZP128" s="66"/>
      <c r="ZQ128" s="66"/>
      <c r="ZR128" s="66"/>
      <c r="ZS128" s="66"/>
      <c r="ZT128" s="66"/>
      <c r="ZU128" s="66"/>
      <c r="ZV128" s="66"/>
      <c r="ZW128" s="66"/>
      <c r="ZX128" s="66"/>
      <c r="ZY128" s="66"/>
      <c r="ZZ128" s="66"/>
      <c r="AAA128" s="66"/>
      <c r="AAB128" s="66"/>
      <c r="AAC128" s="66"/>
      <c r="AAD128" s="66"/>
      <c r="AAE128" s="66"/>
      <c r="AAF128" s="66"/>
      <c r="AAG128" s="66"/>
      <c r="AAH128" s="66"/>
      <c r="AAI128" s="66"/>
      <c r="AAJ128" s="66"/>
      <c r="AAK128" s="66"/>
      <c r="AAL128" s="66"/>
      <c r="AAM128" s="66"/>
      <c r="AAN128" s="66"/>
      <c r="AAO128" s="66"/>
      <c r="AAP128" s="66"/>
      <c r="AAQ128" s="66"/>
      <c r="AAR128" s="66"/>
      <c r="AAS128" s="66"/>
      <c r="AAT128" s="66"/>
      <c r="AAU128" s="66"/>
      <c r="AAV128" s="66"/>
      <c r="AAW128" s="66"/>
      <c r="AAX128" s="66"/>
      <c r="AAY128" s="66"/>
      <c r="AAZ128" s="66"/>
      <c r="ABA128" s="66"/>
      <c r="ABB128" s="66"/>
      <c r="ABC128" s="66"/>
      <c r="ABD128" s="66"/>
      <c r="ABE128" s="66"/>
      <c r="ABF128" s="66"/>
      <c r="ABG128" s="66"/>
      <c r="ABH128" s="66"/>
      <c r="ABI128" s="66"/>
      <c r="ABJ128" s="66"/>
      <c r="ABK128" s="66"/>
      <c r="ABL128" s="66"/>
      <c r="ABM128" s="66"/>
      <c r="ABN128" s="66"/>
      <c r="ABO128" s="66"/>
      <c r="ABP128" s="66"/>
      <c r="ABQ128" s="66"/>
      <c r="ABR128" s="66"/>
      <c r="ABS128" s="66"/>
      <c r="ABT128" s="66"/>
      <c r="ABU128" s="66"/>
      <c r="ABV128" s="66"/>
      <c r="ABW128" s="66"/>
      <c r="ABX128" s="66"/>
      <c r="ABY128" s="66"/>
      <c r="ABZ128" s="66"/>
      <c r="ACA128" s="66"/>
      <c r="ACB128" s="66"/>
      <c r="ACC128" s="66"/>
      <c r="ACD128" s="66"/>
      <c r="ACE128" s="66"/>
      <c r="ACF128" s="66"/>
      <c r="ACG128" s="66"/>
      <c r="ACH128" s="66"/>
      <c r="ACI128" s="66"/>
      <c r="ACJ128" s="66"/>
      <c r="ACK128" s="66"/>
      <c r="ACL128" s="66"/>
      <c r="ACM128" s="66"/>
      <c r="ACN128" s="66"/>
      <c r="ACO128" s="66"/>
      <c r="ACP128" s="66"/>
      <c r="ACQ128" s="66"/>
      <c r="ACR128" s="66"/>
      <c r="ACS128" s="66"/>
      <c r="ACT128" s="66"/>
      <c r="ACU128" s="66"/>
      <c r="ACV128" s="66"/>
      <c r="ACW128" s="66"/>
      <c r="ACX128" s="66"/>
      <c r="ACY128" s="66"/>
      <c r="ACZ128" s="66"/>
      <c r="ADA128" s="66"/>
      <c r="ADB128" s="66"/>
      <c r="ADC128" s="66"/>
      <c r="ADD128" s="66"/>
      <c r="ADE128" s="66"/>
      <c r="ADF128" s="66"/>
      <c r="ADG128" s="66"/>
      <c r="ADH128" s="66"/>
      <c r="ADI128" s="66"/>
      <c r="ADJ128" s="66"/>
      <c r="ADK128" s="66"/>
      <c r="ADL128" s="66"/>
      <c r="ADM128" s="66"/>
      <c r="ADN128" s="66"/>
      <c r="ADO128" s="66"/>
      <c r="ADP128" s="66"/>
      <c r="ADQ128" s="66"/>
      <c r="ADR128" s="66"/>
      <c r="ADS128" s="66"/>
      <c r="ADT128" s="66"/>
      <c r="ADU128" s="66"/>
      <c r="ADV128" s="66"/>
      <c r="ADW128" s="66"/>
      <c r="ADX128" s="66"/>
      <c r="ADY128" s="66"/>
      <c r="ADZ128" s="66"/>
      <c r="AEA128" s="66"/>
      <c r="AEB128" s="66"/>
      <c r="AEC128" s="66"/>
      <c r="AED128" s="66"/>
      <c r="AEE128" s="66"/>
      <c r="AEF128" s="66"/>
      <c r="AEG128" s="66"/>
      <c r="AEH128" s="66"/>
      <c r="AEI128" s="66"/>
      <c r="AEJ128" s="66"/>
      <c r="AEK128" s="66"/>
      <c r="AEL128" s="66"/>
      <c r="AEM128" s="66"/>
      <c r="AEN128" s="66"/>
      <c r="AEO128" s="66"/>
      <c r="AEP128" s="66"/>
      <c r="AEQ128" s="66"/>
      <c r="AER128" s="66"/>
      <c r="AES128" s="66"/>
      <c r="AET128" s="66"/>
      <c r="AEU128" s="66"/>
      <c r="AEV128" s="66"/>
      <c r="AEW128" s="66"/>
      <c r="AEX128" s="66"/>
      <c r="AEY128" s="66"/>
      <c r="AEZ128" s="66"/>
      <c r="AFA128" s="66"/>
      <c r="AFB128" s="66"/>
      <c r="AFC128" s="66"/>
      <c r="AFD128" s="66"/>
      <c r="AFE128" s="66"/>
      <c r="AFF128" s="66"/>
      <c r="AFG128" s="66"/>
      <c r="AFH128" s="66"/>
      <c r="AFI128" s="66"/>
      <c r="AFJ128" s="66"/>
      <c r="AFK128" s="66"/>
      <c r="AFL128" s="66"/>
      <c r="AFM128" s="66"/>
      <c r="AFN128" s="66"/>
      <c r="AFO128" s="66"/>
      <c r="AFP128" s="66"/>
      <c r="AFQ128" s="66"/>
      <c r="AFR128" s="66"/>
      <c r="AFS128" s="66"/>
      <c r="AFT128" s="66"/>
      <c r="AFU128" s="66"/>
      <c r="AFV128" s="66"/>
      <c r="AFW128" s="66"/>
      <c r="AFX128" s="66"/>
      <c r="AFY128" s="66"/>
      <c r="AFZ128" s="66"/>
      <c r="AGA128" s="66"/>
      <c r="AGB128" s="66"/>
      <c r="AGC128" s="66"/>
      <c r="AGD128" s="66"/>
      <c r="AGE128" s="66"/>
      <c r="AGF128" s="66"/>
      <c r="AGG128" s="66"/>
      <c r="AGH128" s="66"/>
      <c r="AGI128" s="66"/>
      <c r="AGJ128" s="66"/>
      <c r="AGK128" s="66"/>
      <c r="AGL128" s="66"/>
      <c r="AGM128" s="66"/>
      <c r="AGN128" s="66"/>
      <c r="AGO128" s="66"/>
      <c r="AGP128" s="66"/>
      <c r="AGQ128" s="66"/>
      <c r="AGR128" s="66"/>
      <c r="AGS128" s="66"/>
      <c r="AGT128" s="66"/>
      <c r="AGU128" s="66"/>
      <c r="AGV128" s="66"/>
      <c r="AGW128" s="66"/>
      <c r="AGX128" s="66"/>
      <c r="AGY128" s="66"/>
      <c r="AGZ128" s="66"/>
      <c r="AHA128" s="66"/>
      <c r="AHB128" s="66"/>
      <c r="AHC128" s="66"/>
      <c r="AHD128" s="66"/>
      <c r="AHE128" s="66"/>
      <c r="AHF128" s="66"/>
      <c r="AHG128" s="66"/>
      <c r="AHH128" s="66"/>
      <c r="AHI128" s="66"/>
      <c r="AHJ128" s="66"/>
      <c r="AHK128" s="66"/>
      <c r="AHL128" s="66"/>
      <c r="AHM128" s="66"/>
      <c r="AHN128" s="66"/>
      <c r="AHO128" s="66"/>
      <c r="AHP128" s="66"/>
      <c r="AHQ128" s="66"/>
      <c r="AHR128" s="66"/>
      <c r="AHS128" s="66"/>
      <c r="AHT128" s="66"/>
      <c r="AHU128" s="66"/>
      <c r="AHV128" s="66"/>
      <c r="AHW128" s="66"/>
      <c r="AHX128" s="66"/>
      <c r="AHY128" s="66"/>
      <c r="AHZ128" s="66"/>
      <c r="AIA128" s="66"/>
      <c r="AIB128" s="66"/>
      <c r="AIC128" s="66"/>
      <c r="AID128" s="66"/>
      <c r="AIE128" s="66"/>
      <c r="AIF128" s="66"/>
      <c r="AIG128" s="66"/>
      <c r="AIH128" s="66"/>
      <c r="AII128" s="66"/>
      <c r="AIJ128" s="66"/>
      <c r="AIK128" s="66"/>
      <c r="AIL128" s="66"/>
      <c r="AIM128" s="66"/>
      <c r="AIN128" s="66"/>
      <c r="AIO128" s="66"/>
      <c r="AIP128" s="66"/>
      <c r="AIQ128" s="66"/>
      <c r="AIR128" s="66"/>
      <c r="AIS128" s="66"/>
      <c r="AIT128" s="66"/>
      <c r="AIU128" s="66"/>
      <c r="AIV128" s="66"/>
      <c r="AIW128" s="66"/>
      <c r="AIX128" s="66"/>
      <c r="AIY128" s="66"/>
      <c r="AIZ128" s="66"/>
      <c r="AJA128" s="66"/>
      <c r="AJB128" s="66"/>
      <c r="AJC128" s="66"/>
      <c r="AJD128" s="66"/>
      <c r="AJE128" s="66"/>
      <c r="AJF128" s="66"/>
      <c r="AJG128" s="66"/>
      <c r="AJH128" s="66"/>
      <c r="AJI128" s="66"/>
      <c r="AJJ128" s="66"/>
      <c r="AJK128" s="66"/>
      <c r="AJL128" s="66"/>
      <c r="AJM128" s="66"/>
      <c r="AJN128" s="66"/>
      <c r="AJO128" s="66"/>
      <c r="AJP128" s="66"/>
      <c r="AJQ128" s="66"/>
      <c r="AJR128" s="66"/>
      <c r="AJS128" s="66"/>
      <c r="AJT128" s="66"/>
      <c r="AJU128" s="66"/>
      <c r="AJV128" s="66"/>
      <c r="AJW128" s="66"/>
      <c r="AJX128" s="66"/>
      <c r="AJY128" s="66"/>
      <c r="AJZ128" s="66"/>
      <c r="AKA128" s="66"/>
      <c r="AKB128" s="66"/>
      <c r="AKC128" s="66"/>
      <c r="AKD128" s="66"/>
      <c r="AKE128" s="66"/>
      <c r="AKF128" s="66"/>
      <c r="AKG128" s="66"/>
      <c r="AKH128" s="66"/>
      <c r="AKI128" s="66"/>
      <c r="AKJ128" s="66"/>
      <c r="AKK128" s="66"/>
      <c r="AKL128" s="66"/>
      <c r="AKM128" s="66"/>
      <c r="AKN128" s="66"/>
      <c r="AKO128" s="66"/>
      <c r="AKP128" s="66"/>
      <c r="AKQ128" s="66"/>
      <c r="AKR128" s="66"/>
      <c r="AKS128" s="66"/>
      <c r="AKT128" s="66"/>
      <c r="AKU128" s="66"/>
      <c r="AKV128" s="66"/>
      <c r="AKW128" s="66"/>
      <c r="AKX128" s="66"/>
      <c r="AKY128" s="66"/>
      <c r="AKZ128" s="66"/>
      <c r="ALA128" s="66"/>
      <c r="ALB128" s="66"/>
      <c r="ALC128" s="66"/>
      <c r="ALD128" s="66"/>
      <c r="ALE128" s="66"/>
      <c r="ALF128" s="66"/>
      <c r="ALG128" s="66"/>
      <c r="ALH128" s="66"/>
      <c r="ALI128" s="66"/>
      <c r="ALJ128" s="66"/>
      <c r="ALK128" s="66"/>
      <c r="ALL128" s="66"/>
      <c r="ALM128" s="66"/>
      <c r="ALN128" s="66"/>
      <c r="ALO128" s="66"/>
      <c r="ALP128" s="66"/>
      <c r="ALQ128" s="66"/>
      <c r="ALR128" s="66"/>
      <c r="ALS128" s="66"/>
      <c r="ALT128" s="66"/>
      <c r="ALU128" s="66"/>
      <c r="ALV128" s="66"/>
      <c r="ALW128" s="66"/>
      <c r="ALX128" s="66"/>
      <c r="ALY128" s="66"/>
      <c r="ALZ128" s="66"/>
      <c r="AMA128" s="66"/>
      <c r="AMB128" s="66"/>
      <c r="AMC128" s="66"/>
      <c r="AMD128" s="66"/>
      <c r="AME128" s="66"/>
      <c r="AMF128" s="66"/>
      <c r="AMG128" s="66"/>
      <c r="AMH128" s="66"/>
      <c r="AMI128" s="66"/>
      <c r="AMJ128" s="66"/>
      <c r="AMK128" s="66"/>
      <c r="AML128" s="66"/>
      <c r="AMM128" s="66"/>
      <c r="AMN128" s="66"/>
      <c r="AMO128" s="66"/>
      <c r="AMP128" s="66"/>
      <c r="AMQ128" s="66"/>
      <c r="AMR128" s="66"/>
      <c r="AMS128" s="66"/>
      <c r="AMT128" s="66"/>
      <c r="AMU128" s="66"/>
      <c r="AMV128" s="66"/>
      <c r="AMW128" s="66"/>
      <c r="AMX128" s="66"/>
      <c r="AMY128" s="66"/>
      <c r="AMZ128" s="66"/>
      <c r="ANA128" s="66"/>
      <c r="ANB128" s="66"/>
      <c r="ANC128" s="66"/>
      <c r="AND128" s="66"/>
      <c r="ANE128" s="66"/>
      <c r="ANF128" s="66"/>
      <c r="ANG128" s="66"/>
      <c r="ANH128" s="66"/>
      <c r="ANI128" s="66"/>
      <c r="ANJ128" s="66"/>
      <c r="ANK128" s="66"/>
      <c r="ANL128" s="66"/>
      <c r="ANM128" s="66"/>
      <c r="ANN128" s="66"/>
      <c r="ANO128" s="66"/>
      <c r="ANP128" s="66"/>
      <c r="ANQ128" s="66"/>
      <c r="ANR128" s="66"/>
      <c r="ANS128" s="66"/>
      <c r="ANT128" s="66"/>
      <c r="ANU128" s="66"/>
      <c r="ANV128" s="66"/>
      <c r="ANW128" s="66"/>
      <c r="ANX128" s="66"/>
      <c r="ANY128" s="66"/>
      <c r="ANZ128" s="66"/>
      <c r="AOA128" s="66"/>
      <c r="AOB128" s="66"/>
      <c r="AOC128" s="66"/>
      <c r="AOD128" s="66"/>
      <c r="AOE128" s="66"/>
      <c r="AOF128" s="66"/>
      <c r="AOG128" s="66"/>
      <c r="AOH128" s="66"/>
      <c r="AOI128" s="66"/>
      <c r="AOJ128" s="66"/>
      <c r="AOK128" s="66"/>
      <c r="AOL128" s="66"/>
      <c r="AOM128" s="66"/>
      <c r="AON128" s="66"/>
      <c r="AOO128" s="66"/>
      <c r="AOP128" s="66"/>
      <c r="AOQ128" s="66"/>
      <c r="AOR128" s="66"/>
      <c r="AOS128" s="66"/>
      <c r="AOT128" s="66"/>
      <c r="AOU128" s="66"/>
      <c r="AOV128" s="66"/>
      <c r="AOW128" s="66"/>
      <c r="AOX128" s="66"/>
      <c r="AOY128" s="66"/>
      <c r="AOZ128" s="66"/>
      <c r="APA128" s="66"/>
      <c r="APB128" s="66"/>
      <c r="APC128" s="66"/>
      <c r="APD128" s="66"/>
      <c r="APE128" s="66"/>
      <c r="APF128" s="66"/>
      <c r="APG128" s="66"/>
      <c r="APH128" s="66"/>
      <c r="API128" s="66"/>
      <c r="APJ128" s="66"/>
      <c r="APK128" s="66"/>
      <c r="APL128" s="66"/>
      <c r="APM128" s="66"/>
      <c r="APN128" s="66"/>
      <c r="APO128" s="66"/>
      <c r="APP128" s="66"/>
      <c r="APQ128" s="66"/>
      <c r="APR128" s="66"/>
      <c r="APS128" s="66"/>
      <c r="APT128" s="66"/>
      <c r="APU128" s="66"/>
      <c r="APV128" s="66"/>
      <c r="APW128" s="66"/>
      <c r="APX128" s="66"/>
      <c r="APY128" s="66"/>
      <c r="APZ128" s="66"/>
      <c r="AQA128" s="66"/>
      <c r="AQB128" s="66"/>
      <c r="AQC128" s="66"/>
      <c r="AQD128" s="66"/>
      <c r="AQE128" s="66"/>
      <c r="AQF128" s="66"/>
      <c r="AQG128" s="66"/>
      <c r="AQH128" s="66"/>
      <c r="AQI128" s="66"/>
      <c r="AQJ128" s="66"/>
      <c r="AQK128" s="66"/>
      <c r="AQL128" s="66"/>
      <c r="AQM128" s="66"/>
      <c r="AQN128" s="66"/>
      <c r="AQO128" s="66"/>
      <c r="AQP128" s="66"/>
      <c r="AQQ128" s="66"/>
      <c r="AQR128" s="66"/>
      <c r="AQS128" s="66"/>
      <c r="AQT128" s="66"/>
      <c r="AQU128" s="66"/>
      <c r="AQV128" s="66"/>
      <c r="AQW128" s="66"/>
      <c r="AQX128" s="66"/>
      <c r="AQY128" s="66"/>
      <c r="AQZ128" s="66"/>
      <c r="ARA128" s="66"/>
      <c r="ARB128" s="66"/>
      <c r="ARC128" s="66"/>
      <c r="ARD128" s="66"/>
      <c r="ARE128" s="66"/>
      <c r="ARF128" s="66"/>
      <c r="ARG128" s="66"/>
      <c r="ARH128" s="66"/>
      <c r="ARI128" s="66"/>
      <c r="ARJ128" s="66"/>
      <c r="ARK128" s="66"/>
      <c r="ARL128" s="66"/>
      <c r="ARM128" s="66"/>
      <c r="ARN128" s="66"/>
      <c r="ARO128" s="66"/>
      <c r="ARP128" s="66"/>
      <c r="ARQ128" s="66"/>
      <c r="ARR128" s="66"/>
      <c r="ARS128" s="66"/>
      <c r="ART128" s="66"/>
      <c r="ARU128" s="66"/>
      <c r="ARV128" s="66"/>
      <c r="ARW128" s="66"/>
      <c r="ARX128" s="66"/>
      <c r="ARY128" s="66"/>
      <c r="ARZ128" s="66"/>
      <c r="ASA128" s="66"/>
      <c r="ASB128" s="66"/>
      <c r="ASC128" s="66"/>
      <c r="ASD128" s="66"/>
      <c r="ASE128" s="66"/>
      <c r="ASF128" s="66"/>
      <c r="ASG128" s="66"/>
      <c r="ASH128" s="66"/>
      <c r="ASI128" s="66"/>
      <c r="ASJ128" s="66"/>
      <c r="ASK128" s="66"/>
      <c r="ASL128" s="66"/>
      <c r="ASM128" s="66"/>
      <c r="ASN128" s="66"/>
      <c r="ASO128" s="66"/>
      <c r="ASP128" s="66"/>
      <c r="ASQ128" s="66"/>
      <c r="ASR128" s="66"/>
      <c r="ASS128" s="66"/>
      <c r="AST128" s="66"/>
      <c r="ASU128" s="66"/>
      <c r="ASV128" s="66"/>
      <c r="ASW128" s="66"/>
      <c r="ASX128" s="66"/>
      <c r="ASY128" s="66"/>
      <c r="ASZ128" s="66"/>
      <c r="ATA128" s="66"/>
      <c r="ATB128" s="66"/>
      <c r="ATC128" s="66"/>
      <c r="ATD128" s="66"/>
      <c r="ATE128" s="66"/>
      <c r="ATF128" s="66"/>
      <c r="ATG128" s="66"/>
      <c r="ATH128" s="66"/>
      <c r="ATI128" s="66"/>
      <c r="ATJ128" s="66"/>
      <c r="ATK128" s="66"/>
      <c r="ATL128" s="66"/>
      <c r="ATM128" s="66"/>
      <c r="ATN128" s="66"/>
      <c r="ATO128" s="66"/>
      <c r="ATP128" s="66"/>
      <c r="ATQ128" s="66"/>
      <c r="ATR128" s="66"/>
      <c r="ATS128" s="66"/>
      <c r="ATT128" s="66"/>
      <c r="ATU128" s="66"/>
      <c r="ATV128" s="66"/>
      <c r="ATW128" s="66"/>
      <c r="ATX128" s="66"/>
      <c r="ATY128" s="66"/>
      <c r="ATZ128" s="66"/>
      <c r="AUA128" s="66"/>
      <c r="AUB128" s="66"/>
      <c r="AUC128" s="66"/>
      <c r="AUD128" s="66"/>
      <c r="AUE128" s="66"/>
      <c r="AUF128" s="66"/>
      <c r="AUG128" s="66"/>
      <c r="AUH128" s="66"/>
      <c r="AUI128" s="66"/>
      <c r="AUJ128" s="66"/>
      <c r="AUK128" s="66"/>
      <c r="AUL128" s="66"/>
      <c r="AUM128" s="66"/>
      <c r="AUN128" s="66"/>
      <c r="AUO128" s="66"/>
      <c r="AUP128" s="66"/>
      <c r="AUQ128" s="66"/>
      <c r="AUR128" s="66"/>
      <c r="AUS128" s="66"/>
      <c r="AUT128" s="66"/>
      <c r="AUU128" s="66"/>
      <c r="AUV128" s="66"/>
      <c r="AUW128" s="66"/>
      <c r="AUX128" s="66"/>
      <c r="AUY128" s="66"/>
      <c r="AUZ128" s="66"/>
      <c r="AVA128" s="66"/>
      <c r="AVB128" s="66"/>
      <c r="AVC128" s="66"/>
      <c r="AVD128" s="66"/>
      <c r="AVE128" s="66"/>
      <c r="AVF128" s="66"/>
      <c r="AVG128" s="66"/>
      <c r="AVH128" s="66"/>
      <c r="AVI128" s="66"/>
      <c r="AVJ128" s="66"/>
      <c r="AVK128" s="66"/>
      <c r="AVL128" s="66"/>
      <c r="AVM128" s="66"/>
      <c r="AVN128" s="66"/>
      <c r="AVO128" s="66"/>
      <c r="AVP128" s="66"/>
      <c r="AVQ128" s="66"/>
      <c r="AVR128" s="66"/>
      <c r="AVS128" s="66"/>
      <c r="AVT128" s="66"/>
      <c r="AVU128" s="66"/>
      <c r="AVV128" s="66"/>
      <c r="AVW128" s="66"/>
      <c r="AVX128" s="66"/>
      <c r="AVY128" s="66"/>
      <c r="AVZ128" s="66"/>
      <c r="AWA128" s="66"/>
      <c r="AWB128" s="66"/>
      <c r="AWC128" s="66"/>
      <c r="AWD128" s="66"/>
      <c r="AWE128" s="66"/>
      <c r="AWF128" s="66"/>
      <c r="AWG128" s="66"/>
      <c r="AWH128" s="66"/>
      <c r="AWI128" s="66"/>
      <c r="AWJ128" s="66"/>
      <c r="AWK128" s="66"/>
      <c r="AWL128" s="66"/>
      <c r="AWM128" s="66"/>
      <c r="AWN128" s="66"/>
      <c r="AWO128" s="66"/>
      <c r="AWP128" s="66"/>
      <c r="AWQ128" s="66"/>
      <c r="AWR128" s="66"/>
      <c r="AWS128" s="66"/>
      <c r="AWT128" s="66"/>
      <c r="AWU128" s="66"/>
      <c r="AWV128" s="66"/>
      <c r="AWW128" s="66"/>
      <c r="AWX128" s="66"/>
      <c r="AWY128" s="66"/>
      <c r="AWZ128" s="66"/>
      <c r="AXA128" s="66"/>
      <c r="AXB128" s="66"/>
      <c r="AXC128" s="66"/>
      <c r="AXD128" s="66"/>
      <c r="AXE128" s="66"/>
      <c r="AXF128" s="66"/>
      <c r="AXG128" s="66"/>
      <c r="AXH128" s="66"/>
      <c r="AXI128" s="66"/>
      <c r="AXJ128" s="66"/>
      <c r="AXK128" s="66"/>
      <c r="AXL128" s="66"/>
      <c r="AXM128" s="66"/>
      <c r="AXN128" s="66"/>
      <c r="AXO128" s="66"/>
      <c r="AXP128" s="66"/>
      <c r="AXQ128" s="66"/>
      <c r="AXR128" s="66"/>
      <c r="AXS128" s="66"/>
      <c r="AXT128" s="66"/>
      <c r="AXU128" s="66"/>
      <c r="AXV128" s="66"/>
      <c r="AXW128" s="66"/>
      <c r="AXX128" s="66"/>
      <c r="AXY128" s="66"/>
      <c r="AXZ128" s="66"/>
      <c r="AYA128" s="66"/>
      <c r="AYB128" s="66"/>
      <c r="AYC128" s="66"/>
      <c r="AYD128" s="66"/>
      <c r="AYE128" s="66"/>
      <c r="AYF128" s="66"/>
      <c r="AYG128" s="66"/>
      <c r="AYH128" s="66"/>
      <c r="AYI128" s="66"/>
      <c r="AYJ128" s="66"/>
      <c r="AYK128" s="66"/>
      <c r="AYL128" s="66"/>
      <c r="AYM128" s="66"/>
      <c r="AYN128" s="66"/>
      <c r="AYO128" s="66"/>
      <c r="AYP128" s="66"/>
      <c r="AYQ128" s="66"/>
      <c r="AYR128" s="66"/>
      <c r="AYS128" s="66"/>
      <c r="AYT128" s="66"/>
      <c r="AYU128" s="66"/>
      <c r="AYV128" s="66"/>
      <c r="AYW128" s="66"/>
      <c r="AYX128" s="66"/>
      <c r="AYY128" s="66"/>
      <c r="AYZ128" s="66"/>
      <c r="AZA128" s="66"/>
      <c r="AZB128" s="66"/>
      <c r="AZC128" s="66"/>
      <c r="AZD128" s="66"/>
      <c r="AZE128" s="66"/>
      <c r="AZF128" s="66"/>
      <c r="AZG128" s="66"/>
      <c r="AZH128" s="66"/>
      <c r="AZI128" s="66"/>
      <c r="AZJ128" s="66"/>
      <c r="AZK128" s="66"/>
      <c r="AZL128" s="66"/>
      <c r="AZM128" s="66"/>
      <c r="AZN128" s="66"/>
      <c r="AZO128" s="66"/>
      <c r="AZP128" s="66"/>
      <c r="AZQ128" s="66"/>
      <c r="AZR128" s="66"/>
      <c r="AZS128" s="66"/>
      <c r="AZT128" s="66"/>
      <c r="AZU128" s="66"/>
      <c r="AZV128" s="66"/>
      <c r="AZW128" s="66"/>
      <c r="AZX128" s="66"/>
      <c r="AZY128" s="66"/>
      <c r="AZZ128" s="66"/>
      <c r="BAA128" s="66"/>
      <c r="BAB128" s="66"/>
      <c r="BAC128" s="66"/>
      <c r="BAD128" s="66"/>
      <c r="BAE128" s="66"/>
      <c r="BAF128" s="66"/>
      <c r="BAG128" s="66"/>
      <c r="BAH128" s="66"/>
      <c r="BAI128" s="66"/>
      <c r="BAJ128" s="66"/>
      <c r="BAK128" s="66"/>
      <c r="BAL128" s="66"/>
      <c r="BAM128" s="66"/>
      <c r="BAN128" s="66"/>
      <c r="BAO128" s="66"/>
      <c r="BAP128" s="66"/>
      <c r="BAQ128" s="66"/>
      <c r="BAR128" s="66"/>
      <c r="BAS128" s="66"/>
      <c r="BAT128" s="66"/>
      <c r="BAU128" s="66"/>
      <c r="BAV128" s="66"/>
      <c r="BAW128" s="66"/>
      <c r="BAX128" s="66"/>
      <c r="BAY128" s="66"/>
      <c r="BAZ128" s="66"/>
      <c r="BBA128" s="66"/>
      <c r="BBB128" s="66"/>
      <c r="BBC128" s="66"/>
      <c r="BBD128" s="66"/>
      <c r="BBE128" s="66"/>
      <c r="BBF128" s="66"/>
      <c r="BBG128" s="66"/>
      <c r="BBH128" s="66"/>
      <c r="BBI128" s="66"/>
      <c r="BBJ128" s="66"/>
      <c r="BBK128" s="66"/>
      <c r="BBL128" s="66"/>
      <c r="BBM128" s="66"/>
      <c r="BBN128" s="66"/>
      <c r="BBO128" s="66"/>
      <c r="BBP128" s="66"/>
      <c r="BBQ128" s="66"/>
      <c r="BBR128" s="66"/>
      <c r="BBS128" s="66"/>
      <c r="BBT128" s="66"/>
      <c r="BBU128" s="66"/>
      <c r="BBV128" s="66"/>
      <c r="BBW128" s="66"/>
      <c r="BBX128" s="66"/>
      <c r="BBY128" s="66"/>
      <c r="BBZ128" s="66"/>
      <c r="BCA128" s="66"/>
      <c r="BCB128" s="66"/>
      <c r="BCC128" s="66"/>
      <c r="BCD128" s="66"/>
      <c r="BCE128" s="66"/>
      <c r="BCF128" s="66"/>
      <c r="BCG128" s="66"/>
      <c r="BCH128" s="66"/>
      <c r="BCI128" s="66"/>
      <c r="BCJ128" s="66"/>
      <c r="BCK128" s="66"/>
      <c r="BCL128" s="66"/>
      <c r="BCM128" s="66"/>
      <c r="BCN128" s="66"/>
      <c r="BCO128" s="66"/>
      <c r="BCP128" s="66"/>
      <c r="BCQ128" s="66"/>
      <c r="BCR128" s="66"/>
      <c r="BCS128" s="66"/>
      <c r="BCT128" s="66"/>
      <c r="BCU128" s="66"/>
      <c r="BCV128" s="66"/>
      <c r="BCW128" s="66"/>
      <c r="BCX128" s="66"/>
      <c r="BCY128" s="66"/>
      <c r="BCZ128" s="66"/>
      <c r="BDA128" s="66"/>
      <c r="BDB128" s="66"/>
      <c r="BDC128" s="66"/>
      <c r="BDD128" s="66"/>
      <c r="BDE128" s="66"/>
      <c r="BDF128" s="66"/>
      <c r="BDG128" s="66"/>
      <c r="BDH128" s="66"/>
      <c r="BDI128" s="66"/>
      <c r="BDJ128" s="66"/>
      <c r="BDK128" s="66"/>
      <c r="BDL128" s="66"/>
      <c r="BDM128" s="66"/>
      <c r="BDN128" s="66"/>
      <c r="BDO128" s="66"/>
      <c r="BDP128" s="66"/>
      <c r="BDQ128" s="66"/>
      <c r="BDR128" s="66"/>
      <c r="BDS128" s="66"/>
      <c r="BDT128" s="66"/>
      <c r="BDU128" s="66"/>
      <c r="BDV128" s="66"/>
      <c r="BDW128" s="66"/>
      <c r="BDX128" s="66"/>
      <c r="BDY128" s="66"/>
      <c r="BDZ128" s="66"/>
      <c r="BEA128" s="66"/>
      <c r="BEB128" s="66"/>
      <c r="BEC128" s="66"/>
      <c r="BED128" s="66"/>
      <c r="BEE128" s="66"/>
      <c r="BEF128" s="66"/>
      <c r="BEG128" s="66"/>
      <c r="BEH128" s="66"/>
      <c r="BEI128" s="66"/>
      <c r="BEJ128" s="66"/>
      <c r="BEK128" s="66"/>
      <c r="BEL128" s="66"/>
      <c r="BEM128" s="66"/>
      <c r="BEN128" s="66"/>
      <c r="BEO128" s="66"/>
      <c r="BEP128" s="66"/>
      <c r="BEQ128" s="66"/>
      <c r="BER128" s="66"/>
      <c r="BES128" s="66"/>
      <c r="BET128" s="66"/>
      <c r="BEU128" s="66"/>
      <c r="BEV128" s="66"/>
      <c r="BEW128" s="66"/>
      <c r="BEX128" s="66"/>
      <c r="BEY128" s="66"/>
      <c r="BEZ128" s="66"/>
      <c r="BFA128" s="66"/>
      <c r="BFB128" s="66"/>
      <c r="BFC128" s="66"/>
      <c r="BFD128" s="66"/>
      <c r="BFE128" s="66"/>
      <c r="BFF128" s="66"/>
      <c r="BFG128" s="66"/>
      <c r="BFH128" s="66"/>
      <c r="BFI128" s="66"/>
      <c r="BFJ128" s="66"/>
      <c r="BFK128" s="66"/>
      <c r="BFL128" s="66"/>
      <c r="BFM128" s="66"/>
      <c r="BFN128" s="66"/>
      <c r="BFO128" s="66"/>
      <c r="BFP128" s="66"/>
      <c r="BFQ128" s="66"/>
      <c r="BFR128" s="66"/>
      <c r="BFS128" s="66"/>
      <c r="BFT128" s="66"/>
      <c r="BFU128" s="66"/>
      <c r="BFV128" s="66"/>
      <c r="BFW128" s="66"/>
      <c r="BFX128" s="66"/>
      <c r="BFY128" s="66"/>
      <c r="BFZ128" s="66"/>
      <c r="BGA128" s="66"/>
      <c r="BGB128" s="66"/>
      <c r="BGC128" s="66"/>
      <c r="BGD128" s="66"/>
      <c r="BGE128" s="66"/>
      <c r="BGF128" s="66"/>
      <c r="BGG128" s="66"/>
      <c r="BGH128" s="66"/>
      <c r="BGI128" s="66"/>
      <c r="BGJ128" s="66"/>
      <c r="BGK128" s="66"/>
      <c r="BGL128" s="66"/>
      <c r="BGM128" s="66"/>
      <c r="BGN128" s="66"/>
      <c r="BGO128" s="66"/>
      <c r="BGP128" s="66"/>
      <c r="BGQ128" s="66"/>
      <c r="BGR128" s="66"/>
      <c r="BGS128" s="66"/>
      <c r="BGT128" s="66"/>
      <c r="BGU128" s="66"/>
      <c r="BGV128" s="66"/>
      <c r="BGW128" s="66"/>
      <c r="BGX128" s="66"/>
      <c r="BGY128" s="66"/>
      <c r="BGZ128" s="66"/>
      <c r="BHA128" s="66"/>
      <c r="BHB128" s="66"/>
      <c r="BHC128" s="66"/>
      <c r="BHD128" s="66"/>
      <c r="BHE128" s="66"/>
      <c r="BHF128" s="66"/>
      <c r="BHG128" s="66"/>
      <c r="BHH128" s="66"/>
      <c r="BHI128" s="66"/>
      <c r="BHJ128" s="66"/>
      <c r="BHK128" s="66"/>
      <c r="BHL128" s="66"/>
      <c r="BHM128" s="66"/>
      <c r="BHN128" s="66"/>
      <c r="BHO128" s="66"/>
      <c r="BHP128" s="66"/>
      <c r="BHQ128" s="66"/>
      <c r="BHR128" s="66"/>
      <c r="BHS128" s="66"/>
      <c r="BHT128" s="66"/>
      <c r="BHU128" s="66"/>
      <c r="BHV128" s="66"/>
      <c r="BHW128" s="66"/>
      <c r="BHX128" s="66"/>
      <c r="BHY128" s="66"/>
      <c r="BHZ128" s="66"/>
      <c r="BIA128" s="66"/>
      <c r="BIB128" s="66"/>
      <c r="BIC128" s="66"/>
      <c r="BID128" s="66"/>
      <c r="BIE128" s="66"/>
      <c r="BIF128" s="66"/>
      <c r="BIG128" s="66"/>
      <c r="BIH128" s="66"/>
      <c r="BII128" s="66"/>
      <c r="BIJ128" s="66"/>
      <c r="BIK128" s="66"/>
      <c r="BIL128" s="66"/>
      <c r="BIM128" s="66"/>
      <c r="BIN128" s="66"/>
      <c r="BIO128" s="66"/>
      <c r="BIP128" s="66"/>
      <c r="BIQ128" s="66"/>
      <c r="BIR128" s="66"/>
      <c r="BIS128" s="66"/>
      <c r="BIT128" s="66"/>
      <c r="BIU128" s="66"/>
      <c r="BIV128" s="66"/>
      <c r="BIW128" s="66"/>
      <c r="BIX128" s="66"/>
      <c r="BIY128" s="66"/>
      <c r="BIZ128" s="66"/>
      <c r="BJA128" s="66"/>
      <c r="BJB128" s="66"/>
      <c r="BJC128" s="66"/>
      <c r="BJD128" s="66"/>
      <c r="BJE128" s="66"/>
      <c r="BJF128" s="66"/>
      <c r="BJG128" s="66"/>
      <c r="BJH128" s="66"/>
      <c r="BJI128" s="66"/>
      <c r="BJJ128" s="66"/>
      <c r="BJK128" s="66"/>
      <c r="BJL128" s="66"/>
      <c r="BJM128" s="66"/>
      <c r="BJN128" s="66"/>
      <c r="BJO128" s="66"/>
      <c r="BJP128" s="66"/>
      <c r="BJQ128" s="66"/>
      <c r="BJR128" s="66"/>
      <c r="BJS128" s="66"/>
      <c r="BJT128" s="66"/>
      <c r="BJU128" s="66"/>
      <c r="BJV128" s="66"/>
      <c r="BJW128" s="66"/>
      <c r="BJX128" s="66"/>
      <c r="BJY128" s="66"/>
      <c r="BJZ128" s="66"/>
      <c r="BKA128" s="66"/>
      <c r="BKB128" s="66"/>
      <c r="BKC128" s="66"/>
      <c r="BKD128" s="66"/>
      <c r="BKE128" s="66"/>
      <c r="BKF128" s="66"/>
      <c r="BKG128" s="66"/>
      <c r="BKH128" s="66"/>
      <c r="BKI128" s="66"/>
      <c r="BKJ128" s="66"/>
      <c r="BKK128" s="66"/>
      <c r="BKL128" s="66"/>
      <c r="BKM128" s="66"/>
      <c r="BKN128" s="66"/>
      <c r="BKO128" s="66"/>
      <c r="BKP128" s="66"/>
      <c r="BKQ128" s="66"/>
      <c r="BKR128" s="66"/>
      <c r="BKS128" s="66"/>
      <c r="BKT128" s="66"/>
      <c r="BKU128" s="66"/>
      <c r="BKV128" s="66"/>
      <c r="BKW128" s="66"/>
      <c r="BKX128" s="66"/>
      <c r="BKY128" s="66"/>
      <c r="BKZ128" s="66"/>
      <c r="BLA128" s="66"/>
      <c r="BLB128" s="66"/>
      <c r="BLC128" s="66"/>
      <c r="BLD128" s="66"/>
      <c r="BLE128" s="66"/>
      <c r="BLF128" s="66"/>
      <c r="BLG128" s="66"/>
      <c r="BLH128" s="66"/>
      <c r="BLI128" s="66"/>
      <c r="BLJ128" s="66"/>
      <c r="BLK128" s="66"/>
      <c r="BLL128" s="66"/>
      <c r="BLM128" s="66"/>
      <c r="BLN128" s="66"/>
      <c r="BLO128" s="66"/>
      <c r="BLP128" s="66"/>
      <c r="BLQ128" s="66"/>
      <c r="BLR128" s="66"/>
      <c r="BLS128" s="66"/>
      <c r="BLT128" s="66"/>
      <c r="BLU128" s="66"/>
      <c r="BLV128" s="66"/>
      <c r="BLW128" s="66"/>
      <c r="BLX128" s="66"/>
      <c r="BLY128" s="66"/>
      <c r="BLZ128" s="66"/>
      <c r="BMA128" s="66"/>
      <c r="BMB128" s="66"/>
      <c r="BMC128" s="66"/>
      <c r="BMD128" s="66"/>
      <c r="BME128" s="66"/>
      <c r="BMF128" s="66"/>
      <c r="BMG128" s="66"/>
      <c r="BMH128" s="66"/>
      <c r="BMI128" s="66"/>
      <c r="BMJ128" s="66"/>
      <c r="BMK128" s="66"/>
      <c r="BML128" s="66"/>
      <c r="BMM128" s="66"/>
      <c r="BMN128" s="66"/>
      <c r="BMO128" s="66"/>
      <c r="BMP128" s="66"/>
      <c r="BMQ128" s="66"/>
      <c r="BMR128" s="66"/>
      <c r="BMS128" s="66"/>
      <c r="BMT128" s="66"/>
      <c r="BMU128" s="66"/>
      <c r="BMV128" s="66"/>
      <c r="BMW128" s="66"/>
      <c r="BMX128" s="66"/>
      <c r="BMY128" s="66"/>
      <c r="BMZ128" s="66"/>
      <c r="BNA128" s="66"/>
      <c r="BNB128" s="66"/>
      <c r="BNC128" s="66"/>
      <c r="BND128" s="66"/>
      <c r="BNE128" s="66"/>
      <c r="BNF128" s="66"/>
      <c r="BNG128" s="66"/>
      <c r="BNH128" s="66"/>
      <c r="BNI128" s="66"/>
      <c r="BNJ128" s="66"/>
      <c r="BNK128" s="66"/>
      <c r="BNL128" s="66"/>
      <c r="BNM128" s="66"/>
      <c r="BNN128" s="66"/>
      <c r="BNO128" s="66"/>
      <c r="BNP128" s="66"/>
      <c r="BNQ128" s="66"/>
      <c r="BNR128" s="66"/>
      <c r="BNS128" s="66"/>
      <c r="BNT128" s="66"/>
      <c r="BNU128" s="66"/>
      <c r="BNV128" s="66"/>
      <c r="BNW128" s="66"/>
      <c r="BNX128" s="66"/>
      <c r="BNY128" s="66"/>
      <c r="BNZ128" s="66"/>
      <c r="BOA128" s="66"/>
      <c r="BOB128" s="66"/>
      <c r="BOC128" s="66"/>
      <c r="BOD128" s="66"/>
      <c r="BOE128" s="66"/>
      <c r="BOF128" s="66"/>
      <c r="BOG128" s="66"/>
      <c r="BOH128" s="66"/>
      <c r="BOI128" s="66"/>
      <c r="BOJ128" s="66"/>
      <c r="BOK128" s="66"/>
      <c r="BOL128" s="66"/>
      <c r="BOM128" s="66"/>
      <c r="BON128" s="66"/>
      <c r="BOO128" s="66"/>
      <c r="BOP128" s="66"/>
      <c r="BOQ128" s="66"/>
      <c r="BOR128" s="66"/>
      <c r="BOS128" s="66"/>
      <c r="BOT128" s="66"/>
      <c r="BOU128" s="66"/>
      <c r="BOV128" s="66"/>
      <c r="BOW128" s="66"/>
      <c r="BOX128" s="66"/>
      <c r="BOY128" s="66"/>
      <c r="BOZ128" s="66"/>
      <c r="BPA128" s="66"/>
      <c r="BPB128" s="66"/>
      <c r="BPC128" s="66"/>
      <c r="BPD128" s="66"/>
      <c r="BPE128" s="66"/>
      <c r="BPF128" s="66"/>
      <c r="BPG128" s="66"/>
      <c r="BPH128" s="66"/>
      <c r="BPI128" s="66"/>
      <c r="BPJ128" s="66"/>
      <c r="BPK128" s="66"/>
      <c r="BPL128" s="66"/>
      <c r="BPM128" s="66"/>
      <c r="BPN128" s="66"/>
      <c r="BPO128" s="66"/>
      <c r="BPP128" s="66"/>
      <c r="BPQ128" s="66"/>
      <c r="BPR128" s="66"/>
      <c r="BPS128" s="66"/>
      <c r="BPT128" s="66"/>
      <c r="BPU128" s="66"/>
      <c r="BPV128" s="66"/>
      <c r="BPW128" s="66"/>
      <c r="BPX128" s="66"/>
      <c r="BPY128" s="66"/>
      <c r="BPZ128" s="66"/>
      <c r="BQA128" s="66"/>
      <c r="BQB128" s="66"/>
      <c r="BQC128" s="66"/>
      <c r="BQD128" s="66"/>
      <c r="BQE128" s="66"/>
      <c r="BQF128" s="66"/>
      <c r="BQG128" s="66"/>
      <c r="BQH128" s="66"/>
      <c r="BQI128" s="66"/>
      <c r="BQJ128" s="66"/>
      <c r="BQK128" s="66"/>
      <c r="BQL128" s="66"/>
      <c r="BQM128" s="66"/>
      <c r="BQN128" s="66"/>
      <c r="BQO128" s="66"/>
      <c r="BQP128" s="66"/>
      <c r="BQQ128" s="66"/>
      <c r="BQR128" s="66"/>
      <c r="BQS128" s="66"/>
      <c r="BQT128" s="66"/>
      <c r="BQU128" s="66"/>
      <c r="BQV128" s="66"/>
      <c r="BQW128" s="66"/>
      <c r="BQX128" s="66"/>
      <c r="BQY128" s="66"/>
      <c r="BQZ128" s="66"/>
      <c r="BRA128" s="66"/>
      <c r="BRB128" s="66"/>
      <c r="BRC128" s="66"/>
      <c r="BRD128" s="66"/>
      <c r="BRE128" s="66"/>
      <c r="BRF128" s="66"/>
      <c r="BRG128" s="66"/>
      <c r="BRH128" s="66"/>
      <c r="BRI128" s="66"/>
      <c r="BRJ128" s="66"/>
      <c r="BRK128" s="66"/>
      <c r="BRL128" s="66"/>
      <c r="BRM128" s="66"/>
      <c r="BRN128" s="66"/>
      <c r="BRO128" s="66"/>
      <c r="BRP128" s="66"/>
      <c r="BRQ128" s="66"/>
      <c r="BRR128" s="66"/>
      <c r="BRS128" s="66"/>
      <c r="BRT128" s="66"/>
      <c r="BRU128" s="66"/>
      <c r="BRV128" s="66"/>
      <c r="BRW128" s="66"/>
      <c r="BRX128" s="66"/>
      <c r="BRY128" s="66"/>
      <c r="BRZ128" s="66"/>
      <c r="BSA128" s="66"/>
      <c r="BSB128" s="66"/>
      <c r="BSC128" s="66"/>
      <c r="BSD128" s="66"/>
      <c r="BSE128" s="66"/>
      <c r="BSF128" s="66"/>
      <c r="BSG128" s="66"/>
      <c r="BSH128" s="66"/>
      <c r="BSI128" s="66"/>
      <c r="BSJ128" s="66"/>
      <c r="BSK128" s="66"/>
      <c r="BSL128" s="66"/>
      <c r="BSM128" s="66"/>
      <c r="BSN128" s="66"/>
      <c r="BSO128" s="66"/>
      <c r="BSP128" s="66"/>
      <c r="BSQ128" s="66"/>
      <c r="BSR128" s="66"/>
      <c r="BSS128" s="66"/>
      <c r="BST128" s="66"/>
      <c r="BSU128" s="66"/>
      <c r="BSV128" s="66"/>
      <c r="BSW128" s="66"/>
      <c r="BSX128" s="66"/>
      <c r="BSY128" s="66"/>
      <c r="BSZ128" s="66"/>
      <c r="BTA128" s="66"/>
      <c r="BTB128" s="66"/>
      <c r="BTC128" s="66"/>
      <c r="BTD128" s="66"/>
      <c r="BTE128" s="66"/>
      <c r="BTF128" s="66"/>
      <c r="BTG128" s="66"/>
      <c r="BTH128" s="66"/>
      <c r="BTI128" s="66"/>
      <c r="BTJ128" s="66"/>
      <c r="BTK128" s="66"/>
      <c r="BTL128" s="66"/>
      <c r="BTM128" s="66"/>
      <c r="BTN128" s="66"/>
      <c r="BTO128" s="66"/>
      <c r="BTP128" s="66"/>
      <c r="BTQ128" s="66"/>
      <c r="BTR128" s="66"/>
      <c r="BTS128" s="66"/>
      <c r="BTT128" s="66"/>
      <c r="BTU128" s="66"/>
      <c r="BTV128" s="66"/>
      <c r="BTW128" s="66"/>
      <c r="BTX128" s="66"/>
      <c r="BTY128" s="66"/>
      <c r="BTZ128" s="66"/>
      <c r="BUA128" s="66"/>
      <c r="BUB128" s="66"/>
      <c r="BUC128" s="66"/>
      <c r="BUD128" s="66"/>
      <c r="BUE128" s="66"/>
      <c r="BUF128" s="66"/>
      <c r="BUG128" s="66"/>
      <c r="BUH128" s="66"/>
      <c r="BUI128" s="66"/>
      <c r="BUJ128" s="66"/>
      <c r="BUK128" s="66"/>
      <c r="BUL128" s="66"/>
      <c r="BUM128" s="66"/>
      <c r="BUN128" s="66"/>
      <c r="BUO128" s="66"/>
      <c r="BUP128" s="66"/>
      <c r="BUQ128" s="66"/>
      <c r="BUR128" s="66"/>
      <c r="BUS128" s="66"/>
      <c r="BUT128" s="66"/>
      <c r="BUU128" s="66"/>
      <c r="BUV128" s="66"/>
      <c r="BUW128" s="66"/>
      <c r="BUX128" s="66"/>
      <c r="BUY128" s="66"/>
      <c r="BUZ128" s="66"/>
      <c r="BVA128" s="66"/>
      <c r="BVB128" s="66"/>
      <c r="BVC128" s="66"/>
      <c r="BVD128" s="66"/>
      <c r="BVE128" s="66"/>
      <c r="BVF128" s="66"/>
      <c r="BVG128" s="66"/>
      <c r="BVH128" s="66"/>
      <c r="BVI128" s="66"/>
      <c r="BVJ128" s="66"/>
      <c r="BVK128" s="66"/>
      <c r="BVL128" s="66"/>
      <c r="BVM128" s="66"/>
      <c r="BVN128" s="66"/>
      <c r="BVO128" s="66"/>
      <c r="BVP128" s="66"/>
      <c r="BVQ128" s="66"/>
      <c r="BVR128" s="66"/>
      <c r="BVS128" s="66"/>
      <c r="BVT128" s="66"/>
      <c r="BVU128" s="66"/>
      <c r="BVV128" s="66"/>
      <c r="BVW128" s="66"/>
      <c r="BVX128" s="66"/>
      <c r="BVY128" s="66"/>
      <c r="BVZ128" s="66"/>
      <c r="BWA128" s="66"/>
      <c r="BWB128" s="66"/>
      <c r="BWC128" s="66"/>
      <c r="BWD128" s="66"/>
      <c r="BWE128" s="66"/>
      <c r="BWF128" s="66"/>
      <c r="BWG128" s="66"/>
      <c r="BWH128" s="66"/>
      <c r="BWI128" s="66"/>
      <c r="BWJ128" s="66"/>
      <c r="BWK128" s="66"/>
      <c r="BWL128" s="66"/>
      <c r="BWM128" s="66"/>
      <c r="BWN128" s="66"/>
      <c r="BWO128" s="66"/>
      <c r="BWP128" s="66"/>
      <c r="BWQ128" s="66"/>
      <c r="BWR128" s="66"/>
      <c r="BWS128" s="66"/>
      <c r="BWT128" s="66"/>
      <c r="BWU128" s="66"/>
      <c r="BWV128" s="66"/>
      <c r="BWW128" s="66"/>
      <c r="BWX128" s="66"/>
      <c r="BWY128" s="66"/>
      <c r="BWZ128" s="66"/>
      <c r="BXA128" s="66"/>
      <c r="BXB128" s="66"/>
      <c r="BXC128" s="66"/>
      <c r="BXD128" s="66"/>
      <c r="BXE128" s="66"/>
      <c r="BXF128" s="66"/>
      <c r="BXG128" s="66"/>
      <c r="BXH128" s="66"/>
      <c r="BXI128" s="66"/>
      <c r="BXJ128" s="66"/>
      <c r="BXK128" s="66"/>
      <c r="BXL128" s="66"/>
      <c r="BXM128" s="66"/>
      <c r="BXN128" s="66"/>
      <c r="BXO128" s="66"/>
      <c r="BXP128" s="66"/>
      <c r="BXQ128" s="66"/>
      <c r="BXR128" s="66"/>
      <c r="BXS128" s="66"/>
      <c r="BXT128" s="66"/>
      <c r="BXU128" s="66"/>
      <c r="BXV128" s="66"/>
      <c r="BXW128" s="66"/>
      <c r="BXX128" s="66"/>
      <c r="BXY128" s="66"/>
      <c r="BXZ128" s="66"/>
      <c r="BYA128" s="66"/>
      <c r="BYB128" s="66"/>
      <c r="BYC128" s="66"/>
      <c r="BYD128" s="66"/>
      <c r="BYE128" s="66"/>
      <c r="BYF128" s="66"/>
      <c r="BYG128" s="66"/>
      <c r="BYH128" s="66"/>
      <c r="BYI128" s="66"/>
      <c r="BYJ128" s="66"/>
      <c r="BYK128" s="66"/>
      <c r="BYL128" s="66"/>
      <c r="BYM128" s="66"/>
      <c r="BYN128" s="66"/>
      <c r="BYO128" s="66"/>
      <c r="BYP128" s="66"/>
      <c r="BYQ128" s="66"/>
      <c r="BYR128" s="66"/>
      <c r="BYS128" s="66"/>
      <c r="BYT128" s="66"/>
      <c r="BYU128" s="66"/>
      <c r="BYV128" s="66"/>
      <c r="BYW128" s="66"/>
      <c r="BYX128" s="66"/>
      <c r="BYY128" s="66"/>
      <c r="BYZ128" s="66"/>
      <c r="BZA128" s="66"/>
      <c r="BZB128" s="66"/>
      <c r="BZC128" s="66"/>
      <c r="BZD128" s="66"/>
      <c r="BZE128" s="66"/>
      <c r="BZF128" s="66"/>
      <c r="BZG128" s="66"/>
      <c r="BZH128" s="66"/>
      <c r="BZI128" s="66"/>
      <c r="BZJ128" s="66"/>
      <c r="BZK128" s="66"/>
      <c r="BZL128" s="66"/>
      <c r="BZM128" s="66"/>
      <c r="BZN128" s="66"/>
      <c r="BZO128" s="66"/>
      <c r="BZP128" s="66"/>
      <c r="BZQ128" s="66"/>
      <c r="BZR128" s="66"/>
      <c r="BZS128" s="66"/>
      <c r="BZT128" s="66"/>
      <c r="BZU128" s="66"/>
      <c r="BZV128" s="66"/>
      <c r="BZW128" s="66"/>
      <c r="BZX128" s="66"/>
      <c r="BZY128" s="66"/>
      <c r="BZZ128" s="66"/>
      <c r="CAA128" s="66"/>
      <c r="CAB128" s="66"/>
      <c r="CAC128" s="66"/>
      <c r="CAD128" s="66"/>
      <c r="CAE128" s="66"/>
      <c r="CAF128" s="66"/>
      <c r="CAG128" s="66"/>
      <c r="CAH128" s="66"/>
      <c r="CAI128" s="66"/>
      <c r="CAJ128" s="66"/>
      <c r="CAK128" s="66"/>
      <c r="CAL128" s="66"/>
      <c r="CAM128" s="66"/>
      <c r="CAN128" s="66"/>
      <c r="CAO128" s="66"/>
      <c r="CAP128" s="66"/>
      <c r="CAQ128" s="66"/>
      <c r="CAR128" s="66"/>
      <c r="CAS128" s="66"/>
      <c r="CAT128" s="66"/>
      <c r="CAU128" s="66"/>
      <c r="CAV128" s="66"/>
      <c r="CAW128" s="66"/>
      <c r="CAX128" s="66"/>
      <c r="CAY128" s="66"/>
      <c r="CAZ128" s="66"/>
      <c r="CBA128" s="66"/>
      <c r="CBB128" s="66"/>
      <c r="CBC128" s="66"/>
      <c r="CBD128" s="66"/>
      <c r="CBE128" s="66"/>
      <c r="CBF128" s="66"/>
      <c r="CBG128" s="66"/>
      <c r="CBH128" s="66"/>
      <c r="CBI128" s="66"/>
      <c r="CBJ128" s="66"/>
      <c r="CBK128" s="66"/>
      <c r="CBL128" s="66"/>
      <c r="CBM128" s="66"/>
      <c r="CBN128" s="66"/>
      <c r="CBO128" s="66"/>
      <c r="CBP128" s="66"/>
      <c r="CBQ128" s="66"/>
      <c r="CBR128" s="66"/>
      <c r="CBS128" s="66"/>
      <c r="CBT128" s="66"/>
      <c r="CBU128" s="66"/>
      <c r="CBV128" s="66"/>
      <c r="CBW128" s="66"/>
      <c r="CBX128" s="66"/>
      <c r="CBY128" s="66"/>
      <c r="CBZ128" s="66"/>
      <c r="CCA128" s="66"/>
      <c r="CCB128" s="66"/>
      <c r="CCC128" s="66"/>
      <c r="CCD128" s="66"/>
      <c r="CCE128" s="66"/>
      <c r="CCF128" s="66"/>
      <c r="CCG128" s="66"/>
      <c r="CCH128" s="66"/>
      <c r="CCI128" s="66"/>
      <c r="CCJ128" s="66"/>
      <c r="CCK128" s="66"/>
      <c r="CCL128" s="66"/>
      <c r="CCM128" s="66"/>
      <c r="CCN128" s="66"/>
      <c r="CCO128" s="66"/>
      <c r="CCP128" s="66"/>
      <c r="CCQ128" s="66"/>
      <c r="CCR128" s="66"/>
      <c r="CCS128" s="66"/>
      <c r="CCT128" s="66"/>
      <c r="CCU128" s="66"/>
      <c r="CCV128" s="66"/>
      <c r="CCW128" s="66"/>
      <c r="CCX128" s="66"/>
      <c r="CCY128" s="66"/>
      <c r="CCZ128" s="66"/>
      <c r="CDA128" s="66"/>
      <c r="CDB128" s="66"/>
      <c r="CDC128" s="66"/>
      <c r="CDD128" s="66"/>
      <c r="CDE128" s="66"/>
      <c r="CDF128" s="66"/>
      <c r="CDG128" s="66"/>
      <c r="CDH128" s="66"/>
      <c r="CDI128" s="66"/>
      <c r="CDJ128" s="66"/>
      <c r="CDK128" s="66"/>
      <c r="CDL128" s="66"/>
      <c r="CDM128" s="66"/>
      <c r="CDN128" s="66"/>
      <c r="CDO128" s="66"/>
      <c r="CDP128" s="66"/>
      <c r="CDQ128" s="66"/>
      <c r="CDR128" s="66"/>
      <c r="CDS128" s="66"/>
      <c r="CDT128" s="66"/>
      <c r="CDU128" s="66"/>
      <c r="CDV128" s="66"/>
      <c r="CDW128" s="66"/>
      <c r="CDX128" s="66"/>
      <c r="CDY128" s="66"/>
      <c r="CDZ128" s="66"/>
      <c r="CEA128" s="129"/>
      <c r="CEB128" s="129"/>
      <c r="CEC128" s="129"/>
      <c r="CED128" s="129"/>
      <c r="CEE128" s="129"/>
      <c r="CEF128" s="129"/>
      <c r="CEG128" s="129"/>
      <c r="CEH128" s="129"/>
      <c r="CEI128" s="129"/>
      <c r="CEJ128" s="129"/>
      <c r="CEK128" s="129"/>
      <c r="CEL128" s="129"/>
      <c r="CEM128" s="129"/>
      <c r="CEN128" s="129"/>
      <c r="CEO128" s="129"/>
      <c r="CEP128" s="129"/>
      <c r="CEQ128" s="129"/>
      <c r="CER128" s="129"/>
      <c r="CES128" s="129"/>
      <c r="CET128" s="129"/>
      <c r="CEU128" s="129"/>
      <c r="CEV128" s="129"/>
      <c r="CEW128" s="129"/>
      <c r="CEX128" s="129"/>
      <c r="CEY128" s="129"/>
      <c r="CEZ128" s="129"/>
      <c r="CFA128" s="66"/>
      <c r="CFB128" s="66"/>
      <c r="CFC128" s="66"/>
      <c r="CFD128" s="66"/>
      <c r="CFE128" s="66"/>
      <c r="CFF128" s="66"/>
      <c r="CFG128" s="66"/>
      <c r="CFH128" s="66"/>
      <c r="CFI128" s="66"/>
      <c r="CFJ128" s="66"/>
      <c r="CFK128" s="66"/>
      <c r="CFL128" s="66"/>
      <c r="CFM128" s="66"/>
      <c r="CFN128" s="66"/>
      <c r="CFO128" s="66"/>
      <c r="CFP128" s="66"/>
      <c r="CFQ128" s="66"/>
      <c r="CFR128" s="66"/>
      <c r="CFS128" s="66"/>
      <c r="CFT128" s="66"/>
      <c r="CFU128" s="66"/>
      <c r="CFV128" s="66"/>
      <c r="CFW128" s="66"/>
      <c r="CFX128" s="66"/>
      <c r="CFY128" s="66"/>
      <c r="CFZ128" s="66"/>
      <c r="CGA128" s="66"/>
      <c r="CGB128" s="66"/>
      <c r="CGC128" s="66"/>
      <c r="CGD128" s="66"/>
      <c r="CGE128" s="66"/>
      <c r="CGF128" s="66"/>
      <c r="CGG128" s="66"/>
      <c r="CGH128" s="66"/>
      <c r="CGI128" s="66"/>
      <c r="CGJ128" s="66"/>
    </row>
    <row r="129" spans="1:2220" s="128" customFormat="1" ht="20.100000000000001" customHeight="1" x14ac:dyDescent="0.25">
      <c r="A129" s="243"/>
      <c r="B129" s="272"/>
      <c r="C129" s="272"/>
      <c r="D129" s="272"/>
      <c r="E129" s="272"/>
      <c r="I129" s="243"/>
      <c r="J129" s="272"/>
      <c r="K129" s="272"/>
      <c r="L129" s="272"/>
      <c r="M129" s="272"/>
      <c r="N129" s="272"/>
      <c r="P129" s="244"/>
      <c r="Q129" s="244"/>
      <c r="R129" s="244"/>
      <c r="S129" s="244"/>
      <c r="T129" s="244"/>
      <c r="U129" s="244"/>
      <c r="V129" s="244"/>
      <c r="W129" s="245"/>
      <c r="X129" s="245"/>
    </row>
    <row r="130" spans="1:2220" ht="20.25" x14ac:dyDescent="0.3">
      <c r="A130" s="300" t="s">
        <v>150</v>
      </c>
      <c r="B130" s="223"/>
      <c r="C130" s="223"/>
      <c r="D130" s="223"/>
      <c r="E130" s="268"/>
      <c r="F130" s="268"/>
      <c r="G130" s="268"/>
      <c r="H130" s="268"/>
      <c r="I130" s="268"/>
      <c r="J130" s="266"/>
      <c r="K130" s="266"/>
      <c r="L130" s="305"/>
      <c r="M130" s="305"/>
      <c r="N130" s="78"/>
      <c r="O130" s="72"/>
      <c r="P130" s="78"/>
      <c r="Q130" s="78"/>
      <c r="W130" s="244"/>
      <c r="X130" s="244"/>
      <c r="AA130" s="245"/>
      <c r="AB130" s="245"/>
      <c r="AD130" s="246"/>
      <c r="AE130" s="246"/>
    </row>
    <row r="131" spans="1:2220" ht="18" customHeight="1" x14ac:dyDescent="0.25">
      <c r="A131" s="129"/>
      <c r="B131" s="301">
        <v>2</v>
      </c>
      <c r="C131" s="333" t="s">
        <v>161</v>
      </c>
      <c r="D131" s="333"/>
      <c r="E131" s="333"/>
      <c r="F131" s="333"/>
      <c r="G131" s="333"/>
      <c r="H131" s="333"/>
      <c r="I131" s="333"/>
      <c r="J131" s="333"/>
      <c r="K131" s="333"/>
      <c r="L131" s="233">
        <f>SUM(E75)</f>
        <v>0</v>
      </c>
      <c r="M131" s="273">
        <f>SUM(E75)</f>
        <v>0</v>
      </c>
      <c r="N131" s="266"/>
      <c r="O131" s="266"/>
      <c r="P131" s="81"/>
      <c r="Q131" s="81"/>
      <c r="R131" s="78"/>
      <c r="S131" s="80"/>
      <c r="T131" s="78"/>
      <c r="U131" s="78"/>
      <c r="W131" s="244"/>
      <c r="X131" s="244"/>
      <c r="Y131" s="244"/>
      <c r="Z131" s="244"/>
      <c r="AA131" s="244"/>
      <c r="AB131" s="244"/>
      <c r="AC131" s="245"/>
      <c r="AD131" s="245"/>
      <c r="AE131" s="245"/>
      <c r="AF131" s="245"/>
      <c r="AG131" s="246"/>
      <c r="AH131" s="246"/>
      <c r="AI131" s="246"/>
      <c r="MA131" s="77"/>
      <c r="MB131" s="77"/>
    </row>
    <row r="132" spans="1:2220" ht="8.1" customHeight="1" x14ac:dyDescent="0.25">
      <c r="A132" s="129"/>
      <c r="B132" s="301"/>
      <c r="C132" s="321"/>
      <c r="D132" s="321"/>
      <c r="E132" s="321"/>
      <c r="F132" s="321"/>
      <c r="G132" s="321"/>
      <c r="H132" s="302"/>
      <c r="I132" s="266"/>
      <c r="J132" s="266"/>
      <c r="K132" s="266"/>
      <c r="L132" s="304"/>
      <c r="M132" s="81"/>
      <c r="N132" s="266"/>
      <c r="O132" s="266"/>
      <c r="P132" s="81"/>
      <c r="Q132" s="81"/>
      <c r="R132" s="78"/>
      <c r="S132" s="80"/>
      <c r="T132" s="78"/>
      <c r="U132" s="78"/>
      <c r="W132" s="244"/>
      <c r="X132" s="244"/>
      <c r="Y132" s="244"/>
      <c r="Z132" s="244"/>
      <c r="AA132" s="244"/>
      <c r="AB132" s="244"/>
      <c r="AC132" s="245"/>
      <c r="AD132" s="245"/>
      <c r="AE132" s="245"/>
      <c r="AF132" s="245"/>
      <c r="AG132" s="246"/>
      <c r="AH132" s="246"/>
      <c r="AI132" s="246"/>
      <c r="MA132" s="77"/>
      <c r="MB132" s="77"/>
    </row>
    <row r="133" spans="1:2220" ht="18" customHeight="1" x14ac:dyDescent="0.25">
      <c r="A133" s="129"/>
      <c r="B133" s="301"/>
      <c r="C133" s="333" t="s">
        <v>160</v>
      </c>
      <c r="D133" s="333"/>
      <c r="E133" s="333"/>
      <c r="F133" s="333"/>
      <c r="G133" s="333"/>
      <c r="H133" s="302"/>
      <c r="I133" s="266"/>
      <c r="J133" s="266"/>
      <c r="K133" s="266"/>
      <c r="L133" s="233">
        <f>SUM(G75)</f>
        <v>0</v>
      </c>
      <c r="M133" s="273">
        <f>SUM(G75)</f>
        <v>0</v>
      </c>
      <c r="N133" s="266"/>
      <c r="O133" s="266"/>
      <c r="P133" s="81"/>
      <c r="Q133" s="81"/>
      <c r="R133" s="78"/>
      <c r="S133" s="80"/>
      <c r="T133" s="78"/>
      <c r="U133" s="78"/>
      <c r="W133" s="244"/>
      <c r="X133" s="244"/>
      <c r="Y133" s="244"/>
      <c r="Z133" s="244"/>
      <c r="AA133" s="244"/>
      <c r="AB133" s="244"/>
      <c r="AC133" s="245"/>
      <c r="AD133" s="245"/>
      <c r="AE133" s="245"/>
      <c r="AF133" s="245"/>
      <c r="AG133" s="246"/>
      <c r="AH133" s="246"/>
      <c r="AI133" s="246"/>
      <c r="MA133" s="77"/>
      <c r="MB133" s="77"/>
    </row>
    <row r="134" spans="1:2220" ht="20.25" x14ac:dyDescent="0.3">
      <c r="A134" s="300" t="s">
        <v>0</v>
      </c>
      <c r="B134" s="223"/>
      <c r="C134" s="223"/>
      <c r="D134" s="223"/>
      <c r="E134" s="268"/>
      <c r="F134" s="268"/>
      <c r="G134" s="274"/>
      <c r="H134" s="268"/>
      <c r="I134" s="266"/>
      <c r="J134" s="266"/>
      <c r="K134" s="266"/>
      <c r="L134" s="266"/>
      <c r="M134" s="100"/>
      <c r="N134" s="266"/>
      <c r="O134" s="266"/>
      <c r="P134" s="322"/>
      <c r="Q134" s="322"/>
      <c r="R134" s="322"/>
      <c r="S134" s="322"/>
      <c r="T134" s="322"/>
      <c r="W134" s="244"/>
      <c r="X134" s="244"/>
      <c r="Y134" s="244"/>
      <c r="Z134" s="244"/>
      <c r="AA134" s="245"/>
      <c r="AB134" s="245"/>
      <c r="AC134" s="245"/>
      <c r="AD134" s="245"/>
      <c r="AE134" s="246"/>
      <c r="AF134" s="246"/>
      <c r="AG134" s="246"/>
    </row>
    <row r="135" spans="1:2220" ht="8.1" customHeight="1" x14ac:dyDescent="0.2">
      <c r="A135" s="223"/>
      <c r="B135" s="223"/>
      <c r="C135" s="223"/>
      <c r="D135" s="223"/>
      <c r="E135" s="268"/>
      <c r="F135" s="268"/>
      <c r="G135" s="268"/>
      <c r="H135" s="268"/>
      <c r="I135" s="266"/>
      <c r="J135" s="266"/>
      <c r="K135" s="266"/>
      <c r="L135" s="266"/>
      <c r="M135" s="268"/>
      <c r="N135" s="266"/>
      <c r="O135" s="266"/>
      <c r="P135" s="78"/>
      <c r="Q135" s="78"/>
      <c r="V135" s="267"/>
      <c r="W135" s="244"/>
      <c r="X135" s="244"/>
      <c r="AA135" s="245"/>
      <c r="AB135" s="245"/>
      <c r="AD135" s="246"/>
      <c r="AE135" s="246"/>
    </row>
    <row r="136" spans="1:2220" ht="18" customHeight="1" x14ac:dyDescent="0.25">
      <c r="A136" s="301">
        <v>1</v>
      </c>
      <c r="B136" s="223" t="s">
        <v>20</v>
      </c>
      <c r="C136" s="129"/>
      <c r="D136" s="223"/>
      <c r="E136" s="268"/>
      <c r="F136" s="268"/>
      <c r="G136" s="266"/>
      <c r="H136" s="266"/>
      <c r="I136" s="266"/>
      <c r="J136" s="336" t="str">
        <f>O97</f>
        <v/>
      </c>
      <c r="K136" s="336"/>
      <c r="L136" s="266"/>
      <c r="M136" s="268"/>
      <c r="N136" s="266"/>
      <c r="O136" s="266"/>
      <c r="P136" s="78"/>
      <c r="Q136" s="78"/>
      <c r="W136" s="244"/>
      <c r="X136" s="244"/>
      <c r="AA136" s="245"/>
      <c r="AB136" s="245"/>
      <c r="AD136" s="246"/>
      <c r="AE136" s="246"/>
    </row>
    <row r="137" spans="1:2220" ht="8.1" customHeight="1" x14ac:dyDescent="0.25">
      <c r="A137" s="129"/>
      <c r="B137" s="301"/>
      <c r="C137" s="326"/>
      <c r="D137" s="326"/>
      <c r="E137" s="326"/>
      <c r="F137" s="326"/>
      <c r="G137" s="326"/>
      <c r="H137" s="302"/>
      <c r="I137" s="266"/>
      <c r="J137" s="305"/>
      <c r="K137" s="305"/>
      <c r="L137" s="304"/>
      <c r="M137" s="81"/>
      <c r="N137" s="266"/>
      <c r="O137" s="266"/>
      <c r="P137" s="81"/>
      <c r="Q137" s="81"/>
      <c r="R137" s="78"/>
      <c r="S137" s="80"/>
      <c r="T137" s="78"/>
      <c r="U137" s="78"/>
      <c r="W137" s="244"/>
      <c r="X137" s="244"/>
      <c r="Y137" s="244"/>
      <c r="Z137" s="244"/>
      <c r="AA137" s="244"/>
      <c r="AB137" s="244"/>
      <c r="AC137" s="245"/>
      <c r="AD137" s="245"/>
      <c r="AE137" s="245"/>
      <c r="AF137" s="245"/>
      <c r="AG137" s="246"/>
      <c r="AH137" s="246"/>
      <c r="AI137" s="246"/>
      <c r="MA137" s="77"/>
      <c r="MB137" s="77"/>
    </row>
    <row r="138" spans="1:2220" s="69" customFormat="1" ht="18" customHeight="1" x14ac:dyDescent="0.25">
      <c r="A138" s="301">
        <v>2</v>
      </c>
      <c r="B138" s="223" t="s">
        <v>151</v>
      </c>
      <c r="C138" s="129"/>
      <c r="D138" s="306"/>
      <c r="E138" s="307"/>
      <c r="F138" s="268"/>
      <c r="G138" s="266"/>
      <c r="H138" s="266"/>
      <c r="I138" s="266"/>
      <c r="J138" s="337">
        <f>SUM(A101:A103)</f>
        <v>0</v>
      </c>
      <c r="K138" s="337"/>
      <c r="L138" s="266"/>
      <c r="M138" s="268"/>
      <c r="N138" s="266"/>
      <c r="O138" s="266"/>
      <c r="P138" s="268"/>
      <c r="Q138" s="268"/>
      <c r="R138" s="267"/>
      <c r="S138" s="267"/>
      <c r="T138" s="267"/>
      <c r="U138" s="267"/>
      <c r="V138" s="256"/>
      <c r="W138" s="267"/>
      <c r="X138" s="267"/>
      <c r="Y138" s="269"/>
      <c r="Z138" s="269"/>
      <c r="AA138" s="269"/>
      <c r="AB138" s="269"/>
      <c r="AC138" s="270"/>
      <c r="AD138" s="270"/>
      <c r="AE138" s="270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3"/>
      <c r="AY138" s="223"/>
      <c r="AZ138" s="223"/>
      <c r="BA138" s="223"/>
      <c r="BB138" s="223"/>
      <c r="BC138" s="223"/>
      <c r="BD138" s="223"/>
      <c r="BE138" s="223"/>
      <c r="BF138" s="223"/>
      <c r="BG138" s="223"/>
      <c r="BH138" s="223"/>
      <c r="BI138" s="223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  <c r="CG138" s="223"/>
      <c r="CH138" s="223"/>
      <c r="CI138" s="223"/>
      <c r="CJ138" s="223"/>
      <c r="CK138" s="223"/>
      <c r="CL138" s="223"/>
      <c r="CM138" s="223"/>
      <c r="CN138" s="223"/>
      <c r="CO138" s="223"/>
      <c r="CP138" s="223"/>
      <c r="CQ138" s="223"/>
      <c r="CR138" s="223"/>
      <c r="CS138" s="223"/>
      <c r="CT138" s="223"/>
      <c r="CU138" s="223"/>
      <c r="CV138" s="223"/>
      <c r="CW138" s="223"/>
      <c r="CX138" s="223"/>
      <c r="CY138" s="223"/>
      <c r="CZ138" s="223"/>
      <c r="DA138" s="223"/>
      <c r="DB138" s="223"/>
      <c r="DC138" s="223"/>
      <c r="DD138" s="223"/>
      <c r="DE138" s="223"/>
      <c r="DF138" s="223"/>
      <c r="DG138" s="223"/>
      <c r="DH138" s="223"/>
      <c r="DI138" s="223"/>
      <c r="DJ138" s="223"/>
      <c r="DK138" s="223"/>
      <c r="DL138" s="223"/>
      <c r="DM138" s="223"/>
      <c r="DN138" s="223"/>
      <c r="DO138" s="223"/>
      <c r="DP138" s="223"/>
      <c r="DQ138" s="223"/>
      <c r="DR138" s="223"/>
      <c r="DS138" s="223"/>
      <c r="DT138" s="223"/>
      <c r="DU138" s="223"/>
      <c r="DV138" s="223"/>
      <c r="DW138" s="223"/>
      <c r="DX138" s="223"/>
      <c r="DY138" s="223"/>
      <c r="DZ138" s="223"/>
      <c r="EA138" s="223"/>
      <c r="EB138" s="223"/>
      <c r="EC138" s="223"/>
      <c r="ED138" s="223"/>
      <c r="EE138" s="223"/>
      <c r="EF138" s="223"/>
      <c r="EG138" s="223"/>
      <c r="EH138" s="223"/>
      <c r="EI138" s="223"/>
      <c r="EJ138" s="223"/>
      <c r="EK138" s="223"/>
      <c r="EL138" s="223"/>
      <c r="EM138" s="223"/>
      <c r="EN138" s="223"/>
      <c r="EO138" s="223"/>
      <c r="EP138" s="223"/>
      <c r="EQ138" s="223"/>
      <c r="ER138" s="223"/>
      <c r="ES138" s="223"/>
      <c r="ET138" s="223"/>
      <c r="EU138" s="223"/>
      <c r="EV138" s="223"/>
      <c r="EW138" s="223"/>
      <c r="EX138" s="223"/>
      <c r="EY138" s="223"/>
      <c r="EZ138" s="223"/>
      <c r="FA138" s="223"/>
      <c r="FB138" s="223"/>
      <c r="FC138" s="223"/>
      <c r="FD138" s="223"/>
      <c r="FE138" s="223"/>
      <c r="FF138" s="223"/>
      <c r="FG138" s="223"/>
      <c r="FH138" s="223"/>
      <c r="FI138" s="223"/>
      <c r="FJ138" s="223"/>
      <c r="FK138" s="223"/>
      <c r="FL138" s="223"/>
      <c r="FM138" s="223"/>
      <c r="FN138" s="223"/>
      <c r="FO138" s="223"/>
      <c r="FP138" s="223"/>
      <c r="FQ138" s="223"/>
      <c r="FR138" s="223"/>
      <c r="FS138" s="223"/>
      <c r="FT138" s="223"/>
      <c r="FU138" s="223"/>
      <c r="FV138" s="223"/>
      <c r="FW138" s="223"/>
      <c r="FX138" s="223"/>
      <c r="FY138" s="223"/>
      <c r="FZ138" s="223"/>
      <c r="GA138" s="223"/>
      <c r="GB138" s="223"/>
      <c r="GC138" s="223"/>
      <c r="GD138" s="223"/>
      <c r="GE138" s="223"/>
      <c r="GF138" s="223"/>
      <c r="GG138" s="223"/>
      <c r="GH138" s="223"/>
      <c r="GI138" s="223"/>
      <c r="GJ138" s="223"/>
      <c r="GK138" s="223"/>
      <c r="GL138" s="223"/>
      <c r="GM138" s="223"/>
      <c r="GN138" s="223"/>
      <c r="GO138" s="223"/>
      <c r="GP138" s="223"/>
      <c r="GQ138" s="223"/>
      <c r="GR138" s="223"/>
      <c r="GS138" s="223"/>
      <c r="GT138" s="223"/>
      <c r="GU138" s="223"/>
      <c r="GV138" s="223"/>
      <c r="GW138" s="223"/>
      <c r="GX138" s="223"/>
      <c r="GY138" s="223"/>
      <c r="GZ138" s="223"/>
      <c r="HA138" s="223"/>
      <c r="HB138" s="223"/>
      <c r="HC138" s="223"/>
      <c r="HD138" s="223"/>
      <c r="HE138" s="223"/>
      <c r="HF138" s="223"/>
      <c r="HG138" s="223"/>
      <c r="HH138" s="223"/>
      <c r="HI138" s="223"/>
      <c r="HJ138" s="223"/>
      <c r="HK138" s="223"/>
      <c r="HL138" s="223"/>
      <c r="HM138" s="223"/>
      <c r="HN138" s="223"/>
      <c r="HO138" s="223"/>
      <c r="HP138" s="223"/>
      <c r="HQ138" s="223"/>
      <c r="HR138" s="223"/>
      <c r="HS138" s="223"/>
      <c r="HT138" s="223"/>
      <c r="HU138" s="223"/>
      <c r="HV138" s="223"/>
      <c r="HW138" s="223"/>
      <c r="HX138" s="223"/>
      <c r="HY138" s="223"/>
      <c r="HZ138" s="223"/>
      <c r="IA138" s="223"/>
      <c r="IB138" s="223"/>
      <c r="IC138" s="223"/>
      <c r="ID138" s="223"/>
      <c r="IE138" s="223"/>
      <c r="IF138" s="223"/>
      <c r="IG138" s="223"/>
      <c r="IH138" s="223"/>
      <c r="II138" s="223"/>
      <c r="IJ138" s="223"/>
      <c r="IK138" s="223"/>
      <c r="IL138" s="223"/>
      <c r="IM138" s="223"/>
      <c r="IN138" s="223"/>
      <c r="IO138" s="223"/>
      <c r="IP138" s="223"/>
      <c r="IQ138" s="223"/>
      <c r="IR138" s="223"/>
      <c r="IS138" s="223"/>
      <c r="IT138" s="223"/>
      <c r="IU138" s="223"/>
      <c r="IV138" s="223"/>
      <c r="IW138" s="223"/>
      <c r="IX138" s="223"/>
      <c r="IY138" s="223"/>
      <c r="IZ138" s="223"/>
      <c r="JA138" s="223"/>
      <c r="JB138" s="223"/>
      <c r="JC138" s="223"/>
      <c r="JD138" s="223"/>
      <c r="JE138" s="223"/>
      <c r="JF138" s="223"/>
      <c r="JG138" s="223"/>
      <c r="JH138" s="223"/>
      <c r="JI138" s="223"/>
      <c r="JJ138" s="223"/>
      <c r="JK138" s="223"/>
      <c r="JL138" s="223"/>
      <c r="JM138" s="223"/>
      <c r="JN138" s="223"/>
      <c r="JO138" s="223"/>
      <c r="JP138" s="223"/>
      <c r="JQ138" s="223"/>
      <c r="JR138" s="223"/>
      <c r="JS138" s="223"/>
      <c r="JT138" s="223"/>
      <c r="JU138" s="223"/>
      <c r="JV138" s="223"/>
      <c r="JW138" s="223"/>
      <c r="JX138" s="223"/>
      <c r="JY138" s="223"/>
      <c r="JZ138" s="223"/>
      <c r="KA138" s="223"/>
      <c r="KB138" s="223"/>
      <c r="KC138" s="223"/>
      <c r="KD138" s="223"/>
      <c r="KE138" s="223"/>
      <c r="KF138" s="223"/>
      <c r="KG138" s="223"/>
      <c r="KH138" s="223"/>
      <c r="KI138" s="223"/>
      <c r="KJ138" s="223"/>
      <c r="KK138" s="223"/>
      <c r="KL138" s="223"/>
      <c r="KM138" s="223"/>
      <c r="KN138" s="223"/>
      <c r="KO138" s="223"/>
      <c r="KP138" s="223"/>
      <c r="KQ138" s="223"/>
      <c r="KR138" s="223"/>
      <c r="KS138" s="223"/>
      <c r="KT138" s="223"/>
      <c r="KU138" s="223"/>
      <c r="KV138" s="223"/>
      <c r="KW138" s="223"/>
      <c r="KX138" s="223"/>
      <c r="KY138" s="223"/>
      <c r="KZ138" s="223"/>
      <c r="LA138" s="223"/>
      <c r="LB138" s="223"/>
      <c r="LC138" s="223"/>
      <c r="LD138" s="223"/>
      <c r="LE138" s="223"/>
      <c r="LF138" s="223"/>
      <c r="LG138" s="223"/>
      <c r="LH138" s="223"/>
      <c r="LI138" s="223"/>
      <c r="LJ138" s="223"/>
      <c r="LK138" s="223"/>
      <c r="LL138" s="223"/>
      <c r="LM138" s="223"/>
      <c r="LN138" s="223"/>
      <c r="LO138" s="223"/>
      <c r="LP138" s="223"/>
      <c r="LQ138" s="223"/>
      <c r="LR138" s="223"/>
      <c r="LS138" s="223"/>
      <c r="LT138" s="223"/>
      <c r="LU138" s="223"/>
      <c r="LV138" s="223"/>
      <c r="LW138" s="223"/>
      <c r="LX138" s="223"/>
      <c r="LY138" s="223"/>
      <c r="LZ138" s="223"/>
      <c r="MA138" s="16"/>
      <c r="MB138" s="16"/>
      <c r="MC138" s="16"/>
      <c r="MD138" s="16"/>
      <c r="ME138" s="16"/>
      <c r="MF138" s="16"/>
      <c r="MG138" s="16"/>
      <c r="MH138" s="16"/>
      <c r="MI138" s="16"/>
      <c r="MJ138" s="16"/>
      <c r="MK138" s="16"/>
      <c r="ML138" s="16"/>
      <c r="MM138" s="16"/>
      <c r="MN138" s="16"/>
      <c r="MO138" s="16"/>
      <c r="MP138" s="16"/>
      <c r="MQ138" s="16"/>
      <c r="MR138" s="16"/>
      <c r="MS138" s="16"/>
      <c r="MT138" s="16"/>
      <c r="MU138" s="16"/>
      <c r="MV138" s="16"/>
      <c r="MW138" s="16"/>
      <c r="MX138" s="16"/>
      <c r="MY138" s="16"/>
      <c r="MZ138" s="16"/>
      <c r="NA138" s="16"/>
      <c r="NB138" s="16"/>
      <c r="NC138" s="16"/>
      <c r="ND138" s="16"/>
      <c r="NE138" s="16"/>
      <c r="NF138" s="16"/>
      <c r="NG138" s="16"/>
      <c r="NH138" s="16"/>
      <c r="NI138" s="16"/>
      <c r="NJ138" s="16"/>
      <c r="NK138" s="16"/>
      <c r="NL138" s="16"/>
      <c r="NM138" s="16"/>
      <c r="NN138" s="16"/>
      <c r="NO138" s="16"/>
      <c r="NP138" s="16"/>
      <c r="NQ138" s="16"/>
      <c r="NR138" s="16"/>
      <c r="NS138" s="16"/>
      <c r="NT138" s="16"/>
      <c r="NU138" s="16"/>
      <c r="NV138" s="16"/>
      <c r="NW138" s="16"/>
      <c r="NX138" s="16"/>
      <c r="NY138" s="16"/>
      <c r="NZ138" s="16"/>
      <c r="OA138" s="16"/>
      <c r="OB138" s="16"/>
      <c r="OC138" s="16"/>
      <c r="OD138" s="16"/>
      <c r="OE138" s="16"/>
      <c r="OF138" s="16"/>
      <c r="OG138" s="16"/>
      <c r="OH138" s="16"/>
      <c r="OI138" s="16"/>
      <c r="OJ138" s="16"/>
      <c r="OK138" s="16"/>
      <c r="OL138" s="16"/>
      <c r="OM138" s="16"/>
      <c r="ON138" s="16"/>
      <c r="OO138" s="16"/>
      <c r="OP138" s="16"/>
      <c r="OQ138" s="16"/>
      <c r="OR138" s="16"/>
      <c r="OS138" s="16"/>
      <c r="OT138" s="16"/>
      <c r="OU138" s="16"/>
      <c r="OV138" s="16"/>
      <c r="OW138" s="16"/>
      <c r="OX138" s="16"/>
      <c r="OY138" s="16"/>
      <c r="OZ138" s="16"/>
      <c r="PA138" s="16"/>
      <c r="PB138" s="16"/>
      <c r="PC138" s="16"/>
      <c r="PD138" s="16"/>
      <c r="PE138" s="16"/>
      <c r="PF138" s="16"/>
      <c r="PG138" s="16"/>
      <c r="PH138" s="16"/>
      <c r="PI138" s="16"/>
      <c r="PJ138" s="16"/>
      <c r="PK138" s="16"/>
      <c r="PL138" s="16"/>
      <c r="PM138" s="16"/>
      <c r="PN138" s="16"/>
      <c r="PO138" s="16"/>
      <c r="PP138" s="16"/>
      <c r="PQ138" s="16"/>
      <c r="PR138" s="16"/>
      <c r="PS138" s="16"/>
      <c r="PT138" s="16"/>
      <c r="PU138" s="16"/>
      <c r="PV138" s="16"/>
      <c r="PW138" s="16"/>
      <c r="PX138" s="16"/>
      <c r="PY138" s="16"/>
      <c r="PZ138" s="16"/>
      <c r="QA138" s="16"/>
      <c r="QB138" s="16"/>
      <c r="QC138" s="16"/>
      <c r="QD138" s="16"/>
      <c r="QE138" s="16"/>
      <c r="QF138" s="16"/>
      <c r="QG138" s="16"/>
      <c r="QH138" s="16"/>
      <c r="QI138" s="16"/>
      <c r="QJ138" s="16"/>
      <c r="QK138" s="16"/>
      <c r="QL138" s="16"/>
      <c r="QM138" s="16"/>
      <c r="QN138" s="16"/>
      <c r="QO138" s="16"/>
      <c r="QP138" s="16"/>
      <c r="QQ138" s="16"/>
      <c r="QR138" s="16"/>
      <c r="QS138" s="16"/>
      <c r="QT138" s="16"/>
      <c r="QU138" s="16"/>
      <c r="QV138" s="16"/>
      <c r="QW138" s="16"/>
      <c r="QX138" s="16"/>
      <c r="QY138" s="16"/>
      <c r="QZ138" s="16"/>
      <c r="RA138" s="16"/>
      <c r="RB138" s="16"/>
      <c r="RC138" s="16"/>
      <c r="RD138" s="16"/>
      <c r="RE138" s="16"/>
      <c r="RF138" s="16"/>
      <c r="RG138" s="16"/>
      <c r="RH138" s="16"/>
      <c r="RI138" s="16"/>
      <c r="RJ138" s="16"/>
      <c r="RK138" s="16"/>
      <c r="RL138" s="16"/>
      <c r="RM138" s="16"/>
      <c r="RN138" s="16"/>
      <c r="RO138" s="16"/>
      <c r="RP138" s="16"/>
      <c r="RQ138" s="16"/>
      <c r="RR138" s="16"/>
      <c r="RS138" s="16"/>
      <c r="RT138" s="16"/>
      <c r="RU138" s="16"/>
      <c r="RV138" s="16"/>
      <c r="RW138" s="16"/>
      <c r="RX138" s="16"/>
      <c r="RY138" s="16"/>
      <c r="RZ138" s="16"/>
      <c r="SA138" s="16"/>
      <c r="SB138" s="16"/>
      <c r="SC138" s="16"/>
      <c r="SD138" s="16"/>
      <c r="SE138" s="16"/>
      <c r="SF138" s="16"/>
      <c r="SG138" s="16"/>
      <c r="SH138" s="16"/>
      <c r="SI138" s="16"/>
      <c r="SJ138" s="16"/>
      <c r="SK138" s="16"/>
      <c r="SL138" s="16"/>
      <c r="SM138" s="16"/>
      <c r="SN138" s="16"/>
      <c r="SO138" s="16"/>
      <c r="SP138" s="16"/>
      <c r="SQ138" s="16"/>
      <c r="SR138" s="16"/>
      <c r="SS138" s="16"/>
      <c r="ST138" s="16"/>
      <c r="SU138" s="16"/>
      <c r="SV138" s="16"/>
      <c r="SW138" s="16"/>
      <c r="SX138" s="16"/>
      <c r="SY138" s="16"/>
      <c r="SZ138" s="16"/>
      <c r="TA138" s="16"/>
      <c r="TB138" s="16"/>
      <c r="TC138" s="16"/>
      <c r="TD138" s="16"/>
      <c r="TE138" s="16"/>
      <c r="TF138" s="16"/>
      <c r="TG138" s="16"/>
      <c r="TH138" s="16"/>
      <c r="TI138" s="16"/>
      <c r="TJ138" s="16"/>
      <c r="TK138" s="16"/>
      <c r="TL138" s="16"/>
      <c r="TM138" s="16"/>
      <c r="TN138" s="16"/>
      <c r="TO138" s="16"/>
      <c r="TP138" s="16"/>
      <c r="TQ138" s="16"/>
      <c r="TR138" s="16"/>
      <c r="TS138" s="16"/>
      <c r="TT138" s="16"/>
      <c r="TU138" s="16"/>
      <c r="TV138" s="16"/>
      <c r="TW138" s="16"/>
      <c r="TX138" s="16"/>
      <c r="TY138" s="16"/>
      <c r="TZ138" s="16"/>
      <c r="UA138" s="16"/>
      <c r="UB138" s="16"/>
      <c r="UC138" s="16"/>
      <c r="UD138" s="16"/>
      <c r="UE138" s="16"/>
      <c r="UF138" s="16"/>
      <c r="UG138" s="16"/>
      <c r="UH138" s="16"/>
      <c r="UI138" s="16"/>
      <c r="UJ138" s="16"/>
      <c r="UK138" s="16"/>
      <c r="UL138" s="16"/>
      <c r="UM138" s="16"/>
      <c r="UN138" s="16"/>
      <c r="UO138" s="16"/>
      <c r="UP138" s="16"/>
      <c r="UQ138" s="16"/>
      <c r="UR138" s="16"/>
      <c r="US138" s="16"/>
      <c r="UT138" s="16"/>
      <c r="UU138" s="16"/>
      <c r="UV138" s="16"/>
      <c r="UW138" s="16"/>
      <c r="UX138" s="16"/>
      <c r="UY138" s="16"/>
      <c r="UZ138" s="16"/>
      <c r="VA138" s="16"/>
      <c r="VB138" s="16"/>
      <c r="VC138" s="16"/>
      <c r="VD138" s="16"/>
      <c r="VE138" s="16"/>
      <c r="VF138" s="16"/>
      <c r="VG138" s="16"/>
      <c r="VH138" s="16"/>
      <c r="VI138" s="16"/>
      <c r="VJ138" s="16"/>
      <c r="VK138" s="16"/>
      <c r="VL138" s="16"/>
      <c r="VM138" s="16"/>
      <c r="VN138" s="16"/>
      <c r="VO138" s="16"/>
      <c r="VP138" s="16"/>
      <c r="VQ138" s="16"/>
      <c r="VR138" s="16"/>
      <c r="VS138" s="16"/>
      <c r="VT138" s="16"/>
      <c r="VU138" s="16"/>
      <c r="VV138" s="16"/>
      <c r="VW138" s="16"/>
      <c r="VX138" s="16"/>
      <c r="VY138" s="16"/>
      <c r="VZ138" s="16"/>
      <c r="WA138" s="16"/>
      <c r="WB138" s="16"/>
      <c r="WC138" s="16"/>
      <c r="WD138" s="16"/>
      <c r="WE138" s="16"/>
      <c r="WF138" s="16"/>
      <c r="WG138" s="16"/>
      <c r="WH138" s="16"/>
      <c r="WI138" s="16"/>
      <c r="WJ138" s="16"/>
      <c r="WK138" s="16"/>
      <c r="WL138" s="16"/>
      <c r="WM138" s="16"/>
      <c r="WN138" s="16"/>
      <c r="WO138" s="16"/>
      <c r="WP138" s="16"/>
      <c r="WQ138" s="16"/>
      <c r="WR138" s="16"/>
      <c r="WS138" s="16"/>
      <c r="WT138" s="16"/>
      <c r="WU138" s="16"/>
      <c r="WV138" s="16"/>
      <c r="WW138" s="16"/>
      <c r="WX138" s="16"/>
      <c r="WY138" s="16"/>
      <c r="WZ138" s="16"/>
      <c r="XA138" s="16"/>
      <c r="XB138" s="16"/>
      <c r="XC138" s="16"/>
      <c r="XD138" s="16"/>
      <c r="XE138" s="16"/>
      <c r="XF138" s="16"/>
      <c r="XG138" s="16"/>
      <c r="XH138" s="16"/>
      <c r="XI138" s="16"/>
      <c r="XJ138" s="16"/>
      <c r="XK138" s="16"/>
      <c r="XL138" s="16"/>
      <c r="XM138" s="16"/>
      <c r="XN138" s="16"/>
      <c r="XO138" s="16"/>
      <c r="XP138" s="16"/>
      <c r="XQ138" s="16"/>
      <c r="XR138" s="16"/>
      <c r="XS138" s="16"/>
      <c r="XT138" s="16"/>
      <c r="XU138" s="16"/>
      <c r="XV138" s="16"/>
      <c r="XW138" s="16"/>
      <c r="XX138" s="16"/>
      <c r="XY138" s="16"/>
      <c r="XZ138" s="16"/>
      <c r="YA138" s="16"/>
      <c r="YB138" s="16"/>
      <c r="YC138" s="16"/>
      <c r="YD138" s="16"/>
      <c r="YE138" s="16"/>
      <c r="YF138" s="16"/>
      <c r="YG138" s="16"/>
      <c r="YH138" s="16"/>
      <c r="YI138" s="16"/>
      <c r="YJ138" s="16"/>
      <c r="YK138" s="16"/>
      <c r="YL138" s="16"/>
      <c r="YM138" s="16"/>
      <c r="YN138" s="16"/>
      <c r="YO138" s="16"/>
      <c r="YP138" s="16"/>
      <c r="YQ138" s="16"/>
      <c r="YR138" s="16"/>
      <c r="YS138" s="16"/>
      <c r="YT138" s="16"/>
      <c r="YU138" s="16"/>
      <c r="YV138" s="16"/>
      <c r="YW138" s="16"/>
      <c r="YX138" s="16"/>
      <c r="YY138" s="16"/>
      <c r="YZ138" s="16"/>
      <c r="ZA138" s="16"/>
      <c r="ZB138" s="16"/>
      <c r="ZC138" s="16"/>
      <c r="ZD138" s="16"/>
      <c r="ZE138" s="16"/>
      <c r="ZF138" s="16"/>
      <c r="ZG138" s="16"/>
      <c r="ZH138" s="16"/>
      <c r="ZI138" s="16"/>
      <c r="ZJ138" s="16"/>
      <c r="ZK138" s="16"/>
      <c r="ZL138" s="16"/>
      <c r="ZM138" s="16"/>
      <c r="ZN138" s="16"/>
      <c r="ZO138" s="16"/>
      <c r="ZP138" s="16"/>
      <c r="ZQ138" s="16"/>
      <c r="ZR138" s="16"/>
      <c r="ZS138" s="16"/>
      <c r="ZT138" s="16"/>
      <c r="ZU138" s="16"/>
      <c r="ZV138" s="16"/>
      <c r="ZW138" s="16"/>
      <c r="ZX138" s="16"/>
      <c r="ZY138" s="16"/>
      <c r="ZZ138" s="16"/>
      <c r="AAA138" s="16"/>
      <c r="AAB138" s="16"/>
      <c r="AAC138" s="16"/>
      <c r="AAD138" s="16"/>
      <c r="AAE138" s="16"/>
      <c r="AAF138" s="16"/>
      <c r="AAG138" s="16"/>
      <c r="AAH138" s="16"/>
      <c r="AAI138" s="16"/>
      <c r="AAJ138" s="16"/>
      <c r="AAK138" s="16"/>
      <c r="AAL138" s="16"/>
      <c r="AAM138" s="16"/>
      <c r="AAN138" s="16"/>
      <c r="AAO138" s="16"/>
      <c r="AAP138" s="16"/>
      <c r="AAQ138" s="16"/>
      <c r="AAR138" s="16"/>
      <c r="AAS138" s="16"/>
      <c r="AAT138" s="16"/>
      <c r="AAU138" s="16"/>
      <c r="AAV138" s="16"/>
      <c r="AAW138" s="16"/>
      <c r="AAX138" s="16"/>
      <c r="AAY138" s="16"/>
      <c r="AAZ138" s="16"/>
      <c r="ABA138" s="16"/>
      <c r="ABB138" s="16"/>
      <c r="ABC138" s="16"/>
      <c r="ABD138" s="16"/>
      <c r="ABE138" s="16"/>
      <c r="ABF138" s="16"/>
      <c r="ABG138" s="16"/>
      <c r="ABH138" s="16"/>
      <c r="ABI138" s="16"/>
      <c r="ABJ138" s="16"/>
      <c r="ABK138" s="16"/>
      <c r="ABL138" s="16"/>
      <c r="ABM138" s="16"/>
      <c r="ABN138" s="16"/>
      <c r="ABO138" s="16"/>
      <c r="ABP138" s="16"/>
      <c r="ABQ138" s="16"/>
      <c r="ABR138" s="16"/>
      <c r="ABS138" s="16"/>
      <c r="ABT138" s="16"/>
      <c r="ABU138" s="16"/>
      <c r="ABV138" s="16"/>
      <c r="ABW138" s="16"/>
      <c r="ABX138" s="16"/>
      <c r="ABY138" s="16"/>
      <c r="ABZ138" s="16"/>
      <c r="ACA138" s="16"/>
      <c r="ACB138" s="16"/>
      <c r="ACC138" s="16"/>
      <c r="ACD138" s="16"/>
      <c r="ACE138" s="16"/>
      <c r="ACF138" s="16"/>
      <c r="ACG138" s="16"/>
      <c r="ACH138" s="16"/>
      <c r="ACI138" s="16"/>
      <c r="ACJ138" s="16"/>
      <c r="ACK138" s="16"/>
      <c r="ACL138" s="16"/>
      <c r="ACM138" s="16"/>
      <c r="ACN138" s="16"/>
      <c r="ACO138" s="16"/>
      <c r="ACP138" s="16"/>
      <c r="ACQ138" s="16"/>
      <c r="ACR138" s="16"/>
      <c r="ACS138" s="16"/>
      <c r="ACT138" s="16"/>
      <c r="ACU138" s="16"/>
      <c r="ACV138" s="16"/>
      <c r="ACW138" s="16"/>
      <c r="ACX138" s="16"/>
      <c r="ACY138" s="16"/>
      <c r="ACZ138" s="16"/>
      <c r="ADA138" s="16"/>
      <c r="ADB138" s="16"/>
      <c r="ADC138" s="16"/>
      <c r="ADD138" s="16"/>
      <c r="ADE138" s="16"/>
      <c r="ADF138" s="16"/>
      <c r="ADG138" s="16"/>
      <c r="ADH138" s="16"/>
      <c r="ADI138" s="16"/>
      <c r="ADJ138" s="16"/>
      <c r="ADK138" s="16"/>
      <c r="ADL138" s="16"/>
      <c r="ADM138" s="16"/>
      <c r="ADN138" s="16"/>
      <c r="ADO138" s="16"/>
      <c r="ADP138" s="16"/>
      <c r="ADQ138" s="16"/>
      <c r="ADR138" s="16"/>
      <c r="ADS138" s="16"/>
      <c r="ADT138" s="16"/>
      <c r="ADU138" s="16"/>
      <c r="ADV138" s="16"/>
      <c r="ADW138" s="16"/>
      <c r="ADX138" s="16"/>
      <c r="ADY138" s="16"/>
      <c r="ADZ138" s="16"/>
      <c r="AEA138" s="16"/>
      <c r="AEB138" s="16"/>
      <c r="AEC138" s="16"/>
      <c r="AED138" s="16"/>
      <c r="AEE138" s="16"/>
      <c r="AEF138" s="16"/>
      <c r="AEG138" s="16"/>
      <c r="AEH138" s="16"/>
      <c r="AEI138" s="16"/>
      <c r="AEJ138" s="16"/>
      <c r="AEK138" s="16"/>
      <c r="AEL138" s="16"/>
      <c r="AEM138" s="16"/>
      <c r="AEN138" s="16"/>
      <c r="AEO138" s="16"/>
      <c r="AEP138" s="16"/>
      <c r="AEQ138" s="16"/>
      <c r="AER138" s="16"/>
      <c r="AES138" s="16"/>
      <c r="AET138" s="16"/>
      <c r="AEU138" s="16"/>
      <c r="AEV138" s="16"/>
      <c r="AEW138" s="16"/>
      <c r="AEX138" s="16"/>
      <c r="AEY138" s="16"/>
      <c r="AEZ138" s="16"/>
      <c r="AFA138" s="16"/>
      <c r="AFB138" s="16"/>
      <c r="AFC138" s="16"/>
      <c r="AFD138" s="16"/>
      <c r="AFE138" s="16"/>
      <c r="AFF138" s="16"/>
      <c r="AFG138" s="16"/>
      <c r="AFH138" s="16"/>
      <c r="AFI138" s="16"/>
      <c r="AFJ138" s="16"/>
      <c r="AFK138" s="16"/>
      <c r="AFL138" s="16"/>
      <c r="AFM138" s="16"/>
      <c r="AFN138" s="16"/>
      <c r="AFO138" s="16"/>
      <c r="AFP138" s="16"/>
      <c r="AFQ138" s="16"/>
      <c r="AFR138" s="16"/>
      <c r="AFS138" s="16"/>
      <c r="AFT138" s="16"/>
      <c r="AFU138" s="16"/>
      <c r="AFV138" s="16"/>
      <c r="AFW138" s="16"/>
      <c r="AFX138" s="16"/>
      <c r="AFY138" s="16"/>
      <c r="AFZ138" s="16"/>
      <c r="AGA138" s="16"/>
      <c r="AGB138" s="16"/>
      <c r="AGC138" s="16"/>
      <c r="AGD138" s="16"/>
      <c r="AGE138" s="16"/>
      <c r="AGF138" s="16"/>
      <c r="AGG138" s="16"/>
      <c r="AGH138" s="16"/>
      <c r="AGI138" s="16"/>
      <c r="AGJ138" s="16"/>
      <c r="AGK138" s="16"/>
      <c r="AGL138" s="16"/>
      <c r="AGM138" s="16"/>
      <c r="AGN138" s="16"/>
      <c r="AGO138" s="16"/>
      <c r="AGP138" s="16"/>
      <c r="AGQ138" s="16"/>
      <c r="AGR138" s="16"/>
      <c r="AGS138" s="16"/>
      <c r="AGT138" s="16"/>
      <c r="AGU138" s="16"/>
      <c r="AGV138" s="16"/>
      <c r="AGW138" s="16"/>
      <c r="AGX138" s="16"/>
      <c r="AGY138" s="16"/>
      <c r="AGZ138" s="16"/>
      <c r="AHA138" s="16"/>
      <c r="AHB138" s="16"/>
      <c r="AHC138" s="16"/>
      <c r="AHD138" s="16"/>
      <c r="AHE138" s="16"/>
      <c r="AHF138" s="16"/>
      <c r="AHG138" s="16"/>
      <c r="AHH138" s="16"/>
      <c r="AHI138" s="16"/>
      <c r="AHJ138" s="16"/>
      <c r="AHK138" s="16"/>
      <c r="AHL138" s="16"/>
      <c r="AHM138" s="16"/>
      <c r="AHN138" s="16"/>
      <c r="AHO138" s="16"/>
      <c r="AHP138" s="16"/>
      <c r="AHQ138" s="16"/>
      <c r="AHR138" s="16"/>
      <c r="AHS138" s="16"/>
      <c r="AHT138" s="16"/>
      <c r="AHU138" s="16"/>
      <c r="AHV138" s="16"/>
      <c r="AHW138" s="16"/>
      <c r="AHX138" s="16"/>
      <c r="AHY138" s="16"/>
      <c r="AHZ138" s="16"/>
      <c r="AIA138" s="16"/>
      <c r="AIB138" s="16"/>
      <c r="AIC138" s="16"/>
      <c r="AID138" s="16"/>
      <c r="AIE138" s="16"/>
      <c r="AIF138" s="16"/>
      <c r="AIG138" s="16"/>
      <c r="AIH138" s="16"/>
      <c r="AII138" s="16"/>
      <c r="AIJ138" s="16"/>
      <c r="AIK138" s="16"/>
      <c r="AIL138" s="16"/>
      <c r="AIM138" s="16"/>
      <c r="AIN138" s="16"/>
      <c r="AIO138" s="16"/>
      <c r="AIP138" s="16"/>
      <c r="AIQ138" s="16"/>
      <c r="AIR138" s="16"/>
      <c r="AIS138" s="16"/>
      <c r="AIT138" s="16"/>
      <c r="AIU138" s="16"/>
      <c r="AIV138" s="16"/>
      <c r="AIW138" s="16"/>
      <c r="AIX138" s="16"/>
      <c r="AIY138" s="16"/>
      <c r="AIZ138" s="16"/>
      <c r="AJA138" s="16"/>
      <c r="AJB138" s="16"/>
      <c r="AJC138" s="16"/>
      <c r="AJD138" s="16"/>
      <c r="AJE138" s="16"/>
      <c r="AJF138" s="16"/>
      <c r="AJG138" s="16"/>
      <c r="AJH138" s="16"/>
      <c r="AJI138" s="16"/>
      <c r="AJJ138" s="16"/>
      <c r="AJK138" s="16"/>
      <c r="AJL138" s="16"/>
      <c r="AJM138" s="16"/>
      <c r="AJN138" s="16"/>
      <c r="AJO138" s="16"/>
      <c r="AJP138" s="16"/>
      <c r="AJQ138" s="16"/>
      <c r="AJR138" s="16"/>
      <c r="AJS138" s="16"/>
      <c r="AJT138" s="16"/>
      <c r="AJU138" s="16"/>
      <c r="AJV138" s="16"/>
      <c r="AJW138" s="16"/>
      <c r="AJX138" s="16"/>
      <c r="AJY138" s="16"/>
      <c r="AJZ138" s="16"/>
      <c r="AKA138" s="16"/>
      <c r="AKB138" s="16"/>
      <c r="AKC138" s="16"/>
      <c r="AKD138" s="16"/>
      <c r="AKE138" s="16"/>
      <c r="AKF138" s="16"/>
      <c r="AKG138" s="16"/>
      <c r="AKH138" s="16"/>
      <c r="AKI138" s="16"/>
      <c r="AKJ138" s="16"/>
      <c r="AKK138" s="16"/>
      <c r="AKL138" s="16"/>
      <c r="AKM138" s="16"/>
      <c r="AKN138" s="16"/>
      <c r="AKO138" s="16"/>
      <c r="AKP138" s="16"/>
      <c r="AKQ138" s="16"/>
      <c r="AKR138" s="16"/>
      <c r="AKS138" s="16"/>
      <c r="AKT138" s="16"/>
      <c r="AKU138" s="16"/>
      <c r="AKV138" s="16"/>
      <c r="AKW138" s="16"/>
      <c r="AKX138" s="16"/>
      <c r="AKY138" s="16"/>
      <c r="AKZ138" s="16"/>
      <c r="ALA138" s="16"/>
      <c r="ALB138" s="16"/>
      <c r="ALC138" s="16"/>
      <c r="ALD138" s="16"/>
      <c r="ALE138" s="16"/>
      <c r="ALF138" s="16"/>
      <c r="ALG138" s="16"/>
      <c r="ALH138" s="16"/>
      <c r="ALI138" s="16"/>
      <c r="ALJ138" s="16"/>
      <c r="ALK138" s="16"/>
      <c r="ALL138" s="16"/>
      <c r="ALM138" s="16"/>
      <c r="ALN138" s="16"/>
      <c r="ALO138" s="16"/>
      <c r="ALP138" s="16"/>
      <c r="ALQ138" s="16"/>
      <c r="ALR138" s="16"/>
      <c r="ALS138" s="16"/>
      <c r="ALT138" s="16"/>
      <c r="ALU138" s="16"/>
      <c r="ALV138" s="16"/>
      <c r="ALW138" s="16"/>
      <c r="ALX138" s="16"/>
      <c r="ALY138" s="16"/>
      <c r="ALZ138" s="16"/>
      <c r="AMA138" s="16"/>
      <c r="AMB138" s="16"/>
      <c r="AMC138" s="16"/>
      <c r="AMD138" s="16"/>
      <c r="AME138" s="16"/>
      <c r="AMF138" s="16"/>
      <c r="AMG138" s="16"/>
      <c r="AMH138" s="16"/>
      <c r="AMI138" s="16"/>
      <c r="AMJ138" s="16"/>
      <c r="AMK138" s="16"/>
      <c r="AML138" s="16"/>
      <c r="AMM138" s="16"/>
      <c r="AMN138" s="16"/>
      <c r="AMO138" s="16"/>
      <c r="AMP138" s="16"/>
      <c r="AMQ138" s="16"/>
      <c r="AMR138" s="16"/>
      <c r="AMS138" s="16"/>
      <c r="AMT138" s="16"/>
      <c r="AMU138" s="16"/>
      <c r="AMV138" s="16"/>
      <c r="AMW138" s="16"/>
      <c r="AMX138" s="16"/>
      <c r="AMY138" s="16"/>
      <c r="AMZ138" s="16"/>
      <c r="ANA138" s="16"/>
      <c r="ANB138" s="16"/>
      <c r="ANC138" s="16"/>
      <c r="AND138" s="16"/>
      <c r="ANE138" s="16"/>
      <c r="ANF138" s="16"/>
      <c r="ANG138" s="16"/>
      <c r="ANH138" s="16"/>
      <c r="ANI138" s="16"/>
      <c r="ANJ138" s="16"/>
      <c r="ANK138" s="16"/>
      <c r="ANL138" s="16"/>
      <c r="ANM138" s="16"/>
      <c r="ANN138" s="16"/>
      <c r="ANO138" s="16"/>
      <c r="ANP138" s="16"/>
      <c r="ANQ138" s="16"/>
      <c r="ANR138" s="16"/>
      <c r="ANS138" s="16"/>
      <c r="ANT138" s="16"/>
      <c r="ANU138" s="16"/>
      <c r="ANV138" s="16"/>
      <c r="ANW138" s="16"/>
      <c r="ANX138" s="16"/>
      <c r="ANY138" s="16"/>
      <c r="ANZ138" s="16"/>
      <c r="AOA138" s="16"/>
      <c r="AOB138" s="16"/>
      <c r="AOC138" s="16"/>
      <c r="AOD138" s="16"/>
      <c r="AOE138" s="16"/>
      <c r="AOF138" s="16"/>
      <c r="AOG138" s="16"/>
      <c r="AOH138" s="16"/>
      <c r="AOI138" s="16"/>
      <c r="AOJ138" s="16"/>
      <c r="AOK138" s="16"/>
      <c r="AOL138" s="16"/>
      <c r="AOM138" s="16"/>
      <c r="AON138" s="16"/>
      <c r="AOO138" s="16"/>
      <c r="AOP138" s="16"/>
      <c r="AOQ138" s="16"/>
      <c r="AOR138" s="16"/>
      <c r="AOS138" s="16"/>
      <c r="AOT138" s="16"/>
      <c r="AOU138" s="16"/>
      <c r="AOV138" s="16"/>
      <c r="AOW138" s="16"/>
      <c r="AOX138" s="16"/>
      <c r="AOY138" s="16"/>
      <c r="AOZ138" s="16"/>
      <c r="APA138" s="16"/>
      <c r="APB138" s="16"/>
      <c r="APC138" s="16"/>
      <c r="APD138" s="16"/>
      <c r="APE138" s="16"/>
      <c r="APF138" s="16"/>
      <c r="APG138" s="16"/>
      <c r="APH138" s="16"/>
      <c r="API138" s="16"/>
      <c r="APJ138" s="16"/>
      <c r="APK138" s="16"/>
      <c r="APL138" s="16"/>
      <c r="APM138" s="16"/>
      <c r="APN138" s="16"/>
      <c r="APO138" s="16"/>
      <c r="APP138" s="16"/>
      <c r="APQ138" s="16"/>
      <c r="APR138" s="16"/>
      <c r="APS138" s="16"/>
      <c r="APT138" s="16"/>
      <c r="APU138" s="16"/>
      <c r="APV138" s="16"/>
      <c r="APW138" s="16"/>
      <c r="APX138" s="16"/>
      <c r="APY138" s="16"/>
      <c r="APZ138" s="16"/>
      <c r="AQA138" s="16"/>
      <c r="AQB138" s="16"/>
      <c r="AQC138" s="16"/>
      <c r="AQD138" s="16"/>
      <c r="AQE138" s="16"/>
      <c r="AQF138" s="16"/>
      <c r="AQG138" s="16"/>
      <c r="AQH138" s="16"/>
      <c r="AQI138" s="16"/>
      <c r="AQJ138" s="16"/>
      <c r="AQK138" s="16"/>
      <c r="AQL138" s="16"/>
      <c r="AQM138" s="16"/>
      <c r="AQN138" s="16"/>
      <c r="AQO138" s="16"/>
      <c r="AQP138" s="16"/>
      <c r="AQQ138" s="16"/>
      <c r="AQR138" s="16"/>
      <c r="AQS138" s="16"/>
      <c r="AQT138" s="16"/>
      <c r="AQU138" s="16"/>
      <c r="AQV138" s="16"/>
      <c r="AQW138" s="16"/>
      <c r="AQX138" s="16"/>
      <c r="AQY138" s="16"/>
      <c r="AQZ138" s="16"/>
      <c r="ARA138" s="16"/>
      <c r="ARB138" s="16"/>
      <c r="ARC138" s="16"/>
      <c r="ARD138" s="16"/>
      <c r="ARE138" s="16"/>
      <c r="ARF138" s="16"/>
      <c r="ARG138" s="16"/>
      <c r="ARH138" s="16"/>
      <c r="ARI138" s="16"/>
      <c r="ARJ138" s="16"/>
      <c r="ARK138" s="16"/>
      <c r="ARL138" s="16"/>
      <c r="ARM138" s="16"/>
      <c r="ARN138" s="16"/>
      <c r="ARO138" s="16"/>
      <c r="ARP138" s="16"/>
      <c r="ARQ138" s="16"/>
      <c r="ARR138" s="16"/>
      <c r="ARS138" s="16"/>
      <c r="ART138" s="16"/>
      <c r="ARU138" s="16"/>
      <c r="ARV138" s="16"/>
      <c r="ARW138" s="16"/>
      <c r="ARX138" s="16"/>
      <c r="ARY138" s="16"/>
      <c r="ARZ138" s="16"/>
      <c r="ASA138" s="16"/>
      <c r="ASB138" s="16"/>
      <c r="ASC138" s="16"/>
      <c r="ASD138" s="16"/>
      <c r="ASE138" s="16"/>
      <c r="ASF138" s="16"/>
      <c r="ASG138" s="16"/>
      <c r="ASH138" s="16"/>
      <c r="ASI138" s="16"/>
      <c r="ASJ138" s="16"/>
      <c r="ASK138" s="16"/>
      <c r="ASL138" s="16"/>
      <c r="ASM138" s="16"/>
      <c r="ASN138" s="16"/>
      <c r="ASO138" s="16"/>
      <c r="ASP138" s="16"/>
      <c r="ASQ138" s="16"/>
      <c r="ASR138" s="16"/>
      <c r="ASS138" s="16"/>
      <c r="AST138" s="16"/>
      <c r="ASU138" s="16"/>
      <c r="ASV138" s="16"/>
      <c r="ASW138" s="16"/>
      <c r="ASX138" s="16"/>
      <c r="ASY138" s="16"/>
      <c r="ASZ138" s="16"/>
      <c r="ATA138" s="16"/>
      <c r="ATB138" s="16"/>
      <c r="ATC138" s="16"/>
      <c r="ATD138" s="16"/>
      <c r="ATE138" s="16"/>
      <c r="ATF138" s="16"/>
      <c r="ATG138" s="16"/>
      <c r="ATH138" s="16"/>
      <c r="ATI138" s="16"/>
      <c r="ATJ138" s="16"/>
      <c r="ATK138" s="16"/>
      <c r="ATL138" s="16"/>
      <c r="ATM138" s="16"/>
      <c r="ATN138" s="16"/>
      <c r="ATO138" s="16"/>
      <c r="ATP138" s="16"/>
      <c r="ATQ138" s="16"/>
      <c r="ATR138" s="16"/>
      <c r="ATS138" s="16"/>
      <c r="ATT138" s="16"/>
      <c r="ATU138" s="16"/>
      <c r="ATV138" s="16"/>
      <c r="ATW138" s="16"/>
      <c r="ATX138" s="16"/>
      <c r="ATY138" s="16"/>
      <c r="ATZ138" s="16"/>
      <c r="AUA138" s="16"/>
      <c r="AUB138" s="16"/>
      <c r="AUC138" s="16"/>
      <c r="AUD138" s="16"/>
      <c r="AUE138" s="16"/>
      <c r="AUF138" s="16"/>
      <c r="AUG138" s="16"/>
      <c r="AUH138" s="16"/>
      <c r="AUI138" s="16"/>
      <c r="AUJ138" s="16"/>
      <c r="AUK138" s="16"/>
      <c r="AUL138" s="16"/>
      <c r="AUM138" s="16"/>
      <c r="AUN138" s="16"/>
      <c r="AUO138" s="16"/>
      <c r="AUP138" s="16"/>
      <c r="AUQ138" s="16"/>
      <c r="AUR138" s="16"/>
      <c r="AUS138" s="16"/>
      <c r="AUT138" s="16"/>
      <c r="AUU138" s="16"/>
      <c r="AUV138" s="16"/>
      <c r="AUW138" s="16"/>
      <c r="AUX138" s="16"/>
      <c r="AUY138" s="16"/>
      <c r="AUZ138" s="16"/>
      <c r="AVA138" s="16"/>
      <c r="AVB138" s="16"/>
      <c r="AVC138" s="16"/>
      <c r="AVD138" s="16"/>
      <c r="AVE138" s="16"/>
      <c r="AVF138" s="16"/>
      <c r="AVG138" s="16"/>
      <c r="AVH138" s="16"/>
      <c r="AVI138" s="16"/>
      <c r="AVJ138" s="16"/>
      <c r="AVK138" s="16"/>
      <c r="AVL138" s="16"/>
      <c r="AVM138" s="16"/>
      <c r="AVN138" s="16"/>
      <c r="AVO138" s="16"/>
      <c r="AVP138" s="16"/>
      <c r="AVQ138" s="16"/>
      <c r="AVR138" s="16"/>
      <c r="AVS138" s="16"/>
      <c r="AVT138" s="16"/>
      <c r="AVU138" s="16"/>
      <c r="AVV138" s="16"/>
      <c r="AVW138" s="16"/>
      <c r="AVX138" s="16"/>
      <c r="AVY138" s="16"/>
      <c r="AVZ138" s="16"/>
      <c r="AWA138" s="16"/>
      <c r="AWB138" s="16"/>
      <c r="AWC138" s="16"/>
      <c r="AWD138" s="16"/>
      <c r="AWE138" s="16"/>
      <c r="AWF138" s="16"/>
      <c r="AWG138" s="16"/>
      <c r="AWH138" s="16"/>
      <c r="AWI138" s="16"/>
      <c r="AWJ138" s="16"/>
      <c r="AWK138" s="16"/>
      <c r="AWL138" s="16"/>
      <c r="AWM138" s="16"/>
      <c r="AWN138" s="16"/>
      <c r="AWO138" s="16"/>
      <c r="AWP138" s="16"/>
      <c r="AWQ138" s="16"/>
      <c r="AWR138" s="16"/>
      <c r="AWS138" s="16"/>
      <c r="AWT138" s="16"/>
      <c r="AWU138" s="16"/>
      <c r="AWV138" s="16"/>
      <c r="AWW138" s="16"/>
      <c r="AWX138" s="16"/>
      <c r="AWY138" s="16"/>
      <c r="AWZ138" s="16"/>
      <c r="AXA138" s="16"/>
      <c r="AXB138" s="16"/>
      <c r="AXC138" s="16"/>
      <c r="AXD138" s="16"/>
      <c r="AXE138" s="16"/>
      <c r="AXF138" s="16"/>
      <c r="AXG138" s="16"/>
      <c r="AXH138" s="16"/>
      <c r="AXI138" s="16"/>
      <c r="AXJ138" s="16"/>
      <c r="AXK138" s="16"/>
      <c r="AXL138" s="16"/>
      <c r="AXM138" s="16"/>
      <c r="AXN138" s="16"/>
      <c r="AXO138" s="16"/>
      <c r="AXP138" s="16"/>
      <c r="AXQ138" s="16"/>
      <c r="AXR138" s="16"/>
      <c r="AXS138" s="16"/>
      <c r="AXT138" s="16"/>
      <c r="AXU138" s="16"/>
      <c r="AXV138" s="16"/>
      <c r="AXW138" s="16"/>
      <c r="AXX138" s="16"/>
      <c r="AXY138" s="16"/>
      <c r="AXZ138" s="16"/>
      <c r="AYA138" s="16"/>
      <c r="AYB138" s="16"/>
      <c r="AYC138" s="16"/>
      <c r="AYD138" s="16"/>
      <c r="AYE138" s="16"/>
      <c r="AYF138" s="16"/>
      <c r="AYG138" s="16"/>
      <c r="AYH138" s="16"/>
      <c r="AYI138" s="16"/>
      <c r="AYJ138" s="16"/>
      <c r="AYK138" s="16"/>
      <c r="AYL138" s="16"/>
      <c r="AYM138" s="16"/>
      <c r="AYN138" s="16"/>
      <c r="AYO138" s="16"/>
      <c r="AYP138" s="16"/>
      <c r="AYQ138" s="16"/>
      <c r="AYR138" s="16"/>
      <c r="AYS138" s="16"/>
      <c r="AYT138" s="16"/>
      <c r="AYU138" s="16"/>
      <c r="AYV138" s="16"/>
      <c r="AYW138" s="16"/>
      <c r="AYX138" s="16"/>
      <c r="AYY138" s="16"/>
      <c r="AYZ138" s="16"/>
      <c r="AZA138" s="16"/>
      <c r="AZB138" s="16"/>
      <c r="AZC138" s="16"/>
      <c r="AZD138" s="16"/>
      <c r="AZE138" s="16"/>
      <c r="AZF138" s="16"/>
      <c r="AZG138" s="16"/>
      <c r="AZH138" s="16"/>
      <c r="AZI138" s="16"/>
      <c r="AZJ138" s="16"/>
      <c r="AZK138" s="16"/>
      <c r="AZL138" s="16"/>
      <c r="AZM138" s="16"/>
      <c r="AZN138" s="16"/>
      <c r="AZO138" s="16"/>
      <c r="AZP138" s="16"/>
      <c r="AZQ138" s="16"/>
      <c r="AZR138" s="16"/>
      <c r="AZS138" s="16"/>
      <c r="AZT138" s="16"/>
      <c r="AZU138" s="16"/>
      <c r="AZV138" s="16"/>
      <c r="AZW138" s="16"/>
      <c r="AZX138" s="16"/>
      <c r="AZY138" s="16"/>
      <c r="AZZ138" s="16"/>
      <c r="BAA138" s="16"/>
      <c r="BAB138" s="16"/>
      <c r="BAC138" s="16"/>
      <c r="BAD138" s="16"/>
      <c r="BAE138" s="16"/>
      <c r="BAF138" s="16"/>
      <c r="BAG138" s="16"/>
      <c r="BAH138" s="16"/>
      <c r="BAI138" s="16"/>
      <c r="BAJ138" s="16"/>
      <c r="BAK138" s="16"/>
      <c r="BAL138" s="16"/>
      <c r="BAM138" s="16"/>
      <c r="BAN138" s="16"/>
      <c r="BAO138" s="16"/>
      <c r="BAP138" s="16"/>
      <c r="BAQ138" s="16"/>
      <c r="BAR138" s="16"/>
      <c r="BAS138" s="16"/>
      <c r="BAT138" s="16"/>
      <c r="BAU138" s="16"/>
      <c r="BAV138" s="16"/>
      <c r="BAW138" s="16"/>
      <c r="BAX138" s="16"/>
      <c r="BAY138" s="16"/>
      <c r="BAZ138" s="16"/>
      <c r="BBA138" s="16"/>
      <c r="BBB138" s="16"/>
      <c r="BBC138" s="16"/>
      <c r="BBD138" s="16"/>
      <c r="BBE138" s="16"/>
      <c r="BBF138" s="16"/>
      <c r="BBG138" s="16"/>
      <c r="BBH138" s="16"/>
      <c r="BBI138" s="16"/>
      <c r="BBJ138" s="16"/>
      <c r="BBK138" s="16"/>
      <c r="BBL138" s="16"/>
      <c r="BBM138" s="16"/>
      <c r="BBN138" s="16"/>
      <c r="BBO138" s="16"/>
      <c r="BBP138" s="16"/>
      <c r="BBQ138" s="16"/>
      <c r="BBR138" s="16"/>
      <c r="BBS138" s="16"/>
      <c r="BBT138" s="16"/>
      <c r="BBU138" s="16"/>
      <c r="BBV138" s="16"/>
      <c r="BBW138" s="16"/>
      <c r="BBX138" s="16"/>
      <c r="BBY138" s="16"/>
      <c r="BBZ138" s="16"/>
      <c r="BCA138" s="16"/>
      <c r="BCB138" s="16"/>
      <c r="BCC138" s="16"/>
      <c r="BCD138" s="16"/>
      <c r="BCE138" s="16"/>
      <c r="BCF138" s="16"/>
      <c r="BCG138" s="16"/>
      <c r="BCH138" s="16"/>
      <c r="BCI138" s="16"/>
      <c r="BCJ138" s="16"/>
      <c r="BCK138" s="16"/>
      <c r="BCL138" s="16"/>
      <c r="BCM138" s="16"/>
      <c r="BCN138" s="16"/>
      <c r="BCO138" s="16"/>
      <c r="BCP138" s="16"/>
      <c r="BCQ138" s="16"/>
      <c r="BCR138" s="16"/>
      <c r="BCS138" s="16"/>
      <c r="BCT138" s="16"/>
      <c r="BCU138" s="16"/>
      <c r="BCV138" s="16"/>
      <c r="BCW138" s="16"/>
      <c r="BCX138" s="16"/>
      <c r="BCY138" s="16"/>
      <c r="BCZ138" s="16"/>
      <c r="BDA138" s="16"/>
      <c r="BDB138" s="16"/>
      <c r="BDC138" s="16"/>
      <c r="BDD138" s="16"/>
      <c r="BDE138" s="16"/>
      <c r="BDF138" s="16"/>
      <c r="BDG138" s="16"/>
      <c r="BDH138" s="16"/>
      <c r="BDI138" s="16"/>
      <c r="BDJ138" s="16"/>
      <c r="BDK138" s="16"/>
      <c r="BDL138" s="16"/>
      <c r="BDM138" s="16"/>
      <c r="BDN138" s="16"/>
      <c r="BDO138" s="16"/>
      <c r="BDP138" s="16"/>
      <c r="BDQ138" s="16"/>
      <c r="BDR138" s="16"/>
      <c r="BDS138" s="16"/>
      <c r="BDT138" s="16"/>
      <c r="BDU138" s="16"/>
      <c r="BDV138" s="16"/>
      <c r="BDW138" s="16"/>
      <c r="BDX138" s="16"/>
      <c r="BDY138" s="16"/>
      <c r="BDZ138" s="16"/>
      <c r="BEA138" s="16"/>
      <c r="BEB138" s="16"/>
      <c r="BEC138" s="16"/>
      <c r="BED138" s="16"/>
      <c r="BEE138" s="16"/>
      <c r="BEF138" s="16"/>
      <c r="BEG138" s="16"/>
      <c r="BEH138" s="16"/>
      <c r="BEI138" s="16"/>
      <c r="BEJ138" s="16"/>
      <c r="BEK138" s="16"/>
      <c r="BEL138" s="16"/>
      <c r="BEM138" s="16"/>
      <c r="BEN138" s="16"/>
      <c r="BEO138" s="16"/>
      <c r="BEP138" s="16"/>
      <c r="BEQ138" s="16"/>
      <c r="BER138" s="16"/>
      <c r="BES138" s="16"/>
      <c r="BET138" s="16"/>
      <c r="BEU138" s="16"/>
      <c r="BEV138" s="16"/>
      <c r="BEW138" s="16"/>
      <c r="BEX138" s="16"/>
      <c r="BEY138" s="16"/>
      <c r="BEZ138" s="16"/>
      <c r="BFA138" s="16"/>
      <c r="BFB138" s="16"/>
      <c r="BFC138" s="16"/>
      <c r="BFD138" s="16"/>
      <c r="BFE138" s="16"/>
      <c r="BFF138" s="16"/>
      <c r="BFG138" s="16"/>
      <c r="BFH138" s="16"/>
      <c r="BFI138" s="16"/>
      <c r="BFJ138" s="16"/>
      <c r="BFK138" s="16"/>
      <c r="BFL138" s="16"/>
      <c r="BFM138" s="16"/>
      <c r="BFN138" s="16"/>
      <c r="BFO138" s="16"/>
      <c r="BFP138" s="16"/>
      <c r="BFQ138" s="16"/>
      <c r="BFR138" s="16"/>
      <c r="BFS138" s="16"/>
      <c r="BFT138" s="16"/>
      <c r="BFU138" s="16"/>
      <c r="BFV138" s="16"/>
      <c r="BFW138" s="16"/>
      <c r="BFX138" s="16"/>
      <c r="BFY138" s="16"/>
      <c r="BFZ138" s="16"/>
      <c r="BGA138" s="16"/>
      <c r="BGB138" s="16"/>
      <c r="BGC138" s="16"/>
      <c r="BGD138" s="16"/>
      <c r="BGE138" s="16"/>
      <c r="BGF138" s="16"/>
      <c r="BGG138" s="16"/>
      <c r="BGH138" s="16"/>
      <c r="BGI138" s="16"/>
      <c r="BGJ138" s="16"/>
      <c r="BGK138" s="16"/>
      <c r="BGL138" s="16"/>
      <c r="BGM138" s="16"/>
      <c r="BGN138" s="16"/>
      <c r="BGO138" s="16"/>
      <c r="BGP138" s="16"/>
      <c r="BGQ138" s="16"/>
      <c r="BGR138" s="16"/>
      <c r="BGS138" s="16"/>
      <c r="BGT138" s="16"/>
      <c r="BGU138" s="16"/>
      <c r="BGV138" s="16"/>
      <c r="BGW138" s="16"/>
      <c r="BGX138" s="16"/>
      <c r="BGY138" s="16"/>
      <c r="BGZ138" s="16"/>
      <c r="BHA138" s="16"/>
      <c r="BHB138" s="16"/>
      <c r="BHC138" s="16"/>
      <c r="BHD138" s="16"/>
      <c r="BHE138" s="16"/>
      <c r="BHF138" s="16"/>
      <c r="BHG138" s="16"/>
      <c r="BHH138" s="16"/>
      <c r="BHI138" s="16"/>
      <c r="BHJ138" s="16"/>
      <c r="BHK138" s="16"/>
      <c r="BHL138" s="16"/>
      <c r="BHM138" s="16"/>
      <c r="BHN138" s="16"/>
      <c r="BHO138" s="16"/>
      <c r="BHP138" s="16"/>
      <c r="BHQ138" s="16"/>
      <c r="BHR138" s="16"/>
      <c r="BHS138" s="16"/>
      <c r="BHT138" s="16"/>
      <c r="BHU138" s="16"/>
      <c r="BHV138" s="16"/>
      <c r="BHW138" s="16"/>
      <c r="BHX138" s="16"/>
      <c r="BHY138" s="16"/>
      <c r="BHZ138" s="16"/>
      <c r="BIA138" s="16"/>
      <c r="BIB138" s="16"/>
      <c r="BIC138" s="16"/>
      <c r="BID138" s="16"/>
      <c r="BIE138" s="16"/>
      <c r="BIF138" s="16"/>
      <c r="BIG138" s="16"/>
      <c r="BIH138" s="16"/>
      <c r="BII138" s="16"/>
      <c r="BIJ138" s="16"/>
      <c r="BIK138" s="16"/>
      <c r="BIL138" s="16"/>
      <c r="BIM138" s="16"/>
      <c r="BIN138" s="16"/>
      <c r="BIO138" s="16"/>
      <c r="BIP138" s="16"/>
      <c r="BIQ138" s="16"/>
      <c r="BIR138" s="16"/>
      <c r="BIS138" s="16"/>
      <c r="BIT138" s="16"/>
      <c r="BIU138" s="16"/>
      <c r="BIV138" s="16"/>
      <c r="BIW138" s="16"/>
      <c r="BIX138" s="16"/>
      <c r="BIY138" s="16"/>
      <c r="BIZ138" s="16"/>
      <c r="BJA138" s="16"/>
      <c r="BJB138" s="16"/>
      <c r="BJC138" s="16"/>
      <c r="BJD138" s="16"/>
      <c r="BJE138" s="16"/>
      <c r="BJF138" s="16"/>
      <c r="BJG138" s="16"/>
      <c r="BJH138" s="16"/>
      <c r="BJI138" s="16"/>
      <c r="BJJ138" s="16"/>
      <c r="BJK138" s="16"/>
      <c r="BJL138" s="16"/>
      <c r="BJM138" s="16"/>
      <c r="BJN138" s="16"/>
      <c r="BJO138" s="16"/>
      <c r="BJP138" s="16"/>
      <c r="BJQ138" s="16"/>
      <c r="BJR138" s="16"/>
      <c r="BJS138" s="16"/>
      <c r="BJT138" s="16"/>
      <c r="BJU138" s="16"/>
      <c r="BJV138" s="16"/>
      <c r="BJW138" s="16"/>
      <c r="BJX138" s="16"/>
      <c r="BJY138" s="16"/>
      <c r="BJZ138" s="16"/>
      <c r="BKA138" s="16"/>
      <c r="BKB138" s="16"/>
      <c r="BKC138" s="16"/>
      <c r="BKD138" s="16"/>
      <c r="BKE138" s="16"/>
      <c r="BKF138" s="16"/>
      <c r="BKG138" s="16"/>
      <c r="BKH138" s="16"/>
      <c r="BKI138" s="16"/>
      <c r="BKJ138" s="16"/>
      <c r="BKK138" s="16"/>
      <c r="BKL138" s="16"/>
      <c r="BKM138" s="16"/>
      <c r="BKN138" s="16"/>
      <c r="BKO138" s="16"/>
      <c r="BKP138" s="16"/>
      <c r="BKQ138" s="16"/>
      <c r="BKR138" s="16"/>
      <c r="BKS138" s="16"/>
      <c r="BKT138" s="16"/>
      <c r="BKU138" s="16"/>
      <c r="BKV138" s="16"/>
      <c r="BKW138" s="16"/>
      <c r="BKX138" s="16"/>
      <c r="BKY138" s="16"/>
      <c r="BKZ138" s="16"/>
      <c r="BLA138" s="16"/>
      <c r="BLB138" s="16"/>
      <c r="BLC138" s="16"/>
      <c r="BLD138" s="16"/>
      <c r="BLE138" s="16"/>
      <c r="BLF138" s="16"/>
      <c r="BLG138" s="16"/>
      <c r="BLH138" s="16"/>
      <c r="BLI138" s="16"/>
      <c r="BLJ138" s="16"/>
      <c r="BLK138" s="16"/>
      <c r="BLL138" s="16"/>
      <c r="BLM138" s="16"/>
      <c r="BLN138" s="16"/>
      <c r="BLO138" s="16"/>
      <c r="BLP138" s="16"/>
      <c r="BLQ138" s="16"/>
      <c r="BLR138" s="16"/>
      <c r="BLS138" s="16"/>
      <c r="BLT138" s="16"/>
      <c r="BLU138" s="16"/>
      <c r="BLV138" s="16"/>
      <c r="BLW138" s="16"/>
      <c r="BLX138" s="16"/>
      <c r="BLY138" s="16"/>
      <c r="BLZ138" s="16"/>
      <c r="BMA138" s="16"/>
      <c r="BMB138" s="16"/>
      <c r="BMC138" s="16"/>
      <c r="BMD138" s="16"/>
      <c r="BME138" s="16"/>
      <c r="BMF138" s="16"/>
      <c r="BMG138" s="16"/>
      <c r="BMH138" s="16"/>
      <c r="BMI138" s="16"/>
      <c r="BMJ138" s="16"/>
      <c r="BMK138" s="16"/>
      <c r="BML138" s="16"/>
      <c r="BMM138" s="16"/>
      <c r="BMN138" s="16"/>
      <c r="BMO138" s="16"/>
      <c r="BMP138" s="16"/>
      <c r="BMQ138" s="16"/>
      <c r="BMR138" s="16"/>
      <c r="BMS138" s="16"/>
      <c r="BMT138" s="16"/>
      <c r="BMU138" s="16"/>
      <c r="BMV138" s="16"/>
      <c r="BMW138" s="16"/>
      <c r="BMX138" s="16"/>
      <c r="BMY138" s="16"/>
      <c r="BMZ138" s="16"/>
      <c r="BNA138" s="16"/>
      <c r="BNB138" s="16"/>
      <c r="BNC138" s="16"/>
      <c r="BND138" s="16"/>
      <c r="BNE138" s="16"/>
      <c r="BNF138" s="16"/>
      <c r="BNG138" s="16"/>
      <c r="BNH138" s="16"/>
      <c r="BNI138" s="16"/>
      <c r="BNJ138" s="16"/>
      <c r="BNK138" s="16"/>
      <c r="BNL138" s="16"/>
      <c r="BNM138" s="16"/>
      <c r="BNN138" s="16"/>
      <c r="BNO138" s="16"/>
      <c r="BNP138" s="16"/>
      <c r="BNQ138" s="16"/>
      <c r="BNR138" s="16"/>
      <c r="BNS138" s="16"/>
      <c r="BNT138" s="16"/>
      <c r="BNU138" s="16"/>
      <c r="BNV138" s="16"/>
      <c r="BNW138" s="16"/>
      <c r="BNX138" s="16"/>
      <c r="BNY138" s="16"/>
      <c r="BNZ138" s="16"/>
      <c r="BOA138" s="16"/>
      <c r="BOB138" s="16"/>
      <c r="BOC138" s="16"/>
      <c r="BOD138" s="16"/>
      <c r="BOE138" s="16"/>
      <c r="BOF138" s="16"/>
      <c r="BOG138" s="16"/>
      <c r="BOH138" s="16"/>
      <c r="BOI138" s="16"/>
      <c r="BOJ138" s="16"/>
      <c r="BOK138" s="16"/>
      <c r="BOL138" s="16"/>
      <c r="BOM138" s="16"/>
      <c r="BON138" s="16"/>
      <c r="BOO138" s="16"/>
      <c r="BOP138" s="16"/>
      <c r="BOQ138" s="16"/>
      <c r="BOR138" s="16"/>
      <c r="BOS138" s="16"/>
      <c r="BOT138" s="16"/>
      <c r="BOU138" s="16"/>
      <c r="BOV138" s="16"/>
      <c r="BOW138" s="16"/>
      <c r="BOX138" s="16"/>
      <c r="BOY138" s="16"/>
      <c r="BOZ138" s="16"/>
      <c r="BPA138" s="16"/>
      <c r="BPB138" s="16"/>
      <c r="BPC138" s="16"/>
      <c r="BPD138" s="16"/>
      <c r="BPE138" s="16"/>
      <c r="BPF138" s="16"/>
      <c r="BPG138" s="16"/>
      <c r="BPH138" s="16"/>
      <c r="BPI138" s="16"/>
      <c r="BPJ138" s="16"/>
      <c r="BPK138" s="16"/>
      <c r="BPL138" s="16"/>
      <c r="BPM138" s="16"/>
      <c r="BPN138" s="16"/>
      <c r="BPO138" s="16"/>
      <c r="BPP138" s="16"/>
      <c r="BPQ138" s="16"/>
      <c r="BPR138" s="16"/>
      <c r="BPS138" s="16"/>
      <c r="BPT138" s="16"/>
      <c r="BPU138" s="16"/>
      <c r="BPV138" s="16"/>
      <c r="BPW138" s="16"/>
      <c r="BPX138" s="16"/>
      <c r="BPY138" s="16"/>
      <c r="BPZ138" s="16"/>
      <c r="BQA138" s="16"/>
      <c r="BQB138" s="16"/>
      <c r="BQC138" s="16"/>
      <c r="BQD138" s="16"/>
      <c r="BQE138" s="16"/>
      <c r="BQF138" s="16"/>
      <c r="BQG138" s="16"/>
      <c r="BQH138" s="16"/>
      <c r="BQI138" s="16"/>
      <c r="BQJ138" s="16"/>
      <c r="BQK138" s="16"/>
      <c r="BQL138" s="16"/>
      <c r="BQM138" s="16"/>
      <c r="BQN138" s="16"/>
      <c r="BQO138" s="16"/>
      <c r="BQP138" s="16"/>
      <c r="BQQ138" s="16"/>
      <c r="BQR138" s="16"/>
      <c r="BQS138" s="16"/>
      <c r="BQT138" s="16"/>
      <c r="BQU138" s="16"/>
      <c r="BQV138" s="16"/>
      <c r="BQW138" s="16"/>
      <c r="BQX138" s="16"/>
      <c r="BQY138" s="16"/>
      <c r="BQZ138" s="16"/>
      <c r="BRA138" s="16"/>
      <c r="BRB138" s="16"/>
      <c r="BRC138" s="16"/>
      <c r="BRD138" s="16"/>
      <c r="BRE138" s="16"/>
      <c r="BRF138" s="16"/>
      <c r="BRG138" s="16"/>
      <c r="BRH138" s="16"/>
      <c r="BRI138" s="16"/>
      <c r="BRJ138" s="16"/>
      <c r="BRK138" s="16"/>
      <c r="BRL138" s="16"/>
      <c r="BRM138" s="16"/>
      <c r="BRN138" s="16"/>
      <c r="BRO138" s="16"/>
      <c r="BRP138" s="16"/>
      <c r="BRQ138" s="16"/>
      <c r="BRR138" s="16"/>
      <c r="BRS138" s="16"/>
      <c r="BRT138" s="16"/>
      <c r="BRU138" s="16"/>
      <c r="BRV138" s="16"/>
      <c r="BRW138" s="16"/>
      <c r="BRX138" s="16"/>
      <c r="BRY138" s="16"/>
      <c r="BRZ138" s="16"/>
      <c r="BSA138" s="16"/>
      <c r="BSB138" s="16"/>
      <c r="BSC138" s="16"/>
      <c r="BSD138" s="16"/>
      <c r="BSE138" s="16"/>
      <c r="BSF138" s="16"/>
      <c r="BSG138" s="16"/>
      <c r="BSH138" s="16"/>
      <c r="BSI138" s="16"/>
      <c r="BSJ138" s="16"/>
      <c r="BSK138" s="16"/>
      <c r="BSL138" s="16"/>
      <c r="BSM138" s="16"/>
      <c r="BSN138" s="16"/>
      <c r="BSO138" s="16"/>
      <c r="BSP138" s="16"/>
      <c r="BSQ138" s="16"/>
      <c r="BSR138" s="16"/>
      <c r="BSS138" s="16"/>
      <c r="BST138" s="16"/>
      <c r="BSU138" s="16"/>
      <c r="BSV138" s="16"/>
      <c r="BSW138" s="16"/>
      <c r="BSX138" s="16"/>
      <c r="BSY138" s="16"/>
      <c r="BSZ138" s="16"/>
      <c r="BTA138" s="16"/>
      <c r="BTB138" s="16"/>
      <c r="BTC138" s="16"/>
      <c r="BTD138" s="16"/>
      <c r="BTE138" s="16"/>
      <c r="BTF138" s="16"/>
      <c r="BTG138" s="16"/>
      <c r="BTH138" s="16"/>
      <c r="BTI138" s="16"/>
      <c r="BTJ138" s="16"/>
      <c r="BTK138" s="16"/>
      <c r="BTL138" s="16"/>
      <c r="BTM138" s="16"/>
      <c r="BTN138" s="16"/>
      <c r="BTO138" s="16"/>
      <c r="BTP138" s="16"/>
      <c r="BTQ138" s="16"/>
      <c r="BTR138" s="16"/>
      <c r="BTS138" s="16"/>
      <c r="BTT138" s="16"/>
      <c r="BTU138" s="16"/>
      <c r="BTV138" s="16"/>
      <c r="BTW138" s="16"/>
      <c r="BTX138" s="16"/>
      <c r="BTY138" s="16"/>
      <c r="BTZ138" s="16"/>
      <c r="BUA138" s="16"/>
      <c r="BUB138" s="16"/>
      <c r="BUC138" s="16"/>
      <c r="BUD138" s="16"/>
      <c r="BUE138" s="16"/>
      <c r="BUF138" s="16"/>
      <c r="BUG138" s="16"/>
      <c r="BUH138" s="16"/>
      <c r="BUI138" s="16"/>
      <c r="BUJ138" s="16"/>
      <c r="BUK138" s="16"/>
      <c r="BUL138" s="16"/>
      <c r="BUM138" s="16"/>
      <c r="BUN138" s="16"/>
      <c r="BUO138" s="16"/>
      <c r="BUP138" s="16"/>
      <c r="BUQ138" s="16"/>
      <c r="BUR138" s="16"/>
      <c r="BUS138" s="16"/>
      <c r="BUT138" s="16"/>
      <c r="BUU138" s="16"/>
      <c r="BUV138" s="16"/>
      <c r="BUW138" s="16"/>
      <c r="BUX138" s="16"/>
      <c r="BUY138" s="16"/>
      <c r="BUZ138" s="16"/>
      <c r="BVA138" s="16"/>
      <c r="BVB138" s="16"/>
      <c r="BVC138" s="16"/>
      <c r="BVD138" s="16"/>
      <c r="BVE138" s="16"/>
      <c r="BVF138" s="16"/>
      <c r="BVG138" s="16"/>
      <c r="BVH138" s="16"/>
      <c r="BVI138" s="16"/>
      <c r="BVJ138" s="16"/>
      <c r="BVK138" s="16"/>
      <c r="BVL138" s="16"/>
      <c r="BVM138" s="16"/>
      <c r="BVN138" s="16"/>
      <c r="BVO138" s="16"/>
      <c r="BVP138" s="16"/>
      <c r="BVQ138" s="16"/>
      <c r="BVR138" s="16"/>
      <c r="BVS138" s="16"/>
      <c r="BVT138" s="16"/>
      <c r="BVU138" s="16"/>
      <c r="BVV138" s="16"/>
      <c r="BVW138" s="16"/>
      <c r="BVX138" s="16"/>
      <c r="BVY138" s="16"/>
      <c r="BVZ138" s="16"/>
      <c r="BWA138" s="16"/>
      <c r="BWB138" s="16"/>
      <c r="BWC138" s="16"/>
      <c r="BWD138" s="16"/>
      <c r="BWE138" s="16"/>
      <c r="BWF138" s="16"/>
      <c r="BWG138" s="16"/>
      <c r="BWH138" s="16"/>
      <c r="BWI138" s="16"/>
      <c r="BWJ138" s="16"/>
      <c r="BWK138" s="16"/>
      <c r="BWL138" s="16"/>
      <c r="BWM138" s="16"/>
      <c r="BWN138" s="16"/>
      <c r="BWO138" s="16"/>
      <c r="BWP138" s="16"/>
      <c r="BWQ138" s="16"/>
      <c r="BWR138" s="16"/>
      <c r="BWS138" s="16"/>
      <c r="BWT138" s="16"/>
      <c r="BWU138" s="16"/>
      <c r="BWV138" s="16"/>
      <c r="BWW138" s="16"/>
      <c r="BWX138" s="16"/>
      <c r="BWY138" s="16"/>
      <c r="BWZ138" s="16"/>
      <c r="BXA138" s="16"/>
      <c r="BXB138" s="16"/>
      <c r="BXC138" s="16"/>
      <c r="BXD138" s="16"/>
      <c r="BXE138" s="16"/>
      <c r="BXF138" s="16"/>
      <c r="BXG138" s="16"/>
      <c r="BXH138" s="16"/>
      <c r="BXI138" s="16"/>
      <c r="BXJ138" s="16"/>
      <c r="BXK138" s="16"/>
      <c r="BXL138" s="16"/>
      <c r="BXM138" s="16"/>
      <c r="BXN138" s="16"/>
      <c r="BXO138" s="16"/>
      <c r="BXP138" s="16"/>
      <c r="BXQ138" s="16"/>
      <c r="BXR138" s="16"/>
      <c r="BXS138" s="16"/>
      <c r="BXT138" s="16"/>
      <c r="BXU138" s="16"/>
      <c r="BXV138" s="16"/>
      <c r="BXW138" s="16"/>
      <c r="BXX138" s="16"/>
      <c r="BXY138" s="16"/>
      <c r="BXZ138" s="16"/>
      <c r="BYA138" s="16"/>
      <c r="BYB138" s="16"/>
      <c r="BYC138" s="16"/>
      <c r="BYD138" s="16"/>
      <c r="BYE138" s="16"/>
      <c r="BYF138" s="16"/>
      <c r="BYG138" s="16"/>
      <c r="BYH138" s="16"/>
      <c r="BYI138" s="16"/>
      <c r="BYJ138" s="16"/>
      <c r="BYK138" s="16"/>
      <c r="BYL138" s="16"/>
      <c r="BYM138" s="16"/>
      <c r="BYN138" s="16"/>
      <c r="BYO138" s="16"/>
      <c r="BYP138" s="16"/>
      <c r="BYQ138" s="16"/>
      <c r="BYR138" s="16"/>
      <c r="BYS138" s="16"/>
      <c r="BYT138" s="16"/>
      <c r="BYU138" s="16"/>
      <c r="BYV138" s="16"/>
      <c r="BYW138" s="16"/>
      <c r="BYX138" s="16"/>
      <c r="BYY138" s="16"/>
      <c r="BYZ138" s="16"/>
      <c r="BZA138" s="16"/>
      <c r="BZB138" s="16"/>
      <c r="BZC138" s="16"/>
      <c r="BZD138" s="16"/>
      <c r="BZE138" s="16"/>
      <c r="BZF138" s="16"/>
      <c r="BZG138" s="16"/>
      <c r="BZH138" s="16"/>
      <c r="BZI138" s="16"/>
      <c r="BZJ138" s="16"/>
      <c r="BZK138" s="16"/>
      <c r="BZL138" s="16"/>
      <c r="BZM138" s="16"/>
      <c r="BZN138" s="16"/>
      <c r="BZO138" s="16"/>
      <c r="BZP138" s="16"/>
      <c r="BZQ138" s="16"/>
      <c r="BZR138" s="16"/>
      <c r="BZS138" s="16"/>
      <c r="BZT138" s="16"/>
      <c r="BZU138" s="16"/>
      <c r="BZV138" s="16"/>
      <c r="BZW138" s="16"/>
      <c r="BZX138" s="16"/>
      <c r="BZY138" s="16"/>
      <c r="BZZ138" s="16"/>
      <c r="CAA138" s="16"/>
      <c r="CAB138" s="16"/>
      <c r="CAC138" s="16"/>
      <c r="CAD138" s="16"/>
      <c r="CAE138" s="16"/>
      <c r="CAF138" s="16"/>
      <c r="CAG138" s="16"/>
      <c r="CAH138" s="16"/>
      <c r="CAI138" s="16"/>
      <c r="CAJ138" s="16"/>
      <c r="CAK138" s="16"/>
      <c r="CAL138" s="16"/>
      <c r="CAM138" s="16"/>
      <c r="CAN138" s="16"/>
      <c r="CAO138" s="16"/>
      <c r="CAP138" s="16"/>
      <c r="CAQ138" s="16"/>
      <c r="CAR138" s="16"/>
      <c r="CAS138" s="16"/>
      <c r="CAT138" s="16"/>
      <c r="CAU138" s="16"/>
      <c r="CAV138" s="16"/>
      <c r="CAW138" s="16"/>
      <c r="CAX138" s="16"/>
      <c r="CAY138" s="16"/>
      <c r="CAZ138" s="16"/>
      <c r="CBA138" s="16"/>
      <c r="CBB138" s="16"/>
      <c r="CBC138" s="16"/>
      <c r="CBD138" s="16"/>
      <c r="CBE138" s="16"/>
      <c r="CBF138" s="16"/>
      <c r="CBG138" s="16"/>
      <c r="CBH138" s="16"/>
      <c r="CBI138" s="16"/>
      <c r="CBJ138" s="16"/>
      <c r="CBK138" s="16"/>
      <c r="CBL138" s="16"/>
      <c r="CBM138" s="16"/>
      <c r="CBN138" s="16"/>
      <c r="CBO138" s="16"/>
      <c r="CBP138" s="16"/>
      <c r="CBQ138" s="16"/>
      <c r="CBR138" s="16"/>
      <c r="CBS138" s="16"/>
      <c r="CBT138" s="16"/>
      <c r="CBU138" s="16"/>
      <c r="CBV138" s="16"/>
      <c r="CBW138" s="16"/>
      <c r="CBX138" s="16"/>
      <c r="CBY138" s="16"/>
      <c r="CBZ138" s="16"/>
      <c r="CCA138" s="16"/>
      <c r="CCB138" s="16"/>
      <c r="CCC138" s="16"/>
      <c r="CCD138" s="16"/>
      <c r="CCE138" s="16"/>
      <c r="CCF138" s="16"/>
      <c r="CCG138" s="16"/>
      <c r="CCH138" s="16"/>
      <c r="CCI138" s="16"/>
      <c r="CCJ138" s="16"/>
      <c r="CCK138" s="16"/>
      <c r="CCL138" s="16"/>
      <c r="CCM138" s="16"/>
      <c r="CCN138" s="16"/>
      <c r="CCO138" s="16"/>
      <c r="CCP138" s="16"/>
      <c r="CCQ138" s="16"/>
      <c r="CCR138" s="16"/>
      <c r="CCS138" s="16"/>
      <c r="CCT138" s="16"/>
      <c r="CCU138" s="16"/>
      <c r="CCV138" s="16"/>
      <c r="CCW138" s="16"/>
      <c r="CCX138" s="16"/>
      <c r="CCY138" s="16"/>
      <c r="CCZ138" s="16"/>
      <c r="CDA138" s="16"/>
      <c r="CDB138" s="16"/>
      <c r="CDC138" s="16"/>
      <c r="CDD138" s="16"/>
      <c r="CDE138" s="16"/>
      <c r="CDF138" s="16"/>
      <c r="CDG138" s="16"/>
      <c r="CDH138" s="16"/>
      <c r="CDI138" s="16"/>
      <c r="CDJ138" s="16"/>
      <c r="CDK138" s="16"/>
      <c r="CDL138" s="16"/>
      <c r="CDM138" s="16"/>
      <c r="CDN138" s="16"/>
      <c r="CDO138" s="16"/>
      <c r="CDP138" s="16"/>
      <c r="CDQ138" s="16"/>
      <c r="CDR138" s="16"/>
      <c r="CDS138" s="16"/>
      <c r="CDT138" s="16"/>
      <c r="CDU138" s="16"/>
      <c r="CDV138" s="16"/>
      <c r="CDW138" s="16"/>
      <c r="CDX138" s="16"/>
      <c r="CDY138" s="16"/>
      <c r="CDZ138" s="16"/>
      <c r="CEA138" s="16"/>
      <c r="CEB138" s="16"/>
      <c r="CEC138" s="16"/>
      <c r="CED138" s="16"/>
      <c r="CEE138" s="16"/>
      <c r="CEF138" s="16"/>
      <c r="CEG138" s="16"/>
      <c r="CEH138" s="16"/>
      <c r="CEI138" s="16"/>
      <c r="CEJ138" s="16"/>
      <c r="CEK138" s="16"/>
      <c r="CEL138" s="16"/>
      <c r="CEM138" s="16"/>
      <c r="CEN138" s="16"/>
      <c r="CEO138" s="16"/>
      <c r="CEP138" s="16"/>
      <c r="CEQ138" s="16"/>
      <c r="CER138" s="16"/>
      <c r="CES138" s="16"/>
      <c r="CET138" s="16"/>
      <c r="CEU138" s="16"/>
      <c r="CEV138" s="16"/>
      <c r="CEW138" s="16"/>
      <c r="CEX138" s="16"/>
      <c r="CEY138" s="16"/>
      <c r="CEZ138" s="16"/>
      <c r="CFA138" s="16"/>
      <c r="CFB138" s="16"/>
      <c r="CFC138" s="16"/>
      <c r="CFD138" s="16"/>
      <c r="CFE138" s="16"/>
      <c r="CFF138" s="16"/>
      <c r="CFG138" s="16"/>
      <c r="CFH138" s="16"/>
      <c r="CFI138" s="16"/>
      <c r="CFJ138" s="16"/>
      <c r="CFK138" s="16"/>
      <c r="CFL138" s="16"/>
      <c r="CFM138" s="16"/>
      <c r="CFN138" s="16"/>
      <c r="CFO138" s="16"/>
      <c r="CFP138" s="16"/>
      <c r="CFQ138" s="16"/>
      <c r="CFR138" s="16"/>
      <c r="CFS138" s="16"/>
      <c r="CFT138" s="16"/>
      <c r="CFU138" s="16"/>
      <c r="CFV138" s="16"/>
      <c r="CFW138" s="16"/>
      <c r="CFX138" s="16"/>
      <c r="CFY138" s="16"/>
      <c r="CFZ138" s="16"/>
      <c r="CGA138" s="16"/>
      <c r="CGB138" s="16"/>
      <c r="CGC138" s="16"/>
      <c r="CGD138" s="16"/>
      <c r="CGE138" s="16"/>
      <c r="CGF138" s="16"/>
      <c r="CGG138" s="16"/>
      <c r="CGH138" s="16"/>
      <c r="CGI138" s="16"/>
      <c r="CGJ138" s="16"/>
    </row>
    <row r="139" spans="1:2220" s="223" customFormat="1" ht="24.95" customHeight="1" x14ac:dyDescent="0.2">
      <c r="A139" s="301"/>
      <c r="E139" s="268"/>
      <c r="F139" s="268"/>
      <c r="G139" s="266"/>
      <c r="H139" s="266"/>
      <c r="I139" s="329"/>
      <c r="J139" s="329"/>
      <c r="K139" s="329"/>
      <c r="L139" s="266"/>
      <c r="M139" s="268"/>
      <c r="N139" s="266"/>
      <c r="O139" s="266"/>
      <c r="P139" s="268"/>
      <c r="Q139" s="268"/>
      <c r="R139" s="267"/>
      <c r="S139" s="267"/>
      <c r="T139" s="267"/>
      <c r="U139" s="267"/>
      <c r="V139" s="256"/>
      <c r="W139" s="267"/>
      <c r="X139" s="267"/>
      <c r="Y139" s="269"/>
      <c r="Z139" s="269"/>
      <c r="AA139" s="269"/>
      <c r="AB139" s="269"/>
      <c r="AC139" s="270"/>
      <c r="AD139" s="270"/>
      <c r="AE139" s="270"/>
    </row>
    <row r="140" spans="1:2220" ht="18" customHeight="1" thickBot="1" x14ac:dyDescent="0.3">
      <c r="A140" s="301"/>
      <c r="B140" s="223"/>
      <c r="C140" s="300"/>
      <c r="D140" s="426" t="s">
        <v>157</v>
      </c>
      <c r="E140" s="426"/>
      <c r="F140" s="426"/>
      <c r="G140" s="426"/>
      <c r="H140" s="426"/>
      <c r="I140" s="266"/>
      <c r="J140" s="266"/>
      <c r="K140" s="266"/>
      <c r="L140" s="266"/>
      <c r="M140" s="308">
        <f>SUM(J136:J138)</f>
        <v>0</v>
      </c>
      <c r="N140" s="266"/>
      <c r="O140" s="266"/>
      <c r="P140" s="78"/>
      <c r="Q140" s="78"/>
      <c r="W140" s="244"/>
      <c r="X140" s="244"/>
      <c r="AA140" s="245"/>
      <c r="AB140" s="245"/>
      <c r="AD140" s="246"/>
      <c r="AE140" s="246"/>
    </row>
    <row r="141" spans="1:2220" s="76" customFormat="1" ht="21" hidden="1" thickTop="1" x14ac:dyDescent="0.3">
      <c r="A141" s="301"/>
      <c r="B141" s="223"/>
      <c r="C141" s="300"/>
      <c r="D141" s="223"/>
      <c r="E141" s="268"/>
      <c r="F141" s="268"/>
      <c r="G141" s="274"/>
      <c r="H141" s="268"/>
      <c r="I141" s="266"/>
      <c r="J141" s="266"/>
      <c r="K141" s="266"/>
      <c r="L141" s="266"/>
      <c r="M141" s="100"/>
      <c r="N141" s="266"/>
      <c r="O141" s="266"/>
      <c r="P141" s="271"/>
      <c r="Q141" s="74"/>
      <c r="R141" s="74"/>
      <c r="S141" s="74"/>
      <c r="T141" s="256"/>
      <c r="U141" s="256"/>
      <c r="V141" s="256"/>
      <c r="W141" s="256"/>
      <c r="X141" s="244"/>
      <c r="Y141" s="256"/>
      <c r="Z141" s="256"/>
      <c r="AA141" s="258"/>
      <c r="AB141" s="258"/>
      <c r="AC141" s="258"/>
      <c r="AD141" s="258"/>
      <c r="AE141" s="259"/>
      <c r="AF141" s="259"/>
      <c r="AG141" s="259"/>
    </row>
    <row r="142" spans="1:2220" ht="18" hidden="1" customHeight="1" x14ac:dyDescent="0.25">
      <c r="A142" s="301"/>
      <c r="B142" s="223"/>
      <c r="C142" s="300"/>
      <c r="D142" s="332" t="s">
        <v>152</v>
      </c>
      <c r="E142" s="332"/>
      <c r="F142" s="332"/>
      <c r="G142" s="332"/>
      <c r="H142" s="332"/>
      <c r="I142" s="332"/>
      <c r="J142" s="332"/>
      <c r="K142" s="332"/>
      <c r="L142" s="266"/>
      <c r="M142" s="303">
        <f>SUM(M131:M140)</f>
        <v>0</v>
      </c>
      <c r="N142" s="266"/>
      <c r="O142" s="266"/>
    </row>
    <row r="143" spans="1:2220" ht="18" customHeight="1" thickTop="1" x14ac:dyDescent="0.25">
      <c r="A143" s="301"/>
      <c r="B143" s="223"/>
      <c r="C143" s="300"/>
      <c r="D143" s="311"/>
      <c r="E143" s="300"/>
      <c r="F143" s="300"/>
      <c r="G143" s="300"/>
      <c r="H143" s="309"/>
      <c r="I143" s="266"/>
      <c r="J143" s="266"/>
      <c r="K143" s="108"/>
      <c r="L143" s="266"/>
      <c r="M143" s="302"/>
      <c r="N143" s="266"/>
      <c r="O143" s="266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</row>
    <row r="144" spans="1:2220" ht="18" customHeight="1" x14ac:dyDescent="0.25">
      <c r="A144" s="301"/>
      <c r="B144" s="223"/>
      <c r="C144" s="300"/>
      <c r="D144" s="335" t="s">
        <v>158</v>
      </c>
      <c r="E144" s="335"/>
      <c r="F144" s="335"/>
      <c r="G144" s="335"/>
      <c r="H144" s="335"/>
      <c r="I144" s="335"/>
      <c r="J144" s="266"/>
      <c r="K144" s="310"/>
      <c r="L144" s="266"/>
      <c r="M144" s="303">
        <f>C75</f>
        <v>0</v>
      </c>
      <c r="N144" s="266"/>
      <c r="O144" s="266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</row>
    <row r="145" spans="1:338" ht="18" hidden="1" customHeight="1" x14ac:dyDescent="0.3">
      <c r="A145" s="301"/>
      <c r="B145" s="223"/>
      <c r="C145" s="300"/>
      <c r="D145" s="223"/>
      <c r="E145" s="268"/>
      <c r="F145" s="268"/>
      <c r="G145" s="274"/>
      <c r="H145" s="268"/>
      <c r="I145" s="266"/>
      <c r="J145" s="266"/>
      <c r="K145" s="266"/>
      <c r="L145" s="266"/>
      <c r="M145" s="100"/>
      <c r="N145" s="266"/>
      <c r="O145" s="266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</row>
    <row r="146" spans="1:338" ht="18" hidden="1" customHeight="1" x14ac:dyDescent="0.25">
      <c r="A146" s="301"/>
      <c r="B146" s="223"/>
      <c r="C146" s="300"/>
      <c r="D146" s="334" t="s">
        <v>153</v>
      </c>
      <c r="E146" s="334"/>
      <c r="F146" s="334"/>
      <c r="G146" s="334"/>
      <c r="H146" s="334"/>
      <c r="I146" s="266"/>
      <c r="J146" s="266"/>
      <c r="K146" s="266"/>
      <c r="L146" s="266"/>
      <c r="M146" s="303">
        <f>+K97</f>
        <v>0</v>
      </c>
      <c r="N146" s="266"/>
      <c r="O146" s="266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</row>
    <row r="147" spans="1:338" ht="18" customHeight="1" x14ac:dyDescent="0.3">
      <c r="A147" s="301"/>
      <c r="B147" s="223"/>
      <c r="C147" s="300"/>
      <c r="D147" s="223"/>
      <c r="E147" s="268"/>
      <c r="F147" s="268"/>
      <c r="G147" s="274"/>
      <c r="H147" s="268"/>
      <c r="I147" s="266"/>
      <c r="J147" s="266"/>
      <c r="K147" s="266"/>
      <c r="L147" s="266"/>
      <c r="M147" s="100"/>
      <c r="N147" s="266"/>
      <c r="O147" s="266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</row>
    <row r="148" spans="1:338" ht="20.100000000000001" customHeight="1" thickBot="1" x14ac:dyDescent="0.35">
      <c r="A148" s="223"/>
      <c r="B148" s="223"/>
      <c r="C148" s="323" t="s">
        <v>154</v>
      </c>
      <c r="D148" s="324"/>
      <c r="E148" s="325"/>
      <c r="F148" s="325"/>
      <c r="G148" s="325"/>
      <c r="H148" s="99"/>
      <c r="I148" s="100"/>
      <c r="J148" s="100"/>
      <c r="K148" s="100"/>
      <c r="L148" s="100"/>
      <c r="M148" s="328">
        <f>SUM(O121-(M140-M144))</f>
        <v>0</v>
      </c>
      <c r="N148" s="268"/>
      <c r="O148" s="268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</row>
    <row r="149" spans="1:338" ht="18" customHeight="1" thickTop="1" x14ac:dyDescent="0.3">
      <c r="A149" s="101"/>
      <c r="B149" s="101"/>
      <c r="C149" s="312"/>
      <c r="D149" s="312"/>
      <c r="E149" s="102"/>
      <c r="F149" s="102"/>
      <c r="G149" s="102"/>
      <c r="H149" s="102"/>
      <c r="I149" s="100"/>
      <c r="J149" s="266"/>
      <c r="K149" s="266"/>
      <c r="L149" s="266"/>
      <c r="M149" s="266"/>
      <c r="N149" s="266"/>
      <c r="O149" s="266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</row>
    <row r="150" spans="1:338" ht="18" customHeight="1" x14ac:dyDescent="0.2">
      <c r="A150" s="242" t="s">
        <v>7</v>
      </c>
      <c r="B150" s="129"/>
      <c r="C150" s="316"/>
      <c r="D150" s="317"/>
      <c r="E150" s="318"/>
      <c r="F150" s="313"/>
      <c r="G150" s="314" t="s">
        <v>8</v>
      </c>
      <c r="H150" s="266"/>
      <c r="I150" s="315"/>
      <c r="J150" s="315"/>
      <c r="K150" s="315"/>
      <c r="L150" s="319"/>
      <c r="M150" s="320"/>
      <c r="N150" s="268"/>
      <c r="O150" s="268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</row>
    <row r="151" spans="1:338" s="25" customFormat="1" ht="11.85" customHeight="1" x14ac:dyDescent="0.2">
      <c r="A151" s="129"/>
      <c r="B151" s="129"/>
      <c r="C151" s="129"/>
      <c r="D151" s="129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  <c r="HY151" s="77"/>
      <c r="HZ151" s="77"/>
      <c r="IA151" s="77"/>
      <c r="IB151" s="77"/>
      <c r="IC151" s="77"/>
      <c r="ID151" s="77"/>
      <c r="IE151" s="77"/>
      <c r="IF151" s="77"/>
      <c r="IG151" s="77"/>
      <c r="IH151" s="77"/>
      <c r="II151" s="77"/>
      <c r="IJ151" s="77"/>
      <c r="IK151" s="77"/>
      <c r="IL151" s="77"/>
      <c r="IM151" s="77"/>
      <c r="IN151" s="77"/>
      <c r="IO151" s="77"/>
      <c r="IP151" s="77"/>
      <c r="IQ151" s="77"/>
      <c r="IR151" s="77"/>
      <c r="IS151" s="77"/>
      <c r="IT151" s="77"/>
      <c r="IU151" s="77"/>
      <c r="IV151" s="77"/>
      <c r="IW151" s="77"/>
      <c r="IX151" s="77"/>
      <c r="IY151" s="77"/>
      <c r="IZ151" s="77"/>
      <c r="JA151" s="77"/>
      <c r="JB151" s="77"/>
      <c r="JC151" s="77"/>
      <c r="JD151" s="77"/>
      <c r="JE151" s="77"/>
      <c r="JF151" s="77"/>
      <c r="JG151" s="77"/>
      <c r="JH151" s="77"/>
      <c r="JI151" s="77"/>
      <c r="JJ151" s="77"/>
      <c r="JK151" s="77"/>
      <c r="JL151" s="77"/>
      <c r="JM151" s="77"/>
      <c r="JN151" s="77"/>
      <c r="JO151" s="77"/>
      <c r="JP151" s="77"/>
      <c r="JQ151" s="77"/>
      <c r="JR151" s="77"/>
      <c r="JS151" s="77"/>
      <c r="JT151" s="77"/>
      <c r="JU151" s="77"/>
      <c r="JV151" s="77"/>
      <c r="JW151" s="77"/>
      <c r="JX151" s="77"/>
      <c r="JY151" s="77"/>
      <c r="JZ151" s="77"/>
      <c r="KA151" s="77"/>
      <c r="KB151" s="77"/>
      <c r="KC151" s="77"/>
      <c r="KD151" s="77"/>
      <c r="KE151" s="77"/>
      <c r="KF151" s="77"/>
      <c r="KG151" s="77"/>
      <c r="KH151" s="77"/>
      <c r="KI151" s="77"/>
      <c r="KJ151" s="77"/>
      <c r="KK151" s="77"/>
      <c r="KL151" s="77"/>
      <c r="KM151" s="77"/>
      <c r="KN151" s="77"/>
      <c r="KO151" s="77"/>
      <c r="KP151" s="77"/>
      <c r="KQ151" s="77"/>
      <c r="KR151" s="77"/>
      <c r="KS151" s="77"/>
      <c r="KT151" s="77"/>
      <c r="KU151" s="77"/>
      <c r="KV151" s="77"/>
      <c r="KW151" s="77"/>
      <c r="KX151" s="77"/>
      <c r="KY151" s="77"/>
      <c r="KZ151" s="77"/>
      <c r="LA151" s="77"/>
      <c r="LB151" s="77"/>
      <c r="LC151" s="77"/>
      <c r="LD151" s="77"/>
      <c r="LE151" s="77"/>
      <c r="LF151" s="77"/>
      <c r="LG151" s="77"/>
      <c r="LH151" s="77"/>
      <c r="LI151" s="77"/>
      <c r="LJ151" s="77"/>
      <c r="LK151" s="77"/>
      <c r="LL151" s="77"/>
      <c r="LM151" s="77"/>
      <c r="LN151" s="77"/>
      <c r="LO151" s="77"/>
      <c r="LP151" s="77"/>
      <c r="LQ151" s="77"/>
      <c r="LR151" s="77"/>
      <c r="LS151" s="77"/>
      <c r="LT151" s="77"/>
      <c r="LU151" s="77"/>
      <c r="LV151" s="77"/>
      <c r="LW151" s="77"/>
      <c r="LX151" s="77"/>
      <c r="LY151" s="77"/>
      <c r="LZ151" s="77"/>
    </row>
    <row r="152" spans="1:338" s="25" customFormat="1" ht="11.85" customHeight="1" x14ac:dyDescent="0.2"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  <c r="HP152" s="77"/>
      <c r="HQ152" s="77"/>
      <c r="HR152" s="77"/>
      <c r="HS152" s="77"/>
      <c r="HT152" s="77"/>
      <c r="HU152" s="77"/>
      <c r="HV152" s="77"/>
      <c r="HW152" s="77"/>
      <c r="HX152" s="77"/>
      <c r="HY152" s="77"/>
      <c r="HZ152" s="77"/>
      <c r="IA152" s="77"/>
      <c r="IB152" s="77"/>
      <c r="IC152" s="77"/>
      <c r="ID152" s="77"/>
      <c r="IE152" s="77"/>
      <c r="IF152" s="77"/>
      <c r="IG152" s="77"/>
      <c r="IH152" s="77"/>
      <c r="II152" s="77"/>
      <c r="IJ152" s="77"/>
      <c r="IK152" s="77"/>
      <c r="IL152" s="77"/>
      <c r="IM152" s="77"/>
      <c r="IN152" s="77"/>
      <c r="IO152" s="77"/>
      <c r="IP152" s="77"/>
      <c r="IQ152" s="77"/>
      <c r="IR152" s="77"/>
      <c r="IS152" s="77"/>
      <c r="IT152" s="77"/>
      <c r="IU152" s="77"/>
      <c r="IV152" s="77"/>
      <c r="IW152" s="77"/>
      <c r="IX152" s="77"/>
      <c r="IY152" s="77"/>
      <c r="IZ152" s="77"/>
      <c r="JA152" s="77"/>
      <c r="JB152" s="77"/>
      <c r="JC152" s="77"/>
      <c r="JD152" s="77"/>
      <c r="JE152" s="77"/>
      <c r="JF152" s="77"/>
      <c r="JG152" s="77"/>
      <c r="JH152" s="77"/>
      <c r="JI152" s="77"/>
      <c r="JJ152" s="77"/>
      <c r="JK152" s="77"/>
      <c r="JL152" s="77"/>
      <c r="JM152" s="77"/>
      <c r="JN152" s="77"/>
      <c r="JO152" s="77"/>
      <c r="JP152" s="77"/>
      <c r="JQ152" s="77"/>
      <c r="JR152" s="77"/>
      <c r="JS152" s="77"/>
      <c r="JT152" s="77"/>
      <c r="JU152" s="77"/>
      <c r="JV152" s="77"/>
      <c r="JW152" s="77"/>
      <c r="JX152" s="77"/>
      <c r="JY152" s="77"/>
      <c r="JZ152" s="77"/>
      <c r="KA152" s="77"/>
      <c r="KB152" s="77"/>
      <c r="KC152" s="77"/>
      <c r="KD152" s="77"/>
      <c r="KE152" s="77"/>
      <c r="KF152" s="77"/>
      <c r="KG152" s="77"/>
      <c r="KH152" s="77"/>
      <c r="KI152" s="77"/>
      <c r="KJ152" s="77"/>
      <c r="KK152" s="77"/>
      <c r="KL152" s="77"/>
      <c r="KM152" s="77"/>
      <c r="KN152" s="77"/>
      <c r="KO152" s="77"/>
      <c r="KP152" s="77"/>
      <c r="KQ152" s="77"/>
      <c r="KR152" s="77"/>
      <c r="KS152" s="77"/>
      <c r="KT152" s="77"/>
      <c r="KU152" s="77"/>
      <c r="KV152" s="77"/>
      <c r="KW152" s="77"/>
      <c r="KX152" s="77"/>
      <c r="KY152" s="77"/>
      <c r="KZ152" s="77"/>
      <c r="LA152" s="77"/>
      <c r="LB152" s="77"/>
      <c r="LC152" s="77"/>
      <c r="LD152" s="77"/>
      <c r="LE152" s="77"/>
      <c r="LF152" s="77"/>
      <c r="LG152" s="77"/>
      <c r="LH152" s="77"/>
      <c r="LI152" s="77"/>
      <c r="LJ152" s="77"/>
      <c r="LK152" s="77"/>
      <c r="LL152" s="77"/>
      <c r="LM152" s="77"/>
      <c r="LN152" s="77"/>
      <c r="LO152" s="77"/>
      <c r="LP152" s="77"/>
      <c r="LQ152" s="77"/>
      <c r="LR152" s="77"/>
      <c r="LS152" s="77"/>
      <c r="LT152" s="77"/>
      <c r="LU152" s="77"/>
      <c r="LV152" s="77"/>
      <c r="LW152" s="77"/>
      <c r="LX152" s="77"/>
      <c r="LY152" s="77"/>
      <c r="LZ152" s="77"/>
    </row>
    <row r="153" spans="1:338" s="25" customFormat="1" ht="11.85" customHeight="1" x14ac:dyDescent="0.2">
      <c r="E153" s="122"/>
      <c r="F153" s="122"/>
      <c r="G153" s="122"/>
      <c r="H153" s="122"/>
      <c r="I153" s="122"/>
      <c r="J153" s="122"/>
      <c r="K153" s="122"/>
      <c r="L153" s="122"/>
      <c r="M153" s="122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  <c r="HY153" s="77"/>
      <c r="HZ153" s="77"/>
      <c r="IA153" s="77"/>
      <c r="IB153" s="77"/>
      <c r="IC153" s="77"/>
      <c r="ID153" s="77"/>
      <c r="IE153" s="77"/>
      <c r="IF153" s="77"/>
      <c r="IG153" s="77"/>
      <c r="IH153" s="77"/>
      <c r="II153" s="77"/>
      <c r="IJ153" s="77"/>
      <c r="IK153" s="77"/>
      <c r="IL153" s="77"/>
      <c r="IM153" s="77"/>
      <c r="IN153" s="77"/>
      <c r="IO153" s="77"/>
      <c r="IP153" s="77"/>
      <c r="IQ153" s="77"/>
      <c r="IR153" s="77"/>
      <c r="IS153" s="77"/>
      <c r="IT153" s="77"/>
      <c r="IU153" s="77"/>
      <c r="IV153" s="77"/>
      <c r="IW153" s="77"/>
      <c r="IX153" s="77"/>
      <c r="IY153" s="77"/>
      <c r="IZ153" s="77"/>
      <c r="JA153" s="77"/>
      <c r="JB153" s="77"/>
      <c r="JC153" s="77"/>
      <c r="JD153" s="77"/>
      <c r="JE153" s="77"/>
      <c r="JF153" s="77"/>
      <c r="JG153" s="77"/>
      <c r="JH153" s="77"/>
      <c r="JI153" s="77"/>
      <c r="JJ153" s="77"/>
      <c r="JK153" s="77"/>
      <c r="JL153" s="77"/>
      <c r="JM153" s="77"/>
      <c r="JN153" s="77"/>
      <c r="JO153" s="77"/>
      <c r="JP153" s="77"/>
      <c r="JQ153" s="77"/>
      <c r="JR153" s="77"/>
      <c r="JS153" s="77"/>
      <c r="JT153" s="77"/>
      <c r="JU153" s="77"/>
      <c r="JV153" s="77"/>
      <c r="JW153" s="77"/>
      <c r="JX153" s="77"/>
      <c r="JY153" s="77"/>
      <c r="JZ153" s="77"/>
      <c r="KA153" s="77"/>
      <c r="KB153" s="77"/>
      <c r="KC153" s="77"/>
      <c r="KD153" s="77"/>
      <c r="KE153" s="77"/>
      <c r="KF153" s="77"/>
      <c r="KG153" s="77"/>
      <c r="KH153" s="77"/>
      <c r="KI153" s="77"/>
      <c r="KJ153" s="77"/>
      <c r="KK153" s="77"/>
      <c r="KL153" s="77"/>
      <c r="KM153" s="77"/>
      <c r="KN153" s="77"/>
      <c r="KO153" s="77"/>
      <c r="KP153" s="77"/>
      <c r="KQ153" s="77"/>
      <c r="KR153" s="77"/>
      <c r="KS153" s="77"/>
      <c r="KT153" s="77"/>
      <c r="KU153" s="77"/>
      <c r="KV153" s="77"/>
      <c r="KW153" s="77"/>
      <c r="KX153" s="77"/>
      <c r="KY153" s="77"/>
      <c r="KZ153" s="77"/>
      <c r="LA153" s="77"/>
      <c r="LB153" s="77"/>
      <c r="LC153" s="77"/>
      <c r="LD153" s="77"/>
      <c r="LE153" s="77"/>
      <c r="LF153" s="77"/>
      <c r="LG153" s="77"/>
      <c r="LH153" s="77"/>
      <c r="LI153" s="77"/>
      <c r="LJ153" s="77"/>
      <c r="LK153" s="77"/>
      <c r="LL153" s="77"/>
      <c r="LM153" s="77"/>
      <c r="LN153" s="77"/>
      <c r="LO153" s="77"/>
      <c r="LP153" s="77"/>
      <c r="LQ153" s="77"/>
      <c r="LR153" s="77"/>
      <c r="LS153" s="77"/>
      <c r="LT153" s="77"/>
      <c r="LU153" s="77"/>
      <c r="LV153" s="77"/>
      <c r="LW153" s="77"/>
      <c r="LX153" s="77"/>
      <c r="LY153" s="77"/>
      <c r="LZ153" s="77"/>
    </row>
    <row r="154" spans="1:338" s="25" customFormat="1" ht="11.85" customHeight="1" x14ac:dyDescent="0.2">
      <c r="E154" s="122"/>
      <c r="F154" s="122"/>
      <c r="G154" s="122"/>
      <c r="H154" s="122"/>
      <c r="I154" s="122"/>
      <c r="J154" s="122"/>
      <c r="K154" s="122"/>
      <c r="L154" s="122"/>
      <c r="M154" s="122"/>
      <c r="P154" s="244"/>
      <c r="Q154" s="244"/>
      <c r="R154" s="244"/>
      <c r="S154" s="244"/>
      <c r="T154" s="244"/>
      <c r="U154" s="244"/>
      <c r="V154" s="244"/>
      <c r="W154" s="245"/>
      <c r="X154" s="245"/>
      <c r="Y154" s="245"/>
      <c r="Z154" s="245"/>
      <c r="AA154" s="246"/>
      <c r="AB154" s="246"/>
      <c r="AC154" s="246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  <c r="HP154" s="77"/>
      <c r="HQ154" s="77"/>
      <c r="HR154" s="77"/>
      <c r="HS154" s="77"/>
      <c r="HT154" s="77"/>
      <c r="HU154" s="77"/>
      <c r="HV154" s="77"/>
      <c r="HW154" s="77"/>
      <c r="HX154" s="77"/>
      <c r="HY154" s="77"/>
      <c r="HZ154" s="77"/>
      <c r="IA154" s="77"/>
      <c r="IB154" s="77"/>
      <c r="IC154" s="77"/>
      <c r="ID154" s="77"/>
      <c r="IE154" s="77"/>
      <c r="IF154" s="77"/>
      <c r="IG154" s="77"/>
      <c r="IH154" s="77"/>
      <c r="II154" s="77"/>
      <c r="IJ154" s="77"/>
      <c r="IK154" s="77"/>
      <c r="IL154" s="77"/>
      <c r="IM154" s="77"/>
      <c r="IN154" s="77"/>
      <c r="IO154" s="77"/>
      <c r="IP154" s="77"/>
      <c r="IQ154" s="77"/>
      <c r="IR154" s="77"/>
      <c r="IS154" s="77"/>
      <c r="IT154" s="77"/>
      <c r="IU154" s="77"/>
      <c r="IV154" s="77"/>
      <c r="IW154" s="77"/>
      <c r="IX154" s="77"/>
      <c r="IY154" s="77"/>
      <c r="IZ154" s="77"/>
      <c r="JA154" s="77"/>
      <c r="JB154" s="77"/>
      <c r="JC154" s="77"/>
      <c r="JD154" s="77"/>
      <c r="JE154" s="77"/>
      <c r="JF154" s="77"/>
      <c r="JG154" s="77"/>
      <c r="JH154" s="77"/>
      <c r="JI154" s="77"/>
      <c r="JJ154" s="77"/>
      <c r="JK154" s="77"/>
      <c r="JL154" s="77"/>
      <c r="JM154" s="77"/>
      <c r="JN154" s="77"/>
      <c r="JO154" s="77"/>
      <c r="JP154" s="77"/>
      <c r="JQ154" s="77"/>
      <c r="JR154" s="77"/>
      <c r="JS154" s="77"/>
      <c r="JT154" s="77"/>
      <c r="JU154" s="77"/>
      <c r="JV154" s="77"/>
      <c r="JW154" s="77"/>
      <c r="JX154" s="77"/>
      <c r="JY154" s="77"/>
      <c r="JZ154" s="77"/>
      <c r="KA154" s="77"/>
      <c r="KB154" s="77"/>
      <c r="KC154" s="77"/>
      <c r="KD154" s="77"/>
      <c r="KE154" s="77"/>
      <c r="KF154" s="77"/>
      <c r="KG154" s="77"/>
      <c r="KH154" s="77"/>
      <c r="KI154" s="77"/>
      <c r="KJ154" s="77"/>
      <c r="KK154" s="77"/>
      <c r="KL154" s="77"/>
      <c r="KM154" s="77"/>
      <c r="KN154" s="77"/>
      <c r="KO154" s="77"/>
      <c r="KP154" s="77"/>
      <c r="KQ154" s="77"/>
      <c r="KR154" s="77"/>
      <c r="KS154" s="77"/>
      <c r="KT154" s="77"/>
      <c r="KU154" s="77"/>
      <c r="KV154" s="77"/>
      <c r="KW154" s="77"/>
      <c r="KX154" s="77"/>
      <c r="KY154" s="77"/>
      <c r="KZ154" s="77"/>
      <c r="LA154" s="77"/>
      <c r="LB154" s="77"/>
      <c r="LC154" s="77"/>
      <c r="LD154" s="77"/>
      <c r="LE154" s="77"/>
      <c r="LF154" s="77"/>
      <c r="LG154" s="77"/>
      <c r="LH154" s="77"/>
      <c r="LI154" s="77"/>
      <c r="LJ154" s="77"/>
      <c r="LK154" s="77"/>
      <c r="LL154" s="77"/>
      <c r="LM154" s="77"/>
      <c r="LN154" s="77"/>
      <c r="LO154" s="77"/>
      <c r="LP154" s="77"/>
      <c r="LQ154" s="77"/>
      <c r="LR154" s="77"/>
      <c r="LS154" s="77"/>
      <c r="LT154" s="77"/>
      <c r="LU154" s="77"/>
      <c r="LV154" s="77"/>
      <c r="LW154" s="77"/>
      <c r="LX154" s="77"/>
      <c r="LY154" s="77"/>
      <c r="LZ154" s="77"/>
    </row>
    <row r="155" spans="1:338" s="25" customFormat="1" ht="11.85" customHeight="1" x14ac:dyDescent="0.2">
      <c r="E155" s="122"/>
      <c r="F155" s="122"/>
      <c r="G155" s="122"/>
      <c r="H155" s="122"/>
      <c r="I155" s="122"/>
      <c r="J155" s="122"/>
      <c r="K155" s="122"/>
      <c r="L155" s="122"/>
      <c r="M155" s="122"/>
      <c r="P155" s="244"/>
      <c r="Q155" s="244"/>
      <c r="R155" s="244"/>
      <c r="S155" s="244"/>
      <c r="T155" s="244"/>
      <c r="U155" s="244"/>
      <c r="V155" s="244"/>
      <c r="W155" s="245"/>
      <c r="X155" s="245"/>
      <c r="Y155" s="245"/>
      <c r="Z155" s="245"/>
      <c r="AA155" s="246"/>
      <c r="AB155" s="246"/>
      <c r="AC155" s="246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  <c r="HN155" s="77"/>
      <c r="HO155" s="77"/>
      <c r="HP155" s="77"/>
      <c r="HQ155" s="77"/>
      <c r="HR155" s="77"/>
      <c r="HS155" s="77"/>
      <c r="HT155" s="77"/>
      <c r="HU155" s="77"/>
      <c r="HV155" s="77"/>
      <c r="HW155" s="77"/>
      <c r="HX155" s="77"/>
      <c r="HY155" s="77"/>
      <c r="HZ155" s="77"/>
      <c r="IA155" s="77"/>
      <c r="IB155" s="77"/>
      <c r="IC155" s="77"/>
      <c r="ID155" s="77"/>
      <c r="IE155" s="77"/>
      <c r="IF155" s="77"/>
      <c r="IG155" s="77"/>
      <c r="IH155" s="77"/>
      <c r="II155" s="77"/>
      <c r="IJ155" s="77"/>
      <c r="IK155" s="77"/>
      <c r="IL155" s="77"/>
      <c r="IM155" s="77"/>
      <c r="IN155" s="77"/>
      <c r="IO155" s="77"/>
      <c r="IP155" s="77"/>
      <c r="IQ155" s="77"/>
      <c r="IR155" s="77"/>
      <c r="IS155" s="77"/>
      <c r="IT155" s="77"/>
      <c r="IU155" s="77"/>
      <c r="IV155" s="77"/>
      <c r="IW155" s="77"/>
      <c r="IX155" s="77"/>
      <c r="IY155" s="77"/>
      <c r="IZ155" s="77"/>
      <c r="JA155" s="77"/>
      <c r="JB155" s="77"/>
      <c r="JC155" s="77"/>
      <c r="JD155" s="77"/>
      <c r="JE155" s="77"/>
      <c r="JF155" s="77"/>
      <c r="JG155" s="77"/>
      <c r="JH155" s="77"/>
      <c r="JI155" s="77"/>
      <c r="JJ155" s="77"/>
      <c r="JK155" s="77"/>
      <c r="JL155" s="77"/>
      <c r="JM155" s="77"/>
      <c r="JN155" s="77"/>
      <c r="JO155" s="77"/>
      <c r="JP155" s="77"/>
      <c r="JQ155" s="77"/>
      <c r="JR155" s="77"/>
      <c r="JS155" s="77"/>
      <c r="JT155" s="77"/>
      <c r="JU155" s="77"/>
      <c r="JV155" s="77"/>
      <c r="JW155" s="77"/>
      <c r="JX155" s="77"/>
      <c r="JY155" s="77"/>
      <c r="JZ155" s="77"/>
      <c r="KA155" s="77"/>
      <c r="KB155" s="77"/>
      <c r="KC155" s="77"/>
      <c r="KD155" s="77"/>
      <c r="KE155" s="77"/>
      <c r="KF155" s="77"/>
      <c r="KG155" s="77"/>
      <c r="KH155" s="77"/>
      <c r="KI155" s="77"/>
      <c r="KJ155" s="77"/>
      <c r="KK155" s="77"/>
      <c r="KL155" s="77"/>
      <c r="KM155" s="77"/>
      <c r="KN155" s="77"/>
      <c r="KO155" s="77"/>
      <c r="KP155" s="77"/>
      <c r="KQ155" s="77"/>
      <c r="KR155" s="77"/>
      <c r="KS155" s="77"/>
      <c r="KT155" s="77"/>
      <c r="KU155" s="77"/>
      <c r="KV155" s="77"/>
      <c r="KW155" s="77"/>
      <c r="KX155" s="77"/>
      <c r="KY155" s="77"/>
      <c r="KZ155" s="77"/>
      <c r="LA155" s="77"/>
      <c r="LB155" s="77"/>
      <c r="LC155" s="77"/>
      <c r="LD155" s="77"/>
      <c r="LE155" s="77"/>
      <c r="LF155" s="77"/>
      <c r="LG155" s="77"/>
      <c r="LH155" s="77"/>
      <c r="LI155" s="77"/>
      <c r="LJ155" s="77"/>
      <c r="LK155" s="77"/>
      <c r="LL155" s="77"/>
      <c r="LM155" s="77"/>
      <c r="LN155" s="77"/>
      <c r="LO155" s="77"/>
      <c r="LP155" s="77"/>
      <c r="LQ155" s="77"/>
      <c r="LR155" s="77"/>
      <c r="LS155" s="77"/>
      <c r="LT155" s="77"/>
      <c r="LU155" s="77"/>
      <c r="LV155" s="77"/>
      <c r="LW155" s="77"/>
      <c r="LX155" s="77"/>
      <c r="LY155" s="77"/>
      <c r="LZ155" s="77"/>
    </row>
    <row r="156" spans="1:338" s="25" customFormat="1" ht="11.85" customHeight="1" x14ac:dyDescent="0.2">
      <c r="E156" s="122"/>
      <c r="F156" s="122"/>
      <c r="G156" s="122"/>
      <c r="H156" s="122"/>
      <c r="I156" s="122"/>
      <c r="J156" s="122"/>
      <c r="K156" s="122"/>
      <c r="L156" s="122"/>
      <c r="M156" s="122"/>
      <c r="P156" s="244"/>
      <c r="Q156" s="244"/>
      <c r="R156" s="244"/>
      <c r="S156" s="244"/>
      <c r="T156" s="244"/>
      <c r="U156" s="244"/>
      <c r="V156" s="244"/>
      <c r="W156" s="245"/>
      <c r="X156" s="245"/>
      <c r="Y156" s="245"/>
      <c r="Z156" s="245"/>
      <c r="AA156" s="246"/>
      <c r="AB156" s="246"/>
      <c r="AC156" s="246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  <c r="HN156" s="77"/>
      <c r="HO156" s="77"/>
      <c r="HP156" s="77"/>
      <c r="HQ156" s="77"/>
      <c r="HR156" s="77"/>
      <c r="HS156" s="77"/>
      <c r="HT156" s="77"/>
      <c r="HU156" s="77"/>
      <c r="HV156" s="77"/>
      <c r="HW156" s="77"/>
      <c r="HX156" s="77"/>
      <c r="HY156" s="77"/>
      <c r="HZ156" s="77"/>
      <c r="IA156" s="77"/>
      <c r="IB156" s="77"/>
      <c r="IC156" s="77"/>
      <c r="ID156" s="77"/>
      <c r="IE156" s="77"/>
      <c r="IF156" s="77"/>
      <c r="IG156" s="77"/>
      <c r="IH156" s="77"/>
      <c r="II156" s="77"/>
      <c r="IJ156" s="77"/>
      <c r="IK156" s="77"/>
      <c r="IL156" s="77"/>
      <c r="IM156" s="77"/>
      <c r="IN156" s="77"/>
      <c r="IO156" s="77"/>
      <c r="IP156" s="77"/>
      <c r="IQ156" s="77"/>
      <c r="IR156" s="77"/>
      <c r="IS156" s="77"/>
      <c r="IT156" s="77"/>
      <c r="IU156" s="77"/>
      <c r="IV156" s="77"/>
      <c r="IW156" s="77"/>
      <c r="IX156" s="77"/>
      <c r="IY156" s="77"/>
      <c r="IZ156" s="77"/>
      <c r="JA156" s="77"/>
      <c r="JB156" s="77"/>
      <c r="JC156" s="77"/>
      <c r="JD156" s="77"/>
      <c r="JE156" s="77"/>
      <c r="JF156" s="77"/>
      <c r="JG156" s="77"/>
      <c r="JH156" s="77"/>
      <c r="JI156" s="77"/>
      <c r="JJ156" s="77"/>
      <c r="JK156" s="77"/>
      <c r="JL156" s="77"/>
      <c r="JM156" s="77"/>
      <c r="JN156" s="77"/>
      <c r="JO156" s="77"/>
      <c r="JP156" s="77"/>
      <c r="JQ156" s="77"/>
      <c r="JR156" s="77"/>
      <c r="JS156" s="77"/>
      <c r="JT156" s="77"/>
      <c r="JU156" s="77"/>
      <c r="JV156" s="77"/>
      <c r="JW156" s="77"/>
      <c r="JX156" s="77"/>
      <c r="JY156" s="77"/>
      <c r="JZ156" s="77"/>
      <c r="KA156" s="77"/>
      <c r="KB156" s="77"/>
      <c r="KC156" s="77"/>
      <c r="KD156" s="77"/>
      <c r="KE156" s="77"/>
      <c r="KF156" s="77"/>
      <c r="KG156" s="77"/>
      <c r="KH156" s="77"/>
      <c r="KI156" s="77"/>
      <c r="KJ156" s="77"/>
      <c r="KK156" s="77"/>
      <c r="KL156" s="77"/>
      <c r="KM156" s="77"/>
      <c r="KN156" s="77"/>
      <c r="KO156" s="77"/>
      <c r="KP156" s="77"/>
      <c r="KQ156" s="77"/>
      <c r="KR156" s="77"/>
      <c r="KS156" s="77"/>
      <c r="KT156" s="77"/>
      <c r="KU156" s="77"/>
      <c r="KV156" s="77"/>
      <c r="KW156" s="77"/>
      <c r="KX156" s="77"/>
      <c r="KY156" s="77"/>
      <c r="KZ156" s="77"/>
      <c r="LA156" s="77"/>
      <c r="LB156" s="77"/>
      <c r="LC156" s="77"/>
      <c r="LD156" s="77"/>
      <c r="LE156" s="77"/>
      <c r="LF156" s="77"/>
      <c r="LG156" s="77"/>
      <c r="LH156" s="77"/>
      <c r="LI156" s="77"/>
      <c r="LJ156" s="77"/>
      <c r="LK156" s="77"/>
      <c r="LL156" s="77"/>
      <c r="LM156" s="77"/>
      <c r="LN156" s="77"/>
      <c r="LO156" s="77"/>
      <c r="LP156" s="77"/>
      <c r="LQ156" s="77"/>
      <c r="LR156" s="77"/>
      <c r="LS156" s="77"/>
      <c r="LT156" s="77"/>
      <c r="LU156" s="77"/>
      <c r="LV156" s="77"/>
      <c r="LW156" s="77"/>
      <c r="LX156" s="77"/>
      <c r="LY156" s="77"/>
      <c r="LZ156" s="77"/>
    </row>
    <row r="157" spans="1:338" s="25" customFormat="1" ht="11.85" customHeight="1" x14ac:dyDescent="0.2">
      <c r="P157" s="244"/>
      <c r="Q157" s="244"/>
      <c r="R157" s="244"/>
      <c r="S157" s="244"/>
      <c r="T157" s="244"/>
      <c r="U157" s="244"/>
      <c r="V157" s="244"/>
      <c r="W157" s="245"/>
      <c r="X157" s="245"/>
      <c r="Y157" s="245"/>
      <c r="Z157" s="245"/>
      <c r="AA157" s="246"/>
      <c r="AB157" s="246"/>
      <c r="AC157" s="246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  <c r="HL157" s="77"/>
      <c r="HM157" s="77"/>
      <c r="HN157" s="77"/>
      <c r="HO157" s="77"/>
      <c r="HP157" s="77"/>
      <c r="HQ157" s="77"/>
      <c r="HR157" s="77"/>
      <c r="HS157" s="77"/>
      <c r="HT157" s="77"/>
      <c r="HU157" s="77"/>
      <c r="HV157" s="77"/>
      <c r="HW157" s="77"/>
      <c r="HX157" s="77"/>
      <c r="HY157" s="77"/>
      <c r="HZ157" s="77"/>
      <c r="IA157" s="77"/>
      <c r="IB157" s="77"/>
      <c r="IC157" s="77"/>
      <c r="ID157" s="77"/>
      <c r="IE157" s="77"/>
      <c r="IF157" s="77"/>
      <c r="IG157" s="77"/>
      <c r="IH157" s="77"/>
      <c r="II157" s="77"/>
      <c r="IJ157" s="77"/>
      <c r="IK157" s="77"/>
      <c r="IL157" s="77"/>
      <c r="IM157" s="77"/>
      <c r="IN157" s="77"/>
      <c r="IO157" s="77"/>
      <c r="IP157" s="77"/>
      <c r="IQ157" s="77"/>
      <c r="IR157" s="77"/>
      <c r="IS157" s="77"/>
      <c r="IT157" s="77"/>
      <c r="IU157" s="77"/>
      <c r="IV157" s="77"/>
      <c r="IW157" s="77"/>
      <c r="IX157" s="77"/>
      <c r="IY157" s="77"/>
      <c r="IZ157" s="77"/>
      <c r="JA157" s="77"/>
      <c r="JB157" s="77"/>
      <c r="JC157" s="77"/>
      <c r="JD157" s="77"/>
      <c r="JE157" s="77"/>
      <c r="JF157" s="77"/>
      <c r="JG157" s="77"/>
      <c r="JH157" s="77"/>
      <c r="JI157" s="77"/>
      <c r="JJ157" s="77"/>
      <c r="JK157" s="77"/>
      <c r="JL157" s="77"/>
      <c r="JM157" s="77"/>
      <c r="JN157" s="77"/>
      <c r="JO157" s="77"/>
      <c r="JP157" s="77"/>
      <c r="JQ157" s="77"/>
      <c r="JR157" s="77"/>
      <c r="JS157" s="77"/>
      <c r="JT157" s="77"/>
      <c r="JU157" s="77"/>
      <c r="JV157" s="77"/>
      <c r="JW157" s="77"/>
      <c r="JX157" s="77"/>
      <c r="JY157" s="77"/>
      <c r="JZ157" s="77"/>
      <c r="KA157" s="77"/>
      <c r="KB157" s="77"/>
      <c r="KC157" s="77"/>
      <c r="KD157" s="77"/>
      <c r="KE157" s="77"/>
      <c r="KF157" s="77"/>
      <c r="KG157" s="77"/>
      <c r="KH157" s="77"/>
      <c r="KI157" s="77"/>
      <c r="KJ157" s="77"/>
      <c r="KK157" s="77"/>
      <c r="KL157" s="77"/>
      <c r="KM157" s="77"/>
      <c r="KN157" s="77"/>
      <c r="KO157" s="77"/>
      <c r="KP157" s="77"/>
      <c r="KQ157" s="77"/>
      <c r="KR157" s="77"/>
      <c r="KS157" s="77"/>
      <c r="KT157" s="77"/>
      <c r="KU157" s="77"/>
      <c r="KV157" s="77"/>
      <c r="KW157" s="77"/>
      <c r="KX157" s="77"/>
      <c r="KY157" s="77"/>
      <c r="KZ157" s="77"/>
      <c r="LA157" s="77"/>
      <c r="LB157" s="77"/>
      <c r="LC157" s="77"/>
      <c r="LD157" s="77"/>
      <c r="LE157" s="77"/>
      <c r="LF157" s="77"/>
      <c r="LG157" s="77"/>
      <c r="LH157" s="77"/>
      <c r="LI157" s="77"/>
      <c r="LJ157" s="77"/>
      <c r="LK157" s="77"/>
      <c r="LL157" s="77"/>
      <c r="LM157" s="77"/>
      <c r="LN157" s="77"/>
      <c r="LO157" s="77"/>
      <c r="LP157" s="77"/>
      <c r="LQ157" s="77"/>
      <c r="LR157" s="77"/>
      <c r="LS157" s="77"/>
      <c r="LT157" s="77"/>
      <c r="LU157" s="77"/>
      <c r="LV157" s="77"/>
      <c r="LW157" s="77"/>
      <c r="LX157" s="77"/>
      <c r="LY157" s="77"/>
      <c r="LZ157" s="77"/>
    </row>
    <row r="158" spans="1:338" s="25" customFormat="1" ht="11.85" customHeight="1" x14ac:dyDescent="0.2">
      <c r="P158" s="244"/>
      <c r="Q158" s="244"/>
      <c r="R158" s="244"/>
      <c r="S158" s="244"/>
      <c r="T158" s="244"/>
      <c r="U158" s="244"/>
      <c r="V158" s="244"/>
      <c r="W158" s="245"/>
      <c r="X158" s="245"/>
      <c r="Y158" s="245"/>
      <c r="Z158" s="245"/>
      <c r="AA158" s="246"/>
      <c r="AB158" s="246"/>
      <c r="AC158" s="246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  <c r="HN158" s="77"/>
      <c r="HO158" s="77"/>
      <c r="HP158" s="77"/>
      <c r="HQ158" s="77"/>
      <c r="HR158" s="77"/>
      <c r="HS158" s="77"/>
      <c r="HT158" s="77"/>
      <c r="HU158" s="77"/>
      <c r="HV158" s="77"/>
      <c r="HW158" s="77"/>
      <c r="HX158" s="77"/>
      <c r="HY158" s="77"/>
      <c r="HZ158" s="77"/>
      <c r="IA158" s="77"/>
      <c r="IB158" s="77"/>
      <c r="IC158" s="77"/>
      <c r="ID158" s="77"/>
      <c r="IE158" s="77"/>
      <c r="IF158" s="77"/>
      <c r="IG158" s="77"/>
      <c r="IH158" s="77"/>
      <c r="II158" s="77"/>
      <c r="IJ158" s="77"/>
      <c r="IK158" s="77"/>
      <c r="IL158" s="77"/>
      <c r="IM158" s="77"/>
      <c r="IN158" s="77"/>
      <c r="IO158" s="77"/>
      <c r="IP158" s="77"/>
      <c r="IQ158" s="77"/>
      <c r="IR158" s="77"/>
      <c r="IS158" s="77"/>
      <c r="IT158" s="77"/>
      <c r="IU158" s="77"/>
      <c r="IV158" s="77"/>
      <c r="IW158" s="77"/>
      <c r="IX158" s="77"/>
      <c r="IY158" s="77"/>
      <c r="IZ158" s="77"/>
      <c r="JA158" s="77"/>
      <c r="JB158" s="77"/>
      <c r="JC158" s="77"/>
      <c r="JD158" s="77"/>
      <c r="JE158" s="77"/>
      <c r="JF158" s="77"/>
      <c r="JG158" s="77"/>
      <c r="JH158" s="77"/>
      <c r="JI158" s="77"/>
      <c r="JJ158" s="77"/>
      <c r="JK158" s="77"/>
      <c r="JL158" s="77"/>
      <c r="JM158" s="77"/>
      <c r="JN158" s="77"/>
      <c r="JO158" s="77"/>
      <c r="JP158" s="77"/>
      <c r="JQ158" s="77"/>
      <c r="JR158" s="77"/>
      <c r="JS158" s="77"/>
      <c r="JT158" s="77"/>
      <c r="JU158" s="77"/>
      <c r="JV158" s="77"/>
      <c r="JW158" s="77"/>
      <c r="JX158" s="77"/>
      <c r="JY158" s="77"/>
      <c r="JZ158" s="77"/>
      <c r="KA158" s="77"/>
      <c r="KB158" s="77"/>
      <c r="KC158" s="77"/>
      <c r="KD158" s="77"/>
      <c r="KE158" s="77"/>
      <c r="KF158" s="77"/>
      <c r="KG158" s="77"/>
      <c r="KH158" s="77"/>
      <c r="KI158" s="77"/>
      <c r="KJ158" s="77"/>
      <c r="KK158" s="77"/>
      <c r="KL158" s="77"/>
      <c r="KM158" s="77"/>
      <c r="KN158" s="77"/>
      <c r="KO158" s="77"/>
      <c r="KP158" s="77"/>
      <c r="KQ158" s="77"/>
      <c r="KR158" s="77"/>
      <c r="KS158" s="77"/>
      <c r="KT158" s="77"/>
      <c r="KU158" s="77"/>
      <c r="KV158" s="77"/>
      <c r="KW158" s="77"/>
      <c r="KX158" s="77"/>
      <c r="KY158" s="77"/>
      <c r="KZ158" s="77"/>
      <c r="LA158" s="77"/>
      <c r="LB158" s="77"/>
      <c r="LC158" s="77"/>
      <c r="LD158" s="77"/>
      <c r="LE158" s="77"/>
      <c r="LF158" s="77"/>
      <c r="LG158" s="77"/>
      <c r="LH158" s="77"/>
      <c r="LI158" s="77"/>
      <c r="LJ158" s="77"/>
      <c r="LK158" s="77"/>
      <c r="LL158" s="77"/>
      <c r="LM158" s="77"/>
      <c r="LN158" s="77"/>
      <c r="LO158" s="77"/>
      <c r="LP158" s="77"/>
      <c r="LQ158" s="77"/>
      <c r="LR158" s="77"/>
      <c r="LS158" s="77"/>
      <c r="LT158" s="77"/>
      <c r="LU158" s="77"/>
      <c r="LV158" s="77"/>
      <c r="LW158" s="77"/>
      <c r="LX158" s="77"/>
      <c r="LY158" s="77"/>
      <c r="LZ158" s="77"/>
    </row>
    <row r="159" spans="1:338" s="25" customFormat="1" ht="11.85" customHeight="1" x14ac:dyDescent="0.2">
      <c r="P159" s="244"/>
      <c r="Q159" s="244"/>
      <c r="R159" s="244"/>
      <c r="S159" s="244"/>
      <c r="T159" s="244"/>
      <c r="U159" s="244"/>
      <c r="V159" s="244"/>
      <c r="W159" s="245"/>
      <c r="X159" s="245"/>
      <c r="Y159" s="245"/>
      <c r="Z159" s="245"/>
      <c r="AA159" s="246"/>
      <c r="AB159" s="246"/>
      <c r="AC159" s="246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  <c r="HN159" s="77"/>
      <c r="HO159" s="77"/>
      <c r="HP159" s="77"/>
      <c r="HQ159" s="77"/>
      <c r="HR159" s="77"/>
      <c r="HS159" s="77"/>
      <c r="HT159" s="77"/>
      <c r="HU159" s="77"/>
      <c r="HV159" s="77"/>
      <c r="HW159" s="77"/>
      <c r="HX159" s="77"/>
      <c r="HY159" s="77"/>
      <c r="HZ159" s="77"/>
      <c r="IA159" s="77"/>
      <c r="IB159" s="77"/>
      <c r="IC159" s="77"/>
      <c r="ID159" s="77"/>
      <c r="IE159" s="77"/>
      <c r="IF159" s="77"/>
      <c r="IG159" s="77"/>
      <c r="IH159" s="77"/>
      <c r="II159" s="77"/>
      <c r="IJ159" s="77"/>
      <c r="IK159" s="77"/>
      <c r="IL159" s="77"/>
      <c r="IM159" s="77"/>
      <c r="IN159" s="77"/>
      <c r="IO159" s="77"/>
      <c r="IP159" s="77"/>
      <c r="IQ159" s="77"/>
      <c r="IR159" s="77"/>
      <c r="IS159" s="77"/>
      <c r="IT159" s="77"/>
      <c r="IU159" s="77"/>
      <c r="IV159" s="77"/>
      <c r="IW159" s="77"/>
      <c r="IX159" s="77"/>
      <c r="IY159" s="77"/>
      <c r="IZ159" s="77"/>
      <c r="JA159" s="77"/>
      <c r="JB159" s="77"/>
      <c r="JC159" s="77"/>
      <c r="JD159" s="77"/>
      <c r="JE159" s="77"/>
      <c r="JF159" s="77"/>
      <c r="JG159" s="77"/>
      <c r="JH159" s="77"/>
      <c r="JI159" s="77"/>
      <c r="JJ159" s="77"/>
      <c r="JK159" s="77"/>
      <c r="JL159" s="77"/>
      <c r="JM159" s="77"/>
      <c r="JN159" s="77"/>
      <c r="JO159" s="77"/>
      <c r="JP159" s="77"/>
      <c r="JQ159" s="77"/>
      <c r="JR159" s="77"/>
      <c r="JS159" s="77"/>
      <c r="JT159" s="77"/>
      <c r="JU159" s="77"/>
      <c r="JV159" s="77"/>
      <c r="JW159" s="77"/>
      <c r="JX159" s="77"/>
      <c r="JY159" s="77"/>
      <c r="JZ159" s="77"/>
      <c r="KA159" s="77"/>
      <c r="KB159" s="77"/>
      <c r="KC159" s="77"/>
      <c r="KD159" s="77"/>
      <c r="KE159" s="77"/>
      <c r="KF159" s="77"/>
      <c r="KG159" s="77"/>
      <c r="KH159" s="77"/>
      <c r="KI159" s="77"/>
      <c r="KJ159" s="77"/>
      <c r="KK159" s="77"/>
      <c r="KL159" s="77"/>
      <c r="KM159" s="77"/>
      <c r="KN159" s="77"/>
      <c r="KO159" s="77"/>
      <c r="KP159" s="77"/>
      <c r="KQ159" s="77"/>
      <c r="KR159" s="77"/>
      <c r="KS159" s="77"/>
      <c r="KT159" s="77"/>
      <c r="KU159" s="77"/>
      <c r="KV159" s="77"/>
      <c r="KW159" s="77"/>
      <c r="KX159" s="77"/>
      <c r="KY159" s="77"/>
      <c r="KZ159" s="77"/>
      <c r="LA159" s="77"/>
      <c r="LB159" s="77"/>
      <c r="LC159" s="77"/>
      <c r="LD159" s="77"/>
      <c r="LE159" s="77"/>
      <c r="LF159" s="77"/>
      <c r="LG159" s="77"/>
      <c r="LH159" s="77"/>
      <c r="LI159" s="77"/>
      <c r="LJ159" s="77"/>
      <c r="LK159" s="77"/>
      <c r="LL159" s="77"/>
      <c r="LM159" s="77"/>
      <c r="LN159" s="77"/>
      <c r="LO159" s="77"/>
      <c r="LP159" s="77"/>
      <c r="LQ159" s="77"/>
      <c r="LR159" s="77"/>
      <c r="LS159" s="77"/>
      <c r="LT159" s="77"/>
      <c r="LU159" s="77"/>
      <c r="LV159" s="77"/>
      <c r="LW159" s="77"/>
      <c r="LX159" s="77"/>
      <c r="LY159" s="77"/>
      <c r="LZ159" s="77"/>
    </row>
    <row r="160" spans="1:338" s="25" customFormat="1" ht="11.85" customHeight="1" x14ac:dyDescent="0.2">
      <c r="P160" s="244"/>
      <c r="Q160" s="244"/>
      <c r="R160" s="244"/>
      <c r="S160" s="244"/>
      <c r="T160" s="244"/>
      <c r="U160" s="244"/>
      <c r="V160" s="244"/>
      <c r="W160" s="245"/>
      <c r="X160" s="245"/>
      <c r="Y160" s="245"/>
      <c r="Z160" s="245"/>
      <c r="AA160" s="246"/>
      <c r="AB160" s="246"/>
      <c r="AC160" s="246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  <c r="HN160" s="77"/>
      <c r="HO160" s="77"/>
      <c r="HP160" s="77"/>
      <c r="HQ160" s="77"/>
      <c r="HR160" s="77"/>
      <c r="HS160" s="77"/>
      <c r="HT160" s="77"/>
      <c r="HU160" s="77"/>
      <c r="HV160" s="77"/>
      <c r="HW160" s="77"/>
      <c r="HX160" s="77"/>
      <c r="HY160" s="77"/>
      <c r="HZ160" s="77"/>
      <c r="IA160" s="77"/>
      <c r="IB160" s="77"/>
      <c r="IC160" s="77"/>
      <c r="ID160" s="77"/>
      <c r="IE160" s="77"/>
      <c r="IF160" s="77"/>
      <c r="IG160" s="77"/>
      <c r="IH160" s="77"/>
      <c r="II160" s="77"/>
      <c r="IJ160" s="77"/>
      <c r="IK160" s="77"/>
      <c r="IL160" s="77"/>
      <c r="IM160" s="77"/>
      <c r="IN160" s="77"/>
      <c r="IO160" s="77"/>
      <c r="IP160" s="77"/>
      <c r="IQ160" s="77"/>
      <c r="IR160" s="77"/>
      <c r="IS160" s="77"/>
      <c r="IT160" s="77"/>
      <c r="IU160" s="77"/>
      <c r="IV160" s="77"/>
      <c r="IW160" s="77"/>
      <c r="IX160" s="77"/>
      <c r="IY160" s="77"/>
      <c r="IZ160" s="77"/>
      <c r="JA160" s="77"/>
      <c r="JB160" s="77"/>
      <c r="JC160" s="77"/>
      <c r="JD160" s="77"/>
      <c r="JE160" s="77"/>
      <c r="JF160" s="77"/>
      <c r="JG160" s="77"/>
      <c r="JH160" s="77"/>
      <c r="JI160" s="77"/>
      <c r="JJ160" s="77"/>
      <c r="JK160" s="77"/>
      <c r="JL160" s="77"/>
      <c r="JM160" s="77"/>
      <c r="JN160" s="77"/>
      <c r="JO160" s="77"/>
      <c r="JP160" s="77"/>
      <c r="JQ160" s="77"/>
      <c r="JR160" s="77"/>
      <c r="JS160" s="77"/>
      <c r="JT160" s="77"/>
      <c r="JU160" s="77"/>
      <c r="JV160" s="77"/>
      <c r="JW160" s="77"/>
      <c r="JX160" s="77"/>
      <c r="JY160" s="77"/>
      <c r="JZ160" s="77"/>
      <c r="KA160" s="77"/>
      <c r="KB160" s="77"/>
      <c r="KC160" s="77"/>
      <c r="KD160" s="77"/>
      <c r="KE160" s="77"/>
      <c r="KF160" s="77"/>
      <c r="KG160" s="77"/>
      <c r="KH160" s="77"/>
      <c r="KI160" s="77"/>
      <c r="KJ160" s="77"/>
      <c r="KK160" s="77"/>
      <c r="KL160" s="77"/>
      <c r="KM160" s="77"/>
      <c r="KN160" s="77"/>
      <c r="KO160" s="77"/>
      <c r="KP160" s="77"/>
      <c r="KQ160" s="77"/>
      <c r="KR160" s="77"/>
      <c r="KS160" s="77"/>
      <c r="KT160" s="77"/>
      <c r="KU160" s="77"/>
      <c r="KV160" s="77"/>
      <c r="KW160" s="77"/>
      <c r="KX160" s="77"/>
      <c r="KY160" s="77"/>
      <c r="KZ160" s="77"/>
      <c r="LA160" s="77"/>
      <c r="LB160" s="77"/>
      <c r="LC160" s="77"/>
      <c r="LD160" s="77"/>
      <c r="LE160" s="77"/>
      <c r="LF160" s="77"/>
      <c r="LG160" s="77"/>
      <c r="LH160" s="77"/>
      <c r="LI160" s="77"/>
      <c r="LJ160" s="77"/>
      <c r="LK160" s="77"/>
      <c r="LL160" s="77"/>
      <c r="LM160" s="77"/>
      <c r="LN160" s="77"/>
      <c r="LO160" s="77"/>
      <c r="LP160" s="77"/>
      <c r="LQ160" s="77"/>
      <c r="LR160" s="77"/>
      <c r="LS160" s="77"/>
      <c r="LT160" s="77"/>
      <c r="LU160" s="77"/>
      <c r="LV160" s="77"/>
      <c r="LW160" s="77"/>
      <c r="LX160" s="77"/>
      <c r="LY160" s="77"/>
      <c r="LZ160" s="77"/>
    </row>
    <row r="161" spans="16:338" s="25" customFormat="1" ht="11.85" customHeight="1" x14ac:dyDescent="0.2">
      <c r="P161" s="244"/>
      <c r="Q161" s="244"/>
      <c r="R161" s="244"/>
      <c r="S161" s="244"/>
      <c r="T161" s="244"/>
      <c r="U161" s="244"/>
      <c r="V161" s="244"/>
      <c r="W161" s="245"/>
      <c r="X161" s="245"/>
      <c r="Y161" s="245"/>
      <c r="Z161" s="245"/>
      <c r="AA161" s="246"/>
      <c r="AB161" s="246"/>
      <c r="AC161" s="246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  <c r="HP161" s="77"/>
      <c r="HQ161" s="77"/>
      <c r="HR161" s="77"/>
      <c r="HS161" s="77"/>
      <c r="HT161" s="77"/>
      <c r="HU161" s="77"/>
      <c r="HV161" s="77"/>
      <c r="HW161" s="77"/>
      <c r="HX161" s="77"/>
      <c r="HY161" s="77"/>
      <c r="HZ161" s="77"/>
      <c r="IA161" s="77"/>
      <c r="IB161" s="77"/>
      <c r="IC161" s="77"/>
      <c r="ID161" s="77"/>
      <c r="IE161" s="77"/>
      <c r="IF161" s="77"/>
      <c r="IG161" s="77"/>
      <c r="IH161" s="77"/>
      <c r="II161" s="77"/>
      <c r="IJ161" s="77"/>
      <c r="IK161" s="77"/>
      <c r="IL161" s="77"/>
      <c r="IM161" s="77"/>
      <c r="IN161" s="77"/>
      <c r="IO161" s="77"/>
      <c r="IP161" s="77"/>
      <c r="IQ161" s="77"/>
      <c r="IR161" s="77"/>
      <c r="IS161" s="77"/>
      <c r="IT161" s="77"/>
      <c r="IU161" s="77"/>
      <c r="IV161" s="77"/>
      <c r="IW161" s="77"/>
      <c r="IX161" s="77"/>
      <c r="IY161" s="77"/>
      <c r="IZ161" s="77"/>
      <c r="JA161" s="77"/>
      <c r="JB161" s="77"/>
      <c r="JC161" s="77"/>
      <c r="JD161" s="77"/>
      <c r="JE161" s="77"/>
      <c r="JF161" s="77"/>
      <c r="JG161" s="77"/>
      <c r="JH161" s="77"/>
      <c r="JI161" s="77"/>
      <c r="JJ161" s="77"/>
      <c r="JK161" s="77"/>
      <c r="JL161" s="77"/>
      <c r="JM161" s="77"/>
      <c r="JN161" s="77"/>
      <c r="JO161" s="77"/>
      <c r="JP161" s="77"/>
      <c r="JQ161" s="77"/>
      <c r="JR161" s="77"/>
      <c r="JS161" s="77"/>
      <c r="JT161" s="77"/>
      <c r="JU161" s="77"/>
      <c r="JV161" s="77"/>
      <c r="JW161" s="77"/>
      <c r="JX161" s="77"/>
      <c r="JY161" s="77"/>
      <c r="JZ161" s="77"/>
      <c r="KA161" s="77"/>
      <c r="KB161" s="77"/>
      <c r="KC161" s="77"/>
      <c r="KD161" s="77"/>
      <c r="KE161" s="77"/>
      <c r="KF161" s="77"/>
      <c r="KG161" s="77"/>
      <c r="KH161" s="77"/>
      <c r="KI161" s="77"/>
      <c r="KJ161" s="77"/>
      <c r="KK161" s="77"/>
      <c r="KL161" s="77"/>
      <c r="KM161" s="77"/>
      <c r="KN161" s="77"/>
      <c r="KO161" s="77"/>
      <c r="KP161" s="77"/>
      <c r="KQ161" s="77"/>
      <c r="KR161" s="77"/>
      <c r="KS161" s="77"/>
      <c r="KT161" s="77"/>
      <c r="KU161" s="77"/>
      <c r="KV161" s="77"/>
      <c r="KW161" s="77"/>
      <c r="KX161" s="77"/>
      <c r="KY161" s="77"/>
      <c r="KZ161" s="77"/>
      <c r="LA161" s="77"/>
      <c r="LB161" s="77"/>
      <c r="LC161" s="77"/>
      <c r="LD161" s="77"/>
      <c r="LE161" s="77"/>
      <c r="LF161" s="77"/>
      <c r="LG161" s="77"/>
      <c r="LH161" s="77"/>
      <c r="LI161" s="77"/>
      <c r="LJ161" s="77"/>
      <c r="LK161" s="77"/>
      <c r="LL161" s="77"/>
      <c r="LM161" s="77"/>
      <c r="LN161" s="77"/>
      <c r="LO161" s="77"/>
      <c r="LP161" s="77"/>
      <c r="LQ161" s="77"/>
      <c r="LR161" s="77"/>
      <c r="LS161" s="77"/>
      <c r="LT161" s="77"/>
      <c r="LU161" s="77"/>
      <c r="LV161" s="77"/>
      <c r="LW161" s="77"/>
      <c r="LX161" s="77"/>
      <c r="LY161" s="77"/>
      <c r="LZ161" s="77"/>
    </row>
    <row r="162" spans="16:338" s="25" customFormat="1" ht="11.85" customHeight="1" x14ac:dyDescent="0.2">
      <c r="P162" s="244"/>
      <c r="Q162" s="244"/>
      <c r="R162" s="244"/>
      <c r="S162" s="244"/>
      <c r="T162" s="244"/>
      <c r="U162" s="244"/>
      <c r="V162" s="244"/>
      <c r="W162" s="245"/>
      <c r="X162" s="245"/>
      <c r="Y162" s="245"/>
      <c r="Z162" s="245"/>
      <c r="AA162" s="246"/>
      <c r="AB162" s="246"/>
      <c r="AC162" s="246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  <c r="HP162" s="77"/>
      <c r="HQ162" s="77"/>
      <c r="HR162" s="77"/>
      <c r="HS162" s="77"/>
      <c r="HT162" s="77"/>
      <c r="HU162" s="77"/>
      <c r="HV162" s="77"/>
      <c r="HW162" s="77"/>
      <c r="HX162" s="77"/>
      <c r="HY162" s="77"/>
      <c r="HZ162" s="77"/>
      <c r="IA162" s="77"/>
      <c r="IB162" s="77"/>
      <c r="IC162" s="77"/>
      <c r="ID162" s="77"/>
      <c r="IE162" s="77"/>
      <c r="IF162" s="77"/>
      <c r="IG162" s="77"/>
      <c r="IH162" s="77"/>
      <c r="II162" s="77"/>
      <c r="IJ162" s="77"/>
      <c r="IK162" s="77"/>
      <c r="IL162" s="77"/>
      <c r="IM162" s="77"/>
      <c r="IN162" s="77"/>
      <c r="IO162" s="77"/>
      <c r="IP162" s="77"/>
      <c r="IQ162" s="77"/>
      <c r="IR162" s="77"/>
      <c r="IS162" s="77"/>
      <c r="IT162" s="77"/>
      <c r="IU162" s="77"/>
      <c r="IV162" s="77"/>
      <c r="IW162" s="77"/>
      <c r="IX162" s="77"/>
      <c r="IY162" s="77"/>
      <c r="IZ162" s="77"/>
      <c r="JA162" s="77"/>
      <c r="JB162" s="77"/>
      <c r="JC162" s="77"/>
      <c r="JD162" s="77"/>
      <c r="JE162" s="77"/>
      <c r="JF162" s="77"/>
      <c r="JG162" s="77"/>
      <c r="JH162" s="77"/>
      <c r="JI162" s="77"/>
      <c r="JJ162" s="77"/>
      <c r="JK162" s="77"/>
      <c r="JL162" s="77"/>
      <c r="JM162" s="77"/>
      <c r="JN162" s="77"/>
      <c r="JO162" s="77"/>
      <c r="JP162" s="77"/>
      <c r="JQ162" s="77"/>
      <c r="JR162" s="77"/>
      <c r="JS162" s="77"/>
      <c r="JT162" s="77"/>
      <c r="JU162" s="77"/>
      <c r="JV162" s="77"/>
      <c r="JW162" s="77"/>
      <c r="JX162" s="77"/>
      <c r="JY162" s="77"/>
      <c r="JZ162" s="77"/>
      <c r="KA162" s="77"/>
      <c r="KB162" s="77"/>
      <c r="KC162" s="77"/>
      <c r="KD162" s="77"/>
      <c r="KE162" s="77"/>
      <c r="KF162" s="77"/>
      <c r="KG162" s="77"/>
      <c r="KH162" s="77"/>
      <c r="KI162" s="77"/>
      <c r="KJ162" s="77"/>
      <c r="KK162" s="77"/>
      <c r="KL162" s="77"/>
      <c r="KM162" s="77"/>
      <c r="KN162" s="77"/>
      <c r="KO162" s="77"/>
      <c r="KP162" s="77"/>
      <c r="KQ162" s="77"/>
      <c r="KR162" s="77"/>
      <c r="KS162" s="77"/>
      <c r="KT162" s="77"/>
      <c r="KU162" s="77"/>
      <c r="KV162" s="77"/>
      <c r="KW162" s="77"/>
      <c r="KX162" s="77"/>
      <c r="KY162" s="77"/>
      <c r="KZ162" s="77"/>
      <c r="LA162" s="77"/>
      <c r="LB162" s="77"/>
      <c r="LC162" s="77"/>
      <c r="LD162" s="77"/>
      <c r="LE162" s="77"/>
      <c r="LF162" s="77"/>
      <c r="LG162" s="77"/>
      <c r="LH162" s="77"/>
      <c r="LI162" s="77"/>
      <c r="LJ162" s="77"/>
      <c r="LK162" s="77"/>
      <c r="LL162" s="77"/>
      <c r="LM162" s="77"/>
      <c r="LN162" s="77"/>
      <c r="LO162" s="77"/>
      <c r="LP162" s="77"/>
      <c r="LQ162" s="77"/>
      <c r="LR162" s="77"/>
      <c r="LS162" s="77"/>
      <c r="LT162" s="77"/>
      <c r="LU162" s="77"/>
      <c r="LV162" s="77"/>
      <c r="LW162" s="77"/>
      <c r="LX162" s="77"/>
      <c r="LY162" s="77"/>
      <c r="LZ162" s="77"/>
    </row>
    <row r="163" spans="16:338" s="25" customFormat="1" ht="11.85" customHeight="1" x14ac:dyDescent="0.2">
      <c r="P163" s="244"/>
      <c r="Q163" s="244"/>
      <c r="R163" s="244"/>
      <c r="S163" s="244"/>
      <c r="T163" s="244"/>
      <c r="U163" s="244"/>
      <c r="V163" s="244"/>
      <c r="W163" s="245"/>
      <c r="X163" s="245"/>
      <c r="Y163" s="245"/>
      <c r="Z163" s="245"/>
      <c r="AA163" s="246"/>
      <c r="AB163" s="246"/>
      <c r="AC163" s="246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  <c r="HP163" s="77"/>
      <c r="HQ163" s="77"/>
      <c r="HR163" s="77"/>
      <c r="HS163" s="77"/>
      <c r="HT163" s="77"/>
      <c r="HU163" s="77"/>
      <c r="HV163" s="77"/>
      <c r="HW163" s="77"/>
      <c r="HX163" s="77"/>
      <c r="HY163" s="77"/>
      <c r="HZ163" s="77"/>
      <c r="IA163" s="77"/>
      <c r="IB163" s="77"/>
      <c r="IC163" s="77"/>
      <c r="ID163" s="77"/>
      <c r="IE163" s="77"/>
      <c r="IF163" s="77"/>
      <c r="IG163" s="77"/>
      <c r="IH163" s="77"/>
      <c r="II163" s="77"/>
      <c r="IJ163" s="77"/>
      <c r="IK163" s="77"/>
      <c r="IL163" s="77"/>
      <c r="IM163" s="77"/>
      <c r="IN163" s="77"/>
      <c r="IO163" s="77"/>
      <c r="IP163" s="77"/>
      <c r="IQ163" s="77"/>
      <c r="IR163" s="77"/>
      <c r="IS163" s="77"/>
      <c r="IT163" s="77"/>
      <c r="IU163" s="77"/>
      <c r="IV163" s="77"/>
      <c r="IW163" s="77"/>
      <c r="IX163" s="77"/>
      <c r="IY163" s="77"/>
      <c r="IZ163" s="77"/>
      <c r="JA163" s="77"/>
      <c r="JB163" s="77"/>
      <c r="JC163" s="77"/>
      <c r="JD163" s="77"/>
      <c r="JE163" s="77"/>
      <c r="JF163" s="77"/>
      <c r="JG163" s="77"/>
      <c r="JH163" s="77"/>
      <c r="JI163" s="77"/>
      <c r="JJ163" s="77"/>
      <c r="JK163" s="77"/>
      <c r="JL163" s="77"/>
      <c r="JM163" s="77"/>
      <c r="JN163" s="77"/>
      <c r="JO163" s="77"/>
      <c r="JP163" s="77"/>
      <c r="JQ163" s="77"/>
      <c r="JR163" s="77"/>
      <c r="JS163" s="77"/>
      <c r="JT163" s="77"/>
      <c r="JU163" s="77"/>
      <c r="JV163" s="77"/>
      <c r="JW163" s="77"/>
      <c r="JX163" s="77"/>
      <c r="JY163" s="77"/>
      <c r="JZ163" s="77"/>
      <c r="KA163" s="77"/>
      <c r="KB163" s="77"/>
      <c r="KC163" s="77"/>
      <c r="KD163" s="77"/>
      <c r="KE163" s="77"/>
      <c r="KF163" s="77"/>
      <c r="KG163" s="77"/>
      <c r="KH163" s="77"/>
      <c r="KI163" s="77"/>
      <c r="KJ163" s="77"/>
      <c r="KK163" s="77"/>
      <c r="KL163" s="77"/>
      <c r="KM163" s="77"/>
      <c r="KN163" s="77"/>
      <c r="KO163" s="77"/>
      <c r="KP163" s="77"/>
      <c r="KQ163" s="77"/>
      <c r="KR163" s="77"/>
      <c r="KS163" s="77"/>
      <c r="KT163" s="77"/>
      <c r="KU163" s="77"/>
      <c r="KV163" s="77"/>
      <c r="KW163" s="77"/>
      <c r="KX163" s="77"/>
      <c r="KY163" s="77"/>
      <c r="KZ163" s="77"/>
      <c r="LA163" s="77"/>
      <c r="LB163" s="77"/>
      <c r="LC163" s="77"/>
      <c r="LD163" s="77"/>
      <c r="LE163" s="77"/>
      <c r="LF163" s="77"/>
      <c r="LG163" s="77"/>
      <c r="LH163" s="77"/>
      <c r="LI163" s="77"/>
      <c r="LJ163" s="77"/>
      <c r="LK163" s="77"/>
      <c r="LL163" s="77"/>
      <c r="LM163" s="77"/>
      <c r="LN163" s="77"/>
      <c r="LO163" s="77"/>
      <c r="LP163" s="77"/>
      <c r="LQ163" s="77"/>
      <c r="LR163" s="77"/>
      <c r="LS163" s="77"/>
      <c r="LT163" s="77"/>
      <c r="LU163" s="77"/>
      <c r="LV163" s="77"/>
      <c r="LW163" s="77"/>
      <c r="LX163" s="77"/>
      <c r="LY163" s="77"/>
      <c r="LZ163" s="77"/>
    </row>
    <row r="164" spans="16:338" s="25" customFormat="1" ht="11.85" customHeight="1" x14ac:dyDescent="0.2">
      <c r="P164" s="244"/>
      <c r="Q164" s="244"/>
      <c r="R164" s="244"/>
      <c r="S164" s="244"/>
      <c r="T164" s="244"/>
      <c r="U164" s="244"/>
      <c r="V164" s="244"/>
      <c r="W164" s="245"/>
      <c r="X164" s="245"/>
      <c r="Y164" s="245"/>
      <c r="Z164" s="245"/>
      <c r="AA164" s="246"/>
      <c r="AB164" s="246"/>
      <c r="AC164" s="246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  <c r="HP164" s="77"/>
      <c r="HQ164" s="77"/>
      <c r="HR164" s="77"/>
      <c r="HS164" s="77"/>
      <c r="HT164" s="77"/>
      <c r="HU164" s="77"/>
      <c r="HV164" s="77"/>
      <c r="HW164" s="77"/>
      <c r="HX164" s="77"/>
      <c r="HY164" s="77"/>
      <c r="HZ164" s="77"/>
      <c r="IA164" s="77"/>
      <c r="IB164" s="77"/>
      <c r="IC164" s="77"/>
      <c r="ID164" s="77"/>
      <c r="IE164" s="77"/>
      <c r="IF164" s="77"/>
      <c r="IG164" s="77"/>
      <c r="IH164" s="77"/>
      <c r="II164" s="77"/>
      <c r="IJ164" s="77"/>
      <c r="IK164" s="77"/>
      <c r="IL164" s="77"/>
      <c r="IM164" s="77"/>
      <c r="IN164" s="77"/>
      <c r="IO164" s="77"/>
      <c r="IP164" s="77"/>
      <c r="IQ164" s="77"/>
      <c r="IR164" s="77"/>
      <c r="IS164" s="77"/>
      <c r="IT164" s="77"/>
      <c r="IU164" s="77"/>
      <c r="IV164" s="77"/>
      <c r="IW164" s="77"/>
      <c r="IX164" s="77"/>
      <c r="IY164" s="77"/>
      <c r="IZ164" s="77"/>
      <c r="JA164" s="77"/>
      <c r="JB164" s="77"/>
      <c r="JC164" s="77"/>
      <c r="JD164" s="77"/>
      <c r="JE164" s="77"/>
      <c r="JF164" s="77"/>
      <c r="JG164" s="77"/>
      <c r="JH164" s="77"/>
      <c r="JI164" s="77"/>
      <c r="JJ164" s="77"/>
      <c r="JK164" s="77"/>
      <c r="JL164" s="77"/>
      <c r="JM164" s="77"/>
      <c r="JN164" s="77"/>
      <c r="JO164" s="77"/>
      <c r="JP164" s="77"/>
      <c r="JQ164" s="77"/>
      <c r="JR164" s="77"/>
      <c r="JS164" s="77"/>
      <c r="JT164" s="77"/>
      <c r="JU164" s="77"/>
      <c r="JV164" s="77"/>
      <c r="JW164" s="77"/>
      <c r="JX164" s="77"/>
      <c r="JY164" s="77"/>
      <c r="JZ164" s="77"/>
      <c r="KA164" s="77"/>
      <c r="KB164" s="77"/>
      <c r="KC164" s="77"/>
      <c r="KD164" s="77"/>
      <c r="KE164" s="77"/>
      <c r="KF164" s="77"/>
      <c r="KG164" s="77"/>
      <c r="KH164" s="77"/>
      <c r="KI164" s="77"/>
      <c r="KJ164" s="77"/>
      <c r="KK164" s="77"/>
      <c r="KL164" s="77"/>
      <c r="KM164" s="77"/>
      <c r="KN164" s="77"/>
      <c r="KO164" s="77"/>
      <c r="KP164" s="77"/>
      <c r="KQ164" s="77"/>
      <c r="KR164" s="77"/>
      <c r="KS164" s="77"/>
      <c r="KT164" s="77"/>
      <c r="KU164" s="77"/>
      <c r="KV164" s="77"/>
      <c r="KW164" s="77"/>
      <c r="KX164" s="77"/>
      <c r="KY164" s="77"/>
      <c r="KZ164" s="77"/>
      <c r="LA164" s="77"/>
      <c r="LB164" s="77"/>
      <c r="LC164" s="77"/>
      <c r="LD164" s="77"/>
      <c r="LE164" s="77"/>
      <c r="LF164" s="77"/>
      <c r="LG164" s="77"/>
      <c r="LH164" s="77"/>
      <c r="LI164" s="77"/>
      <c r="LJ164" s="77"/>
      <c r="LK164" s="77"/>
      <c r="LL164" s="77"/>
      <c r="LM164" s="77"/>
      <c r="LN164" s="77"/>
      <c r="LO164" s="77"/>
      <c r="LP164" s="77"/>
      <c r="LQ164" s="77"/>
      <c r="LR164" s="77"/>
      <c r="LS164" s="77"/>
      <c r="LT164" s="77"/>
      <c r="LU164" s="77"/>
      <c r="LV164" s="77"/>
      <c r="LW164" s="77"/>
      <c r="LX164" s="77"/>
      <c r="LY164" s="77"/>
      <c r="LZ164" s="77"/>
    </row>
    <row r="165" spans="16:338" s="25" customFormat="1" ht="11.85" customHeight="1" x14ac:dyDescent="0.2">
      <c r="P165" s="244"/>
      <c r="Q165" s="244"/>
      <c r="R165" s="244"/>
      <c r="S165" s="244"/>
      <c r="T165" s="244"/>
      <c r="U165" s="244"/>
      <c r="V165" s="244"/>
      <c r="W165" s="245"/>
      <c r="X165" s="245"/>
      <c r="Y165" s="245"/>
      <c r="Z165" s="245"/>
      <c r="AA165" s="246"/>
      <c r="AB165" s="246"/>
      <c r="AC165" s="246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  <c r="HN165" s="77"/>
      <c r="HO165" s="77"/>
      <c r="HP165" s="77"/>
      <c r="HQ165" s="77"/>
      <c r="HR165" s="77"/>
      <c r="HS165" s="77"/>
      <c r="HT165" s="77"/>
      <c r="HU165" s="77"/>
      <c r="HV165" s="77"/>
      <c r="HW165" s="77"/>
      <c r="HX165" s="77"/>
      <c r="HY165" s="77"/>
      <c r="HZ165" s="77"/>
      <c r="IA165" s="77"/>
      <c r="IB165" s="77"/>
      <c r="IC165" s="77"/>
      <c r="ID165" s="77"/>
      <c r="IE165" s="77"/>
      <c r="IF165" s="77"/>
      <c r="IG165" s="77"/>
      <c r="IH165" s="77"/>
      <c r="II165" s="77"/>
      <c r="IJ165" s="77"/>
      <c r="IK165" s="77"/>
      <c r="IL165" s="77"/>
      <c r="IM165" s="77"/>
      <c r="IN165" s="77"/>
      <c r="IO165" s="77"/>
      <c r="IP165" s="77"/>
      <c r="IQ165" s="77"/>
      <c r="IR165" s="77"/>
      <c r="IS165" s="77"/>
      <c r="IT165" s="77"/>
      <c r="IU165" s="77"/>
      <c r="IV165" s="77"/>
      <c r="IW165" s="77"/>
      <c r="IX165" s="77"/>
      <c r="IY165" s="77"/>
      <c r="IZ165" s="77"/>
      <c r="JA165" s="77"/>
      <c r="JB165" s="77"/>
      <c r="JC165" s="77"/>
      <c r="JD165" s="77"/>
      <c r="JE165" s="77"/>
      <c r="JF165" s="77"/>
      <c r="JG165" s="77"/>
      <c r="JH165" s="77"/>
      <c r="JI165" s="77"/>
      <c r="JJ165" s="77"/>
      <c r="JK165" s="77"/>
      <c r="JL165" s="77"/>
      <c r="JM165" s="77"/>
      <c r="JN165" s="77"/>
      <c r="JO165" s="77"/>
      <c r="JP165" s="77"/>
      <c r="JQ165" s="77"/>
      <c r="JR165" s="77"/>
      <c r="JS165" s="77"/>
      <c r="JT165" s="77"/>
      <c r="JU165" s="77"/>
      <c r="JV165" s="77"/>
      <c r="JW165" s="77"/>
      <c r="JX165" s="77"/>
      <c r="JY165" s="77"/>
      <c r="JZ165" s="77"/>
      <c r="KA165" s="77"/>
      <c r="KB165" s="77"/>
      <c r="KC165" s="77"/>
      <c r="KD165" s="77"/>
      <c r="KE165" s="77"/>
      <c r="KF165" s="77"/>
      <c r="KG165" s="77"/>
      <c r="KH165" s="77"/>
      <c r="KI165" s="77"/>
      <c r="KJ165" s="77"/>
      <c r="KK165" s="77"/>
      <c r="KL165" s="77"/>
      <c r="KM165" s="77"/>
      <c r="KN165" s="77"/>
      <c r="KO165" s="77"/>
      <c r="KP165" s="77"/>
      <c r="KQ165" s="77"/>
      <c r="KR165" s="77"/>
      <c r="KS165" s="77"/>
      <c r="KT165" s="77"/>
      <c r="KU165" s="77"/>
      <c r="KV165" s="77"/>
      <c r="KW165" s="77"/>
      <c r="KX165" s="77"/>
      <c r="KY165" s="77"/>
      <c r="KZ165" s="77"/>
      <c r="LA165" s="77"/>
      <c r="LB165" s="77"/>
      <c r="LC165" s="77"/>
      <c r="LD165" s="77"/>
      <c r="LE165" s="77"/>
      <c r="LF165" s="77"/>
      <c r="LG165" s="77"/>
      <c r="LH165" s="77"/>
      <c r="LI165" s="77"/>
      <c r="LJ165" s="77"/>
      <c r="LK165" s="77"/>
      <c r="LL165" s="77"/>
      <c r="LM165" s="77"/>
      <c r="LN165" s="77"/>
      <c r="LO165" s="77"/>
      <c r="LP165" s="77"/>
      <c r="LQ165" s="77"/>
      <c r="LR165" s="77"/>
      <c r="LS165" s="77"/>
      <c r="LT165" s="77"/>
      <c r="LU165" s="77"/>
      <c r="LV165" s="77"/>
      <c r="LW165" s="77"/>
      <c r="LX165" s="77"/>
      <c r="LY165" s="77"/>
      <c r="LZ165" s="77"/>
    </row>
    <row r="166" spans="16:338" s="25" customFormat="1" ht="11.85" customHeight="1" x14ac:dyDescent="0.2">
      <c r="P166" s="244"/>
      <c r="Q166" s="244"/>
      <c r="R166" s="244"/>
      <c r="S166" s="244"/>
      <c r="T166" s="244"/>
      <c r="U166" s="244"/>
      <c r="V166" s="244"/>
      <c r="W166" s="245"/>
      <c r="X166" s="245"/>
      <c r="Y166" s="245"/>
      <c r="Z166" s="245"/>
      <c r="AA166" s="246"/>
      <c r="AB166" s="246"/>
      <c r="AC166" s="246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  <c r="HN166" s="77"/>
      <c r="HO166" s="77"/>
      <c r="HP166" s="77"/>
      <c r="HQ166" s="77"/>
      <c r="HR166" s="77"/>
      <c r="HS166" s="77"/>
      <c r="HT166" s="77"/>
      <c r="HU166" s="77"/>
      <c r="HV166" s="77"/>
      <c r="HW166" s="77"/>
      <c r="HX166" s="77"/>
      <c r="HY166" s="77"/>
      <c r="HZ166" s="77"/>
      <c r="IA166" s="77"/>
      <c r="IB166" s="77"/>
      <c r="IC166" s="77"/>
      <c r="ID166" s="77"/>
      <c r="IE166" s="77"/>
      <c r="IF166" s="77"/>
      <c r="IG166" s="77"/>
      <c r="IH166" s="77"/>
      <c r="II166" s="77"/>
      <c r="IJ166" s="77"/>
      <c r="IK166" s="77"/>
      <c r="IL166" s="77"/>
      <c r="IM166" s="77"/>
      <c r="IN166" s="77"/>
      <c r="IO166" s="77"/>
      <c r="IP166" s="77"/>
      <c r="IQ166" s="77"/>
      <c r="IR166" s="77"/>
      <c r="IS166" s="77"/>
      <c r="IT166" s="77"/>
      <c r="IU166" s="77"/>
      <c r="IV166" s="77"/>
      <c r="IW166" s="77"/>
      <c r="IX166" s="77"/>
      <c r="IY166" s="77"/>
      <c r="IZ166" s="77"/>
      <c r="JA166" s="77"/>
      <c r="JB166" s="77"/>
      <c r="JC166" s="77"/>
      <c r="JD166" s="77"/>
      <c r="JE166" s="77"/>
      <c r="JF166" s="77"/>
      <c r="JG166" s="77"/>
      <c r="JH166" s="77"/>
      <c r="JI166" s="77"/>
      <c r="JJ166" s="77"/>
      <c r="JK166" s="77"/>
      <c r="JL166" s="77"/>
      <c r="JM166" s="77"/>
      <c r="JN166" s="77"/>
      <c r="JO166" s="77"/>
      <c r="JP166" s="77"/>
      <c r="JQ166" s="77"/>
      <c r="JR166" s="77"/>
      <c r="JS166" s="77"/>
      <c r="JT166" s="77"/>
      <c r="JU166" s="77"/>
      <c r="JV166" s="77"/>
      <c r="JW166" s="77"/>
      <c r="JX166" s="77"/>
      <c r="JY166" s="77"/>
      <c r="JZ166" s="77"/>
      <c r="KA166" s="77"/>
      <c r="KB166" s="77"/>
      <c r="KC166" s="77"/>
      <c r="KD166" s="77"/>
      <c r="KE166" s="77"/>
      <c r="KF166" s="77"/>
      <c r="KG166" s="77"/>
      <c r="KH166" s="77"/>
      <c r="KI166" s="77"/>
      <c r="KJ166" s="77"/>
      <c r="KK166" s="77"/>
      <c r="KL166" s="77"/>
      <c r="KM166" s="77"/>
      <c r="KN166" s="77"/>
      <c r="KO166" s="77"/>
      <c r="KP166" s="77"/>
      <c r="KQ166" s="77"/>
      <c r="KR166" s="77"/>
      <c r="KS166" s="77"/>
      <c r="KT166" s="77"/>
      <c r="KU166" s="77"/>
      <c r="KV166" s="77"/>
      <c r="KW166" s="77"/>
      <c r="KX166" s="77"/>
      <c r="KY166" s="77"/>
      <c r="KZ166" s="77"/>
      <c r="LA166" s="77"/>
      <c r="LB166" s="77"/>
      <c r="LC166" s="77"/>
      <c r="LD166" s="77"/>
      <c r="LE166" s="77"/>
      <c r="LF166" s="77"/>
      <c r="LG166" s="77"/>
      <c r="LH166" s="77"/>
      <c r="LI166" s="77"/>
      <c r="LJ166" s="77"/>
      <c r="LK166" s="77"/>
      <c r="LL166" s="77"/>
      <c r="LM166" s="77"/>
      <c r="LN166" s="77"/>
      <c r="LO166" s="77"/>
      <c r="LP166" s="77"/>
      <c r="LQ166" s="77"/>
      <c r="LR166" s="77"/>
      <c r="LS166" s="77"/>
      <c r="LT166" s="77"/>
      <c r="LU166" s="77"/>
      <c r="LV166" s="77"/>
      <c r="LW166" s="77"/>
      <c r="LX166" s="77"/>
      <c r="LY166" s="77"/>
      <c r="LZ166" s="77"/>
    </row>
    <row r="167" spans="16:338" s="25" customFormat="1" ht="11.85" customHeight="1" x14ac:dyDescent="0.2">
      <c r="P167" s="244"/>
      <c r="Q167" s="244"/>
      <c r="R167" s="244"/>
      <c r="S167" s="244"/>
      <c r="T167" s="244"/>
      <c r="U167" s="244"/>
      <c r="V167" s="244"/>
      <c r="W167" s="245"/>
      <c r="X167" s="245"/>
      <c r="Y167" s="245"/>
      <c r="Z167" s="245"/>
      <c r="AA167" s="246"/>
      <c r="AB167" s="246"/>
      <c r="AC167" s="246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  <c r="HP167" s="77"/>
      <c r="HQ167" s="77"/>
      <c r="HR167" s="77"/>
      <c r="HS167" s="77"/>
      <c r="HT167" s="77"/>
      <c r="HU167" s="77"/>
      <c r="HV167" s="77"/>
      <c r="HW167" s="77"/>
      <c r="HX167" s="77"/>
      <c r="HY167" s="77"/>
      <c r="HZ167" s="77"/>
      <c r="IA167" s="77"/>
      <c r="IB167" s="77"/>
      <c r="IC167" s="77"/>
      <c r="ID167" s="77"/>
      <c r="IE167" s="77"/>
      <c r="IF167" s="77"/>
      <c r="IG167" s="77"/>
      <c r="IH167" s="77"/>
      <c r="II167" s="77"/>
      <c r="IJ167" s="77"/>
      <c r="IK167" s="77"/>
      <c r="IL167" s="77"/>
      <c r="IM167" s="77"/>
      <c r="IN167" s="77"/>
      <c r="IO167" s="77"/>
      <c r="IP167" s="77"/>
      <c r="IQ167" s="77"/>
      <c r="IR167" s="77"/>
      <c r="IS167" s="77"/>
      <c r="IT167" s="77"/>
      <c r="IU167" s="77"/>
      <c r="IV167" s="77"/>
      <c r="IW167" s="77"/>
      <c r="IX167" s="77"/>
      <c r="IY167" s="77"/>
      <c r="IZ167" s="77"/>
      <c r="JA167" s="77"/>
      <c r="JB167" s="77"/>
      <c r="JC167" s="77"/>
      <c r="JD167" s="77"/>
      <c r="JE167" s="77"/>
      <c r="JF167" s="77"/>
      <c r="JG167" s="77"/>
      <c r="JH167" s="77"/>
      <c r="JI167" s="77"/>
      <c r="JJ167" s="77"/>
      <c r="JK167" s="77"/>
      <c r="JL167" s="77"/>
      <c r="JM167" s="77"/>
      <c r="JN167" s="77"/>
      <c r="JO167" s="77"/>
      <c r="JP167" s="77"/>
      <c r="JQ167" s="77"/>
      <c r="JR167" s="77"/>
      <c r="JS167" s="77"/>
      <c r="JT167" s="77"/>
      <c r="JU167" s="77"/>
      <c r="JV167" s="77"/>
      <c r="JW167" s="77"/>
      <c r="JX167" s="77"/>
      <c r="JY167" s="77"/>
      <c r="JZ167" s="77"/>
      <c r="KA167" s="77"/>
      <c r="KB167" s="77"/>
      <c r="KC167" s="77"/>
      <c r="KD167" s="77"/>
      <c r="KE167" s="77"/>
      <c r="KF167" s="77"/>
      <c r="KG167" s="77"/>
      <c r="KH167" s="77"/>
      <c r="KI167" s="77"/>
      <c r="KJ167" s="77"/>
      <c r="KK167" s="77"/>
      <c r="KL167" s="77"/>
      <c r="KM167" s="77"/>
      <c r="KN167" s="77"/>
      <c r="KO167" s="77"/>
      <c r="KP167" s="77"/>
      <c r="KQ167" s="77"/>
      <c r="KR167" s="77"/>
      <c r="KS167" s="77"/>
      <c r="KT167" s="77"/>
      <c r="KU167" s="77"/>
      <c r="KV167" s="77"/>
      <c r="KW167" s="77"/>
      <c r="KX167" s="77"/>
      <c r="KY167" s="77"/>
      <c r="KZ167" s="77"/>
      <c r="LA167" s="77"/>
      <c r="LB167" s="77"/>
      <c r="LC167" s="77"/>
      <c r="LD167" s="77"/>
      <c r="LE167" s="77"/>
      <c r="LF167" s="77"/>
      <c r="LG167" s="77"/>
      <c r="LH167" s="77"/>
      <c r="LI167" s="77"/>
      <c r="LJ167" s="77"/>
      <c r="LK167" s="77"/>
      <c r="LL167" s="77"/>
      <c r="LM167" s="77"/>
      <c r="LN167" s="77"/>
      <c r="LO167" s="77"/>
      <c r="LP167" s="77"/>
      <c r="LQ167" s="77"/>
      <c r="LR167" s="77"/>
      <c r="LS167" s="77"/>
      <c r="LT167" s="77"/>
      <c r="LU167" s="77"/>
      <c r="LV167" s="77"/>
      <c r="LW167" s="77"/>
      <c r="LX167" s="77"/>
      <c r="LY167" s="77"/>
      <c r="LZ167" s="77"/>
    </row>
    <row r="168" spans="16:338" s="25" customFormat="1" ht="11.85" customHeight="1" x14ac:dyDescent="0.2">
      <c r="P168" s="244"/>
      <c r="Q168" s="244"/>
      <c r="R168" s="244"/>
      <c r="S168" s="244"/>
      <c r="T168" s="244"/>
      <c r="U168" s="244"/>
      <c r="V168" s="244"/>
      <c r="W168" s="245"/>
      <c r="X168" s="245"/>
      <c r="Y168" s="245"/>
      <c r="Z168" s="245"/>
      <c r="AA168" s="246"/>
      <c r="AB168" s="246"/>
      <c r="AC168" s="246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  <c r="HN168" s="77"/>
      <c r="HO168" s="77"/>
      <c r="HP168" s="77"/>
      <c r="HQ168" s="77"/>
      <c r="HR168" s="77"/>
      <c r="HS168" s="77"/>
      <c r="HT168" s="77"/>
      <c r="HU168" s="77"/>
      <c r="HV168" s="77"/>
      <c r="HW168" s="77"/>
      <c r="HX168" s="77"/>
      <c r="HY168" s="77"/>
      <c r="HZ168" s="77"/>
      <c r="IA168" s="77"/>
      <c r="IB168" s="77"/>
      <c r="IC168" s="77"/>
      <c r="ID168" s="77"/>
      <c r="IE168" s="77"/>
      <c r="IF168" s="77"/>
      <c r="IG168" s="77"/>
      <c r="IH168" s="77"/>
      <c r="II168" s="77"/>
      <c r="IJ168" s="77"/>
      <c r="IK168" s="77"/>
      <c r="IL168" s="77"/>
      <c r="IM168" s="77"/>
      <c r="IN168" s="77"/>
      <c r="IO168" s="77"/>
      <c r="IP168" s="77"/>
      <c r="IQ168" s="77"/>
      <c r="IR168" s="77"/>
      <c r="IS168" s="77"/>
      <c r="IT168" s="77"/>
      <c r="IU168" s="77"/>
      <c r="IV168" s="77"/>
      <c r="IW168" s="77"/>
      <c r="IX168" s="77"/>
      <c r="IY168" s="77"/>
      <c r="IZ168" s="77"/>
      <c r="JA168" s="77"/>
      <c r="JB168" s="77"/>
      <c r="JC168" s="77"/>
      <c r="JD168" s="77"/>
      <c r="JE168" s="77"/>
      <c r="JF168" s="77"/>
      <c r="JG168" s="77"/>
      <c r="JH168" s="77"/>
      <c r="JI168" s="77"/>
      <c r="JJ168" s="77"/>
      <c r="JK168" s="77"/>
      <c r="JL168" s="77"/>
      <c r="JM168" s="77"/>
      <c r="JN168" s="77"/>
      <c r="JO168" s="77"/>
      <c r="JP168" s="77"/>
      <c r="JQ168" s="77"/>
      <c r="JR168" s="77"/>
      <c r="JS168" s="77"/>
      <c r="JT168" s="77"/>
      <c r="JU168" s="77"/>
      <c r="JV168" s="77"/>
      <c r="JW168" s="77"/>
      <c r="JX168" s="77"/>
      <c r="JY168" s="77"/>
      <c r="JZ168" s="77"/>
      <c r="KA168" s="77"/>
      <c r="KB168" s="77"/>
      <c r="KC168" s="77"/>
      <c r="KD168" s="77"/>
      <c r="KE168" s="77"/>
      <c r="KF168" s="77"/>
      <c r="KG168" s="77"/>
      <c r="KH168" s="77"/>
      <c r="KI168" s="77"/>
      <c r="KJ168" s="77"/>
      <c r="KK168" s="77"/>
      <c r="KL168" s="77"/>
      <c r="KM168" s="77"/>
      <c r="KN168" s="77"/>
      <c r="KO168" s="77"/>
      <c r="KP168" s="77"/>
      <c r="KQ168" s="77"/>
      <c r="KR168" s="77"/>
      <c r="KS168" s="77"/>
      <c r="KT168" s="77"/>
      <c r="KU168" s="77"/>
      <c r="KV168" s="77"/>
      <c r="KW168" s="77"/>
      <c r="KX168" s="77"/>
      <c r="KY168" s="77"/>
      <c r="KZ168" s="77"/>
      <c r="LA168" s="77"/>
      <c r="LB168" s="77"/>
      <c r="LC168" s="77"/>
      <c r="LD168" s="77"/>
      <c r="LE168" s="77"/>
      <c r="LF168" s="77"/>
      <c r="LG168" s="77"/>
      <c r="LH168" s="77"/>
      <c r="LI168" s="77"/>
      <c r="LJ168" s="77"/>
      <c r="LK168" s="77"/>
      <c r="LL168" s="77"/>
      <c r="LM168" s="77"/>
      <c r="LN168" s="77"/>
      <c r="LO168" s="77"/>
      <c r="LP168" s="77"/>
      <c r="LQ168" s="77"/>
      <c r="LR168" s="77"/>
      <c r="LS168" s="77"/>
      <c r="LT168" s="77"/>
      <c r="LU168" s="77"/>
      <c r="LV168" s="77"/>
      <c r="LW168" s="77"/>
      <c r="LX168" s="77"/>
      <c r="LY168" s="77"/>
      <c r="LZ168" s="77"/>
    </row>
    <row r="169" spans="16:338" s="25" customFormat="1" ht="11.85" customHeight="1" x14ac:dyDescent="0.2">
      <c r="P169" s="244"/>
      <c r="Q169" s="244"/>
      <c r="R169" s="244"/>
      <c r="S169" s="244"/>
      <c r="T169" s="244"/>
      <c r="U169" s="244"/>
      <c r="V169" s="244"/>
      <c r="W169" s="245"/>
      <c r="X169" s="245"/>
      <c r="Y169" s="245"/>
      <c r="Z169" s="245"/>
      <c r="AA169" s="246"/>
      <c r="AB169" s="246"/>
      <c r="AC169" s="246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  <c r="HN169" s="77"/>
      <c r="HO169" s="77"/>
      <c r="HP169" s="77"/>
      <c r="HQ169" s="77"/>
      <c r="HR169" s="77"/>
      <c r="HS169" s="77"/>
      <c r="HT169" s="77"/>
      <c r="HU169" s="77"/>
      <c r="HV169" s="77"/>
      <c r="HW169" s="77"/>
      <c r="HX169" s="77"/>
      <c r="HY169" s="77"/>
      <c r="HZ169" s="77"/>
      <c r="IA169" s="77"/>
      <c r="IB169" s="77"/>
      <c r="IC169" s="77"/>
      <c r="ID169" s="77"/>
      <c r="IE169" s="77"/>
      <c r="IF169" s="77"/>
      <c r="IG169" s="77"/>
      <c r="IH169" s="77"/>
      <c r="II169" s="77"/>
      <c r="IJ169" s="77"/>
      <c r="IK169" s="77"/>
      <c r="IL169" s="77"/>
      <c r="IM169" s="77"/>
      <c r="IN169" s="77"/>
      <c r="IO169" s="77"/>
      <c r="IP169" s="77"/>
      <c r="IQ169" s="77"/>
      <c r="IR169" s="77"/>
      <c r="IS169" s="77"/>
      <c r="IT169" s="77"/>
      <c r="IU169" s="77"/>
      <c r="IV169" s="77"/>
      <c r="IW169" s="77"/>
      <c r="IX169" s="77"/>
      <c r="IY169" s="77"/>
      <c r="IZ169" s="77"/>
      <c r="JA169" s="77"/>
      <c r="JB169" s="77"/>
      <c r="JC169" s="77"/>
      <c r="JD169" s="77"/>
      <c r="JE169" s="77"/>
      <c r="JF169" s="77"/>
      <c r="JG169" s="77"/>
      <c r="JH169" s="77"/>
      <c r="JI169" s="77"/>
      <c r="JJ169" s="77"/>
      <c r="JK169" s="77"/>
      <c r="JL169" s="77"/>
      <c r="JM169" s="77"/>
      <c r="JN169" s="77"/>
      <c r="JO169" s="77"/>
      <c r="JP169" s="77"/>
      <c r="JQ169" s="77"/>
      <c r="JR169" s="77"/>
      <c r="JS169" s="77"/>
      <c r="JT169" s="77"/>
      <c r="JU169" s="77"/>
      <c r="JV169" s="77"/>
      <c r="JW169" s="77"/>
      <c r="JX169" s="77"/>
      <c r="JY169" s="77"/>
      <c r="JZ169" s="77"/>
      <c r="KA169" s="77"/>
      <c r="KB169" s="77"/>
      <c r="KC169" s="77"/>
      <c r="KD169" s="77"/>
      <c r="KE169" s="77"/>
      <c r="KF169" s="77"/>
      <c r="KG169" s="77"/>
      <c r="KH169" s="77"/>
      <c r="KI169" s="77"/>
      <c r="KJ169" s="77"/>
      <c r="KK169" s="77"/>
      <c r="KL169" s="77"/>
      <c r="KM169" s="77"/>
      <c r="KN169" s="77"/>
      <c r="KO169" s="77"/>
      <c r="KP169" s="77"/>
      <c r="KQ169" s="77"/>
      <c r="KR169" s="77"/>
      <c r="KS169" s="77"/>
      <c r="KT169" s="77"/>
      <c r="KU169" s="77"/>
      <c r="KV169" s="77"/>
      <c r="KW169" s="77"/>
      <c r="KX169" s="77"/>
      <c r="KY169" s="77"/>
      <c r="KZ169" s="77"/>
      <c r="LA169" s="77"/>
      <c r="LB169" s="77"/>
      <c r="LC169" s="77"/>
      <c r="LD169" s="77"/>
      <c r="LE169" s="77"/>
      <c r="LF169" s="77"/>
      <c r="LG169" s="77"/>
      <c r="LH169" s="77"/>
      <c r="LI169" s="77"/>
      <c r="LJ169" s="77"/>
      <c r="LK169" s="77"/>
      <c r="LL169" s="77"/>
      <c r="LM169" s="77"/>
      <c r="LN169" s="77"/>
      <c r="LO169" s="77"/>
      <c r="LP169" s="77"/>
      <c r="LQ169" s="77"/>
      <c r="LR169" s="77"/>
      <c r="LS169" s="77"/>
      <c r="LT169" s="77"/>
      <c r="LU169" s="77"/>
      <c r="LV169" s="77"/>
      <c r="LW169" s="77"/>
      <c r="LX169" s="77"/>
      <c r="LY169" s="77"/>
      <c r="LZ169" s="77"/>
    </row>
    <row r="170" spans="16:338" s="25" customFormat="1" ht="11.85" customHeight="1" x14ac:dyDescent="0.2">
      <c r="P170" s="244"/>
      <c r="Q170" s="244"/>
      <c r="R170" s="244"/>
      <c r="S170" s="244"/>
      <c r="T170" s="244"/>
      <c r="U170" s="244"/>
      <c r="V170" s="244"/>
      <c r="W170" s="245"/>
      <c r="X170" s="245"/>
      <c r="Y170" s="245"/>
      <c r="Z170" s="245"/>
      <c r="AA170" s="246"/>
      <c r="AB170" s="246"/>
      <c r="AC170" s="246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  <c r="HN170" s="77"/>
      <c r="HO170" s="77"/>
      <c r="HP170" s="77"/>
      <c r="HQ170" s="77"/>
      <c r="HR170" s="77"/>
      <c r="HS170" s="77"/>
      <c r="HT170" s="77"/>
      <c r="HU170" s="77"/>
      <c r="HV170" s="77"/>
      <c r="HW170" s="77"/>
      <c r="HX170" s="77"/>
      <c r="HY170" s="77"/>
      <c r="HZ170" s="77"/>
      <c r="IA170" s="77"/>
      <c r="IB170" s="77"/>
      <c r="IC170" s="77"/>
      <c r="ID170" s="77"/>
      <c r="IE170" s="77"/>
      <c r="IF170" s="77"/>
      <c r="IG170" s="77"/>
      <c r="IH170" s="77"/>
      <c r="II170" s="77"/>
      <c r="IJ170" s="77"/>
      <c r="IK170" s="77"/>
      <c r="IL170" s="77"/>
      <c r="IM170" s="77"/>
      <c r="IN170" s="77"/>
      <c r="IO170" s="77"/>
      <c r="IP170" s="77"/>
      <c r="IQ170" s="77"/>
      <c r="IR170" s="77"/>
      <c r="IS170" s="77"/>
      <c r="IT170" s="77"/>
      <c r="IU170" s="77"/>
      <c r="IV170" s="77"/>
      <c r="IW170" s="77"/>
      <c r="IX170" s="77"/>
      <c r="IY170" s="77"/>
      <c r="IZ170" s="77"/>
      <c r="JA170" s="77"/>
      <c r="JB170" s="77"/>
      <c r="JC170" s="77"/>
      <c r="JD170" s="77"/>
      <c r="JE170" s="77"/>
      <c r="JF170" s="77"/>
      <c r="JG170" s="77"/>
      <c r="JH170" s="77"/>
      <c r="JI170" s="77"/>
      <c r="JJ170" s="77"/>
      <c r="JK170" s="77"/>
      <c r="JL170" s="77"/>
      <c r="JM170" s="77"/>
      <c r="JN170" s="77"/>
      <c r="JO170" s="77"/>
      <c r="JP170" s="77"/>
      <c r="JQ170" s="77"/>
      <c r="JR170" s="77"/>
      <c r="JS170" s="77"/>
      <c r="JT170" s="77"/>
      <c r="JU170" s="77"/>
      <c r="JV170" s="77"/>
      <c r="JW170" s="77"/>
      <c r="JX170" s="77"/>
      <c r="JY170" s="77"/>
      <c r="JZ170" s="77"/>
      <c r="KA170" s="77"/>
      <c r="KB170" s="77"/>
      <c r="KC170" s="77"/>
      <c r="KD170" s="77"/>
      <c r="KE170" s="77"/>
      <c r="KF170" s="77"/>
      <c r="KG170" s="77"/>
      <c r="KH170" s="77"/>
      <c r="KI170" s="77"/>
      <c r="KJ170" s="77"/>
      <c r="KK170" s="77"/>
      <c r="KL170" s="77"/>
      <c r="KM170" s="77"/>
      <c r="KN170" s="77"/>
      <c r="KO170" s="77"/>
      <c r="KP170" s="77"/>
      <c r="KQ170" s="77"/>
      <c r="KR170" s="77"/>
      <c r="KS170" s="77"/>
      <c r="KT170" s="77"/>
      <c r="KU170" s="77"/>
      <c r="KV170" s="77"/>
      <c r="KW170" s="77"/>
      <c r="KX170" s="77"/>
      <c r="KY170" s="77"/>
      <c r="KZ170" s="77"/>
      <c r="LA170" s="77"/>
      <c r="LB170" s="77"/>
      <c r="LC170" s="77"/>
      <c r="LD170" s="77"/>
      <c r="LE170" s="77"/>
      <c r="LF170" s="77"/>
      <c r="LG170" s="77"/>
      <c r="LH170" s="77"/>
      <c r="LI170" s="77"/>
      <c r="LJ170" s="77"/>
      <c r="LK170" s="77"/>
      <c r="LL170" s="77"/>
      <c r="LM170" s="77"/>
      <c r="LN170" s="77"/>
      <c r="LO170" s="77"/>
      <c r="LP170" s="77"/>
      <c r="LQ170" s="77"/>
      <c r="LR170" s="77"/>
      <c r="LS170" s="77"/>
      <c r="LT170" s="77"/>
      <c r="LU170" s="77"/>
      <c r="LV170" s="77"/>
      <c r="LW170" s="77"/>
      <c r="LX170" s="77"/>
      <c r="LY170" s="77"/>
      <c r="LZ170" s="77"/>
    </row>
    <row r="171" spans="16:338" s="25" customFormat="1" ht="11.85" customHeight="1" x14ac:dyDescent="0.2">
      <c r="P171" s="244"/>
      <c r="Q171" s="244"/>
      <c r="R171" s="244"/>
      <c r="S171" s="244"/>
      <c r="T171" s="244"/>
      <c r="U171" s="244"/>
      <c r="V171" s="244"/>
      <c r="W171" s="245"/>
      <c r="X171" s="245"/>
      <c r="Y171" s="245"/>
      <c r="Z171" s="245"/>
      <c r="AA171" s="246"/>
      <c r="AB171" s="246"/>
      <c r="AC171" s="246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  <c r="HN171" s="77"/>
      <c r="HO171" s="77"/>
      <c r="HP171" s="77"/>
      <c r="HQ171" s="77"/>
      <c r="HR171" s="77"/>
      <c r="HS171" s="77"/>
      <c r="HT171" s="77"/>
      <c r="HU171" s="77"/>
      <c r="HV171" s="77"/>
      <c r="HW171" s="77"/>
      <c r="HX171" s="77"/>
      <c r="HY171" s="77"/>
      <c r="HZ171" s="77"/>
      <c r="IA171" s="77"/>
      <c r="IB171" s="77"/>
      <c r="IC171" s="77"/>
      <c r="ID171" s="77"/>
      <c r="IE171" s="77"/>
      <c r="IF171" s="77"/>
      <c r="IG171" s="77"/>
      <c r="IH171" s="77"/>
      <c r="II171" s="77"/>
      <c r="IJ171" s="77"/>
      <c r="IK171" s="77"/>
      <c r="IL171" s="77"/>
      <c r="IM171" s="77"/>
      <c r="IN171" s="77"/>
      <c r="IO171" s="77"/>
      <c r="IP171" s="77"/>
      <c r="IQ171" s="77"/>
      <c r="IR171" s="77"/>
      <c r="IS171" s="77"/>
      <c r="IT171" s="77"/>
      <c r="IU171" s="77"/>
      <c r="IV171" s="77"/>
      <c r="IW171" s="77"/>
      <c r="IX171" s="77"/>
      <c r="IY171" s="77"/>
      <c r="IZ171" s="77"/>
      <c r="JA171" s="77"/>
      <c r="JB171" s="77"/>
      <c r="JC171" s="77"/>
      <c r="JD171" s="77"/>
      <c r="JE171" s="77"/>
      <c r="JF171" s="77"/>
      <c r="JG171" s="77"/>
      <c r="JH171" s="77"/>
      <c r="JI171" s="77"/>
      <c r="JJ171" s="77"/>
      <c r="JK171" s="77"/>
      <c r="JL171" s="77"/>
      <c r="JM171" s="77"/>
      <c r="JN171" s="77"/>
      <c r="JO171" s="77"/>
      <c r="JP171" s="77"/>
      <c r="JQ171" s="77"/>
      <c r="JR171" s="77"/>
      <c r="JS171" s="77"/>
      <c r="JT171" s="77"/>
      <c r="JU171" s="77"/>
      <c r="JV171" s="77"/>
      <c r="JW171" s="77"/>
      <c r="JX171" s="77"/>
      <c r="JY171" s="77"/>
      <c r="JZ171" s="77"/>
      <c r="KA171" s="77"/>
      <c r="KB171" s="77"/>
      <c r="KC171" s="77"/>
      <c r="KD171" s="77"/>
      <c r="KE171" s="77"/>
      <c r="KF171" s="77"/>
      <c r="KG171" s="77"/>
      <c r="KH171" s="77"/>
      <c r="KI171" s="77"/>
      <c r="KJ171" s="77"/>
      <c r="KK171" s="77"/>
      <c r="KL171" s="77"/>
      <c r="KM171" s="77"/>
      <c r="KN171" s="77"/>
      <c r="KO171" s="77"/>
      <c r="KP171" s="77"/>
      <c r="KQ171" s="77"/>
      <c r="KR171" s="77"/>
      <c r="KS171" s="77"/>
      <c r="KT171" s="77"/>
      <c r="KU171" s="77"/>
      <c r="KV171" s="77"/>
      <c r="KW171" s="77"/>
      <c r="KX171" s="77"/>
      <c r="KY171" s="77"/>
      <c r="KZ171" s="77"/>
      <c r="LA171" s="77"/>
      <c r="LB171" s="77"/>
      <c r="LC171" s="77"/>
      <c r="LD171" s="77"/>
      <c r="LE171" s="77"/>
      <c r="LF171" s="77"/>
      <c r="LG171" s="77"/>
      <c r="LH171" s="77"/>
      <c r="LI171" s="77"/>
      <c r="LJ171" s="77"/>
      <c r="LK171" s="77"/>
      <c r="LL171" s="77"/>
      <c r="LM171" s="77"/>
      <c r="LN171" s="77"/>
      <c r="LO171" s="77"/>
      <c r="LP171" s="77"/>
      <c r="LQ171" s="77"/>
      <c r="LR171" s="77"/>
      <c r="LS171" s="77"/>
      <c r="LT171" s="77"/>
      <c r="LU171" s="77"/>
      <c r="LV171" s="77"/>
      <c r="LW171" s="77"/>
      <c r="LX171" s="77"/>
      <c r="LY171" s="77"/>
      <c r="LZ171" s="77"/>
    </row>
    <row r="172" spans="16:338" s="25" customFormat="1" ht="11.85" customHeight="1" x14ac:dyDescent="0.2">
      <c r="P172" s="244"/>
      <c r="Q172" s="244"/>
      <c r="R172" s="244"/>
      <c r="S172" s="244"/>
      <c r="T172" s="244"/>
      <c r="U172" s="244"/>
      <c r="V172" s="244"/>
      <c r="W172" s="245"/>
      <c r="X172" s="245"/>
      <c r="Y172" s="245"/>
      <c r="Z172" s="245"/>
      <c r="AA172" s="246"/>
      <c r="AB172" s="246"/>
      <c r="AC172" s="246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  <c r="HP172" s="77"/>
      <c r="HQ172" s="77"/>
      <c r="HR172" s="77"/>
      <c r="HS172" s="77"/>
      <c r="HT172" s="77"/>
      <c r="HU172" s="77"/>
      <c r="HV172" s="77"/>
      <c r="HW172" s="77"/>
      <c r="HX172" s="77"/>
      <c r="HY172" s="77"/>
      <c r="HZ172" s="77"/>
      <c r="IA172" s="77"/>
      <c r="IB172" s="77"/>
      <c r="IC172" s="77"/>
      <c r="ID172" s="77"/>
      <c r="IE172" s="77"/>
      <c r="IF172" s="77"/>
      <c r="IG172" s="77"/>
      <c r="IH172" s="77"/>
      <c r="II172" s="77"/>
      <c r="IJ172" s="77"/>
      <c r="IK172" s="77"/>
      <c r="IL172" s="77"/>
      <c r="IM172" s="77"/>
      <c r="IN172" s="77"/>
      <c r="IO172" s="77"/>
      <c r="IP172" s="77"/>
      <c r="IQ172" s="77"/>
      <c r="IR172" s="77"/>
      <c r="IS172" s="77"/>
      <c r="IT172" s="77"/>
      <c r="IU172" s="77"/>
      <c r="IV172" s="77"/>
      <c r="IW172" s="77"/>
      <c r="IX172" s="77"/>
      <c r="IY172" s="77"/>
      <c r="IZ172" s="77"/>
      <c r="JA172" s="77"/>
      <c r="JB172" s="77"/>
      <c r="JC172" s="77"/>
      <c r="JD172" s="77"/>
      <c r="JE172" s="77"/>
      <c r="JF172" s="77"/>
      <c r="JG172" s="77"/>
      <c r="JH172" s="77"/>
      <c r="JI172" s="77"/>
      <c r="JJ172" s="77"/>
      <c r="JK172" s="77"/>
      <c r="JL172" s="77"/>
      <c r="JM172" s="77"/>
      <c r="JN172" s="77"/>
      <c r="JO172" s="77"/>
      <c r="JP172" s="77"/>
      <c r="JQ172" s="77"/>
      <c r="JR172" s="77"/>
      <c r="JS172" s="77"/>
      <c r="JT172" s="77"/>
      <c r="JU172" s="77"/>
      <c r="JV172" s="77"/>
      <c r="JW172" s="77"/>
      <c r="JX172" s="77"/>
      <c r="JY172" s="77"/>
      <c r="JZ172" s="77"/>
      <c r="KA172" s="77"/>
      <c r="KB172" s="77"/>
      <c r="KC172" s="77"/>
      <c r="KD172" s="77"/>
      <c r="KE172" s="77"/>
      <c r="KF172" s="77"/>
      <c r="KG172" s="77"/>
      <c r="KH172" s="77"/>
      <c r="KI172" s="77"/>
      <c r="KJ172" s="77"/>
      <c r="KK172" s="77"/>
      <c r="KL172" s="77"/>
      <c r="KM172" s="77"/>
      <c r="KN172" s="77"/>
      <c r="KO172" s="77"/>
      <c r="KP172" s="77"/>
      <c r="KQ172" s="77"/>
      <c r="KR172" s="77"/>
      <c r="KS172" s="77"/>
      <c r="KT172" s="77"/>
      <c r="KU172" s="77"/>
      <c r="KV172" s="77"/>
      <c r="KW172" s="77"/>
      <c r="KX172" s="77"/>
      <c r="KY172" s="77"/>
      <c r="KZ172" s="77"/>
      <c r="LA172" s="77"/>
      <c r="LB172" s="77"/>
      <c r="LC172" s="77"/>
      <c r="LD172" s="77"/>
      <c r="LE172" s="77"/>
      <c r="LF172" s="77"/>
      <c r="LG172" s="77"/>
      <c r="LH172" s="77"/>
      <c r="LI172" s="77"/>
      <c r="LJ172" s="77"/>
      <c r="LK172" s="77"/>
      <c r="LL172" s="77"/>
      <c r="LM172" s="77"/>
      <c r="LN172" s="77"/>
      <c r="LO172" s="77"/>
      <c r="LP172" s="77"/>
      <c r="LQ172" s="77"/>
      <c r="LR172" s="77"/>
      <c r="LS172" s="77"/>
      <c r="LT172" s="77"/>
      <c r="LU172" s="77"/>
      <c r="LV172" s="77"/>
      <c r="LW172" s="77"/>
      <c r="LX172" s="77"/>
      <c r="LY172" s="77"/>
      <c r="LZ172" s="77"/>
    </row>
    <row r="173" spans="16:338" s="25" customFormat="1" ht="11.85" customHeight="1" x14ac:dyDescent="0.2">
      <c r="P173" s="244"/>
      <c r="Q173" s="244"/>
      <c r="R173" s="244"/>
      <c r="S173" s="244"/>
      <c r="T173" s="244"/>
      <c r="U173" s="244"/>
      <c r="V173" s="244"/>
      <c r="W173" s="245"/>
      <c r="X173" s="245"/>
      <c r="Y173" s="245"/>
      <c r="Z173" s="245"/>
      <c r="AA173" s="246"/>
      <c r="AB173" s="246"/>
      <c r="AC173" s="246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  <c r="HP173" s="77"/>
      <c r="HQ173" s="77"/>
      <c r="HR173" s="77"/>
      <c r="HS173" s="77"/>
      <c r="HT173" s="77"/>
      <c r="HU173" s="77"/>
      <c r="HV173" s="77"/>
      <c r="HW173" s="77"/>
      <c r="HX173" s="77"/>
      <c r="HY173" s="77"/>
      <c r="HZ173" s="77"/>
      <c r="IA173" s="77"/>
      <c r="IB173" s="77"/>
      <c r="IC173" s="77"/>
      <c r="ID173" s="77"/>
      <c r="IE173" s="77"/>
      <c r="IF173" s="77"/>
      <c r="IG173" s="77"/>
      <c r="IH173" s="77"/>
      <c r="II173" s="77"/>
      <c r="IJ173" s="77"/>
      <c r="IK173" s="77"/>
      <c r="IL173" s="77"/>
      <c r="IM173" s="77"/>
      <c r="IN173" s="77"/>
      <c r="IO173" s="77"/>
      <c r="IP173" s="77"/>
      <c r="IQ173" s="77"/>
      <c r="IR173" s="77"/>
      <c r="IS173" s="77"/>
      <c r="IT173" s="77"/>
      <c r="IU173" s="77"/>
      <c r="IV173" s="77"/>
      <c r="IW173" s="77"/>
      <c r="IX173" s="77"/>
      <c r="IY173" s="77"/>
      <c r="IZ173" s="77"/>
      <c r="JA173" s="77"/>
      <c r="JB173" s="77"/>
      <c r="JC173" s="77"/>
      <c r="JD173" s="77"/>
      <c r="JE173" s="77"/>
      <c r="JF173" s="77"/>
      <c r="JG173" s="77"/>
      <c r="JH173" s="77"/>
      <c r="JI173" s="77"/>
      <c r="JJ173" s="77"/>
      <c r="JK173" s="77"/>
      <c r="JL173" s="77"/>
      <c r="JM173" s="77"/>
      <c r="JN173" s="77"/>
      <c r="JO173" s="77"/>
      <c r="JP173" s="77"/>
      <c r="JQ173" s="77"/>
      <c r="JR173" s="77"/>
      <c r="JS173" s="77"/>
      <c r="JT173" s="77"/>
      <c r="JU173" s="77"/>
      <c r="JV173" s="77"/>
      <c r="JW173" s="77"/>
      <c r="JX173" s="77"/>
      <c r="JY173" s="77"/>
      <c r="JZ173" s="77"/>
      <c r="KA173" s="77"/>
      <c r="KB173" s="77"/>
      <c r="KC173" s="77"/>
      <c r="KD173" s="77"/>
      <c r="KE173" s="77"/>
      <c r="KF173" s="77"/>
      <c r="KG173" s="77"/>
      <c r="KH173" s="77"/>
      <c r="KI173" s="77"/>
      <c r="KJ173" s="77"/>
      <c r="KK173" s="77"/>
      <c r="KL173" s="77"/>
      <c r="KM173" s="77"/>
      <c r="KN173" s="77"/>
      <c r="KO173" s="77"/>
      <c r="KP173" s="77"/>
      <c r="KQ173" s="77"/>
      <c r="KR173" s="77"/>
      <c r="KS173" s="77"/>
      <c r="KT173" s="77"/>
      <c r="KU173" s="77"/>
      <c r="KV173" s="77"/>
      <c r="KW173" s="77"/>
      <c r="KX173" s="77"/>
      <c r="KY173" s="77"/>
      <c r="KZ173" s="77"/>
      <c r="LA173" s="77"/>
      <c r="LB173" s="77"/>
      <c r="LC173" s="77"/>
      <c r="LD173" s="77"/>
      <c r="LE173" s="77"/>
      <c r="LF173" s="77"/>
      <c r="LG173" s="77"/>
      <c r="LH173" s="77"/>
      <c r="LI173" s="77"/>
      <c r="LJ173" s="77"/>
      <c r="LK173" s="77"/>
      <c r="LL173" s="77"/>
      <c r="LM173" s="77"/>
      <c r="LN173" s="77"/>
      <c r="LO173" s="77"/>
      <c r="LP173" s="77"/>
      <c r="LQ173" s="77"/>
      <c r="LR173" s="77"/>
      <c r="LS173" s="77"/>
      <c r="LT173" s="77"/>
      <c r="LU173" s="77"/>
      <c r="LV173" s="77"/>
      <c r="LW173" s="77"/>
      <c r="LX173" s="77"/>
      <c r="LY173" s="77"/>
      <c r="LZ173" s="77"/>
    </row>
    <row r="174" spans="16:338" s="25" customFormat="1" ht="11.85" customHeight="1" x14ac:dyDescent="0.2">
      <c r="P174" s="244"/>
      <c r="Q174" s="244"/>
      <c r="R174" s="244"/>
      <c r="S174" s="244"/>
      <c r="T174" s="244"/>
      <c r="U174" s="244"/>
      <c r="V174" s="244"/>
      <c r="W174" s="245"/>
      <c r="X174" s="245"/>
      <c r="Y174" s="245"/>
      <c r="Z174" s="245"/>
      <c r="AA174" s="246"/>
      <c r="AB174" s="246"/>
      <c r="AC174" s="246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  <c r="HP174" s="77"/>
      <c r="HQ174" s="77"/>
      <c r="HR174" s="77"/>
      <c r="HS174" s="77"/>
      <c r="HT174" s="77"/>
      <c r="HU174" s="77"/>
      <c r="HV174" s="77"/>
      <c r="HW174" s="77"/>
      <c r="HX174" s="77"/>
      <c r="HY174" s="77"/>
      <c r="HZ174" s="77"/>
      <c r="IA174" s="77"/>
      <c r="IB174" s="77"/>
      <c r="IC174" s="77"/>
      <c r="ID174" s="77"/>
      <c r="IE174" s="77"/>
      <c r="IF174" s="77"/>
      <c r="IG174" s="77"/>
      <c r="IH174" s="77"/>
      <c r="II174" s="77"/>
      <c r="IJ174" s="77"/>
      <c r="IK174" s="77"/>
      <c r="IL174" s="77"/>
      <c r="IM174" s="77"/>
      <c r="IN174" s="77"/>
      <c r="IO174" s="77"/>
      <c r="IP174" s="77"/>
      <c r="IQ174" s="77"/>
      <c r="IR174" s="77"/>
      <c r="IS174" s="77"/>
      <c r="IT174" s="77"/>
      <c r="IU174" s="77"/>
      <c r="IV174" s="77"/>
      <c r="IW174" s="77"/>
      <c r="IX174" s="77"/>
      <c r="IY174" s="77"/>
      <c r="IZ174" s="77"/>
      <c r="JA174" s="77"/>
      <c r="JB174" s="77"/>
      <c r="JC174" s="77"/>
      <c r="JD174" s="77"/>
      <c r="JE174" s="77"/>
      <c r="JF174" s="77"/>
      <c r="JG174" s="77"/>
      <c r="JH174" s="77"/>
      <c r="JI174" s="77"/>
      <c r="JJ174" s="77"/>
      <c r="JK174" s="77"/>
      <c r="JL174" s="77"/>
      <c r="JM174" s="77"/>
      <c r="JN174" s="77"/>
      <c r="JO174" s="77"/>
      <c r="JP174" s="77"/>
      <c r="JQ174" s="77"/>
      <c r="JR174" s="77"/>
      <c r="JS174" s="77"/>
      <c r="JT174" s="77"/>
      <c r="JU174" s="77"/>
      <c r="JV174" s="77"/>
      <c r="JW174" s="77"/>
      <c r="JX174" s="77"/>
      <c r="JY174" s="77"/>
      <c r="JZ174" s="77"/>
      <c r="KA174" s="77"/>
      <c r="KB174" s="77"/>
      <c r="KC174" s="77"/>
      <c r="KD174" s="77"/>
      <c r="KE174" s="77"/>
      <c r="KF174" s="77"/>
      <c r="KG174" s="77"/>
      <c r="KH174" s="77"/>
      <c r="KI174" s="77"/>
      <c r="KJ174" s="77"/>
      <c r="KK174" s="77"/>
      <c r="KL174" s="77"/>
      <c r="KM174" s="77"/>
      <c r="KN174" s="77"/>
      <c r="KO174" s="77"/>
      <c r="KP174" s="77"/>
      <c r="KQ174" s="77"/>
      <c r="KR174" s="77"/>
      <c r="KS174" s="77"/>
      <c r="KT174" s="77"/>
      <c r="KU174" s="77"/>
      <c r="KV174" s="77"/>
      <c r="KW174" s="77"/>
      <c r="KX174" s="77"/>
      <c r="KY174" s="77"/>
      <c r="KZ174" s="77"/>
      <c r="LA174" s="77"/>
      <c r="LB174" s="77"/>
      <c r="LC174" s="77"/>
      <c r="LD174" s="77"/>
      <c r="LE174" s="77"/>
      <c r="LF174" s="77"/>
      <c r="LG174" s="77"/>
      <c r="LH174" s="77"/>
      <c r="LI174" s="77"/>
      <c r="LJ174" s="77"/>
      <c r="LK174" s="77"/>
      <c r="LL174" s="77"/>
      <c r="LM174" s="77"/>
      <c r="LN174" s="77"/>
      <c r="LO174" s="77"/>
      <c r="LP174" s="77"/>
      <c r="LQ174" s="77"/>
      <c r="LR174" s="77"/>
      <c r="LS174" s="77"/>
      <c r="LT174" s="77"/>
      <c r="LU174" s="77"/>
      <c r="LV174" s="77"/>
      <c r="LW174" s="77"/>
      <c r="LX174" s="77"/>
      <c r="LY174" s="77"/>
      <c r="LZ174" s="77"/>
    </row>
    <row r="175" spans="16:338" s="25" customFormat="1" ht="11.85" customHeight="1" x14ac:dyDescent="0.2">
      <c r="P175" s="244"/>
      <c r="Q175" s="244"/>
      <c r="R175" s="244"/>
      <c r="S175" s="244"/>
      <c r="T175" s="244"/>
      <c r="U175" s="244"/>
      <c r="V175" s="244"/>
      <c r="W175" s="245"/>
      <c r="X175" s="245"/>
      <c r="Y175" s="245"/>
      <c r="Z175" s="245"/>
      <c r="AA175" s="246"/>
      <c r="AB175" s="246"/>
      <c r="AC175" s="246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  <c r="HP175" s="77"/>
      <c r="HQ175" s="77"/>
      <c r="HR175" s="77"/>
      <c r="HS175" s="77"/>
      <c r="HT175" s="77"/>
      <c r="HU175" s="77"/>
      <c r="HV175" s="77"/>
      <c r="HW175" s="77"/>
      <c r="HX175" s="77"/>
      <c r="HY175" s="77"/>
      <c r="HZ175" s="77"/>
      <c r="IA175" s="77"/>
      <c r="IB175" s="77"/>
      <c r="IC175" s="77"/>
      <c r="ID175" s="77"/>
      <c r="IE175" s="77"/>
      <c r="IF175" s="77"/>
      <c r="IG175" s="77"/>
      <c r="IH175" s="77"/>
      <c r="II175" s="77"/>
      <c r="IJ175" s="77"/>
      <c r="IK175" s="77"/>
      <c r="IL175" s="77"/>
      <c r="IM175" s="77"/>
      <c r="IN175" s="77"/>
      <c r="IO175" s="77"/>
      <c r="IP175" s="77"/>
      <c r="IQ175" s="77"/>
      <c r="IR175" s="77"/>
      <c r="IS175" s="77"/>
      <c r="IT175" s="77"/>
      <c r="IU175" s="77"/>
      <c r="IV175" s="77"/>
      <c r="IW175" s="77"/>
      <c r="IX175" s="77"/>
      <c r="IY175" s="77"/>
      <c r="IZ175" s="77"/>
      <c r="JA175" s="77"/>
      <c r="JB175" s="77"/>
      <c r="JC175" s="77"/>
      <c r="JD175" s="77"/>
      <c r="JE175" s="77"/>
      <c r="JF175" s="77"/>
      <c r="JG175" s="77"/>
      <c r="JH175" s="77"/>
      <c r="JI175" s="77"/>
      <c r="JJ175" s="77"/>
      <c r="JK175" s="77"/>
      <c r="JL175" s="77"/>
      <c r="JM175" s="77"/>
      <c r="JN175" s="77"/>
      <c r="JO175" s="77"/>
      <c r="JP175" s="77"/>
      <c r="JQ175" s="77"/>
      <c r="JR175" s="77"/>
      <c r="JS175" s="77"/>
      <c r="JT175" s="77"/>
      <c r="JU175" s="77"/>
      <c r="JV175" s="77"/>
      <c r="JW175" s="77"/>
      <c r="JX175" s="77"/>
      <c r="JY175" s="77"/>
      <c r="JZ175" s="77"/>
      <c r="KA175" s="77"/>
      <c r="KB175" s="77"/>
      <c r="KC175" s="77"/>
      <c r="KD175" s="77"/>
      <c r="KE175" s="77"/>
      <c r="KF175" s="77"/>
      <c r="KG175" s="77"/>
      <c r="KH175" s="77"/>
      <c r="KI175" s="77"/>
      <c r="KJ175" s="77"/>
      <c r="KK175" s="77"/>
      <c r="KL175" s="77"/>
      <c r="KM175" s="77"/>
      <c r="KN175" s="77"/>
      <c r="KO175" s="77"/>
      <c r="KP175" s="77"/>
      <c r="KQ175" s="77"/>
      <c r="KR175" s="77"/>
      <c r="KS175" s="77"/>
      <c r="KT175" s="77"/>
      <c r="KU175" s="77"/>
      <c r="KV175" s="77"/>
      <c r="KW175" s="77"/>
      <c r="KX175" s="77"/>
      <c r="KY175" s="77"/>
      <c r="KZ175" s="77"/>
      <c r="LA175" s="77"/>
      <c r="LB175" s="77"/>
      <c r="LC175" s="77"/>
      <c r="LD175" s="77"/>
      <c r="LE175" s="77"/>
      <c r="LF175" s="77"/>
      <c r="LG175" s="77"/>
      <c r="LH175" s="77"/>
      <c r="LI175" s="77"/>
      <c r="LJ175" s="77"/>
      <c r="LK175" s="77"/>
      <c r="LL175" s="77"/>
      <c r="LM175" s="77"/>
      <c r="LN175" s="77"/>
      <c r="LO175" s="77"/>
      <c r="LP175" s="77"/>
      <c r="LQ175" s="77"/>
      <c r="LR175" s="77"/>
      <c r="LS175" s="77"/>
      <c r="LT175" s="77"/>
      <c r="LU175" s="77"/>
      <c r="LV175" s="77"/>
      <c r="LW175" s="77"/>
      <c r="LX175" s="77"/>
      <c r="LY175" s="77"/>
      <c r="LZ175" s="77"/>
    </row>
    <row r="176" spans="16:338" s="25" customFormat="1" ht="11.85" customHeight="1" x14ac:dyDescent="0.2">
      <c r="P176" s="244"/>
      <c r="Q176" s="244"/>
      <c r="R176" s="244"/>
      <c r="S176" s="244"/>
      <c r="T176" s="244"/>
      <c r="U176" s="244"/>
      <c r="V176" s="244"/>
      <c r="W176" s="245"/>
      <c r="X176" s="245"/>
      <c r="Y176" s="245"/>
      <c r="Z176" s="245"/>
      <c r="AA176" s="246"/>
      <c r="AB176" s="246"/>
      <c r="AC176" s="246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  <c r="HY176" s="77"/>
      <c r="HZ176" s="77"/>
      <c r="IA176" s="77"/>
      <c r="IB176" s="77"/>
      <c r="IC176" s="77"/>
      <c r="ID176" s="77"/>
      <c r="IE176" s="77"/>
      <c r="IF176" s="77"/>
      <c r="IG176" s="77"/>
      <c r="IH176" s="77"/>
      <c r="II176" s="77"/>
      <c r="IJ176" s="77"/>
      <c r="IK176" s="77"/>
      <c r="IL176" s="77"/>
      <c r="IM176" s="77"/>
      <c r="IN176" s="77"/>
      <c r="IO176" s="77"/>
      <c r="IP176" s="77"/>
      <c r="IQ176" s="77"/>
      <c r="IR176" s="77"/>
      <c r="IS176" s="77"/>
      <c r="IT176" s="77"/>
      <c r="IU176" s="77"/>
      <c r="IV176" s="77"/>
      <c r="IW176" s="77"/>
      <c r="IX176" s="77"/>
      <c r="IY176" s="77"/>
      <c r="IZ176" s="77"/>
      <c r="JA176" s="77"/>
      <c r="JB176" s="77"/>
      <c r="JC176" s="77"/>
      <c r="JD176" s="77"/>
      <c r="JE176" s="77"/>
      <c r="JF176" s="77"/>
      <c r="JG176" s="77"/>
      <c r="JH176" s="77"/>
      <c r="JI176" s="77"/>
      <c r="JJ176" s="77"/>
      <c r="JK176" s="77"/>
      <c r="JL176" s="77"/>
      <c r="JM176" s="77"/>
      <c r="JN176" s="77"/>
      <c r="JO176" s="77"/>
      <c r="JP176" s="77"/>
      <c r="JQ176" s="77"/>
      <c r="JR176" s="77"/>
      <c r="JS176" s="77"/>
      <c r="JT176" s="77"/>
      <c r="JU176" s="77"/>
      <c r="JV176" s="77"/>
      <c r="JW176" s="77"/>
      <c r="JX176" s="77"/>
      <c r="JY176" s="77"/>
      <c r="JZ176" s="77"/>
      <c r="KA176" s="77"/>
      <c r="KB176" s="77"/>
      <c r="KC176" s="77"/>
      <c r="KD176" s="77"/>
      <c r="KE176" s="77"/>
      <c r="KF176" s="77"/>
      <c r="KG176" s="77"/>
      <c r="KH176" s="77"/>
      <c r="KI176" s="77"/>
      <c r="KJ176" s="77"/>
      <c r="KK176" s="77"/>
      <c r="KL176" s="77"/>
      <c r="KM176" s="77"/>
      <c r="KN176" s="77"/>
      <c r="KO176" s="77"/>
      <c r="KP176" s="77"/>
      <c r="KQ176" s="77"/>
      <c r="KR176" s="77"/>
      <c r="KS176" s="77"/>
      <c r="KT176" s="77"/>
      <c r="KU176" s="77"/>
      <c r="KV176" s="77"/>
      <c r="KW176" s="77"/>
      <c r="KX176" s="77"/>
      <c r="KY176" s="77"/>
      <c r="KZ176" s="77"/>
      <c r="LA176" s="77"/>
      <c r="LB176" s="77"/>
      <c r="LC176" s="77"/>
      <c r="LD176" s="77"/>
      <c r="LE176" s="77"/>
      <c r="LF176" s="77"/>
      <c r="LG176" s="77"/>
      <c r="LH176" s="77"/>
      <c r="LI176" s="77"/>
      <c r="LJ176" s="77"/>
      <c r="LK176" s="77"/>
      <c r="LL176" s="77"/>
      <c r="LM176" s="77"/>
      <c r="LN176" s="77"/>
      <c r="LO176" s="77"/>
      <c r="LP176" s="77"/>
      <c r="LQ176" s="77"/>
      <c r="LR176" s="77"/>
      <c r="LS176" s="77"/>
      <c r="LT176" s="77"/>
      <c r="LU176" s="77"/>
      <c r="LV176" s="77"/>
      <c r="LW176" s="77"/>
      <c r="LX176" s="77"/>
      <c r="LY176" s="77"/>
      <c r="LZ176" s="77"/>
    </row>
    <row r="177" spans="16:338" s="25" customFormat="1" ht="11.85" customHeight="1" x14ac:dyDescent="0.2">
      <c r="P177" s="244"/>
      <c r="Q177" s="244"/>
      <c r="R177" s="244"/>
      <c r="S177" s="244"/>
      <c r="T177" s="244"/>
      <c r="U177" s="244"/>
      <c r="V177" s="244"/>
      <c r="W177" s="245"/>
      <c r="X177" s="245"/>
      <c r="Y177" s="245"/>
      <c r="Z177" s="245"/>
      <c r="AA177" s="246"/>
      <c r="AB177" s="246"/>
      <c r="AC177" s="246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  <c r="HP177" s="77"/>
      <c r="HQ177" s="77"/>
      <c r="HR177" s="77"/>
      <c r="HS177" s="77"/>
      <c r="HT177" s="77"/>
      <c r="HU177" s="77"/>
      <c r="HV177" s="77"/>
      <c r="HW177" s="77"/>
      <c r="HX177" s="77"/>
      <c r="HY177" s="77"/>
      <c r="HZ177" s="77"/>
      <c r="IA177" s="77"/>
      <c r="IB177" s="77"/>
      <c r="IC177" s="77"/>
      <c r="ID177" s="77"/>
      <c r="IE177" s="77"/>
      <c r="IF177" s="77"/>
      <c r="IG177" s="77"/>
      <c r="IH177" s="77"/>
      <c r="II177" s="77"/>
      <c r="IJ177" s="77"/>
      <c r="IK177" s="77"/>
      <c r="IL177" s="77"/>
      <c r="IM177" s="77"/>
      <c r="IN177" s="77"/>
      <c r="IO177" s="77"/>
      <c r="IP177" s="77"/>
      <c r="IQ177" s="77"/>
      <c r="IR177" s="77"/>
      <c r="IS177" s="77"/>
      <c r="IT177" s="77"/>
      <c r="IU177" s="77"/>
      <c r="IV177" s="77"/>
      <c r="IW177" s="77"/>
      <c r="IX177" s="77"/>
      <c r="IY177" s="77"/>
      <c r="IZ177" s="77"/>
      <c r="JA177" s="77"/>
      <c r="JB177" s="77"/>
      <c r="JC177" s="77"/>
      <c r="JD177" s="77"/>
      <c r="JE177" s="77"/>
      <c r="JF177" s="77"/>
      <c r="JG177" s="77"/>
      <c r="JH177" s="77"/>
      <c r="JI177" s="77"/>
      <c r="JJ177" s="77"/>
      <c r="JK177" s="77"/>
      <c r="JL177" s="77"/>
      <c r="JM177" s="77"/>
      <c r="JN177" s="77"/>
      <c r="JO177" s="77"/>
      <c r="JP177" s="77"/>
      <c r="JQ177" s="77"/>
      <c r="JR177" s="77"/>
      <c r="JS177" s="77"/>
      <c r="JT177" s="77"/>
      <c r="JU177" s="77"/>
      <c r="JV177" s="77"/>
      <c r="JW177" s="77"/>
      <c r="JX177" s="77"/>
      <c r="JY177" s="77"/>
      <c r="JZ177" s="77"/>
      <c r="KA177" s="77"/>
      <c r="KB177" s="77"/>
      <c r="KC177" s="77"/>
      <c r="KD177" s="77"/>
      <c r="KE177" s="77"/>
      <c r="KF177" s="77"/>
      <c r="KG177" s="77"/>
      <c r="KH177" s="77"/>
      <c r="KI177" s="77"/>
      <c r="KJ177" s="77"/>
      <c r="KK177" s="77"/>
      <c r="KL177" s="77"/>
      <c r="KM177" s="77"/>
      <c r="KN177" s="77"/>
      <c r="KO177" s="77"/>
      <c r="KP177" s="77"/>
      <c r="KQ177" s="77"/>
      <c r="KR177" s="77"/>
      <c r="KS177" s="77"/>
      <c r="KT177" s="77"/>
      <c r="KU177" s="77"/>
      <c r="KV177" s="77"/>
      <c r="KW177" s="77"/>
      <c r="KX177" s="77"/>
      <c r="KY177" s="77"/>
      <c r="KZ177" s="77"/>
      <c r="LA177" s="77"/>
      <c r="LB177" s="77"/>
      <c r="LC177" s="77"/>
      <c r="LD177" s="77"/>
      <c r="LE177" s="77"/>
      <c r="LF177" s="77"/>
      <c r="LG177" s="77"/>
      <c r="LH177" s="77"/>
      <c r="LI177" s="77"/>
      <c r="LJ177" s="77"/>
      <c r="LK177" s="77"/>
      <c r="LL177" s="77"/>
      <c r="LM177" s="77"/>
      <c r="LN177" s="77"/>
      <c r="LO177" s="77"/>
      <c r="LP177" s="77"/>
      <c r="LQ177" s="77"/>
      <c r="LR177" s="77"/>
      <c r="LS177" s="77"/>
      <c r="LT177" s="77"/>
      <c r="LU177" s="77"/>
      <c r="LV177" s="77"/>
      <c r="LW177" s="77"/>
      <c r="LX177" s="77"/>
      <c r="LY177" s="77"/>
      <c r="LZ177" s="77"/>
    </row>
    <row r="178" spans="16:338" s="25" customFormat="1" ht="11.85" customHeight="1" x14ac:dyDescent="0.2">
      <c r="P178" s="244"/>
      <c r="Q178" s="244"/>
      <c r="R178" s="244"/>
      <c r="S178" s="244"/>
      <c r="T178" s="244"/>
      <c r="U178" s="244"/>
      <c r="V178" s="244"/>
      <c r="W178" s="245"/>
      <c r="X178" s="245"/>
      <c r="Y178" s="245"/>
      <c r="Z178" s="245"/>
      <c r="AA178" s="246"/>
      <c r="AB178" s="246"/>
      <c r="AC178" s="246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  <c r="HN178" s="77"/>
      <c r="HO178" s="77"/>
      <c r="HP178" s="77"/>
      <c r="HQ178" s="77"/>
      <c r="HR178" s="77"/>
      <c r="HS178" s="77"/>
      <c r="HT178" s="77"/>
      <c r="HU178" s="77"/>
      <c r="HV178" s="77"/>
      <c r="HW178" s="77"/>
      <c r="HX178" s="77"/>
      <c r="HY178" s="77"/>
      <c r="HZ178" s="77"/>
      <c r="IA178" s="77"/>
      <c r="IB178" s="77"/>
      <c r="IC178" s="77"/>
      <c r="ID178" s="77"/>
      <c r="IE178" s="77"/>
      <c r="IF178" s="77"/>
      <c r="IG178" s="77"/>
      <c r="IH178" s="77"/>
      <c r="II178" s="77"/>
      <c r="IJ178" s="77"/>
      <c r="IK178" s="77"/>
      <c r="IL178" s="77"/>
      <c r="IM178" s="77"/>
      <c r="IN178" s="77"/>
      <c r="IO178" s="77"/>
      <c r="IP178" s="77"/>
      <c r="IQ178" s="77"/>
      <c r="IR178" s="77"/>
      <c r="IS178" s="77"/>
      <c r="IT178" s="77"/>
      <c r="IU178" s="77"/>
      <c r="IV178" s="77"/>
      <c r="IW178" s="77"/>
      <c r="IX178" s="77"/>
      <c r="IY178" s="77"/>
      <c r="IZ178" s="77"/>
      <c r="JA178" s="77"/>
      <c r="JB178" s="77"/>
      <c r="JC178" s="77"/>
      <c r="JD178" s="77"/>
      <c r="JE178" s="77"/>
      <c r="JF178" s="77"/>
      <c r="JG178" s="77"/>
      <c r="JH178" s="77"/>
      <c r="JI178" s="77"/>
      <c r="JJ178" s="77"/>
      <c r="JK178" s="77"/>
      <c r="JL178" s="77"/>
      <c r="JM178" s="77"/>
      <c r="JN178" s="77"/>
      <c r="JO178" s="77"/>
      <c r="JP178" s="77"/>
      <c r="JQ178" s="77"/>
      <c r="JR178" s="77"/>
      <c r="JS178" s="77"/>
      <c r="JT178" s="77"/>
      <c r="JU178" s="77"/>
      <c r="JV178" s="77"/>
      <c r="JW178" s="77"/>
      <c r="JX178" s="77"/>
      <c r="JY178" s="77"/>
      <c r="JZ178" s="77"/>
      <c r="KA178" s="77"/>
      <c r="KB178" s="77"/>
      <c r="KC178" s="77"/>
      <c r="KD178" s="77"/>
      <c r="KE178" s="77"/>
      <c r="KF178" s="77"/>
      <c r="KG178" s="77"/>
      <c r="KH178" s="77"/>
      <c r="KI178" s="77"/>
      <c r="KJ178" s="77"/>
      <c r="KK178" s="77"/>
      <c r="KL178" s="77"/>
      <c r="KM178" s="77"/>
      <c r="KN178" s="77"/>
      <c r="KO178" s="77"/>
      <c r="KP178" s="77"/>
      <c r="KQ178" s="77"/>
      <c r="KR178" s="77"/>
      <c r="KS178" s="77"/>
      <c r="KT178" s="77"/>
      <c r="KU178" s="77"/>
      <c r="KV178" s="77"/>
      <c r="KW178" s="77"/>
      <c r="KX178" s="77"/>
      <c r="KY178" s="77"/>
      <c r="KZ178" s="77"/>
      <c r="LA178" s="77"/>
      <c r="LB178" s="77"/>
      <c r="LC178" s="77"/>
      <c r="LD178" s="77"/>
      <c r="LE178" s="77"/>
      <c r="LF178" s="77"/>
      <c r="LG178" s="77"/>
      <c r="LH178" s="77"/>
      <c r="LI178" s="77"/>
      <c r="LJ178" s="77"/>
      <c r="LK178" s="77"/>
      <c r="LL178" s="77"/>
      <c r="LM178" s="77"/>
      <c r="LN178" s="77"/>
      <c r="LO178" s="77"/>
      <c r="LP178" s="77"/>
      <c r="LQ178" s="77"/>
      <c r="LR178" s="77"/>
      <c r="LS178" s="77"/>
      <c r="LT178" s="77"/>
      <c r="LU178" s="77"/>
      <c r="LV178" s="77"/>
      <c r="LW178" s="77"/>
      <c r="LX178" s="77"/>
      <c r="LY178" s="77"/>
      <c r="LZ178" s="77"/>
    </row>
    <row r="179" spans="16:338" s="25" customFormat="1" ht="11.85" customHeight="1" x14ac:dyDescent="0.2">
      <c r="P179" s="244"/>
      <c r="Q179" s="244"/>
      <c r="R179" s="244"/>
      <c r="S179" s="244"/>
      <c r="T179" s="244"/>
      <c r="U179" s="244"/>
      <c r="V179" s="244"/>
      <c r="W179" s="245"/>
      <c r="X179" s="245"/>
      <c r="Y179" s="245"/>
      <c r="Z179" s="245"/>
      <c r="AA179" s="246"/>
      <c r="AB179" s="246"/>
      <c r="AC179" s="246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  <c r="HN179" s="77"/>
      <c r="HO179" s="77"/>
      <c r="HP179" s="77"/>
      <c r="HQ179" s="77"/>
      <c r="HR179" s="77"/>
      <c r="HS179" s="77"/>
      <c r="HT179" s="77"/>
      <c r="HU179" s="77"/>
      <c r="HV179" s="77"/>
      <c r="HW179" s="77"/>
      <c r="HX179" s="77"/>
      <c r="HY179" s="77"/>
      <c r="HZ179" s="77"/>
      <c r="IA179" s="77"/>
      <c r="IB179" s="77"/>
      <c r="IC179" s="77"/>
      <c r="ID179" s="77"/>
      <c r="IE179" s="77"/>
      <c r="IF179" s="77"/>
      <c r="IG179" s="77"/>
      <c r="IH179" s="77"/>
      <c r="II179" s="77"/>
      <c r="IJ179" s="77"/>
      <c r="IK179" s="77"/>
      <c r="IL179" s="77"/>
      <c r="IM179" s="77"/>
      <c r="IN179" s="77"/>
      <c r="IO179" s="77"/>
      <c r="IP179" s="77"/>
      <c r="IQ179" s="77"/>
      <c r="IR179" s="77"/>
      <c r="IS179" s="77"/>
      <c r="IT179" s="77"/>
      <c r="IU179" s="77"/>
      <c r="IV179" s="77"/>
      <c r="IW179" s="77"/>
      <c r="IX179" s="77"/>
      <c r="IY179" s="77"/>
      <c r="IZ179" s="77"/>
      <c r="JA179" s="77"/>
      <c r="JB179" s="77"/>
      <c r="JC179" s="77"/>
      <c r="JD179" s="77"/>
      <c r="JE179" s="77"/>
      <c r="JF179" s="77"/>
      <c r="JG179" s="77"/>
      <c r="JH179" s="77"/>
      <c r="JI179" s="77"/>
      <c r="JJ179" s="77"/>
      <c r="JK179" s="77"/>
      <c r="JL179" s="77"/>
      <c r="JM179" s="77"/>
      <c r="JN179" s="77"/>
      <c r="JO179" s="77"/>
      <c r="JP179" s="77"/>
      <c r="JQ179" s="77"/>
      <c r="JR179" s="77"/>
      <c r="JS179" s="77"/>
      <c r="JT179" s="77"/>
      <c r="JU179" s="77"/>
      <c r="JV179" s="77"/>
      <c r="JW179" s="77"/>
      <c r="JX179" s="77"/>
      <c r="JY179" s="77"/>
      <c r="JZ179" s="77"/>
      <c r="KA179" s="77"/>
      <c r="KB179" s="77"/>
      <c r="KC179" s="77"/>
      <c r="KD179" s="77"/>
      <c r="KE179" s="77"/>
      <c r="KF179" s="77"/>
      <c r="KG179" s="77"/>
      <c r="KH179" s="77"/>
      <c r="KI179" s="77"/>
      <c r="KJ179" s="77"/>
      <c r="KK179" s="77"/>
      <c r="KL179" s="77"/>
      <c r="KM179" s="77"/>
      <c r="KN179" s="77"/>
      <c r="KO179" s="77"/>
      <c r="KP179" s="77"/>
      <c r="KQ179" s="77"/>
      <c r="KR179" s="77"/>
      <c r="KS179" s="77"/>
      <c r="KT179" s="77"/>
      <c r="KU179" s="77"/>
      <c r="KV179" s="77"/>
      <c r="KW179" s="77"/>
      <c r="KX179" s="77"/>
      <c r="KY179" s="77"/>
      <c r="KZ179" s="77"/>
      <c r="LA179" s="77"/>
      <c r="LB179" s="77"/>
      <c r="LC179" s="77"/>
      <c r="LD179" s="77"/>
      <c r="LE179" s="77"/>
      <c r="LF179" s="77"/>
      <c r="LG179" s="77"/>
      <c r="LH179" s="77"/>
      <c r="LI179" s="77"/>
      <c r="LJ179" s="77"/>
      <c r="LK179" s="77"/>
      <c r="LL179" s="77"/>
      <c r="LM179" s="77"/>
      <c r="LN179" s="77"/>
      <c r="LO179" s="77"/>
      <c r="LP179" s="77"/>
      <c r="LQ179" s="77"/>
      <c r="LR179" s="77"/>
      <c r="LS179" s="77"/>
      <c r="LT179" s="77"/>
      <c r="LU179" s="77"/>
      <c r="LV179" s="77"/>
      <c r="LW179" s="77"/>
      <c r="LX179" s="77"/>
      <c r="LY179" s="77"/>
      <c r="LZ179" s="77"/>
    </row>
    <row r="180" spans="16:338" s="25" customFormat="1" ht="11.85" customHeight="1" x14ac:dyDescent="0.2">
      <c r="P180" s="244"/>
      <c r="Q180" s="244"/>
      <c r="R180" s="244"/>
      <c r="S180" s="244"/>
      <c r="T180" s="244"/>
      <c r="U180" s="244"/>
      <c r="V180" s="244"/>
      <c r="W180" s="245"/>
      <c r="X180" s="245"/>
      <c r="Y180" s="245"/>
      <c r="Z180" s="245"/>
      <c r="AA180" s="246"/>
      <c r="AB180" s="246"/>
      <c r="AC180" s="246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  <c r="HN180" s="77"/>
      <c r="HO180" s="77"/>
      <c r="HP180" s="77"/>
      <c r="HQ180" s="77"/>
      <c r="HR180" s="77"/>
      <c r="HS180" s="77"/>
      <c r="HT180" s="77"/>
      <c r="HU180" s="77"/>
      <c r="HV180" s="77"/>
      <c r="HW180" s="77"/>
      <c r="HX180" s="77"/>
      <c r="HY180" s="77"/>
      <c r="HZ180" s="77"/>
      <c r="IA180" s="77"/>
      <c r="IB180" s="77"/>
      <c r="IC180" s="77"/>
      <c r="ID180" s="77"/>
      <c r="IE180" s="77"/>
      <c r="IF180" s="77"/>
      <c r="IG180" s="77"/>
      <c r="IH180" s="77"/>
      <c r="II180" s="77"/>
      <c r="IJ180" s="77"/>
      <c r="IK180" s="77"/>
      <c r="IL180" s="77"/>
      <c r="IM180" s="77"/>
      <c r="IN180" s="77"/>
      <c r="IO180" s="77"/>
      <c r="IP180" s="77"/>
      <c r="IQ180" s="77"/>
      <c r="IR180" s="77"/>
      <c r="IS180" s="77"/>
      <c r="IT180" s="77"/>
      <c r="IU180" s="77"/>
      <c r="IV180" s="77"/>
      <c r="IW180" s="77"/>
      <c r="IX180" s="77"/>
      <c r="IY180" s="77"/>
      <c r="IZ180" s="77"/>
      <c r="JA180" s="77"/>
      <c r="JB180" s="77"/>
      <c r="JC180" s="77"/>
      <c r="JD180" s="77"/>
      <c r="JE180" s="77"/>
      <c r="JF180" s="77"/>
      <c r="JG180" s="77"/>
      <c r="JH180" s="77"/>
      <c r="JI180" s="77"/>
      <c r="JJ180" s="77"/>
      <c r="JK180" s="77"/>
      <c r="JL180" s="77"/>
      <c r="JM180" s="77"/>
      <c r="JN180" s="77"/>
      <c r="JO180" s="77"/>
      <c r="JP180" s="77"/>
      <c r="JQ180" s="77"/>
      <c r="JR180" s="77"/>
      <c r="JS180" s="77"/>
      <c r="JT180" s="77"/>
      <c r="JU180" s="77"/>
      <c r="JV180" s="77"/>
      <c r="JW180" s="77"/>
      <c r="JX180" s="77"/>
      <c r="JY180" s="77"/>
      <c r="JZ180" s="77"/>
      <c r="KA180" s="77"/>
      <c r="KB180" s="77"/>
      <c r="KC180" s="77"/>
      <c r="KD180" s="77"/>
      <c r="KE180" s="77"/>
      <c r="KF180" s="77"/>
      <c r="KG180" s="77"/>
      <c r="KH180" s="77"/>
      <c r="KI180" s="77"/>
      <c r="KJ180" s="77"/>
      <c r="KK180" s="77"/>
      <c r="KL180" s="77"/>
      <c r="KM180" s="77"/>
      <c r="KN180" s="77"/>
      <c r="KO180" s="77"/>
      <c r="KP180" s="77"/>
      <c r="KQ180" s="77"/>
      <c r="KR180" s="77"/>
      <c r="KS180" s="77"/>
      <c r="KT180" s="77"/>
      <c r="KU180" s="77"/>
      <c r="KV180" s="77"/>
      <c r="KW180" s="77"/>
      <c r="KX180" s="77"/>
      <c r="KY180" s="77"/>
      <c r="KZ180" s="77"/>
      <c r="LA180" s="77"/>
      <c r="LB180" s="77"/>
      <c r="LC180" s="77"/>
      <c r="LD180" s="77"/>
      <c r="LE180" s="77"/>
      <c r="LF180" s="77"/>
      <c r="LG180" s="77"/>
      <c r="LH180" s="77"/>
      <c r="LI180" s="77"/>
      <c r="LJ180" s="77"/>
      <c r="LK180" s="77"/>
      <c r="LL180" s="77"/>
      <c r="LM180" s="77"/>
      <c r="LN180" s="77"/>
      <c r="LO180" s="77"/>
      <c r="LP180" s="77"/>
      <c r="LQ180" s="77"/>
      <c r="LR180" s="77"/>
      <c r="LS180" s="77"/>
      <c r="LT180" s="77"/>
      <c r="LU180" s="77"/>
      <c r="LV180" s="77"/>
      <c r="LW180" s="77"/>
      <c r="LX180" s="77"/>
      <c r="LY180" s="77"/>
      <c r="LZ180" s="77"/>
    </row>
    <row r="181" spans="16:338" s="25" customFormat="1" ht="11.85" customHeight="1" x14ac:dyDescent="0.2">
      <c r="P181" s="244"/>
      <c r="Q181" s="244"/>
      <c r="R181" s="244"/>
      <c r="S181" s="244"/>
      <c r="T181" s="244"/>
      <c r="U181" s="244"/>
      <c r="V181" s="244"/>
      <c r="W181" s="245"/>
      <c r="X181" s="245"/>
      <c r="Y181" s="245"/>
      <c r="Z181" s="245"/>
      <c r="AA181" s="246"/>
      <c r="AB181" s="246"/>
      <c r="AC181" s="246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7"/>
      <c r="EM181" s="77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  <c r="HL181" s="77"/>
      <c r="HM181" s="77"/>
      <c r="HN181" s="77"/>
      <c r="HO181" s="77"/>
      <c r="HP181" s="77"/>
      <c r="HQ181" s="77"/>
      <c r="HR181" s="77"/>
      <c r="HS181" s="77"/>
      <c r="HT181" s="77"/>
      <c r="HU181" s="77"/>
      <c r="HV181" s="77"/>
      <c r="HW181" s="77"/>
      <c r="HX181" s="77"/>
      <c r="HY181" s="77"/>
      <c r="HZ181" s="77"/>
      <c r="IA181" s="77"/>
      <c r="IB181" s="77"/>
      <c r="IC181" s="77"/>
      <c r="ID181" s="77"/>
      <c r="IE181" s="77"/>
      <c r="IF181" s="77"/>
      <c r="IG181" s="77"/>
      <c r="IH181" s="77"/>
      <c r="II181" s="77"/>
      <c r="IJ181" s="77"/>
      <c r="IK181" s="77"/>
      <c r="IL181" s="77"/>
      <c r="IM181" s="77"/>
      <c r="IN181" s="77"/>
      <c r="IO181" s="77"/>
      <c r="IP181" s="77"/>
      <c r="IQ181" s="77"/>
      <c r="IR181" s="77"/>
      <c r="IS181" s="77"/>
      <c r="IT181" s="77"/>
      <c r="IU181" s="77"/>
      <c r="IV181" s="77"/>
      <c r="IW181" s="77"/>
      <c r="IX181" s="77"/>
      <c r="IY181" s="77"/>
      <c r="IZ181" s="77"/>
      <c r="JA181" s="77"/>
      <c r="JB181" s="77"/>
      <c r="JC181" s="77"/>
      <c r="JD181" s="77"/>
      <c r="JE181" s="77"/>
      <c r="JF181" s="77"/>
      <c r="JG181" s="77"/>
      <c r="JH181" s="77"/>
      <c r="JI181" s="77"/>
      <c r="JJ181" s="77"/>
      <c r="JK181" s="77"/>
      <c r="JL181" s="77"/>
      <c r="JM181" s="77"/>
      <c r="JN181" s="77"/>
      <c r="JO181" s="77"/>
      <c r="JP181" s="77"/>
      <c r="JQ181" s="77"/>
      <c r="JR181" s="77"/>
      <c r="JS181" s="77"/>
      <c r="JT181" s="77"/>
      <c r="JU181" s="77"/>
      <c r="JV181" s="77"/>
      <c r="JW181" s="77"/>
      <c r="JX181" s="77"/>
      <c r="JY181" s="77"/>
      <c r="JZ181" s="77"/>
      <c r="KA181" s="77"/>
      <c r="KB181" s="77"/>
      <c r="KC181" s="77"/>
      <c r="KD181" s="77"/>
      <c r="KE181" s="77"/>
      <c r="KF181" s="77"/>
      <c r="KG181" s="77"/>
      <c r="KH181" s="77"/>
      <c r="KI181" s="77"/>
      <c r="KJ181" s="77"/>
      <c r="KK181" s="77"/>
      <c r="KL181" s="77"/>
      <c r="KM181" s="77"/>
      <c r="KN181" s="77"/>
      <c r="KO181" s="77"/>
      <c r="KP181" s="77"/>
      <c r="KQ181" s="77"/>
      <c r="KR181" s="77"/>
      <c r="KS181" s="77"/>
      <c r="KT181" s="77"/>
      <c r="KU181" s="77"/>
      <c r="KV181" s="77"/>
      <c r="KW181" s="77"/>
      <c r="KX181" s="77"/>
      <c r="KY181" s="77"/>
      <c r="KZ181" s="77"/>
      <c r="LA181" s="77"/>
      <c r="LB181" s="77"/>
      <c r="LC181" s="77"/>
      <c r="LD181" s="77"/>
      <c r="LE181" s="77"/>
      <c r="LF181" s="77"/>
      <c r="LG181" s="77"/>
      <c r="LH181" s="77"/>
      <c r="LI181" s="77"/>
      <c r="LJ181" s="77"/>
      <c r="LK181" s="77"/>
      <c r="LL181" s="77"/>
      <c r="LM181" s="77"/>
      <c r="LN181" s="77"/>
      <c r="LO181" s="77"/>
      <c r="LP181" s="77"/>
      <c r="LQ181" s="77"/>
      <c r="LR181" s="77"/>
      <c r="LS181" s="77"/>
      <c r="LT181" s="77"/>
      <c r="LU181" s="77"/>
      <c r="LV181" s="77"/>
      <c r="LW181" s="77"/>
      <c r="LX181" s="77"/>
      <c r="LY181" s="77"/>
      <c r="LZ181" s="77"/>
    </row>
    <row r="182" spans="16:338" s="25" customFormat="1" ht="11.85" customHeight="1" x14ac:dyDescent="0.2">
      <c r="P182" s="244"/>
      <c r="Q182" s="244"/>
      <c r="R182" s="244"/>
      <c r="S182" s="244"/>
      <c r="T182" s="244"/>
      <c r="U182" s="244"/>
      <c r="V182" s="244"/>
      <c r="W182" s="245"/>
      <c r="X182" s="245"/>
      <c r="Y182" s="245"/>
      <c r="Z182" s="245"/>
      <c r="AA182" s="246"/>
      <c r="AB182" s="246"/>
      <c r="AC182" s="246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7"/>
      <c r="EM182" s="77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  <c r="HL182" s="77"/>
      <c r="HM182" s="77"/>
      <c r="HN182" s="77"/>
      <c r="HO182" s="77"/>
      <c r="HP182" s="77"/>
      <c r="HQ182" s="77"/>
      <c r="HR182" s="77"/>
      <c r="HS182" s="77"/>
      <c r="HT182" s="77"/>
      <c r="HU182" s="77"/>
      <c r="HV182" s="77"/>
      <c r="HW182" s="77"/>
      <c r="HX182" s="77"/>
      <c r="HY182" s="77"/>
      <c r="HZ182" s="77"/>
      <c r="IA182" s="77"/>
      <c r="IB182" s="77"/>
      <c r="IC182" s="77"/>
      <c r="ID182" s="77"/>
      <c r="IE182" s="77"/>
      <c r="IF182" s="77"/>
      <c r="IG182" s="77"/>
      <c r="IH182" s="77"/>
      <c r="II182" s="77"/>
      <c r="IJ182" s="77"/>
      <c r="IK182" s="77"/>
      <c r="IL182" s="77"/>
      <c r="IM182" s="77"/>
      <c r="IN182" s="77"/>
      <c r="IO182" s="77"/>
      <c r="IP182" s="77"/>
      <c r="IQ182" s="77"/>
      <c r="IR182" s="77"/>
      <c r="IS182" s="77"/>
      <c r="IT182" s="77"/>
      <c r="IU182" s="77"/>
      <c r="IV182" s="77"/>
      <c r="IW182" s="77"/>
      <c r="IX182" s="77"/>
      <c r="IY182" s="77"/>
      <c r="IZ182" s="77"/>
      <c r="JA182" s="77"/>
      <c r="JB182" s="77"/>
      <c r="JC182" s="77"/>
      <c r="JD182" s="77"/>
      <c r="JE182" s="77"/>
      <c r="JF182" s="77"/>
      <c r="JG182" s="77"/>
      <c r="JH182" s="77"/>
      <c r="JI182" s="77"/>
      <c r="JJ182" s="77"/>
      <c r="JK182" s="77"/>
      <c r="JL182" s="77"/>
      <c r="JM182" s="77"/>
      <c r="JN182" s="77"/>
      <c r="JO182" s="77"/>
      <c r="JP182" s="77"/>
      <c r="JQ182" s="77"/>
      <c r="JR182" s="77"/>
      <c r="JS182" s="77"/>
      <c r="JT182" s="77"/>
      <c r="JU182" s="77"/>
      <c r="JV182" s="77"/>
      <c r="JW182" s="77"/>
      <c r="JX182" s="77"/>
      <c r="JY182" s="77"/>
      <c r="JZ182" s="77"/>
      <c r="KA182" s="77"/>
      <c r="KB182" s="77"/>
      <c r="KC182" s="77"/>
      <c r="KD182" s="77"/>
      <c r="KE182" s="77"/>
      <c r="KF182" s="77"/>
      <c r="KG182" s="77"/>
      <c r="KH182" s="77"/>
      <c r="KI182" s="77"/>
      <c r="KJ182" s="77"/>
      <c r="KK182" s="77"/>
      <c r="KL182" s="77"/>
      <c r="KM182" s="77"/>
      <c r="KN182" s="77"/>
      <c r="KO182" s="77"/>
      <c r="KP182" s="77"/>
      <c r="KQ182" s="77"/>
      <c r="KR182" s="77"/>
      <c r="KS182" s="77"/>
      <c r="KT182" s="77"/>
      <c r="KU182" s="77"/>
      <c r="KV182" s="77"/>
      <c r="KW182" s="77"/>
      <c r="KX182" s="77"/>
      <c r="KY182" s="77"/>
      <c r="KZ182" s="77"/>
      <c r="LA182" s="77"/>
      <c r="LB182" s="77"/>
      <c r="LC182" s="77"/>
      <c r="LD182" s="77"/>
      <c r="LE182" s="77"/>
      <c r="LF182" s="77"/>
      <c r="LG182" s="77"/>
      <c r="LH182" s="77"/>
      <c r="LI182" s="77"/>
      <c r="LJ182" s="77"/>
      <c r="LK182" s="77"/>
      <c r="LL182" s="77"/>
      <c r="LM182" s="77"/>
      <c r="LN182" s="77"/>
      <c r="LO182" s="77"/>
      <c r="LP182" s="77"/>
      <c r="LQ182" s="77"/>
      <c r="LR182" s="77"/>
      <c r="LS182" s="77"/>
      <c r="LT182" s="77"/>
      <c r="LU182" s="77"/>
      <c r="LV182" s="77"/>
      <c r="LW182" s="77"/>
      <c r="LX182" s="77"/>
      <c r="LY182" s="77"/>
      <c r="LZ182" s="77"/>
    </row>
    <row r="183" spans="16:338" s="25" customFormat="1" ht="11.85" customHeight="1" x14ac:dyDescent="0.2">
      <c r="P183" s="244"/>
      <c r="Q183" s="244"/>
      <c r="R183" s="244"/>
      <c r="S183" s="244"/>
      <c r="T183" s="244"/>
      <c r="U183" s="244"/>
      <c r="V183" s="244"/>
      <c r="W183" s="245"/>
      <c r="X183" s="245"/>
      <c r="Y183" s="245"/>
      <c r="Z183" s="245"/>
      <c r="AA183" s="246"/>
      <c r="AB183" s="246"/>
      <c r="AC183" s="246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7"/>
      <c r="EM183" s="77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  <c r="HY183" s="77"/>
      <c r="HZ183" s="77"/>
      <c r="IA183" s="77"/>
      <c r="IB183" s="77"/>
      <c r="IC183" s="77"/>
      <c r="ID183" s="77"/>
      <c r="IE183" s="77"/>
      <c r="IF183" s="77"/>
      <c r="IG183" s="77"/>
      <c r="IH183" s="77"/>
      <c r="II183" s="77"/>
      <c r="IJ183" s="77"/>
      <c r="IK183" s="77"/>
      <c r="IL183" s="77"/>
      <c r="IM183" s="77"/>
      <c r="IN183" s="77"/>
      <c r="IO183" s="77"/>
      <c r="IP183" s="77"/>
      <c r="IQ183" s="77"/>
      <c r="IR183" s="77"/>
      <c r="IS183" s="77"/>
      <c r="IT183" s="77"/>
      <c r="IU183" s="77"/>
      <c r="IV183" s="77"/>
      <c r="IW183" s="77"/>
      <c r="IX183" s="77"/>
      <c r="IY183" s="77"/>
      <c r="IZ183" s="77"/>
      <c r="JA183" s="77"/>
      <c r="JB183" s="77"/>
      <c r="JC183" s="77"/>
      <c r="JD183" s="77"/>
      <c r="JE183" s="77"/>
      <c r="JF183" s="77"/>
      <c r="JG183" s="77"/>
      <c r="JH183" s="77"/>
      <c r="JI183" s="77"/>
      <c r="JJ183" s="77"/>
      <c r="JK183" s="77"/>
      <c r="JL183" s="77"/>
      <c r="JM183" s="77"/>
      <c r="JN183" s="77"/>
      <c r="JO183" s="77"/>
      <c r="JP183" s="77"/>
      <c r="JQ183" s="77"/>
      <c r="JR183" s="77"/>
      <c r="JS183" s="77"/>
      <c r="JT183" s="77"/>
      <c r="JU183" s="77"/>
      <c r="JV183" s="77"/>
      <c r="JW183" s="77"/>
      <c r="JX183" s="77"/>
      <c r="JY183" s="77"/>
      <c r="JZ183" s="77"/>
      <c r="KA183" s="77"/>
      <c r="KB183" s="77"/>
      <c r="KC183" s="77"/>
      <c r="KD183" s="77"/>
      <c r="KE183" s="77"/>
      <c r="KF183" s="77"/>
      <c r="KG183" s="77"/>
      <c r="KH183" s="77"/>
      <c r="KI183" s="77"/>
      <c r="KJ183" s="77"/>
      <c r="KK183" s="77"/>
      <c r="KL183" s="77"/>
      <c r="KM183" s="77"/>
      <c r="KN183" s="77"/>
      <c r="KO183" s="77"/>
      <c r="KP183" s="77"/>
      <c r="KQ183" s="77"/>
      <c r="KR183" s="77"/>
      <c r="KS183" s="77"/>
      <c r="KT183" s="77"/>
      <c r="KU183" s="77"/>
      <c r="KV183" s="77"/>
      <c r="KW183" s="77"/>
      <c r="KX183" s="77"/>
      <c r="KY183" s="77"/>
      <c r="KZ183" s="77"/>
      <c r="LA183" s="77"/>
      <c r="LB183" s="77"/>
      <c r="LC183" s="77"/>
      <c r="LD183" s="77"/>
      <c r="LE183" s="77"/>
      <c r="LF183" s="77"/>
      <c r="LG183" s="77"/>
      <c r="LH183" s="77"/>
      <c r="LI183" s="77"/>
      <c r="LJ183" s="77"/>
      <c r="LK183" s="77"/>
      <c r="LL183" s="77"/>
      <c r="LM183" s="77"/>
      <c r="LN183" s="77"/>
      <c r="LO183" s="77"/>
      <c r="LP183" s="77"/>
      <c r="LQ183" s="77"/>
      <c r="LR183" s="77"/>
      <c r="LS183" s="77"/>
      <c r="LT183" s="77"/>
      <c r="LU183" s="77"/>
      <c r="LV183" s="77"/>
      <c r="LW183" s="77"/>
      <c r="LX183" s="77"/>
      <c r="LY183" s="77"/>
      <c r="LZ183" s="77"/>
    </row>
    <row r="184" spans="16:338" s="25" customFormat="1" ht="11.85" customHeight="1" x14ac:dyDescent="0.2">
      <c r="P184" s="244"/>
      <c r="Q184" s="244"/>
      <c r="R184" s="244"/>
      <c r="S184" s="244"/>
      <c r="T184" s="244"/>
      <c r="U184" s="244"/>
      <c r="V184" s="244"/>
      <c r="W184" s="245"/>
      <c r="X184" s="245"/>
      <c r="Y184" s="245"/>
      <c r="Z184" s="245"/>
      <c r="AA184" s="246"/>
      <c r="AB184" s="246"/>
      <c r="AC184" s="246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7"/>
      <c r="DR184" s="77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7"/>
      <c r="EM184" s="77"/>
      <c r="EN184" s="77"/>
      <c r="EO184" s="77"/>
      <c r="EP184" s="77"/>
      <c r="EQ184" s="77"/>
      <c r="ER184" s="77"/>
      <c r="ES184" s="77"/>
      <c r="ET184" s="77"/>
      <c r="EU184" s="77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  <c r="HL184" s="77"/>
      <c r="HM184" s="77"/>
      <c r="HN184" s="77"/>
      <c r="HO184" s="77"/>
      <c r="HP184" s="77"/>
      <c r="HQ184" s="77"/>
      <c r="HR184" s="77"/>
      <c r="HS184" s="77"/>
      <c r="HT184" s="77"/>
      <c r="HU184" s="77"/>
      <c r="HV184" s="77"/>
      <c r="HW184" s="77"/>
      <c r="HX184" s="77"/>
      <c r="HY184" s="77"/>
      <c r="HZ184" s="77"/>
      <c r="IA184" s="77"/>
      <c r="IB184" s="77"/>
      <c r="IC184" s="77"/>
      <c r="ID184" s="77"/>
      <c r="IE184" s="77"/>
      <c r="IF184" s="77"/>
      <c r="IG184" s="77"/>
      <c r="IH184" s="77"/>
      <c r="II184" s="77"/>
      <c r="IJ184" s="77"/>
      <c r="IK184" s="77"/>
      <c r="IL184" s="77"/>
      <c r="IM184" s="77"/>
      <c r="IN184" s="77"/>
      <c r="IO184" s="77"/>
      <c r="IP184" s="77"/>
      <c r="IQ184" s="77"/>
      <c r="IR184" s="77"/>
      <c r="IS184" s="77"/>
      <c r="IT184" s="77"/>
      <c r="IU184" s="77"/>
      <c r="IV184" s="77"/>
      <c r="IW184" s="77"/>
      <c r="IX184" s="77"/>
      <c r="IY184" s="77"/>
      <c r="IZ184" s="77"/>
      <c r="JA184" s="77"/>
      <c r="JB184" s="77"/>
      <c r="JC184" s="77"/>
      <c r="JD184" s="77"/>
      <c r="JE184" s="77"/>
      <c r="JF184" s="77"/>
      <c r="JG184" s="77"/>
      <c r="JH184" s="77"/>
      <c r="JI184" s="77"/>
      <c r="JJ184" s="77"/>
      <c r="JK184" s="77"/>
      <c r="JL184" s="77"/>
      <c r="JM184" s="77"/>
      <c r="JN184" s="77"/>
      <c r="JO184" s="77"/>
      <c r="JP184" s="77"/>
      <c r="JQ184" s="77"/>
      <c r="JR184" s="77"/>
      <c r="JS184" s="77"/>
      <c r="JT184" s="77"/>
      <c r="JU184" s="77"/>
      <c r="JV184" s="77"/>
      <c r="JW184" s="77"/>
      <c r="JX184" s="77"/>
      <c r="JY184" s="77"/>
      <c r="JZ184" s="77"/>
      <c r="KA184" s="77"/>
      <c r="KB184" s="77"/>
      <c r="KC184" s="77"/>
      <c r="KD184" s="77"/>
      <c r="KE184" s="77"/>
      <c r="KF184" s="77"/>
      <c r="KG184" s="77"/>
      <c r="KH184" s="77"/>
      <c r="KI184" s="77"/>
      <c r="KJ184" s="77"/>
      <c r="KK184" s="77"/>
      <c r="KL184" s="77"/>
      <c r="KM184" s="77"/>
      <c r="KN184" s="77"/>
      <c r="KO184" s="77"/>
      <c r="KP184" s="77"/>
      <c r="KQ184" s="77"/>
      <c r="KR184" s="77"/>
      <c r="KS184" s="77"/>
      <c r="KT184" s="77"/>
      <c r="KU184" s="77"/>
      <c r="KV184" s="77"/>
      <c r="KW184" s="77"/>
      <c r="KX184" s="77"/>
      <c r="KY184" s="77"/>
      <c r="KZ184" s="77"/>
      <c r="LA184" s="77"/>
      <c r="LB184" s="77"/>
      <c r="LC184" s="77"/>
      <c r="LD184" s="77"/>
      <c r="LE184" s="77"/>
      <c r="LF184" s="77"/>
      <c r="LG184" s="77"/>
      <c r="LH184" s="77"/>
      <c r="LI184" s="77"/>
      <c r="LJ184" s="77"/>
      <c r="LK184" s="77"/>
      <c r="LL184" s="77"/>
      <c r="LM184" s="77"/>
      <c r="LN184" s="77"/>
      <c r="LO184" s="77"/>
      <c r="LP184" s="77"/>
      <c r="LQ184" s="77"/>
      <c r="LR184" s="77"/>
      <c r="LS184" s="77"/>
      <c r="LT184" s="77"/>
      <c r="LU184" s="77"/>
      <c r="LV184" s="77"/>
      <c r="LW184" s="77"/>
      <c r="LX184" s="77"/>
      <c r="LY184" s="77"/>
      <c r="LZ184" s="77"/>
    </row>
    <row r="185" spans="16:338" s="25" customFormat="1" ht="11.85" customHeight="1" x14ac:dyDescent="0.2">
      <c r="P185" s="244"/>
      <c r="Q185" s="244"/>
      <c r="R185" s="244"/>
      <c r="S185" s="244"/>
      <c r="T185" s="244"/>
      <c r="U185" s="244"/>
      <c r="V185" s="244"/>
      <c r="W185" s="245"/>
      <c r="X185" s="245"/>
      <c r="Y185" s="245"/>
      <c r="Z185" s="245"/>
      <c r="AA185" s="246"/>
      <c r="AB185" s="246"/>
      <c r="AC185" s="246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  <c r="HL185" s="77"/>
      <c r="HM185" s="77"/>
      <c r="HN185" s="77"/>
      <c r="HO185" s="77"/>
      <c r="HP185" s="77"/>
      <c r="HQ185" s="77"/>
      <c r="HR185" s="77"/>
      <c r="HS185" s="77"/>
      <c r="HT185" s="77"/>
      <c r="HU185" s="77"/>
      <c r="HV185" s="77"/>
      <c r="HW185" s="77"/>
      <c r="HX185" s="77"/>
      <c r="HY185" s="77"/>
      <c r="HZ185" s="77"/>
      <c r="IA185" s="77"/>
      <c r="IB185" s="77"/>
      <c r="IC185" s="77"/>
      <c r="ID185" s="77"/>
      <c r="IE185" s="77"/>
      <c r="IF185" s="77"/>
      <c r="IG185" s="77"/>
      <c r="IH185" s="77"/>
      <c r="II185" s="77"/>
      <c r="IJ185" s="77"/>
      <c r="IK185" s="77"/>
      <c r="IL185" s="77"/>
      <c r="IM185" s="77"/>
      <c r="IN185" s="77"/>
      <c r="IO185" s="77"/>
      <c r="IP185" s="77"/>
      <c r="IQ185" s="77"/>
      <c r="IR185" s="77"/>
      <c r="IS185" s="77"/>
      <c r="IT185" s="77"/>
      <c r="IU185" s="77"/>
      <c r="IV185" s="77"/>
      <c r="IW185" s="77"/>
      <c r="IX185" s="77"/>
      <c r="IY185" s="77"/>
      <c r="IZ185" s="77"/>
      <c r="JA185" s="77"/>
      <c r="JB185" s="77"/>
      <c r="JC185" s="77"/>
      <c r="JD185" s="77"/>
      <c r="JE185" s="77"/>
      <c r="JF185" s="77"/>
      <c r="JG185" s="77"/>
      <c r="JH185" s="77"/>
      <c r="JI185" s="77"/>
      <c r="JJ185" s="77"/>
      <c r="JK185" s="77"/>
      <c r="JL185" s="77"/>
      <c r="JM185" s="77"/>
      <c r="JN185" s="77"/>
      <c r="JO185" s="77"/>
      <c r="JP185" s="77"/>
      <c r="JQ185" s="77"/>
      <c r="JR185" s="77"/>
      <c r="JS185" s="77"/>
      <c r="JT185" s="77"/>
      <c r="JU185" s="77"/>
      <c r="JV185" s="77"/>
      <c r="JW185" s="77"/>
      <c r="JX185" s="77"/>
      <c r="JY185" s="77"/>
      <c r="JZ185" s="77"/>
      <c r="KA185" s="77"/>
      <c r="KB185" s="77"/>
      <c r="KC185" s="77"/>
      <c r="KD185" s="77"/>
      <c r="KE185" s="77"/>
      <c r="KF185" s="77"/>
      <c r="KG185" s="77"/>
      <c r="KH185" s="77"/>
      <c r="KI185" s="77"/>
      <c r="KJ185" s="77"/>
      <c r="KK185" s="77"/>
      <c r="KL185" s="77"/>
      <c r="KM185" s="77"/>
      <c r="KN185" s="77"/>
      <c r="KO185" s="77"/>
      <c r="KP185" s="77"/>
      <c r="KQ185" s="77"/>
      <c r="KR185" s="77"/>
      <c r="KS185" s="77"/>
      <c r="KT185" s="77"/>
      <c r="KU185" s="77"/>
      <c r="KV185" s="77"/>
      <c r="KW185" s="77"/>
      <c r="KX185" s="77"/>
      <c r="KY185" s="77"/>
      <c r="KZ185" s="77"/>
      <c r="LA185" s="77"/>
      <c r="LB185" s="77"/>
      <c r="LC185" s="77"/>
      <c r="LD185" s="77"/>
      <c r="LE185" s="77"/>
      <c r="LF185" s="77"/>
      <c r="LG185" s="77"/>
      <c r="LH185" s="77"/>
      <c r="LI185" s="77"/>
      <c r="LJ185" s="77"/>
      <c r="LK185" s="77"/>
      <c r="LL185" s="77"/>
      <c r="LM185" s="77"/>
      <c r="LN185" s="77"/>
      <c r="LO185" s="77"/>
      <c r="LP185" s="77"/>
      <c r="LQ185" s="77"/>
      <c r="LR185" s="77"/>
      <c r="LS185" s="77"/>
      <c r="LT185" s="77"/>
      <c r="LU185" s="77"/>
      <c r="LV185" s="77"/>
      <c r="LW185" s="77"/>
      <c r="LX185" s="77"/>
      <c r="LY185" s="77"/>
      <c r="LZ185" s="77"/>
    </row>
    <row r="186" spans="16:338" s="25" customFormat="1" ht="11.85" customHeight="1" x14ac:dyDescent="0.2">
      <c r="P186" s="244"/>
      <c r="Q186" s="244"/>
      <c r="R186" s="244"/>
      <c r="S186" s="244"/>
      <c r="T186" s="244"/>
      <c r="U186" s="244"/>
      <c r="V186" s="244"/>
      <c r="W186" s="245"/>
      <c r="X186" s="245"/>
      <c r="Y186" s="245"/>
      <c r="Z186" s="245"/>
      <c r="AA186" s="246"/>
      <c r="AB186" s="246"/>
      <c r="AC186" s="246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7"/>
      <c r="DR186" s="77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7"/>
      <c r="EM186" s="77"/>
      <c r="EN186" s="77"/>
      <c r="EO186" s="77"/>
      <c r="EP186" s="77"/>
      <c r="EQ186" s="77"/>
      <c r="ER186" s="77"/>
      <c r="ES186" s="77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  <c r="HL186" s="77"/>
      <c r="HM186" s="77"/>
      <c r="HN186" s="77"/>
      <c r="HO186" s="77"/>
      <c r="HP186" s="77"/>
      <c r="HQ186" s="77"/>
      <c r="HR186" s="77"/>
      <c r="HS186" s="77"/>
      <c r="HT186" s="77"/>
      <c r="HU186" s="77"/>
      <c r="HV186" s="77"/>
      <c r="HW186" s="77"/>
      <c r="HX186" s="77"/>
      <c r="HY186" s="77"/>
      <c r="HZ186" s="77"/>
      <c r="IA186" s="77"/>
      <c r="IB186" s="77"/>
      <c r="IC186" s="77"/>
      <c r="ID186" s="77"/>
      <c r="IE186" s="77"/>
      <c r="IF186" s="77"/>
      <c r="IG186" s="77"/>
      <c r="IH186" s="77"/>
      <c r="II186" s="77"/>
      <c r="IJ186" s="77"/>
      <c r="IK186" s="77"/>
      <c r="IL186" s="77"/>
      <c r="IM186" s="77"/>
      <c r="IN186" s="77"/>
      <c r="IO186" s="77"/>
      <c r="IP186" s="77"/>
      <c r="IQ186" s="77"/>
      <c r="IR186" s="77"/>
      <c r="IS186" s="77"/>
      <c r="IT186" s="77"/>
      <c r="IU186" s="77"/>
      <c r="IV186" s="77"/>
      <c r="IW186" s="77"/>
      <c r="IX186" s="77"/>
      <c r="IY186" s="77"/>
      <c r="IZ186" s="77"/>
      <c r="JA186" s="77"/>
      <c r="JB186" s="77"/>
      <c r="JC186" s="77"/>
      <c r="JD186" s="77"/>
      <c r="JE186" s="77"/>
      <c r="JF186" s="77"/>
      <c r="JG186" s="77"/>
      <c r="JH186" s="77"/>
      <c r="JI186" s="77"/>
      <c r="JJ186" s="77"/>
      <c r="JK186" s="77"/>
      <c r="JL186" s="77"/>
      <c r="JM186" s="77"/>
      <c r="JN186" s="77"/>
      <c r="JO186" s="77"/>
      <c r="JP186" s="77"/>
      <c r="JQ186" s="77"/>
      <c r="JR186" s="77"/>
      <c r="JS186" s="77"/>
      <c r="JT186" s="77"/>
      <c r="JU186" s="77"/>
      <c r="JV186" s="77"/>
      <c r="JW186" s="77"/>
      <c r="JX186" s="77"/>
      <c r="JY186" s="77"/>
      <c r="JZ186" s="77"/>
      <c r="KA186" s="77"/>
      <c r="KB186" s="77"/>
      <c r="KC186" s="77"/>
      <c r="KD186" s="77"/>
      <c r="KE186" s="77"/>
      <c r="KF186" s="77"/>
      <c r="KG186" s="77"/>
      <c r="KH186" s="77"/>
      <c r="KI186" s="77"/>
      <c r="KJ186" s="77"/>
      <c r="KK186" s="77"/>
      <c r="KL186" s="77"/>
      <c r="KM186" s="77"/>
      <c r="KN186" s="77"/>
      <c r="KO186" s="77"/>
      <c r="KP186" s="77"/>
      <c r="KQ186" s="77"/>
      <c r="KR186" s="77"/>
      <c r="KS186" s="77"/>
      <c r="KT186" s="77"/>
      <c r="KU186" s="77"/>
      <c r="KV186" s="77"/>
      <c r="KW186" s="77"/>
      <c r="KX186" s="77"/>
      <c r="KY186" s="77"/>
      <c r="KZ186" s="77"/>
      <c r="LA186" s="77"/>
      <c r="LB186" s="77"/>
      <c r="LC186" s="77"/>
      <c r="LD186" s="77"/>
      <c r="LE186" s="77"/>
      <c r="LF186" s="77"/>
      <c r="LG186" s="77"/>
      <c r="LH186" s="77"/>
      <c r="LI186" s="77"/>
      <c r="LJ186" s="77"/>
      <c r="LK186" s="77"/>
      <c r="LL186" s="77"/>
      <c r="LM186" s="77"/>
      <c r="LN186" s="77"/>
      <c r="LO186" s="77"/>
      <c r="LP186" s="77"/>
      <c r="LQ186" s="77"/>
      <c r="LR186" s="77"/>
      <c r="LS186" s="77"/>
      <c r="LT186" s="77"/>
      <c r="LU186" s="77"/>
      <c r="LV186" s="77"/>
      <c r="LW186" s="77"/>
      <c r="LX186" s="77"/>
      <c r="LY186" s="77"/>
      <c r="LZ186" s="77"/>
    </row>
    <row r="187" spans="16:338" s="25" customFormat="1" ht="11.85" customHeight="1" x14ac:dyDescent="0.2">
      <c r="P187" s="244"/>
      <c r="Q187" s="244"/>
      <c r="R187" s="244"/>
      <c r="S187" s="244"/>
      <c r="T187" s="244"/>
      <c r="U187" s="244"/>
      <c r="V187" s="244"/>
      <c r="W187" s="245"/>
      <c r="X187" s="245"/>
      <c r="Y187" s="245"/>
      <c r="Z187" s="245"/>
      <c r="AA187" s="246"/>
      <c r="AB187" s="246"/>
      <c r="AC187" s="246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7"/>
      <c r="EM187" s="77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  <c r="HL187" s="77"/>
      <c r="HM187" s="77"/>
      <c r="HN187" s="77"/>
      <c r="HO187" s="77"/>
      <c r="HP187" s="77"/>
      <c r="HQ187" s="77"/>
      <c r="HR187" s="77"/>
      <c r="HS187" s="77"/>
      <c r="HT187" s="77"/>
      <c r="HU187" s="77"/>
      <c r="HV187" s="77"/>
      <c r="HW187" s="77"/>
      <c r="HX187" s="77"/>
      <c r="HY187" s="77"/>
      <c r="HZ187" s="77"/>
      <c r="IA187" s="77"/>
      <c r="IB187" s="77"/>
      <c r="IC187" s="77"/>
      <c r="ID187" s="77"/>
      <c r="IE187" s="77"/>
      <c r="IF187" s="77"/>
      <c r="IG187" s="77"/>
      <c r="IH187" s="77"/>
      <c r="II187" s="77"/>
      <c r="IJ187" s="77"/>
      <c r="IK187" s="77"/>
      <c r="IL187" s="77"/>
      <c r="IM187" s="77"/>
      <c r="IN187" s="77"/>
      <c r="IO187" s="77"/>
      <c r="IP187" s="77"/>
      <c r="IQ187" s="77"/>
      <c r="IR187" s="77"/>
      <c r="IS187" s="77"/>
      <c r="IT187" s="77"/>
      <c r="IU187" s="77"/>
      <c r="IV187" s="77"/>
      <c r="IW187" s="77"/>
      <c r="IX187" s="77"/>
      <c r="IY187" s="77"/>
      <c r="IZ187" s="77"/>
      <c r="JA187" s="77"/>
      <c r="JB187" s="77"/>
      <c r="JC187" s="77"/>
      <c r="JD187" s="77"/>
      <c r="JE187" s="77"/>
      <c r="JF187" s="77"/>
      <c r="JG187" s="77"/>
      <c r="JH187" s="77"/>
      <c r="JI187" s="77"/>
      <c r="JJ187" s="77"/>
      <c r="JK187" s="77"/>
      <c r="JL187" s="77"/>
      <c r="JM187" s="77"/>
      <c r="JN187" s="77"/>
      <c r="JO187" s="77"/>
      <c r="JP187" s="77"/>
      <c r="JQ187" s="77"/>
      <c r="JR187" s="77"/>
      <c r="JS187" s="77"/>
      <c r="JT187" s="77"/>
      <c r="JU187" s="77"/>
      <c r="JV187" s="77"/>
      <c r="JW187" s="77"/>
      <c r="JX187" s="77"/>
      <c r="JY187" s="77"/>
      <c r="JZ187" s="77"/>
      <c r="KA187" s="77"/>
      <c r="KB187" s="77"/>
      <c r="KC187" s="77"/>
      <c r="KD187" s="77"/>
      <c r="KE187" s="77"/>
      <c r="KF187" s="77"/>
      <c r="KG187" s="77"/>
      <c r="KH187" s="77"/>
      <c r="KI187" s="77"/>
      <c r="KJ187" s="77"/>
      <c r="KK187" s="77"/>
      <c r="KL187" s="77"/>
      <c r="KM187" s="77"/>
      <c r="KN187" s="77"/>
      <c r="KO187" s="77"/>
      <c r="KP187" s="77"/>
      <c r="KQ187" s="77"/>
      <c r="KR187" s="77"/>
      <c r="KS187" s="77"/>
      <c r="KT187" s="77"/>
      <c r="KU187" s="77"/>
      <c r="KV187" s="77"/>
      <c r="KW187" s="77"/>
      <c r="KX187" s="77"/>
      <c r="KY187" s="77"/>
      <c r="KZ187" s="77"/>
      <c r="LA187" s="77"/>
      <c r="LB187" s="77"/>
      <c r="LC187" s="77"/>
      <c r="LD187" s="77"/>
      <c r="LE187" s="77"/>
      <c r="LF187" s="77"/>
      <c r="LG187" s="77"/>
      <c r="LH187" s="77"/>
      <c r="LI187" s="77"/>
      <c r="LJ187" s="77"/>
      <c r="LK187" s="77"/>
      <c r="LL187" s="77"/>
      <c r="LM187" s="77"/>
      <c r="LN187" s="77"/>
      <c r="LO187" s="77"/>
      <c r="LP187" s="77"/>
      <c r="LQ187" s="77"/>
      <c r="LR187" s="77"/>
      <c r="LS187" s="77"/>
      <c r="LT187" s="77"/>
      <c r="LU187" s="77"/>
      <c r="LV187" s="77"/>
      <c r="LW187" s="77"/>
      <c r="LX187" s="77"/>
      <c r="LY187" s="77"/>
      <c r="LZ187" s="77"/>
    </row>
    <row r="188" spans="16:338" s="25" customFormat="1" ht="11.85" customHeight="1" x14ac:dyDescent="0.2">
      <c r="P188" s="244"/>
      <c r="Q188" s="244"/>
      <c r="R188" s="244"/>
      <c r="S188" s="244"/>
      <c r="T188" s="244"/>
      <c r="U188" s="244"/>
      <c r="V188" s="244"/>
      <c r="W188" s="245"/>
      <c r="X188" s="245"/>
      <c r="Y188" s="245"/>
      <c r="Z188" s="245"/>
      <c r="AA188" s="246"/>
      <c r="AB188" s="246"/>
      <c r="AC188" s="246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7"/>
      <c r="EM188" s="77"/>
      <c r="EN188" s="77"/>
      <c r="EO188" s="77"/>
      <c r="EP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  <c r="HL188" s="77"/>
      <c r="HM188" s="77"/>
      <c r="HN188" s="77"/>
      <c r="HO188" s="77"/>
      <c r="HP188" s="77"/>
      <c r="HQ188" s="77"/>
      <c r="HR188" s="77"/>
      <c r="HS188" s="77"/>
      <c r="HT188" s="77"/>
      <c r="HU188" s="77"/>
      <c r="HV188" s="77"/>
      <c r="HW188" s="77"/>
      <c r="HX188" s="77"/>
      <c r="HY188" s="77"/>
      <c r="HZ188" s="77"/>
      <c r="IA188" s="77"/>
      <c r="IB188" s="77"/>
      <c r="IC188" s="77"/>
      <c r="ID188" s="77"/>
      <c r="IE188" s="77"/>
      <c r="IF188" s="77"/>
      <c r="IG188" s="77"/>
      <c r="IH188" s="77"/>
      <c r="II188" s="77"/>
      <c r="IJ188" s="77"/>
      <c r="IK188" s="77"/>
      <c r="IL188" s="77"/>
      <c r="IM188" s="77"/>
      <c r="IN188" s="77"/>
      <c r="IO188" s="77"/>
      <c r="IP188" s="77"/>
      <c r="IQ188" s="77"/>
      <c r="IR188" s="77"/>
      <c r="IS188" s="77"/>
      <c r="IT188" s="77"/>
      <c r="IU188" s="77"/>
      <c r="IV188" s="77"/>
      <c r="IW188" s="77"/>
      <c r="IX188" s="77"/>
      <c r="IY188" s="77"/>
      <c r="IZ188" s="77"/>
      <c r="JA188" s="77"/>
      <c r="JB188" s="77"/>
      <c r="JC188" s="77"/>
      <c r="JD188" s="77"/>
      <c r="JE188" s="77"/>
      <c r="JF188" s="77"/>
      <c r="JG188" s="77"/>
      <c r="JH188" s="77"/>
      <c r="JI188" s="77"/>
      <c r="JJ188" s="77"/>
      <c r="JK188" s="77"/>
      <c r="JL188" s="77"/>
      <c r="JM188" s="77"/>
      <c r="JN188" s="77"/>
      <c r="JO188" s="77"/>
      <c r="JP188" s="77"/>
      <c r="JQ188" s="77"/>
      <c r="JR188" s="77"/>
      <c r="JS188" s="77"/>
      <c r="JT188" s="77"/>
      <c r="JU188" s="77"/>
      <c r="JV188" s="77"/>
      <c r="JW188" s="77"/>
      <c r="JX188" s="77"/>
      <c r="JY188" s="77"/>
      <c r="JZ188" s="77"/>
      <c r="KA188" s="77"/>
      <c r="KB188" s="77"/>
      <c r="KC188" s="77"/>
      <c r="KD188" s="77"/>
      <c r="KE188" s="77"/>
      <c r="KF188" s="77"/>
      <c r="KG188" s="77"/>
      <c r="KH188" s="77"/>
      <c r="KI188" s="77"/>
      <c r="KJ188" s="77"/>
      <c r="KK188" s="77"/>
      <c r="KL188" s="77"/>
      <c r="KM188" s="77"/>
      <c r="KN188" s="77"/>
      <c r="KO188" s="77"/>
      <c r="KP188" s="77"/>
      <c r="KQ188" s="77"/>
      <c r="KR188" s="77"/>
      <c r="KS188" s="77"/>
      <c r="KT188" s="77"/>
      <c r="KU188" s="77"/>
      <c r="KV188" s="77"/>
      <c r="KW188" s="77"/>
      <c r="KX188" s="77"/>
      <c r="KY188" s="77"/>
      <c r="KZ188" s="77"/>
      <c r="LA188" s="77"/>
      <c r="LB188" s="77"/>
      <c r="LC188" s="77"/>
      <c r="LD188" s="77"/>
      <c r="LE188" s="77"/>
      <c r="LF188" s="77"/>
      <c r="LG188" s="77"/>
      <c r="LH188" s="77"/>
      <c r="LI188" s="77"/>
      <c r="LJ188" s="77"/>
      <c r="LK188" s="77"/>
      <c r="LL188" s="77"/>
      <c r="LM188" s="77"/>
      <c r="LN188" s="77"/>
      <c r="LO188" s="77"/>
      <c r="LP188" s="77"/>
      <c r="LQ188" s="77"/>
      <c r="LR188" s="77"/>
      <c r="LS188" s="77"/>
      <c r="LT188" s="77"/>
      <c r="LU188" s="77"/>
      <c r="LV188" s="77"/>
      <c r="LW188" s="77"/>
      <c r="LX188" s="77"/>
      <c r="LY188" s="77"/>
      <c r="LZ188" s="77"/>
    </row>
    <row r="189" spans="16:338" s="25" customFormat="1" ht="11.85" customHeight="1" x14ac:dyDescent="0.2">
      <c r="P189" s="244"/>
      <c r="Q189" s="244"/>
      <c r="R189" s="244"/>
      <c r="S189" s="244"/>
      <c r="T189" s="244"/>
      <c r="U189" s="244"/>
      <c r="V189" s="244"/>
      <c r="W189" s="245"/>
      <c r="X189" s="245"/>
      <c r="Y189" s="245"/>
      <c r="Z189" s="245"/>
      <c r="AA189" s="246"/>
      <c r="AB189" s="246"/>
      <c r="AC189" s="246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  <c r="EO189" s="77"/>
      <c r="EP189" s="77"/>
      <c r="EQ189" s="77"/>
      <c r="ER189" s="77"/>
      <c r="ES189" s="77"/>
      <c r="ET189" s="77"/>
      <c r="EU189" s="77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  <c r="HL189" s="77"/>
      <c r="HM189" s="77"/>
      <c r="HN189" s="77"/>
      <c r="HO189" s="77"/>
      <c r="HP189" s="77"/>
      <c r="HQ189" s="77"/>
      <c r="HR189" s="77"/>
      <c r="HS189" s="77"/>
      <c r="HT189" s="77"/>
      <c r="HU189" s="77"/>
      <c r="HV189" s="77"/>
      <c r="HW189" s="77"/>
      <c r="HX189" s="77"/>
      <c r="HY189" s="77"/>
      <c r="HZ189" s="77"/>
      <c r="IA189" s="77"/>
      <c r="IB189" s="77"/>
      <c r="IC189" s="77"/>
      <c r="ID189" s="77"/>
      <c r="IE189" s="77"/>
      <c r="IF189" s="77"/>
      <c r="IG189" s="77"/>
      <c r="IH189" s="77"/>
      <c r="II189" s="77"/>
      <c r="IJ189" s="77"/>
      <c r="IK189" s="77"/>
      <c r="IL189" s="77"/>
      <c r="IM189" s="77"/>
      <c r="IN189" s="77"/>
      <c r="IO189" s="77"/>
      <c r="IP189" s="77"/>
      <c r="IQ189" s="77"/>
      <c r="IR189" s="77"/>
      <c r="IS189" s="77"/>
      <c r="IT189" s="77"/>
      <c r="IU189" s="77"/>
      <c r="IV189" s="77"/>
      <c r="IW189" s="77"/>
      <c r="IX189" s="77"/>
      <c r="IY189" s="77"/>
      <c r="IZ189" s="77"/>
      <c r="JA189" s="77"/>
      <c r="JB189" s="77"/>
      <c r="JC189" s="77"/>
      <c r="JD189" s="77"/>
      <c r="JE189" s="77"/>
      <c r="JF189" s="77"/>
      <c r="JG189" s="77"/>
      <c r="JH189" s="77"/>
      <c r="JI189" s="77"/>
      <c r="JJ189" s="77"/>
      <c r="JK189" s="77"/>
      <c r="JL189" s="77"/>
      <c r="JM189" s="77"/>
      <c r="JN189" s="77"/>
      <c r="JO189" s="77"/>
      <c r="JP189" s="77"/>
      <c r="JQ189" s="77"/>
      <c r="JR189" s="77"/>
      <c r="JS189" s="77"/>
      <c r="JT189" s="77"/>
      <c r="JU189" s="77"/>
      <c r="JV189" s="77"/>
      <c r="JW189" s="77"/>
      <c r="JX189" s="77"/>
      <c r="JY189" s="77"/>
      <c r="JZ189" s="77"/>
      <c r="KA189" s="77"/>
      <c r="KB189" s="77"/>
      <c r="KC189" s="77"/>
      <c r="KD189" s="77"/>
      <c r="KE189" s="77"/>
      <c r="KF189" s="77"/>
      <c r="KG189" s="77"/>
      <c r="KH189" s="77"/>
      <c r="KI189" s="77"/>
      <c r="KJ189" s="77"/>
      <c r="KK189" s="77"/>
      <c r="KL189" s="77"/>
      <c r="KM189" s="77"/>
      <c r="KN189" s="77"/>
      <c r="KO189" s="77"/>
      <c r="KP189" s="77"/>
      <c r="KQ189" s="77"/>
      <c r="KR189" s="77"/>
      <c r="KS189" s="77"/>
      <c r="KT189" s="77"/>
      <c r="KU189" s="77"/>
      <c r="KV189" s="77"/>
      <c r="KW189" s="77"/>
      <c r="KX189" s="77"/>
      <c r="KY189" s="77"/>
      <c r="KZ189" s="77"/>
      <c r="LA189" s="77"/>
      <c r="LB189" s="77"/>
      <c r="LC189" s="77"/>
      <c r="LD189" s="77"/>
      <c r="LE189" s="77"/>
      <c r="LF189" s="77"/>
      <c r="LG189" s="77"/>
      <c r="LH189" s="77"/>
      <c r="LI189" s="77"/>
      <c r="LJ189" s="77"/>
      <c r="LK189" s="77"/>
      <c r="LL189" s="77"/>
      <c r="LM189" s="77"/>
      <c r="LN189" s="77"/>
      <c r="LO189" s="77"/>
      <c r="LP189" s="77"/>
      <c r="LQ189" s="77"/>
      <c r="LR189" s="77"/>
      <c r="LS189" s="77"/>
      <c r="LT189" s="77"/>
      <c r="LU189" s="77"/>
      <c r="LV189" s="77"/>
      <c r="LW189" s="77"/>
      <c r="LX189" s="77"/>
      <c r="LY189" s="77"/>
      <c r="LZ189" s="77"/>
    </row>
    <row r="190" spans="16:338" s="25" customFormat="1" ht="11.85" customHeight="1" x14ac:dyDescent="0.2">
      <c r="P190" s="244"/>
      <c r="Q190" s="244"/>
      <c r="R190" s="244"/>
      <c r="S190" s="244"/>
      <c r="T190" s="244"/>
      <c r="U190" s="244"/>
      <c r="V190" s="244"/>
      <c r="W190" s="245"/>
      <c r="X190" s="245"/>
      <c r="Y190" s="245"/>
      <c r="Z190" s="245"/>
      <c r="AA190" s="246"/>
      <c r="AB190" s="246"/>
      <c r="AC190" s="246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7"/>
      <c r="EM190" s="77"/>
      <c r="EN190" s="77"/>
      <c r="EO190" s="77"/>
      <c r="EP190" s="77"/>
      <c r="EQ190" s="77"/>
      <c r="ER190" s="77"/>
      <c r="ES190" s="77"/>
      <c r="ET190" s="77"/>
      <c r="EU190" s="77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  <c r="HL190" s="77"/>
      <c r="HM190" s="77"/>
      <c r="HN190" s="77"/>
      <c r="HO190" s="77"/>
      <c r="HP190" s="77"/>
      <c r="HQ190" s="77"/>
      <c r="HR190" s="77"/>
      <c r="HS190" s="77"/>
      <c r="HT190" s="77"/>
      <c r="HU190" s="77"/>
      <c r="HV190" s="77"/>
      <c r="HW190" s="77"/>
      <c r="HX190" s="77"/>
      <c r="HY190" s="77"/>
      <c r="HZ190" s="77"/>
      <c r="IA190" s="77"/>
      <c r="IB190" s="77"/>
      <c r="IC190" s="77"/>
      <c r="ID190" s="77"/>
      <c r="IE190" s="77"/>
      <c r="IF190" s="77"/>
      <c r="IG190" s="77"/>
      <c r="IH190" s="77"/>
      <c r="II190" s="77"/>
      <c r="IJ190" s="77"/>
      <c r="IK190" s="77"/>
      <c r="IL190" s="77"/>
      <c r="IM190" s="77"/>
      <c r="IN190" s="77"/>
      <c r="IO190" s="77"/>
      <c r="IP190" s="77"/>
      <c r="IQ190" s="77"/>
      <c r="IR190" s="77"/>
      <c r="IS190" s="77"/>
      <c r="IT190" s="77"/>
      <c r="IU190" s="77"/>
      <c r="IV190" s="77"/>
      <c r="IW190" s="77"/>
      <c r="IX190" s="77"/>
      <c r="IY190" s="77"/>
      <c r="IZ190" s="77"/>
      <c r="JA190" s="77"/>
      <c r="JB190" s="77"/>
      <c r="JC190" s="77"/>
      <c r="JD190" s="77"/>
      <c r="JE190" s="77"/>
      <c r="JF190" s="77"/>
      <c r="JG190" s="77"/>
      <c r="JH190" s="77"/>
      <c r="JI190" s="77"/>
      <c r="JJ190" s="77"/>
      <c r="JK190" s="77"/>
      <c r="JL190" s="77"/>
      <c r="JM190" s="77"/>
      <c r="JN190" s="77"/>
      <c r="JO190" s="77"/>
      <c r="JP190" s="77"/>
      <c r="JQ190" s="77"/>
      <c r="JR190" s="77"/>
      <c r="JS190" s="77"/>
      <c r="JT190" s="77"/>
      <c r="JU190" s="77"/>
      <c r="JV190" s="77"/>
      <c r="JW190" s="77"/>
      <c r="JX190" s="77"/>
      <c r="JY190" s="77"/>
      <c r="JZ190" s="77"/>
      <c r="KA190" s="77"/>
      <c r="KB190" s="77"/>
      <c r="KC190" s="77"/>
      <c r="KD190" s="77"/>
      <c r="KE190" s="77"/>
      <c r="KF190" s="77"/>
      <c r="KG190" s="77"/>
      <c r="KH190" s="77"/>
      <c r="KI190" s="77"/>
      <c r="KJ190" s="77"/>
      <c r="KK190" s="77"/>
      <c r="KL190" s="77"/>
      <c r="KM190" s="77"/>
      <c r="KN190" s="77"/>
      <c r="KO190" s="77"/>
      <c r="KP190" s="77"/>
      <c r="KQ190" s="77"/>
      <c r="KR190" s="77"/>
      <c r="KS190" s="77"/>
      <c r="KT190" s="77"/>
      <c r="KU190" s="77"/>
      <c r="KV190" s="77"/>
      <c r="KW190" s="77"/>
      <c r="KX190" s="77"/>
      <c r="KY190" s="77"/>
      <c r="KZ190" s="77"/>
      <c r="LA190" s="77"/>
      <c r="LB190" s="77"/>
      <c r="LC190" s="77"/>
      <c r="LD190" s="77"/>
      <c r="LE190" s="77"/>
      <c r="LF190" s="77"/>
      <c r="LG190" s="77"/>
      <c r="LH190" s="77"/>
      <c r="LI190" s="77"/>
      <c r="LJ190" s="77"/>
      <c r="LK190" s="77"/>
      <c r="LL190" s="77"/>
      <c r="LM190" s="77"/>
      <c r="LN190" s="77"/>
      <c r="LO190" s="77"/>
      <c r="LP190" s="77"/>
      <c r="LQ190" s="77"/>
      <c r="LR190" s="77"/>
      <c r="LS190" s="77"/>
      <c r="LT190" s="77"/>
      <c r="LU190" s="77"/>
      <c r="LV190" s="77"/>
      <c r="LW190" s="77"/>
      <c r="LX190" s="77"/>
      <c r="LY190" s="77"/>
      <c r="LZ190" s="77"/>
    </row>
    <row r="191" spans="16:338" s="25" customFormat="1" ht="11.85" customHeight="1" x14ac:dyDescent="0.2">
      <c r="P191" s="244"/>
      <c r="Q191" s="244"/>
      <c r="R191" s="244"/>
      <c r="S191" s="244"/>
      <c r="T191" s="244"/>
      <c r="U191" s="244"/>
      <c r="V191" s="244"/>
      <c r="W191" s="245"/>
      <c r="X191" s="245"/>
      <c r="Y191" s="245"/>
      <c r="Z191" s="245"/>
      <c r="AA191" s="246"/>
      <c r="AB191" s="246"/>
      <c r="AC191" s="246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7"/>
      <c r="EM191" s="77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  <c r="HL191" s="77"/>
      <c r="HM191" s="77"/>
      <c r="HN191" s="77"/>
      <c r="HO191" s="77"/>
      <c r="HP191" s="77"/>
      <c r="HQ191" s="77"/>
      <c r="HR191" s="77"/>
      <c r="HS191" s="77"/>
      <c r="HT191" s="77"/>
      <c r="HU191" s="77"/>
      <c r="HV191" s="77"/>
      <c r="HW191" s="77"/>
      <c r="HX191" s="77"/>
      <c r="HY191" s="77"/>
      <c r="HZ191" s="77"/>
      <c r="IA191" s="77"/>
      <c r="IB191" s="77"/>
      <c r="IC191" s="77"/>
      <c r="ID191" s="77"/>
      <c r="IE191" s="77"/>
      <c r="IF191" s="77"/>
      <c r="IG191" s="77"/>
      <c r="IH191" s="77"/>
      <c r="II191" s="77"/>
      <c r="IJ191" s="77"/>
      <c r="IK191" s="77"/>
      <c r="IL191" s="77"/>
      <c r="IM191" s="77"/>
      <c r="IN191" s="77"/>
      <c r="IO191" s="77"/>
      <c r="IP191" s="77"/>
      <c r="IQ191" s="77"/>
      <c r="IR191" s="77"/>
      <c r="IS191" s="77"/>
      <c r="IT191" s="77"/>
      <c r="IU191" s="77"/>
      <c r="IV191" s="77"/>
      <c r="IW191" s="77"/>
      <c r="IX191" s="77"/>
      <c r="IY191" s="77"/>
      <c r="IZ191" s="77"/>
      <c r="JA191" s="77"/>
      <c r="JB191" s="77"/>
      <c r="JC191" s="77"/>
      <c r="JD191" s="77"/>
      <c r="JE191" s="77"/>
      <c r="JF191" s="77"/>
      <c r="JG191" s="77"/>
      <c r="JH191" s="77"/>
      <c r="JI191" s="77"/>
      <c r="JJ191" s="77"/>
      <c r="JK191" s="77"/>
      <c r="JL191" s="77"/>
      <c r="JM191" s="77"/>
      <c r="JN191" s="77"/>
      <c r="JO191" s="77"/>
      <c r="JP191" s="77"/>
      <c r="JQ191" s="77"/>
      <c r="JR191" s="77"/>
      <c r="JS191" s="77"/>
      <c r="JT191" s="77"/>
      <c r="JU191" s="77"/>
      <c r="JV191" s="77"/>
      <c r="JW191" s="77"/>
      <c r="JX191" s="77"/>
      <c r="JY191" s="77"/>
      <c r="JZ191" s="77"/>
      <c r="KA191" s="77"/>
      <c r="KB191" s="77"/>
      <c r="KC191" s="77"/>
      <c r="KD191" s="77"/>
      <c r="KE191" s="77"/>
      <c r="KF191" s="77"/>
      <c r="KG191" s="77"/>
      <c r="KH191" s="77"/>
      <c r="KI191" s="77"/>
      <c r="KJ191" s="77"/>
      <c r="KK191" s="77"/>
      <c r="KL191" s="77"/>
      <c r="KM191" s="77"/>
      <c r="KN191" s="77"/>
      <c r="KO191" s="77"/>
      <c r="KP191" s="77"/>
      <c r="KQ191" s="77"/>
      <c r="KR191" s="77"/>
      <c r="KS191" s="77"/>
      <c r="KT191" s="77"/>
      <c r="KU191" s="77"/>
      <c r="KV191" s="77"/>
      <c r="KW191" s="77"/>
      <c r="KX191" s="77"/>
      <c r="KY191" s="77"/>
      <c r="KZ191" s="77"/>
      <c r="LA191" s="77"/>
      <c r="LB191" s="77"/>
      <c r="LC191" s="77"/>
      <c r="LD191" s="77"/>
      <c r="LE191" s="77"/>
      <c r="LF191" s="77"/>
      <c r="LG191" s="77"/>
      <c r="LH191" s="77"/>
      <c r="LI191" s="77"/>
      <c r="LJ191" s="77"/>
      <c r="LK191" s="77"/>
      <c r="LL191" s="77"/>
      <c r="LM191" s="77"/>
      <c r="LN191" s="77"/>
      <c r="LO191" s="77"/>
      <c r="LP191" s="77"/>
      <c r="LQ191" s="77"/>
      <c r="LR191" s="77"/>
      <c r="LS191" s="77"/>
      <c r="LT191" s="77"/>
      <c r="LU191" s="77"/>
      <c r="LV191" s="77"/>
      <c r="LW191" s="77"/>
      <c r="LX191" s="77"/>
      <c r="LY191" s="77"/>
      <c r="LZ191" s="77"/>
    </row>
    <row r="192" spans="16:338" s="25" customFormat="1" ht="11.85" customHeight="1" x14ac:dyDescent="0.2">
      <c r="P192" s="244"/>
      <c r="Q192" s="244"/>
      <c r="R192" s="244"/>
      <c r="S192" s="244"/>
      <c r="T192" s="244"/>
      <c r="U192" s="244"/>
      <c r="V192" s="244"/>
      <c r="W192" s="245"/>
      <c r="X192" s="245"/>
      <c r="Y192" s="245"/>
      <c r="Z192" s="245"/>
      <c r="AA192" s="246"/>
      <c r="AB192" s="246"/>
      <c r="AC192" s="246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7"/>
      <c r="EM192" s="77"/>
      <c r="EN192" s="77"/>
      <c r="EO192" s="77"/>
      <c r="EP192" s="77"/>
      <c r="EQ192" s="77"/>
      <c r="ER192" s="77"/>
      <c r="ES192" s="77"/>
      <c r="ET192" s="77"/>
      <c r="EU192" s="77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  <c r="HL192" s="77"/>
      <c r="HM192" s="77"/>
      <c r="HN192" s="77"/>
      <c r="HO192" s="77"/>
      <c r="HP192" s="77"/>
      <c r="HQ192" s="77"/>
      <c r="HR192" s="77"/>
      <c r="HS192" s="77"/>
      <c r="HT192" s="77"/>
      <c r="HU192" s="77"/>
      <c r="HV192" s="77"/>
      <c r="HW192" s="77"/>
      <c r="HX192" s="77"/>
      <c r="HY192" s="77"/>
      <c r="HZ192" s="77"/>
      <c r="IA192" s="77"/>
      <c r="IB192" s="77"/>
      <c r="IC192" s="77"/>
      <c r="ID192" s="77"/>
      <c r="IE192" s="77"/>
      <c r="IF192" s="77"/>
      <c r="IG192" s="77"/>
      <c r="IH192" s="77"/>
      <c r="II192" s="77"/>
      <c r="IJ192" s="77"/>
      <c r="IK192" s="77"/>
      <c r="IL192" s="77"/>
      <c r="IM192" s="77"/>
      <c r="IN192" s="77"/>
      <c r="IO192" s="77"/>
      <c r="IP192" s="77"/>
      <c r="IQ192" s="77"/>
      <c r="IR192" s="77"/>
      <c r="IS192" s="77"/>
      <c r="IT192" s="77"/>
      <c r="IU192" s="77"/>
      <c r="IV192" s="77"/>
      <c r="IW192" s="77"/>
      <c r="IX192" s="77"/>
      <c r="IY192" s="77"/>
      <c r="IZ192" s="77"/>
      <c r="JA192" s="77"/>
      <c r="JB192" s="77"/>
      <c r="JC192" s="77"/>
      <c r="JD192" s="77"/>
      <c r="JE192" s="77"/>
      <c r="JF192" s="77"/>
      <c r="JG192" s="77"/>
      <c r="JH192" s="77"/>
      <c r="JI192" s="77"/>
      <c r="JJ192" s="77"/>
      <c r="JK192" s="77"/>
      <c r="JL192" s="77"/>
      <c r="JM192" s="77"/>
      <c r="JN192" s="77"/>
      <c r="JO192" s="77"/>
      <c r="JP192" s="77"/>
      <c r="JQ192" s="77"/>
      <c r="JR192" s="77"/>
      <c r="JS192" s="77"/>
      <c r="JT192" s="77"/>
      <c r="JU192" s="77"/>
      <c r="JV192" s="77"/>
      <c r="JW192" s="77"/>
      <c r="JX192" s="77"/>
      <c r="JY192" s="77"/>
      <c r="JZ192" s="77"/>
      <c r="KA192" s="77"/>
      <c r="KB192" s="77"/>
      <c r="KC192" s="77"/>
      <c r="KD192" s="77"/>
      <c r="KE192" s="77"/>
      <c r="KF192" s="77"/>
      <c r="KG192" s="77"/>
      <c r="KH192" s="77"/>
      <c r="KI192" s="77"/>
      <c r="KJ192" s="77"/>
      <c r="KK192" s="77"/>
      <c r="KL192" s="77"/>
      <c r="KM192" s="77"/>
      <c r="KN192" s="77"/>
      <c r="KO192" s="77"/>
      <c r="KP192" s="77"/>
      <c r="KQ192" s="77"/>
      <c r="KR192" s="77"/>
      <c r="KS192" s="77"/>
      <c r="KT192" s="77"/>
      <c r="KU192" s="77"/>
      <c r="KV192" s="77"/>
      <c r="KW192" s="77"/>
      <c r="KX192" s="77"/>
      <c r="KY192" s="77"/>
      <c r="KZ192" s="77"/>
      <c r="LA192" s="77"/>
      <c r="LB192" s="77"/>
      <c r="LC192" s="77"/>
      <c r="LD192" s="77"/>
      <c r="LE192" s="77"/>
      <c r="LF192" s="77"/>
      <c r="LG192" s="77"/>
      <c r="LH192" s="77"/>
      <c r="LI192" s="77"/>
      <c r="LJ192" s="77"/>
      <c r="LK192" s="77"/>
      <c r="LL192" s="77"/>
      <c r="LM192" s="77"/>
      <c r="LN192" s="77"/>
      <c r="LO192" s="77"/>
      <c r="LP192" s="77"/>
      <c r="LQ192" s="77"/>
      <c r="LR192" s="77"/>
      <c r="LS192" s="77"/>
      <c r="LT192" s="77"/>
      <c r="LU192" s="77"/>
      <c r="LV192" s="77"/>
      <c r="LW192" s="77"/>
      <c r="LX192" s="77"/>
      <c r="LY192" s="77"/>
      <c r="LZ192" s="77"/>
    </row>
    <row r="193" spans="16:338" s="25" customFormat="1" ht="11.85" customHeight="1" x14ac:dyDescent="0.2">
      <c r="P193" s="244"/>
      <c r="Q193" s="244"/>
      <c r="R193" s="244"/>
      <c r="S193" s="244"/>
      <c r="T193" s="244"/>
      <c r="U193" s="244"/>
      <c r="V193" s="244"/>
      <c r="W193" s="245"/>
      <c r="X193" s="245"/>
      <c r="Y193" s="245"/>
      <c r="Z193" s="245"/>
      <c r="AA193" s="246"/>
      <c r="AB193" s="246"/>
      <c r="AC193" s="246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7"/>
      <c r="ED193" s="77"/>
      <c r="EE193" s="77"/>
      <c r="EF193" s="77"/>
      <c r="EG193" s="77"/>
      <c r="EH193" s="77"/>
      <c r="EI193" s="77"/>
      <c r="EJ193" s="77"/>
      <c r="EK193" s="77"/>
      <c r="EL193" s="77"/>
      <c r="EM193" s="77"/>
      <c r="EN193" s="77"/>
      <c r="EO193" s="77"/>
      <c r="EP193" s="77"/>
      <c r="EQ193" s="77"/>
      <c r="ER193" s="77"/>
      <c r="ES193" s="77"/>
      <c r="ET193" s="77"/>
      <c r="EU193" s="77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  <c r="FO193" s="77"/>
      <c r="FP193" s="77"/>
      <c r="FQ193" s="77"/>
      <c r="FR193" s="77"/>
      <c r="FS193" s="77"/>
      <c r="FT193" s="77"/>
      <c r="FU193" s="77"/>
      <c r="FV193" s="77"/>
      <c r="FW193" s="77"/>
      <c r="FX193" s="77"/>
      <c r="FY193" s="77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7"/>
      <c r="HF193" s="77"/>
      <c r="HG193" s="77"/>
      <c r="HH193" s="77"/>
      <c r="HI193" s="77"/>
      <c r="HJ193" s="77"/>
      <c r="HK193" s="77"/>
      <c r="HL193" s="77"/>
      <c r="HM193" s="77"/>
      <c r="HN193" s="77"/>
      <c r="HO193" s="77"/>
      <c r="HP193" s="77"/>
      <c r="HQ193" s="77"/>
      <c r="HR193" s="77"/>
      <c r="HS193" s="77"/>
      <c r="HT193" s="77"/>
      <c r="HU193" s="77"/>
      <c r="HV193" s="77"/>
      <c r="HW193" s="77"/>
      <c r="HX193" s="77"/>
      <c r="HY193" s="77"/>
      <c r="HZ193" s="77"/>
      <c r="IA193" s="77"/>
      <c r="IB193" s="77"/>
      <c r="IC193" s="77"/>
      <c r="ID193" s="77"/>
      <c r="IE193" s="77"/>
      <c r="IF193" s="77"/>
      <c r="IG193" s="77"/>
      <c r="IH193" s="77"/>
      <c r="II193" s="77"/>
      <c r="IJ193" s="77"/>
      <c r="IK193" s="77"/>
      <c r="IL193" s="77"/>
      <c r="IM193" s="77"/>
      <c r="IN193" s="77"/>
      <c r="IO193" s="77"/>
      <c r="IP193" s="77"/>
      <c r="IQ193" s="77"/>
      <c r="IR193" s="77"/>
      <c r="IS193" s="77"/>
      <c r="IT193" s="77"/>
      <c r="IU193" s="77"/>
      <c r="IV193" s="77"/>
      <c r="IW193" s="77"/>
      <c r="IX193" s="77"/>
      <c r="IY193" s="77"/>
      <c r="IZ193" s="77"/>
      <c r="JA193" s="77"/>
      <c r="JB193" s="77"/>
      <c r="JC193" s="77"/>
      <c r="JD193" s="77"/>
      <c r="JE193" s="77"/>
      <c r="JF193" s="77"/>
      <c r="JG193" s="77"/>
      <c r="JH193" s="77"/>
      <c r="JI193" s="77"/>
      <c r="JJ193" s="77"/>
      <c r="JK193" s="77"/>
      <c r="JL193" s="77"/>
      <c r="JM193" s="77"/>
      <c r="JN193" s="77"/>
      <c r="JO193" s="77"/>
      <c r="JP193" s="77"/>
      <c r="JQ193" s="77"/>
      <c r="JR193" s="77"/>
      <c r="JS193" s="77"/>
      <c r="JT193" s="77"/>
      <c r="JU193" s="77"/>
      <c r="JV193" s="77"/>
      <c r="JW193" s="77"/>
      <c r="JX193" s="77"/>
      <c r="JY193" s="77"/>
      <c r="JZ193" s="77"/>
      <c r="KA193" s="77"/>
      <c r="KB193" s="77"/>
      <c r="KC193" s="77"/>
      <c r="KD193" s="77"/>
      <c r="KE193" s="77"/>
      <c r="KF193" s="77"/>
      <c r="KG193" s="77"/>
      <c r="KH193" s="77"/>
      <c r="KI193" s="77"/>
      <c r="KJ193" s="77"/>
      <c r="KK193" s="77"/>
      <c r="KL193" s="77"/>
      <c r="KM193" s="77"/>
      <c r="KN193" s="77"/>
      <c r="KO193" s="77"/>
      <c r="KP193" s="77"/>
      <c r="KQ193" s="77"/>
      <c r="KR193" s="77"/>
      <c r="KS193" s="77"/>
      <c r="KT193" s="77"/>
      <c r="KU193" s="77"/>
      <c r="KV193" s="77"/>
      <c r="KW193" s="77"/>
      <c r="KX193" s="77"/>
      <c r="KY193" s="77"/>
      <c r="KZ193" s="77"/>
      <c r="LA193" s="77"/>
      <c r="LB193" s="77"/>
      <c r="LC193" s="77"/>
      <c r="LD193" s="77"/>
      <c r="LE193" s="77"/>
      <c r="LF193" s="77"/>
      <c r="LG193" s="77"/>
      <c r="LH193" s="77"/>
      <c r="LI193" s="77"/>
      <c r="LJ193" s="77"/>
      <c r="LK193" s="77"/>
      <c r="LL193" s="77"/>
      <c r="LM193" s="77"/>
      <c r="LN193" s="77"/>
      <c r="LO193" s="77"/>
      <c r="LP193" s="77"/>
      <c r="LQ193" s="77"/>
      <c r="LR193" s="77"/>
      <c r="LS193" s="77"/>
      <c r="LT193" s="77"/>
      <c r="LU193" s="77"/>
      <c r="LV193" s="77"/>
      <c r="LW193" s="77"/>
      <c r="LX193" s="77"/>
      <c r="LY193" s="77"/>
      <c r="LZ193" s="77"/>
    </row>
    <row r="194" spans="16:338" s="25" customFormat="1" ht="11.85" customHeight="1" x14ac:dyDescent="0.2">
      <c r="P194" s="244"/>
      <c r="Q194" s="244"/>
      <c r="R194" s="244"/>
      <c r="S194" s="244"/>
      <c r="T194" s="244"/>
      <c r="U194" s="244"/>
      <c r="V194" s="244"/>
      <c r="W194" s="245"/>
      <c r="X194" s="245"/>
      <c r="Y194" s="245"/>
      <c r="Z194" s="245"/>
      <c r="AA194" s="246"/>
      <c r="AB194" s="246"/>
      <c r="AC194" s="246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7"/>
      <c r="EM194" s="77"/>
      <c r="EN194" s="77"/>
      <c r="EO194" s="77"/>
      <c r="EP194" s="77"/>
      <c r="EQ194" s="77"/>
      <c r="ER194" s="77"/>
      <c r="ES194" s="77"/>
      <c r="ET194" s="77"/>
      <c r="EU194" s="77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  <c r="FW194" s="77"/>
      <c r="FX194" s="77"/>
      <c r="FY194" s="77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7"/>
      <c r="HF194" s="77"/>
      <c r="HG194" s="77"/>
      <c r="HH194" s="77"/>
      <c r="HI194" s="77"/>
      <c r="HJ194" s="77"/>
      <c r="HK194" s="77"/>
      <c r="HL194" s="77"/>
      <c r="HM194" s="77"/>
      <c r="HN194" s="77"/>
      <c r="HO194" s="77"/>
      <c r="HP194" s="77"/>
      <c r="HQ194" s="77"/>
      <c r="HR194" s="77"/>
      <c r="HS194" s="77"/>
      <c r="HT194" s="77"/>
      <c r="HU194" s="77"/>
      <c r="HV194" s="77"/>
      <c r="HW194" s="77"/>
      <c r="HX194" s="77"/>
      <c r="HY194" s="77"/>
      <c r="HZ194" s="77"/>
      <c r="IA194" s="77"/>
      <c r="IB194" s="77"/>
      <c r="IC194" s="77"/>
      <c r="ID194" s="77"/>
      <c r="IE194" s="77"/>
      <c r="IF194" s="77"/>
      <c r="IG194" s="77"/>
      <c r="IH194" s="77"/>
      <c r="II194" s="77"/>
      <c r="IJ194" s="77"/>
      <c r="IK194" s="77"/>
      <c r="IL194" s="77"/>
      <c r="IM194" s="77"/>
      <c r="IN194" s="77"/>
      <c r="IO194" s="77"/>
      <c r="IP194" s="77"/>
      <c r="IQ194" s="77"/>
      <c r="IR194" s="77"/>
      <c r="IS194" s="77"/>
      <c r="IT194" s="77"/>
      <c r="IU194" s="77"/>
      <c r="IV194" s="77"/>
      <c r="IW194" s="77"/>
      <c r="IX194" s="77"/>
      <c r="IY194" s="77"/>
      <c r="IZ194" s="77"/>
      <c r="JA194" s="77"/>
      <c r="JB194" s="77"/>
      <c r="JC194" s="77"/>
      <c r="JD194" s="77"/>
      <c r="JE194" s="77"/>
      <c r="JF194" s="77"/>
      <c r="JG194" s="77"/>
      <c r="JH194" s="77"/>
      <c r="JI194" s="77"/>
      <c r="JJ194" s="77"/>
      <c r="JK194" s="77"/>
      <c r="JL194" s="77"/>
      <c r="JM194" s="77"/>
      <c r="JN194" s="77"/>
      <c r="JO194" s="77"/>
      <c r="JP194" s="77"/>
      <c r="JQ194" s="77"/>
      <c r="JR194" s="77"/>
      <c r="JS194" s="77"/>
      <c r="JT194" s="77"/>
      <c r="JU194" s="77"/>
      <c r="JV194" s="77"/>
      <c r="JW194" s="77"/>
      <c r="JX194" s="77"/>
      <c r="JY194" s="77"/>
      <c r="JZ194" s="77"/>
      <c r="KA194" s="77"/>
      <c r="KB194" s="77"/>
      <c r="KC194" s="77"/>
      <c r="KD194" s="77"/>
      <c r="KE194" s="77"/>
      <c r="KF194" s="77"/>
      <c r="KG194" s="77"/>
      <c r="KH194" s="77"/>
      <c r="KI194" s="77"/>
      <c r="KJ194" s="77"/>
      <c r="KK194" s="77"/>
      <c r="KL194" s="77"/>
      <c r="KM194" s="77"/>
      <c r="KN194" s="77"/>
      <c r="KO194" s="77"/>
      <c r="KP194" s="77"/>
      <c r="KQ194" s="77"/>
      <c r="KR194" s="77"/>
      <c r="KS194" s="77"/>
      <c r="KT194" s="77"/>
      <c r="KU194" s="77"/>
      <c r="KV194" s="77"/>
      <c r="KW194" s="77"/>
      <c r="KX194" s="77"/>
      <c r="KY194" s="77"/>
      <c r="KZ194" s="77"/>
      <c r="LA194" s="77"/>
      <c r="LB194" s="77"/>
      <c r="LC194" s="77"/>
      <c r="LD194" s="77"/>
      <c r="LE194" s="77"/>
      <c r="LF194" s="77"/>
      <c r="LG194" s="77"/>
      <c r="LH194" s="77"/>
      <c r="LI194" s="77"/>
      <c r="LJ194" s="77"/>
      <c r="LK194" s="77"/>
      <c r="LL194" s="77"/>
      <c r="LM194" s="77"/>
      <c r="LN194" s="77"/>
      <c r="LO194" s="77"/>
      <c r="LP194" s="77"/>
      <c r="LQ194" s="77"/>
      <c r="LR194" s="77"/>
      <c r="LS194" s="77"/>
      <c r="LT194" s="77"/>
      <c r="LU194" s="77"/>
      <c r="LV194" s="77"/>
      <c r="LW194" s="77"/>
      <c r="LX194" s="77"/>
      <c r="LY194" s="77"/>
      <c r="LZ194" s="77"/>
    </row>
    <row r="195" spans="16:338" s="25" customFormat="1" ht="11.85" customHeight="1" x14ac:dyDescent="0.2">
      <c r="P195" s="244"/>
      <c r="Q195" s="244"/>
      <c r="R195" s="244"/>
      <c r="S195" s="244"/>
      <c r="T195" s="244"/>
      <c r="U195" s="244"/>
      <c r="V195" s="244"/>
      <c r="W195" s="245"/>
      <c r="X195" s="245"/>
      <c r="Y195" s="245"/>
      <c r="Z195" s="245"/>
      <c r="AA195" s="246"/>
      <c r="AB195" s="246"/>
      <c r="AC195" s="246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7"/>
      <c r="DR195" s="77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77"/>
      <c r="EE195" s="77"/>
      <c r="EF195" s="77"/>
      <c r="EG195" s="77"/>
      <c r="EH195" s="77"/>
      <c r="EI195" s="77"/>
      <c r="EJ195" s="77"/>
      <c r="EK195" s="77"/>
      <c r="EL195" s="77"/>
      <c r="EM195" s="77"/>
      <c r="EN195" s="77"/>
      <c r="EO195" s="77"/>
      <c r="EP195" s="77"/>
      <c r="EQ195" s="77"/>
      <c r="ER195" s="77"/>
      <c r="ES195" s="77"/>
      <c r="ET195" s="77"/>
      <c r="EU195" s="77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  <c r="FO195" s="77"/>
      <c r="FP195" s="77"/>
      <c r="FQ195" s="77"/>
      <c r="FR195" s="77"/>
      <c r="FS195" s="77"/>
      <c r="FT195" s="77"/>
      <c r="FU195" s="77"/>
      <c r="FV195" s="77"/>
      <c r="FW195" s="77"/>
      <c r="FX195" s="77"/>
      <c r="FY195" s="77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7"/>
      <c r="HF195" s="77"/>
      <c r="HG195" s="77"/>
      <c r="HH195" s="77"/>
      <c r="HI195" s="77"/>
      <c r="HJ195" s="77"/>
      <c r="HK195" s="77"/>
      <c r="HL195" s="77"/>
      <c r="HM195" s="77"/>
      <c r="HN195" s="77"/>
      <c r="HO195" s="77"/>
      <c r="HP195" s="77"/>
      <c r="HQ195" s="77"/>
      <c r="HR195" s="77"/>
      <c r="HS195" s="77"/>
      <c r="HT195" s="77"/>
      <c r="HU195" s="77"/>
      <c r="HV195" s="77"/>
      <c r="HW195" s="77"/>
      <c r="HX195" s="77"/>
      <c r="HY195" s="77"/>
      <c r="HZ195" s="77"/>
      <c r="IA195" s="77"/>
      <c r="IB195" s="77"/>
      <c r="IC195" s="77"/>
      <c r="ID195" s="77"/>
      <c r="IE195" s="77"/>
      <c r="IF195" s="77"/>
      <c r="IG195" s="77"/>
      <c r="IH195" s="77"/>
      <c r="II195" s="77"/>
      <c r="IJ195" s="77"/>
      <c r="IK195" s="77"/>
      <c r="IL195" s="77"/>
      <c r="IM195" s="77"/>
      <c r="IN195" s="77"/>
      <c r="IO195" s="77"/>
      <c r="IP195" s="77"/>
      <c r="IQ195" s="77"/>
      <c r="IR195" s="77"/>
      <c r="IS195" s="77"/>
      <c r="IT195" s="77"/>
      <c r="IU195" s="77"/>
      <c r="IV195" s="77"/>
      <c r="IW195" s="77"/>
      <c r="IX195" s="77"/>
      <c r="IY195" s="77"/>
      <c r="IZ195" s="77"/>
      <c r="JA195" s="77"/>
      <c r="JB195" s="77"/>
      <c r="JC195" s="77"/>
      <c r="JD195" s="77"/>
      <c r="JE195" s="77"/>
      <c r="JF195" s="77"/>
      <c r="JG195" s="77"/>
      <c r="JH195" s="77"/>
      <c r="JI195" s="77"/>
      <c r="JJ195" s="77"/>
      <c r="JK195" s="77"/>
      <c r="JL195" s="77"/>
      <c r="JM195" s="77"/>
      <c r="JN195" s="77"/>
      <c r="JO195" s="77"/>
      <c r="JP195" s="77"/>
      <c r="JQ195" s="77"/>
      <c r="JR195" s="77"/>
      <c r="JS195" s="77"/>
      <c r="JT195" s="77"/>
      <c r="JU195" s="77"/>
      <c r="JV195" s="77"/>
      <c r="JW195" s="77"/>
      <c r="JX195" s="77"/>
      <c r="JY195" s="77"/>
      <c r="JZ195" s="77"/>
      <c r="KA195" s="77"/>
      <c r="KB195" s="77"/>
      <c r="KC195" s="77"/>
      <c r="KD195" s="77"/>
      <c r="KE195" s="77"/>
      <c r="KF195" s="77"/>
      <c r="KG195" s="77"/>
      <c r="KH195" s="77"/>
      <c r="KI195" s="77"/>
      <c r="KJ195" s="77"/>
      <c r="KK195" s="77"/>
      <c r="KL195" s="77"/>
      <c r="KM195" s="77"/>
      <c r="KN195" s="77"/>
      <c r="KO195" s="77"/>
      <c r="KP195" s="77"/>
      <c r="KQ195" s="77"/>
      <c r="KR195" s="77"/>
      <c r="KS195" s="77"/>
      <c r="KT195" s="77"/>
      <c r="KU195" s="77"/>
      <c r="KV195" s="77"/>
      <c r="KW195" s="77"/>
      <c r="KX195" s="77"/>
      <c r="KY195" s="77"/>
      <c r="KZ195" s="77"/>
      <c r="LA195" s="77"/>
      <c r="LB195" s="77"/>
      <c r="LC195" s="77"/>
      <c r="LD195" s="77"/>
      <c r="LE195" s="77"/>
      <c r="LF195" s="77"/>
      <c r="LG195" s="77"/>
      <c r="LH195" s="77"/>
      <c r="LI195" s="77"/>
      <c r="LJ195" s="77"/>
      <c r="LK195" s="77"/>
      <c r="LL195" s="77"/>
      <c r="LM195" s="77"/>
      <c r="LN195" s="77"/>
      <c r="LO195" s="77"/>
      <c r="LP195" s="77"/>
      <c r="LQ195" s="77"/>
      <c r="LR195" s="77"/>
      <c r="LS195" s="77"/>
      <c r="LT195" s="77"/>
      <c r="LU195" s="77"/>
      <c r="LV195" s="77"/>
      <c r="LW195" s="77"/>
      <c r="LX195" s="77"/>
      <c r="LY195" s="77"/>
      <c r="LZ195" s="77"/>
    </row>
    <row r="196" spans="16:338" s="25" customFormat="1" ht="11.85" customHeight="1" x14ac:dyDescent="0.2">
      <c r="P196" s="244"/>
      <c r="Q196" s="244"/>
      <c r="R196" s="244"/>
      <c r="S196" s="244"/>
      <c r="T196" s="244"/>
      <c r="U196" s="244"/>
      <c r="V196" s="244"/>
      <c r="W196" s="245"/>
      <c r="X196" s="245"/>
      <c r="Y196" s="245"/>
      <c r="Z196" s="245"/>
      <c r="AA196" s="246"/>
      <c r="AB196" s="246"/>
      <c r="AC196" s="246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77"/>
      <c r="EE196" s="77"/>
      <c r="EF196" s="77"/>
      <c r="EG196" s="77"/>
      <c r="EH196" s="77"/>
      <c r="EI196" s="77"/>
      <c r="EJ196" s="77"/>
      <c r="EK196" s="77"/>
      <c r="EL196" s="77"/>
      <c r="EM196" s="77"/>
      <c r="EN196" s="77"/>
      <c r="EO196" s="77"/>
      <c r="EP196" s="77"/>
      <c r="EQ196" s="77"/>
      <c r="ER196" s="77"/>
      <c r="ES196" s="77"/>
      <c r="ET196" s="77"/>
      <c r="EU196" s="77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  <c r="HN196" s="77"/>
      <c r="HO196" s="77"/>
      <c r="HP196" s="77"/>
      <c r="HQ196" s="77"/>
      <c r="HR196" s="77"/>
      <c r="HS196" s="77"/>
      <c r="HT196" s="77"/>
      <c r="HU196" s="77"/>
      <c r="HV196" s="77"/>
      <c r="HW196" s="77"/>
      <c r="HX196" s="77"/>
      <c r="HY196" s="77"/>
      <c r="HZ196" s="77"/>
      <c r="IA196" s="77"/>
      <c r="IB196" s="77"/>
      <c r="IC196" s="77"/>
      <c r="ID196" s="77"/>
      <c r="IE196" s="77"/>
      <c r="IF196" s="77"/>
      <c r="IG196" s="77"/>
      <c r="IH196" s="77"/>
      <c r="II196" s="77"/>
      <c r="IJ196" s="77"/>
      <c r="IK196" s="77"/>
      <c r="IL196" s="77"/>
      <c r="IM196" s="77"/>
      <c r="IN196" s="77"/>
      <c r="IO196" s="77"/>
      <c r="IP196" s="77"/>
      <c r="IQ196" s="77"/>
      <c r="IR196" s="77"/>
      <c r="IS196" s="77"/>
      <c r="IT196" s="77"/>
      <c r="IU196" s="77"/>
      <c r="IV196" s="77"/>
      <c r="IW196" s="77"/>
      <c r="IX196" s="77"/>
      <c r="IY196" s="77"/>
      <c r="IZ196" s="77"/>
      <c r="JA196" s="77"/>
      <c r="JB196" s="77"/>
      <c r="JC196" s="77"/>
      <c r="JD196" s="77"/>
      <c r="JE196" s="77"/>
      <c r="JF196" s="77"/>
      <c r="JG196" s="77"/>
      <c r="JH196" s="77"/>
      <c r="JI196" s="77"/>
      <c r="JJ196" s="77"/>
      <c r="JK196" s="77"/>
      <c r="JL196" s="77"/>
      <c r="JM196" s="77"/>
      <c r="JN196" s="77"/>
      <c r="JO196" s="77"/>
      <c r="JP196" s="77"/>
      <c r="JQ196" s="77"/>
      <c r="JR196" s="77"/>
      <c r="JS196" s="77"/>
      <c r="JT196" s="77"/>
      <c r="JU196" s="77"/>
      <c r="JV196" s="77"/>
      <c r="JW196" s="77"/>
      <c r="JX196" s="77"/>
      <c r="JY196" s="77"/>
      <c r="JZ196" s="77"/>
      <c r="KA196" s="77"/>
      <c r="KB196" s="77"/>
      <c r="KC196" s="77"/>
      <c r="KD196" s="77"/>
      <c r="KE196" s="77"/>
      <c r="KF196" s="77"/>
      <c r="KG196" s="77"/>
      <c r="KH196" s="77"/>
      <c r="KI196" s="77"/>
      <c r="KJ196" s="77"/>
      <c r="KK196" s="77"/>
      <c r="KL196" s="77"/>
      <c r="KM196" s="77"/>
      <c r="KN196" s="77"/>
      <c r="KO196" s="77"/>
      <c r="KP196" s="77"/>
      <c r="KQ196" s="77"/>
      <c r="KR196" s="77"/>
      <c r="KS196" s="77"/>
      <c r="KT196" s="77"/>
      <c r="KU196" s="77"/>
      <c r="KV196" s="77"/>
      <c r="KW196" s="77"/>
      <c r="KX196" s="77"/>
      <c r="KY196" s="77"/>
      <c r="KZ196" s="77"/>
      <c r="LA196" s="77"/>
      <c r="LB196" s="77"/>
      <c r="LC196" s="77"/>
      <c r="LD196" s="77"/>
      <c r="LE196" s="77"/>
      <c r="LF196" s="77"/>
      <c r="LG196" s="77"/>
      <c r="LH196" s="77"/>
      <c r="LI196" s="77"/>
      <c r="LJ196" s="77"/>
      <c r="LK196" s="77"/>
      <c r="LL196" s="77"/>
      <c r="LM196" s="77"/>
      <c r="LN196" s="77"/>
      <c r="LO196" s="77"/>
      <c r="LP196" s="77"/>
      <c r="LQ196" s="77"/>
      <c r="LR196" s="77"/>
      <c r="LS196" s="77"/>
      <c r="LT196" s="77"/>
      <c r="LU196" s="77"/>
      <c r="LV196" s="77"/>
      <c r="LW196" s="77"/>
      <c r="LX196" s="77"/>
      <c r="LY196" s="77"/>
      <c r="LZ196" s="77"/>
    </row>
    <row r="197" spans="16:338" s="25" customFormat="1" ht="11.85" customHeight="1" x14ac:dyDescent="0.2">
      <c r="P197" s="244"/>
      <c r="Q197" s="244"/>
      <c r="R197" s="244"/>
      <c r="S197" s="244"/>
      <c r="T197" s="244"/>
      <c r="U197" s="244"/>
      <c r="V197" s="244"/>
      <c r="W197" s="245"/>
      <c r="X197" s="245"/>
      <c r="Y197" s="245"/>
      <c r="Z197" s="245"/>
      <c r="AA197" s="246"/>
      <c r="AB197" s="246"/>
      <c r="AC197" s="246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7"/>
      <c r="EM197" s="77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7"/>
      <c r="HF197" s="77"/>
      <c r="HG197" s="77"/>
      <c r="HH197" s="77"/>
      <c r="HI197" s="77"/>
      <c r="HJ197" s="77"/>
      <c r="HK197" s="77"/>
      <c r="HL197" s="77"/>
      <c r="HM197" s="77"/>
      <c r="HN197" s="77"/>
      <c r="HO197" s="77"/>
      <c r="HP197" s="77"/>
      <c r="HQ197" s="77"/>
      <c r="HR197" s="77"/>
      <c r="HS197" s="77"/>
      <c r="HT197" s="77"/>
      <c r="HU197" s="77"/>
      <c r="HV197" s="77"/>
      <c r="HW197" s="77"/>
      <c r="HX197" s="77"/>
      <c r="HY197" s="77"/>
      <c r="HZ197" s="77"/>
      <c r="IA197" s="77"/>
      <c r="IB197" s="77"/>
      <c r="IC197" s="77"/>
      <c r="ID197" s="77"/>
      <c r="IE197" s="77"/>
      <c r="IF197" s="77"/>
      <c r="IG197" s="77"/>
      <c r="IH197" s="77"/>
      <c r="II197" s="77"/>
      <c r="IJ197" s="77"/>
      <c r="IK197" s="77"/>
      <c r="IL197" s="77"/>
      <c r="IM197" s="77"/>
      <c r="IN197" s="77"/>
      <c r="IO197" s="77"/>
      <c r="IP197" s="77"/>
      <c r="IQ197" s="77"/>
      <c r="IR197" s="77"/>
      <c r="IS197" s="77"/>
      <c r="IT197" s="77"/>
      <c r="IU197" s="77"/>
      <c r="IV197" s="77"/>
      <c r="IW197" s="77"/>
      <c r="IX197" s="77"/>
      <c r="IY197" s="77"/>
      <c r="IZ197" s="77"/>
      <c r="JA197" s="77"/>
      <c r="JB197" s="77"/>
      <c r="JC197" s="77"/>
      <c r="JD197" s="77"/>
      <c r="JE197" s="77"/>
      <c r="JF197" s="77"/>
      <c r="JG197" s="77"/>
      <c r="JH197" s="77"/>
      <c r="JI197" s="77"/>
      <c r="JJ197" s="77"/>
      <c r="JK197" s="77"/>
      <c r="JL197" s="77"/>
      <c r="JM197" s="77"/>
      <c r="JN197" s="77"/>
      <c r="JO197" s="77"/>
      <c r="JP197" s="77"/>
      <c r="JQ197" s="77"/>
      <c r="JR197" s="77"/>
      <c r="JS197" s="77"/>
      <c r="JT197" s="77"/>
      <c r="JU197" s="77"/>
      <c r="JV197" s="77"/>
      <c r="JW197" s="77"/>
      <c r="JX197" s="77"/>
      <c r="JY197" s="77"/>
      <c r="JZ197" s="77"/>
      <c r="KA197" s="77"/>
      <c r="KB197" s="77"/>
      <c r="KC197" s="77"/>
      <c r="KD197" s="77"/>
      <c r="KE197" s="77"/>
      <c r="KF197" s="77"/>
      <c r="KG197" s="77"/>
      <c r="KH197" s="77"/>
      <c r="KI197" s="77"/>
      <c r="KJ197" s="77"/>
      <c r="KK197" s="77"/>
      <c r="KL197" s="77"/>
      <c r="KM197" s="77"/>
      <c r="KN197" s="77"/>
      <c r="KO197" s="77"/>
      <c r="KP197" s="77"/>
      <c r="KQ197" s="77"/>
      <c r="KR197" s="77"/>
      <c r="KS197" s="77"/>
      <c r="KT197" s="77"/>
      <c r="KU197" s="77"/>
      <c r="KV197" s="77"/>
      <c r="KW197" s="77"/>
      <c r="KX197" s="77"/>
      <c r="KY197" s="77"/>
      <c r="KZ197" s="77"/>
      <c r="LA197" s="77"/>
      <c r="LB197" s="77"/>
      <c r="LC197" s="77"/>
      <c r="LD197" s="77"/>
      <c r="LE197" s="77"/>
      <c r="LF197" s="77"/>
      <c r="LG197" s="77"/>
      <c r="LH197" s="77"/>
      <c r="LI197" s="77"/>
      <c r="LJ197" s="77"/>
      <c r="LK197" s="77"/>
      <c r="LL197" s="77"/>
      <c r="LM197" s="77"/>
      <c r="LN197" s="77"/>
      <c r="LO197" s="77"/>
      <c r="LP197" s="77"/>
      <c r="LQ197" s="77"/>
      <c r="LR197" s="77"/>
      <c r="LS197" s="77"/>
      <c r="LT197" s="77"/>
      <c r="LU197" s="77"/>
      <c r="LV197" s="77"/>
      <c r="LW197" s="77"/>
      <c r="LX197" s="77"/>
      <c r="LY197" s="77"/>
      <c r="LZ197" s="77"/>
    </row>
    <row r="198" spans="16:338" s="25" customFormat="1" ht="11.85" customHeight="1" x14ac:dyDescent="0.2">
      <c r="P198" s="244"/>
      <c r="Q198" s="244"/>
      <c r="R198" s="244"/>
      <c r="S198" s="244"/>
      <c r="T198" s="244"/>
      <c r="U198" s="244"/>
      <c r="V198" s="244"/>
      <c r="W198" s="245"/>
      <c r="X198" s="245"/>
      <c r="Y198" s="245"/>
      <c r="Z198" s="245"/>
      <c r="AA198" s="246"/>
      <c r="AB198" s="246"/>
      <c r="AC198" s="246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/>
      <c r="EL198" s="77"/>
      <c r="EM198" s="77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  <c r="FO198" s="77"/>
      <c r="FP198" s="77"/>
      <c r="FQ198" s="77"/>
      <c r="FR198" s="77"/>
      <c r="FS198" s="77"/>
      <c r="FT198" s="77"/>
      <c r="FU198" s="77"/>
      <c r="FV198" s="77"/>
      <c r="FW198" s="77"/>
      <c r="FX198" s="77"/>
      <c r="FY198" s="77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7"/>
      <c r="HF198" s="77"/>
      <c r="HG198" s="77"/>
      <c r="HH198" s="77"/>
      <c r="HI198" s="77"/>
      <c r="HJ198" s="77"/>
      <c r="HK198" s="77"/>
      <c r="HL198" s="77"/>
      <c r="HM198" s="77"/>
      <c r="HN198" s="77"/>
      <c r="HO198" s="77"/>
      <c r="HP198" s="77"/>
      <c r="HQ198" s="77"/>
      <c r="HR198" s="77"/>
      <c r="HS198" s="77"/>
      <c r="HT198" s="77"/>
      <c r="HU198" s="77"/>
      <c r="HV198" s="77"/>
      <c r="HW198" s="77"/>
      <c r="HX198" s="77"/>
      <c r="HY198" s="77"/>
      <c r="HZ198" s="77"/>
      <c r="IA198" s="77"/>
      <c r="IB198" s="77"/>
      <c r="IC198" s="77"/>
      <c r="ID198" s="77"/>
      <c r="IE198" s="77"/>
      <c r="IF198" s="77"/>
      <c r="IG198" s="77"/>
      <c r="IH198" s="77"/>
      <c r="II198" s="77"/>
      <c r="IJ198" s="77"/>
      <c r="IK198" s="77"/>
      <c r="IL198" s="77"/>
      <c r="IM198" s="77"/>
      <c r="IN198" s="77"/>
      <c r="IO198" s="77"/>
      <c r="IP198" s="77"/>
      <c r="IQ198" s="77"/>
      <c r="IR198" s="77"/>
      <c r="IS198" s="77"/>
      <c r="IT198" s="77"/>
      <c r="IU198" s="77"/>
      <c r="IV198" s="77"/>
      <c r="IW198" s="77"/>
      <c r="IX198" s="77"/>
      <c r="IY198" s="77"/>
      <c r="IZ198" s="77"/>
      <c r="JA198" s="77"/>
      <c r="JB198" s="77"/>
      <c r="JC198" s="77"/>
      <c r="JD198" s="77"/>
      <c r="JE198" s="77"/>
      <c r="JF198" s="77"/>
      <c r="JG198" s="77"/>
      <c r="JH198" s="77"/>
      <c r="JI198" s="77"/>
      <c r="JJ198" s="77"/>
      <c r="JK198" s="77"/>
      <c r="JL198" s="77"/>
      <c r="JM198" s="77"/>
      <c r="JN198" s="77"/>
      <c r="JO198" s="77"/>
      <c r="JP198" s="77"/>
      <c r="JQ198" s="77"/>
      <c r="JR198" s="77"/>
      <c r="JS198" s="77"/>
      <c r="JT198" s="77"/>
      <c r="JU198" s="77"/>
      <c r="JV198" s="77"/>
      <c r="JW198" s="77"/>
      <c r="JX198" s="77"/>
      <c r="JY198" s="77"/>
      <c r="JZ198" s="77"/>
      <c r="KA198" s="77"/>
      <c r="KB198" s="77"/>
      <c r="KC198" s="77"/>
      <c r="KD198" s="77"/>
      <c r="KE198" s="77"/>
      <c r="KF198" s="77"/>
      <c r="KG198" s="77"/>
      <c r="KH198" s="77"/>
      <c r="KI198" s="77"/>
      <c r="KJ198" s="77"/>
      <c r="KK198" s="77"/>
      <c r="KL198" s="77"/>
      <c r="KM198" s="77"/>
      <c r="KN198" s="77"/>
      <c r="KO198" s="77"/>
      <c r="KP198" s="77"/>
      <c r="KQ198" s="77"/>
      <c r="KR198" s="77"/>
      <c r="KS198" s="77"/>
      <c r="KT198" s="77"/>
      <c r="KU198" s="77"/>
      <c r="KV198" s="77"/>
      <c r="KW198" s="77"/>
      <c r="KX198" s="77"/>
      <c r="KY198" s="77"/>
      <c r="KZ198" s="77"/>
      <c r="LA198" s="77"/>
      <c r="LB198" s="77"/>
      <c r="LC198" s="77"/>
      <c r="LD198" s="77"/>
      <c r="LE198" s="77"/>
      <c r="LF198" s="77"/>
      <c r="LG198" s="77"/>
      <c r="LH198" s="77"/>
      <c r="LI198" s="77"/>
      <c r="LJ198" s="77"/>
      <c r="LK198" s="77"/>
      <c r="LL198" s="77"/>
      <c r="LM198" s="77"/>
      <c r="LN198" s="77"/>
      <c r="LO198" s="77"/>
      <c r="LP198" s="77"/>
      <c r="LQ198" s="77"/>
      <c r="LR198" s="77"/>
      <c r="LS198" s="77"/>
      <c r="LT198" s="77"/>
      <c r="LU198" s="77"/>
      <c r="LV198" s="77"/>
      <c r="LW198" s="77"/>
      <c r="LX198" s="77"/>
      <c r="LY198" s="77"/>
      <c r="LZ198" s="77"/>
    </row>
    <row r="199" spans="16:338" s="25" customFormat="1" ht="11.85" customHeight="1" x14ac:dyDescent="0.2">
      <c r="P199" s="244"/>
      <c r="Q199" s="244"/>
      <c r="R199" s="244"/>
      <c r="S199" s="244"/>
      <c r="T199" s="244"/>
      <c r="U199" s="244"/>
      <c r="V199" s="244"/>
      <c r="W199" s="245"/>
      <c r="X199" s="245"/>
      <c r="Y199" s="245"/>
      <c r="Z199" s="245"/>
      <c r="AA199" s="246"/>
      <c r="AB199" s="246"/>
      <c r="AC199" s="246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7"/>
      <c r="EM199" s="77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  <c r="HL199" s="77"/>
      <c r="HM199" s="77"/>
      <c r="HN199" s="77"/>
      <c r="HO199" s="77"/>
      <c r="HP199" s="77"/>
      <c r="HQ199" s="77"/>
      <c r="HR199" s="77"/>
      <c r="HS199" s="77"/>
      <c r="HT199" s="77"/>
      <c r="HU199" s="77"/>
      <c r="HV199" s="77"/>
      <c r="HW199" s="77"/>
      <c r="HX199" s="77"/>
      <c r="HY199" s="77"/>
      <c r="HZ199" s="77"/>
      <c r="IA199" s="77"/>
      <c r="IB199" s="77"/>
      <c r="IC199" s="77"/>
      <c r="ID199" s="77"/>
      <c r="IE199" s="77"/>
      <c r="IF199" s="77"/>
      <c r="IG199" s="77"/>
      <c r="IH199" s="77"/>
      <c r="II199" s="77"/>
      <c r="IJ199" s="77"/>
      <c r="IK199" s="77"/>
      <c r="IL199" s="77"/>
      <c r="IM199" s="77"/>
      <c r="IN199" s="77"/>
      <c r="IO199" s="77"/>
      <c r="IP199" s="77"/>
      <c r="IQ199" s="77"/>
      <c r="IR199" s="77"/>
      <c r="IS199" s="77"/>
      <c r="IT199" s="77"/>
      <c r="IU199" s="77"/>
      <c r="IV199" s="77"/>
      <c r="IW199" s="77"/>
      <c r="IX199" s="77"/>
      <c r="IY199" s="77"/>
      <c r="IZ199" s="77"/>
      <c r="JA199" s="77"/>
      <c r="JB199" s="77"/>
      <c r="JC199" s="77"/>
      <c r="JD199" s="77"/>
      <c r="JE199" s="77"/>
      <c r="JF199" s="77"/>
      <c r="JG199" s="77"/>
      <c r="JH199" s="77"/>
      <c r="JI199" s="77"/>
      <c r="JJ199" s="77"/>
      <c r="JK199" s="77"/>
      <c r="JL199" s="77"/>
      <c r="JM199" s="77"/>
      <c r="JN199" s="77"/>
      <c r="JO199" s="77"/>
      <c r="JP199" s="77"/>
      <c r="JQ199" s="77"/>
      <c r="JR199" s="77"/>
      <c r="JS199" s="77"/>
      <c r="JT199" s="77"/>
      <c r="JU199" s="77"/>
      <c r="JV199" s="77"/>
      <c r="JW199" s="77"/>
      <c r="JX199" s="77"/>
      <c r="JY199" s="77"/>
      <c r="JZ199" s="77"/>
      <c r="KA199" s="77"/>
      <c r="KB199" s="77"/>
      <c r="KC199" s="77"/>
      <c r="KD199" s="77"/>
      <c r="KE199" s="77"/>
      <c r="KF199" s="77"/>
      <c r="KG199" s="77"/>
      <c r="KH199" s="77"/>
      <c r="KI199" s="77"/>
      <c r="KJ199" s="77"/>
      <c r="KK199" s="77"/>
      <c r="KL199" s="77"/>
      <c r="KM199" s="77"/>
      <c r="KN199" s="77"/>
      <c r="KO199" s="77"/>
      <c r="KP199" s="77"/>
      <c r="KQ199" s="77"/>
      <c r="KR199" s="77"/>
      <c r="KS199" s="77"/>
      <c r="KT199" s="77"/>
      <c r="KU199" s="77"/>
      <c r="KV199" s="77"/>
      <c r="KW199" s="77"/>
      <c r="KX199" s="77"/>
      <c r="KY199" s="77"/>
      <c r="KZ199" s="77"/>
      <c r="LA199" s="77"/>
      <c r="LB199" s="77"/>
      <c r="LC199" s="77"/>
      <c r="LD199" s="77"/>
      <c r="LE199" s="77"/>
      <c r="LF199" s="77"/>
      <c r="LG199" s="77"/>
      <c r="LH199" s="77"/>
      <c r="LI199" s="77"/>
      <c r="LJ199" s="77"/>
      <c r="LK199" s="77"/>
      <c r="LL199" s="77"/>
      <c r="LM199" s="77"/>
      <c r="LN199" s="77"/>
      <c r="LO199" s="77"/>
      <c r="LP199" s="77"/>
      <c r="LQ199" s="77"/>
      <c r="LR199" s="77"/>
      <c r="LS199" s="77"/>
      <c r="LT199" s="77"/>
      <c r="LU199" s="77"/>
      <c r="LV199" s="77"/>
      <c r="LW199" s="77"/>
      <c r="LX199" s="77"/>
      <c r="LY199" s="77"/>
      <c r="LZ199" s="77"/>
    </row>
    <row r="200" spans="16:338" s="25" customFormat="1" ht="11.85" customHeight="1" x14ac:dyDescent="0.2">
      <c r="P200" s="244"/>
      <c r="Q200" s="244"/>
      <c r="R200" s="244"/>
      <c r="S200" s="244"/>
      <c r="T200" s="244"/>
      <c r="U200" s="244"/>
      <c r="V200" s="244"/>
      <c r="W200" s="245"/>
      <c r="X200" s="245"/>
      <c r="Y200" s="245"/>
      <c r="Z200" s="245"/>
      <c r="AA200" s="246"/>
      <c r="AB200" s="246"/>
      <c r="AC200" s="246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7"/>
      <c r="ED200" s="77"/>
      <c r="EE200" s="77"/>
      <c r="EF200" s="77"/>
      <c r="EG200" s="77"/>
      <c r="EH200" s="77"/>
      <c r="EI200" s="77"/>
      <c r="EJ200" s="77"/>
      <c r="EK200" s="77"/>
      <c r="EL200" s="77"/>
      <c r="EM200" s="77"/>
      <c r="EN200" s="77"/>
      <c r="EO200" s="77"/>
      <c r="EP200" s="77"/>
      <c r="EQ200" s="77"/>
      <c r="ER200" s="77"/>
      <c r="ES200" s="77"/>
      <c r="ET200" s="77"/>
      <c r="EU200" s="77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  <c r="HL200" s="77"/>
      <c r="HM200" s="77"/>
      <c r="HN200" s="77"/>
      <c r="HO200" s="77"/>
      <c r="HP200" s="77"/>
      <c r="HQ200" s="77"/>
      <c r="HR200" s="77"/>
      <c r="HS200" s="77"/>
      <c r="HT200" s="77"/>
      <c r="HU200" s="77"/>
      <c r="HV200" s="77"/>
      <c r="HW200" s="77"/>
      <c r="HX200" s="77"/>
      <c r="HY200" s="77"/>
      <c r="HZ200" s="77"/>
      <c r="IA200" s="77"/>
      <c r="IB200" s="77"/>
      <c r="IC200" s="77"/>
      <c r="ID200" s="77"/>
      <c r="IE200" s="77"/>
      <c r="IF200" s="77"/>
      <c r="IG200" s="77"/>
      <c r="IH200" s="77"/>
      <c r="II200" s="77"/>
      <c r="IJ200" s="77"/>
      <c r="IK200" s="77"/>
      <c r="IL200" s="77"/>
      <c r="IM200" s="77"/>
      <c r="IN200" s="77"/>
      <c r="IO200" s="77"/>
      <c r="IP200" s="77"/>
      <c r="IQ200" s="77"/>
      <c r="IR200" s="77"/>
      <c r="IS200" s="77"/>
      <c r="IT200" s="77"/>
      <c r="IU200" s="77"/>
      <c r="IV200" s="77"/>
      <c r="IW200" s="77"/>
      <c r="IX200" s="77"/>
      <c r="IY200" s="77"/>
      <c r="IZ200" s="77"/>
      <c r="JA200" s="77"/>
      <c r="JB200" s="77"/>
      <c r="JC200" s="77"/>
      <c r="JD200" s="77"/>
      <c r="JE200" s="77"/>
      <c r="JF200" s="77"/>
      <c r="JG200" s="77"/>
      <c r="JH200" s="77"/>
      <c r="JI200" s="77"/>
      <c r="JJ200" s="77"/>
      <c r="JK200" s="77"/>
      <c r="JL200" s="77"/>
      <c r="JM200" s="77"/>
      <c r="JN200" s="77"/>
      <c r="JO200" s="77"/>
      <c r="JP200" s="77"/>
      <c r="JQ200" s="77"/>
      <c r="JR200" s="77"/>
      <c r="JS200" s="77"/>
      <c r="JT200" s="77"/>
      <c r="JU200" s="77"/>
      <c r="JV200" s="77"/>
      <c r="JW200" s="77"/>
      <c r="JX200" s="77"/>
      <c r="JY200" s="77"/>
      <c r="JZ200" s="77"/>
      <c r="KA200" s="77"/>
      <c r="KB200" s="77"/>
      <c r="KC200" s="77"/>
      <c r="KD200" s="77"/>
      <c r="KE200" s="77"/>
      <c r="KF200" s="77"/>
      <c r="KG200" s="77"/>
      <c r="KH200" s="77"/>
      <c r="KI200" s="77"/>
      <c r="KJ200" s="77"/>
      <c r="KK200" s="77"/>
      <c r="KL200" s="77"/>
      <c r="KM200" s="77"/>
      <c r="KN200" s="77"/>
      <c r="KO200" s="77"/>
      <c r="KP200" s="77"/>
      <c r="KQ200" s="77"/>
      <c r="KR200" s="77"/>
      <c r="KS200" s="77"/>
      <c r="KT200" s="77"/>
      <c r="KU200" s="77"/>
      <c r="KV200" s="77"/>
      <c r="KW200" s="77"/>
      <c r="KX200" s="77"/>
      <c r="KY200" s="77"/>
      <c r="KZ200" s="77"/>
      <c r="LA200" s="77"/>
      <c r="LB200" s="77"/>
      <c r="LC200" s="77"/>
      <c r="LD200" s="77"/>
      <c r="LE200" s="77"/>
      <c r="LF200" s="77"/>
      <c r="LG200" s="77"/>
      <c r="LH200" s="77"/>
      <c r="LI200" s="77"/>
      <c r="LJ200" s="77"/>
      <c r="LK200" s="77"/>
      <c r="LL200" s="77"/>
      <c r="LM200" s="77"/>
      <c r="LN200" s="77"/>
      <c r="LO200" s="77"/>
      <c r="LP200" s="77"/>
      <c r="LQ200" s="77"/>
      <c r="LR200" s="77"/>
      <c r="LS200" s="77"/>
      <c r="LT200" s="77"/>
      <c r="LU200" s="77"/>
      <c r="LV200" s="77"/>
      <c r="LW200" s="77"/>
      <c r="LX200" s="77"/>
      <c r="LY200" s="77"/>
      <c r="LZ200" s="77"/>
    </row>
    <row r="201" spans="16:338" s="25" customFormat="1" ht="11.85" customHeight="1" x14ac:dyDescent="0.2">
      <c r="P201" s="244"/>
      <c r="Q201" s="244"/>
      <c r="R201" s="244"/>
      <c r="S201" s="244"/>
      <c r="T201" s="244"/>
      <c r="U201" s="244"/>
      <c r="V201" s="244"/>
      <c r="W201" s="245"/>
      <c r="X201" s="245"/>
      <c r="Y201" s="245"/>
      <c r="Z201" s="245"/>
      <c r="AA201" s="246"/>
      <c r="AB201" s="246"/>
      <c r="AC201" s="246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  <c r="DH201" s="77"/>
      <c r="DI201" s="77"/>
      <c r="DJ201" s="77"/>
      <c r="DK201" s="77"/>
      <c r="DL201" s="77"/>
      <c r="DM201" s="77"/>
      <c r="DN201" s="77"/>
      <c r="DO201" s="77"/>
      <c r="DP201" s="77"/>
      <c r="DQ201" s="77"/>
      <c r="DR201" s="77"/>
      <c r="DS201" s="77"/>
      <c r="DT201" s="77"/>
      <c r="DU201" s="77"/>
      <c r="DV201" s="77"/>
      <c r="DW201" s="77"/>
      <c r="DX201" s="77"/>
      <c r="DY201" s="77"/>
      <c r="DZ201" s="77"/>
      <c r="EA201" s="77"/>
      <c r="EB201" s="77"/>
      <c r="EC201" s="77"/>
      <c r="ED201" s="77"/>
      <c r="EE201" s="77"/>
      <c r="EF201" s="77"/>
      <c r="EG201" s="77"/>
      <c r="EH201" s="77"/>
      <c r="EI201" s="77"/>
      <c r="EJ201" s="77"/>
      <c r="EK201" s="77"/>
      <c r="EL201" s="77"/>
      <c r="EM201" s="77"/>
      <c r="EN201" s="77"/>
      <c r="EO201" s="77"/>
      <c r="EP201" s="77"/>
      <c r="EQ201" s="77"/>
      <c r="ER201" s="77"/>
      <c r="ES201" s="77"/>
      <c r="ET201" s="77"/>
      <c r="EU201" s="77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  <c r="HL201" s="77"/>
      <c r="HM201" s="77"/>
      <c r="HN201" s="77"/>
      <c r="HO201" s="77"/>
      <c r="HP201" s="77"/>
      <c r="HQ201" s="77"/>
      <c r="HR201" s="77"/>
      <c r="HS201" s="77"/>
      <c r="HT201" s="77"/>
      <c r="HU201" s="77"/>
      <c r="HV201" s="77"/>
      <c r="HW201" s="77"/>
      <c r="HX201" s="77"/>
      <c r="HY201" s="77"/>
      <c r="HZ201" s="77"/>
      <c r="IA201" s="77"/>
      <c r="IB201" s="77"/>
      <c r="IC201" s="77"/>
      <c r="ID201" s="77"/>
      <c r="IE201" s="77"/>
      <c r="IF201" s="77"/>
      <c r="IG201" s="77"/>
      <c r="IH201" s="77"/>
      <c r="II201" s="77"/>
      <c r="IJ201" s="77"/>
      <c r="IK201" s="77"/>
      <c r="IL201" s="77"/>
      <c r="IM201" s="77"/>
      <c r="IN201" s="77"/>
      <c r="IO201" s="77"/>
      <c r="IP201" s="77"/>
      <c r="IQ201" s="77"/>
      <c r="IR201" s="77"/>
      <c r="IS201" s="77"/>
      <c r="IT201" s="77"/>
      <c r="IU201" s="77"/>
      <c r="IV201" s="77"/>
      <c r="IW201" s="77"/>
      <c r="IX201" s="77"/>
      <c r="IY201" s="77"/>
      <c r="IZ201" s="77"/>
      <c r="JA201" s="77"/>
      <c r="JB201" s="77"/>
      <c r="JC201" s="77"/>
      <c r="JD201" s="77"/>
      <c r="JE201" s="77"/>
      <c r="JF201" s="77"/>
      <c r="JG201" s="77"/>
      <c r="JH201" s="77"/>
      <c r="JI201" s="77"/>
      <c r="JJ201" s="77"/>
      <c r="JK201" s="77"/>
      <c r="JL201" s="77"/>
      <c r="JM201" s="77"/>
      <c r="JN201" s="77"/>
      <c r="JO201" s="77"/>
      <c r="JP201" s="77"/>
      <c r="JQ201" s="77"/>
      <c r="JR201" s="77"/>
      <c r="JS201" s="77"/>
      <c r="JT201" s="77"/>
      <c r="JU201" s="77"/>
      <c r="JV201" s="77"/>
      <c r="JW201" s="77"/>
      <c r="JX201" s="77"/>
      <c r="JY201" s="77"/>
      <c r="JZ201" s="77"/>
      <c r="KA201" s="77"/>
      <c r="KB201" s="77"/>
      <c r="KC201" s="77"/>
      <c r="KD201" s="77"/>
      <c r="KE201" s="77"/>
      <c r="KF201" s="77"/>
      <c r="KG201" s="77"/>
      <c r="KH201" s="77"/>
      <c r="KI201" s="77"/>
      <c r="KJ201" s="77"/>
      <c r="KK201" s="77"/>
      <c r="KL201" s="77"/>
      <c r="KM201" s="77"/>
      <c r="KN201" s="77"/>
      <c r="KO201" s="77"/>
      <c r="KP201" s="77"/>
      <c r="KQ201" s="77"/>
      <c r="KR201" s="77"/>
      <c r="KS201" s="77"/>
      <c r="KT201" s="77"/>
      <c r="KU201" s="77"/>
      <c r="KV201" s="77"/>
      <c r="KW201" s="77"/>
      <c r="KX201" s="77"/>
      <c r="KY201" s="77"/>
      <c r="KZ201" s="77"/>
      <c r="LA201" s="77"/>
      <c r="LB201" s="77"/>
      <c r="LC201" s="77"/>
      <c r="LD201" s="77"/>
      <c r="LE201" s="77"/>
      <c r="LF201" s="77"/>
      <c r="LG201" s="77"/>
      <c r="LH201" s="77"/>
      <c r="LI201" s="77"/>
      <c r="LJ201" s="77"/>
      <c r="LK201" s="77"/>
      <c r="LL201" s="77"/>
      <c r="LM201" s="77"/>
      <c r="LN201" s="77"/>
      <c r="LO201" s="77"/>
      <c r="LP201" s="77"/>
      <c r="LQ201" s="77"/>
      <c r="LR201" s="77"/>
      <c r="LS201" s="77"/>
      <c r="LT201" s="77"/>
      <c r="LU201" s="77"/>
      <c r="LV201" s="77"/>
      <c r="LW201" s="77"/>
      <c r="LX201" s="77"/>
      <c r="LY201" s="77"/>
      <c r="LZ201" s="77"/>
    </row>
    <row r="202" spans="16:338" s="25" customFormat="1" ht="11.85" customHeight="1" x14ac:dyDescent="0.2">
      <c r="P202" s="244"/>
      <c r="Q202" s="244"/>
      <c r="R202" s="244"/>
      <c r="S202" s="244"/>
      <c r="T202" s="244"/>
      <c r="U202" s="244"/>
      <c r="V202" s="244"/>
      <c r="W202" s="245"/>
      <c r="X202" s="245"/>
      <c r="Y202" s="245"/>
      <c r="Z202" s="245"/>
      <c r="AA202" s="246"/>
      <c r="AB202" s="246"/>
      <c r="AC202" s="246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7"/>
      <c r="EQ202" s="77"/>
      <c r="ER202" s="77"/>
      <c r="ES202" s="77"/>
      <c r="ET202" s="77"/>
      <c r="EU202" s="77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  <c r="HP202" s="77"/>
      <c r="HQ202" s="77"/>
      <c r="HR202" s="77"/>
      <c r="HS202" s="77"/>
      <c r="HT202" s="77"/>
      <c r="HU202" s="77"/>
      <c r="HV202" s="77"/>
      <c r="HW202" s="77"/>
      <c r="HX202" s="77"/>
      <c r="HY202" s="77"/>
      <c r="HZ202" s="77"/>
      <c r="IA202" s="77"/>
      <c r="IB202" s="77"/>
      <c r="IC202" s="77"/>
      <c r="ID202" s="77"/>
      <c r="IE202" s="77"/>
      <c r="IF202" s="77"/>
      <c r="IG202" s="77"/>
      <c r="IH202" s="77"/>
      <c r="II202" s="77"/>
      <c r="IJ202" s="77"/>
      <c r="IK202" s="77"/>
      <c r="IL202" s="77"/>
      <c r="IM202" s="77"/>
      <c r="IN202" s="77"/>
      <c r="IO202" s="77"/>
      <c r="IP202" s="77"/>
      <c r="IQ202" s="77"/>
      <c r="IR202" s="77"/>
      <c r="IS202" s="77"/>
      <c r="IT202" s="77"/>
      <c r="IU202" s="77"/>
      <c r="IV202" s="77"/>
      <c r="IW202" s="77"/>
      <c r="IX202" s="77"/>
      <c r="IY202" s="77"/>
      <c r="IZ202" s="77"/>
      <c r="JA202" s="77"/>
      <c r="JB202" s="77"/>
      <c r="JC202" s="77"/>
      <c r="JD202" s="77"/>
      <c r="JE202" s="77"/>
      <c r="JF202" s="77"/>
      <c r="JG202" s="77"/>
      <c r="JH202" s="77"/>
      <c r="JI202" s="77"/>
      <c r="JJ202" s="77"/>
      <c r="JK202" s="77"/>
      <c r="JL202" s="77"/>
      <c r="JM202" s="77"/>
      <c r="JN202" s="77"/>
      <c r="JO202" s="77"/>
      <c r="JP202" s="77"/>
      <c r="JQ202" s="77"/>
      <c r="JR202" s="77"/>
      <c r="JS202" s="77"/>
      <c r="JT202" s="77"/>
      <c r="JU202" s="77"/>
      <c r="JV202" s="77"/>
      <c r="JW202" s="77"/>
      <c r="JX202" s="77"/>
      <c r="JY202" s="77"/>
      <c r="JZ202" s="77"/>
      <c r="KA202" s="77"/>
      <c r="KB202" s="77"/>
      <c r="KC202" s="77"/>
      <c r="KD202" s="77"/>
      <c r="KE202" s="77"/>
      <c r="KF202" s="77"/>
      <c r="KG202" s="77"/>
      <c r="KH202" s="77"/>
      <c r="KI202" s="77"/>
      <c r="KJ202" s="77"/>
      <c r="KK202" s="77"/>
      <c r="KL202" s="77"/>
      <c r="KM202" s="77"/>
      <c r="KN202" s="77"/>
      <c r="KO202" s="77"/>
      <c r="KP202" s="77"/>
      <c r="KQ202" s="77"/>
      <c r="KR202" s="77"/>
      <c r="KS202" s="77"/>
      <c r="KT202" s="77"/>
      <c r="KU202" s="77"/>
      <c r="KV202" s="77"/>
      <c r="KW202" s="77"/>
      <c r="KX202" s="77"/>
      <c r="KY202" s="77"/>
      <c r="KZ202" s="77"/>
      <c r="LA202" s="77"/>
      <c r="LB202" s="77"/>
      <c r="LC202" s="77"/>
      <c r="LD202" s="77"/>
      <c r="LE202" s="77"/>
      <c r="LF202" s="77"/>
      <c r="LG202" s="77"/>
      <c r="LH202" s="77"/>
      <c r="LI202" s="77"/>
      <c r="LJ202" s="77"/>
      <c r="LK202" s="77"/>
      <c r="LL202" s="77"/>
      <c r="LM202" s="77"/>
      <c r="LN202" s="77"/>
      <c r="LO202" s="77"/>
      <c r="LP202" s="77"/>
      <c r="LQ202" s="77"/>
      <c r="LR202" s="77"/>
      <c r="LS202" s="77"/>
      <c r="LT202" s="77"/>
      <c r="LU202" s="77"/>
      <c r="LV202" s="77"/>
      <c r="LW202" s="77"/>
      <c r="LX202" s="77"/>
      <c r="LY202" s="77"/>
      <c r="LZ202" s="77"/>
    </row>
    <row r="203" spans="16:338" s="25" customFormat="1" ht="11.85" customHeight="1" x14ac:dyDescent="0.2">
      <c r="P203" s="244"/>
      <c r="Q203" s="244"/>
      <c r="R203" s="244"/>
      <c r="S203" s="244"/>
      <c r="T203" s="244"/>
      <c r="U203" s="244"/>
      <c r="V203" s="244"/>
      <c r="W203" s="245"/>
      <c r="X203" s="245"/>
      <c r="Y203" s="245"/>
      <c r="Z203" s="245"/>
      <c r="AA203" s="246"/>
      <c r="AB203" s="246"/>
      <c r="AC203" s="246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7"/>
      <c r="ED203" s="77"/>
      <c r="EE203" s="77"/>
      <c r="EF203" s="77"/>
      <c r="EG203" s="77"/>
      <c r="EH203" s="77"/>
      <c r="EI203" s="77"/>
      <c r="EJ203" s="77"/>
      <c r="EK203" s="77"/>
      <c r="EL203" s="77"/>
      <c r="EM203" s="77"/>
      <c r="EN203" s="77"/>
      <c r="EO203" s="77"/>
      <c r="EP203" s="77"/>
      <c r="EQ203" s="77"/>
      <c r="ER203" s="77"/>
      <c r="ES203" s="77"/>
      <c r="ET203" s="77"/>
      <c r="EU203" s="77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  <c r="HP203" s="77"/>
      <c r="HQ203" s="77"/>
      <c r="HR203" s="77"/>
      <c r="HS203" s="77"/>
      <c r="HT203" s="77"/>
      <c r="HU203" s="77"/>
      <c r="HV203" s="77"/>
      <c r="HW203" s="77"/>
      <c r="HX203" s="77"/>
      <c r="HY203" s="77"/>
      <c r="HZ203" s="77"/>
      <c r="IA203" s="77"/>
      <c r="IB203" s="77"/>
      <c r="IC203" s="77"/>
      <c r="ID203" s="77"/>
      <c r="IE203" s="77"/>
      <c r="IF203" s="77"/>
      <c r="IG203" s="77"/>
      <c r="IH203" s="77"/>
      <c r="II203" s="77"/>
      <c r="IJ203" s="77"/>
      <c r="IK203" s="77"/>
      <c r="IL203" s="77"/>
      <c r="IM203" s="77"/>
      <c r="IN203" s="77"/>
      <c r="IO203" s="77"/>
      <c r="IP203" s="77"/>
      <c r="IQ203" s="77"/>
      <c r="IR203" s="77"/>
      <c r="IS203" s="77"/>
      <c r="IT203" s="77"/>
      <c r="IU203" s="77"/>
      <c r="IV203" s="77"/>
      <c r="IW203" s="77"/>
      <c r="IX203" s="77"/>
      <c r="IY203" s="77"/>
      <c r="IZ203" s="77"/>
      <c r="JA203" s="77"/>
      <c r="JB203" s="77"/>
      <c r="JC203" s="77"/>
      <c r="JD203" s="77"/>
      <c r="JE203" s="77"/>
      <c r="JF203" s="77"/>
      <c r="JG203" s="77"/>
      <c r="JH203" s="77"/>
      <c r="JI203" s="77"/>
      <c r="JJ203" s="77"/>
      <c r="JK203" s="77"/>
      <c r="JL203" s="77"/>
      <c r="JM203" s="77"/>
      <c r="JN203" s="77"/>
      <c r="JO203" s="77"/>
      <c r="JP203" s="77"/>
      <c r="JQ203" s="77"/>
      <c r="JR203" s="77"/>
      <c r="JS203" s="77"/>
      <c r="JT203" s="77"/>
      <c r="JU203" s="77"/>
      <c r="JV203" s="77"/>
      <c r="JW203" s="77"/>
      <c r="JX203" s="77"/>
      <c r="JY203" s="77"/>
      <c r="JZ203" s="77"/>
      <c r="KA203" s="77"/>
      <c r="KB203" s="77"/>
      <c r="KC203" s="77"/>
      <c r="KD203" s="77"/>
      <c r="KE203" s="77"/>
      <c r="KF203" s="77"/>
      <c r="KG203" s="77"/>
      <c r="KH203" s="77"/>
      <c r="KI203" s="77"/>
      <c r="KJ203" s="77"/>
      <c r="KK203" s="77"/>
      <c r="KL203" s="77"/>
      <c r="KM203" s="77"/>
      <c r="KN203" s="77"/>
      <c r="KO203" s="77"/>
      <c r="KP203" s="77"/>
      <c r="KQ203" s="77"/>
      <c r="KR203" s="77"/>
      <c r="KS203" s="77"/>
      <c r="KT203" s="77"/>
      <c r="KU203" s="77"/>
      <c r="KV203" s="77"/>
      <c r="KW203" s="77"/>
      <c r="KX203" s="77"/>
      <c r="KY203" s="77"/>
      <c r="KZ203" s="77"/>
      <c r="LA203" s="77"/>
      <c r="LB203" s="77"/>
      <c r="LC203" s="77"/>
      <c r="LD203" s="77"/>
      <c r="LE203" s="77"/>
      <c r="LF203" s="77"/>
      <c r="LG203" s="77"/>
      <c r="LH203" s="77"/>
      <c r="LI203" s="77"/>
      <c r="LJ203" s="77"/>
      <c r="LK203" s="77"/>
      <c r="LL203" s="77"/>
      <c r="LM203" s="77"/>
      <c r="LN203" s="77"/>
      <c r="LO203" s="77"/>
      <c r="LP203" s="77"/>
      <c r="LQ203" s="77"/>
      <c r="LR203" s="77"/>
      <c r="LS203" s="77"/>
      <c r="LT203" s="77"/>
      <c r="LU203" s="77"/>
      <c r="LV203" s="77"/>
      <c r="LW203" s="77"/>
      <c r="LX203" s="77"/>
      <c r="LY203" s="77"/>
      <c r="LZ203" s="77"/>
    </row>
    <row r="204" spans="16:338" s="25" customFormat="1" ht="11.85" customHeight="1" x14ac:dyDescent="0.2">
      <c r="P204" s="244"/>
      <c r="Q204" s="244"/>
      <c r="R204" s="244"/>
      <c r="S204" s="244"/>
      <c r="T204" s="244"/>
      <c r="U204" s="244"/>
      <c r="V204" s="244"/>
      <c r="W204" s="245"/>
      <c r="X204" s="245"/>
      <c r="Y204" s="245"/>
      <c r="Z204" s="245"/>
      <c r="AA204" s="246"/>
      <c r="AB204" s="246"/>
      <c r="AC204" s="246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  <c r="HP204" s="77"/>
      <c r="HQ204" s="77"/>
      <c r="HR204" s="77"/>
      <c r="HS204" s="77"/>
      <c r="HT204" s="77"/>
      <c r="HU204" s="77"/>
      <c r="HV204" s="77"/>
      <c r="HW204" s="77"/>
      <c r="HX204" s="77"/>
      <c r="HY204" s="77"/>
      <c r="HZ204" s="77"/>
      <c r="IA204" s="77"/>
      <c r="IB204" s="77"/>
      <c r="IC204" s="77"/>
      <c r="ID204" s="77"/>
      <c r="IE204" s="77"/>
      <c r="IF204" s="77"/>
      <c r="IG204" s="77"/>
      <c r="IH204" s="77"/>
      <c r="II204" s="77"/>
      <c r="IJ204" s="77"/>
      <c r="IK204" s="77"/>
      <c r="IL204" s="77"/>
      <c r="IM204" s="77"/>
      <c r="IN204" s="77"/>
      <c r="IO204" s="77"/>
      <c r="IP204" s="77"/>
      <c r="IQ204" s="77"/>
      <c r="IR204" s="77"/>
      <c r="IS204" s="77"/>
      <c r="IT204" s="77"/>
      <c r="IU204" s="77"/>
      <c r="IV204" s="77"/>
      <c r="IW204" s="77"/>
      <c r="IX204" s="77"/>
      <c r="IY204" s="77"/>
      <c r="IZ204" s="77"/>
      <c r="JA204" s="77"/>
      <c r="JB204" s="77"/>
      <c r="JC204" s="77"/>
      <c r="JD204" s="77"/>
      <c r="JE204" s="77"/>
      <c r="JF204" s="77"/>
      <c r="JG204" s="77"/>
      <c r="JH204" s="77"/>
      <c r="JI204" s="77"/>
      <c r="JJ204" s="77"/>
      <c r="JK204" s="77"/>
      <c r="JL204" s="77"/>
      <c r="JM204" s="77"/>
      <c r="JN204" s="77"/>
      <c r="JO204" s="77"/>
      <c r="JP204" s="77"/>
      <c r="JQ204" s="77"/>
      <c r="JR204" s="77"/>
      <c r="JS204" s="77"/>
      <c r="JT204" s="77"/>
      <c r="JU204" s="77"/>
      <c r="JV204" s="77"/>
      <c r="JW204" s="77"/>
      <c r="JX204" s="77"/>
      <c r="JY204" s="77"/>
      <c r="JZ204" s="77"/>
      <c r="KA204" s="77"/>
      <c r="KB204" s="77"/>
      <c r="KC204" s="77"/>
      <c r="KD204" s="77"/>
      <c r="KE204" s="77"/>
      <c r="KF204" s="77"/>
      <c r="KG204" s="77"/>
      <c r="KH204" s="77"/>
      <c r="KI204" s="77"/>
      <c r="KJ204" s="77"/>
      <c r="KK204" s="77"/>
      <c r="KL204" s="77"/>
      <c r="KM204" s="77"/>
      <c r="KN204" s="77"/>
      <c r="KO204" s="77"/>
      <c r="KP204" s="77"/>
      <c r="KQ204" s="77"/>
      <c r="KR204" s="77"/>
      <c r="KS204" s="77"/>
      <c r="KT204" s="77"/>
      <c r="KU204" s="77"/>
      <c r="KV204" s="77"/>
      <c r="KW204" s="77"/>
      <c r="KX204" s="77"/>
      <c r="KY204" s="77"/>
      <c r="KZ204" s="77"/>
      <c r="LA204" s="77"/>
      <c r="LB204" s="77"/>
      <c r="LC204" s="77"/>
      <c r="LD204" s="77"/>
      <c r="LE204" s="77"/>
      <c r="LF204" s="77"/>
      <c r="LG204" s="77"/>
      <c r="LH204" s="77"/>
      <c r="LI204" s="77"/>
      <c r="LJ204" s="77"/>
      <c r="LK204" s="77"/>
      <c r="LL204" s="77"/>
      <c r="LM204" s="77"/>
      <c r="LN204" s="77"/>
      <c r="LO204" s="77"/>
      <c r="LP204" s="77"/>
      <c r="LQ204" s="77"/>
      <c r="LR204" s="77"/>
      <c r="LS204" s="77"/>
      <c r="LT204" s="77"/>
      <c r="LU204" s="77"/>
      <c r="LV204" s="77"/>
      <c r="LW204" s="77"/>
      <c r="LX204" s="77"/>
      <c r="LY204" s="77"/>
      <c r="LZ204" s="77"/>
    </row>
    <row r="205" spans="16:338" s="25" customFormat="1" ht="11.85" customHeight="1" x14ac:dyDescent="0.2">
      <c r="P205" s="244"/>
      <c r="Q205" s="244"/>
      <c r="R205" s="244"/>
      <c r="S205" s="244"/>
      <c r="T205" s="244"/>
      <c r="U205" s="244"/>
      <c r="V205" s="244"/>
      <c r="W205" s="245"/>
      <c r="X205" s="245"/>
      <c r="Y205" s="245"/>
      <c r="Z205" s="245"/>
      <c r="AA205" s="246"/>
      <c r="AB205" s="246"/>
      <c r="AC205" s="246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  <c r="HN205" s="77"/>
      <c r="HO205" s="77"/>
      <c r="HP205" s="77"/>
      <c r="HQ205" s="77"/>
      <c r="HR205" s="77"/>
      <c r="HS205" s="77"/>
      <c r="HT205" s="77"/>
      <c r="HU205" s="77"/>
      <c r="HV205" s="77"/>
      <c r="HW205" s="77"/>
      <c r="HX205" s="77"/>
      <c r="HY205" s="77"/>
      <c r="HZ205" s="77"/>
      <c r="IA205" s="77"/>
      <c r="IB205" s="77"/>
      <c r="IC205" s="77"/>
      <c r="ID205" s="77"/>
      <c r="IE205" s="77"/>
      <c r="IF205" s="77"/>
      <c r="IG205" s="77"/>
      <c r="IH205" s="77"/>
      <c r="II205" s="77"/>
      <c r="IJ205" s="77"/>
      <c r="IK205" s="77"/>
      <c r="IL205" s="77"/>
      <c r="IM205" s="77"/>
      <c r="IN205" s="77"/>
      <c r="IO205" s="77"/>
      <c r="IP205" s="77"/>
      <c r="IQ205" s="77"/>
      <c r="IR205" s="77"/>
      <c r="IS205" s="77"/>
      <c r="IT205" s="77"/>
      <c r="IU205" s="77"/>
      <c r="IV205" s="77"/>
      <c r="IW205" s="77"/>
      <c r="IX205" s="77"/>
      <c r="IY205" s="77"/>
      <c r="IZ205" s="77"/>
      <c r="JA205" s="77"/>
      <c r="JB205" s="77"/>
      <c r="JC205" s="77"/>
      <c r="JD205" s="77"/>
      <c r="JE205" s="77"/>
      <c r="JF205" s="77"/>
      <c r="JG205" s="77"/>
      <c r="JH205" s="77"/>
      <c r="JI205" s="77"/>
      <c r="JJ205" s="77"/>
      <c r="JK205" s="77"/>
      <c r="JL205" s="77"/>
      <c r="JM205" s="77"/>
      <c r="JN205" s="77"/>
      <c r="JO205" s="77"/>
      <c r="JP205" s="77"/>
      <c r="JQ205" s="77"/>
      <c r="JR205" s="77"/>
      <c r="JS205" s="77"/>
      <c r="JT205" s="77"/>
      <c r="JU205" s="77"/>
      <c r="JV205" s="77"/>
      <c r="JW205" s="77"/>
      <c r="JX205" s="77"/>
      <c r="JY205" s="77"/>
      <c r="JZ205" s="77"/>
      <c r="KA205" s="77"/>
      <c r="KB205" s="77"/>
      <c r="KC205" s="77"/>
      <c r="KD205" s="77"/>
      <c r="KE205" s="77"/>
      <c r="KF205" s="77"/>
      <c r="KG205" s="77"/>
      <c r="KH205" s="77"/>
      <c r="KI205" s="77"/>
      <c r="KJ205" s="77"/>
      <c r="KK205" s="77"/>
      <c r="KL205" s="77"/>
      <c r="KM205" s="77"/>
      <c r="KN205" s="77"/>
      <c r="KO205" s="77"/>
      <c r="KP205" s="77"/>
      <c r="KQ205" s="77"/>
      <c r="KR205" s="77"/>
      <c r="KS205" s="77"/>
      <c r="KT205" s="77"/>
      <c r="KU205" s="77"/>
      <c r="KV205" s="77"/>
      <c r="KW205" s="77"/>
      <c r="KX205" s="77"/>
      <c r="KY205" s="77"/>
      <c r="KZ205" s="77"/>
      <c r="LA205" s="77"/>
      <c r="LB205" s="77"/>
      <c r="LC205" s="77"/>
      <c r="LD205" s="77"/>
      <c r="LE205" s="77"/>
      <c r="LF205" s="77"/>
      <c r="LG205" s="77"/>
      <c r="LH205" s="77"/>
      <c r="LI205" s="77"/>
      <c r="LJ205" s="77"/>
      <c r="LK205" s="77"/>
      <c r="LL205" s="77"/>
      <c r="LM205" s="77"/>
      <c r="LN205" s="77"/>
      <c r="LO205" s="77"/>
      <c r="LP205" s="77"/>
      <c r="LQ205" s="77"/>
      <c r="LR205" s="77"/>
      <c r="LS205" s="77"/>
      <c r="LT205" s="77"/>
      <c r="LU205" s="77"/>
      <c r="LV205" s="77"/>
      <c r="LW205" s="77"/>
      <c r="LX205" s="77"/>
      <c r="LY205" s="77"/>
      <c r="LZ205" s="77"/>
    </row>
    <row r="206" spans="16:338" s="25" customFormat="1" ht="11.85" customHeight="1" x14ac:dyDescent="0.2">
      <c r="P206" s="244"/>
      <c r="Q206" s="244"/>
      <c r="R206" s="244"/>
      <c r="S206" s="244"/>
      <c r="T206" s="244"/>
      <c r="U206" s="244"/>
      <c r="V206" s="244"/>
      <c r="W206" s="245"/>
      <c r="X206" s="245"/>
      <c r="Y206" s="245"/>
      <c r="Z206" s="245"/>
      <c r="AA206" s="246"/>
      <c r="AB206" s="246"/>
      <c r="AC206" s="246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  <c r="HY206" s="77"/>
      <c r="HZ206" s="77"/>
      <c r="IA206" s="77"/>
      <c r="IB206" s="77"/>
      <c r="IC206" s="77"/>
      <c r="ID206" s="77"/>
      <c r="IE206" s="77"/>
      <c r="IF206" s="77"/>
      <c r="IG206" s="77"/>
      <c r="IH206" s="77"/>
      <c r="II206" s="77"/>
      <c r="IJ206" s="77"/>
      <c r="IK206" s="77"/>
      <c r="IL206" s="77"/>
      <c r="IM206" s="77"/>
      <c r="IN206" s="77"/>
      <c r="IO206" s="77"/>
      <c r="IP206" s="77"/>
      <c r="IQ206" s="77"/>
      <c r="IR206" s="77"/>
      <c r="IS206" s="77"/>
      <c r="IT206" s="77"/>
      <c r="IU206" s="77"/>
      <c r="IV206" s="77"/>
      <c r="IW206" s="77"/>
      <c r="IX206" s="77"/>
      <c r="IY206" s="77"/>
      <c r="IZ206" s="77"/>
      <c r="JA206" s="77"/>
      <c r="JB206" s="77"/>
      <c r="JC206" s="77"/>
      <c r="JD206" s="77"/>
      <c r="JE206" s="77"/>
      <c r="JF206" s="77"/>
      <c r="JG206" s="77"/>
      <c r="JH206" s="77"/>
      <c r="JI206" s="77"/>
      <c r="JJ206" s="77"/>
      <c r="JK206" s="77"/>
      <c r="JL206" s="77"/>
      <c r="JM206" s="77"/>
      <c r="JN206" s="77"/>
      <c r="JO206" s="77"/>
      <c r="JP206" s="77"/>
      <c r="JQ206" s="77"/>
      <c r="JR206" s="77"/>
      <c r="JS206" s="77"/>
      <c r="JT206" s="77"/>
      <c r="JU206" s="77"/>
      <c r="JV206" s="77"/>
      <c r="JW206" s="77"/>
      <c r="JX206" s="77"/>
      <c r="JY206" s="77"/>
      <c r="JZ206" s="77"/>
      <c r="KA206" s="77"/>
      <c r="KB206" s="77"/>
      <c r="KC206" s="77"/>
      <c r="KD206" s="77"/>
      <c r="KE206" s="77"/>
      <c r="KF206" s="77"/>
      <c r="KG206" s="77"/>
      <c r="KH206" s="77"/>
      <c r="KI206" s="77"/>
      <c r="KJ206" s="77"/>
      <c r="KK206" s="77"/>
      <c r="KL206" s="77"/>
      <c r="KM206" s="77"/>
      <c r="KN206" s="77"/>
      <c r="KO206" s="77"/>
      <c r="KP206" s="77"/>
      <c r="KQ206" s="77"/>
      <c r="KR206" s="77"/>
      <c r="KS206" s="77"/>
      <c r="KT206" s="77"/>
      <c r="KU206" s="77"/>
      <c r="KV206" s="77"/>
      <c r="KW206" s="77"/>
      <c r="KX206" s="77"/>
      <c r="KY206" s="77"/>
      <c r="KZ206" s="77"/>
      <c r="LA206" s="77"/>
      <c r="LB206" s="77"/>
      <c r="LC206" s="77"/>
      <c r="LD206" s="77"/>
      <c r="LE206" s="77"/>
      <c r="LF206" s="77"/>
      <c r="LG206" s="77"/>
      <c r="LH206" s="77"/>
      <c r="LI206" s="77"/>
      <c r="LJ206" s="77"/>
      <c r="LK206" s="77"/>
      <c r="LL206" s="77"/>
      <c r="LM206" s="77"/>
      <c r="LN206" s="77"/>
      <c r="LO206" s="77"/>
      <c r="LP206" s="77"/>
      <c r="LQ206" s="77"/>
      <c r="LR206" s="77"/>
      <c r="LS206" s="77"/>
      <c r="LT206" s="77"/>
      <c r="LU206" s="77"/>
      <c r="LV206" s="77"/>
      <c r="LW206" s="77"/>
      <c r="LX206" s="77"/>
      <c r="LY206" s="77"/>
      <c r="LZ206" s="77"/>
    </row>
    <row r="207" spans="16:338" s="25" customFormat="1" ht="11.85" customHeight="1" x14ac:dyDescent="0.2">
      <c r="P207" s="244"/>
      <c r="Q207" s="244"/>
      <c r="R207" s="244"/>
      <c r="S207" s="244"/>
      <c r="T207" s="244"/>
      <c r="U207" s="244"/>
      <c r="V207" s="244"/>
      <c r="W207" s="245"/>
      <c r="X207" s="245"/>
      <c r="Y207" s="245"/>
      <c r="Z207" s="245"/>
      <c r="AA207" s="246"/>
      <c r="AB207" s="246"/>
      <c r="AC207" s="246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  <c r="HY207" s="77"/>
      <c r="HZ207" s="77"/>
      <c r="IA207" s="77"/>
      <c r="IB207" s="77"/>
      <c r="IC207" s="77"/>
      <c r="ID207" s="77"/>
      <c r="IE207" s="77"/>
      <c r="IF207" s="77"/>
      <c r="IG207" s="77"/>
      <c r="IH207" s="77"/>
      <c r="II207" s="77"/>
      <c r="IJ207" s="77"/>
      <c r="IK207" s="77"/>
      <c r="IL207" s="77"/>
      <c r="IM207" s="77"/>
      <c r="IN207" s="77"/>
      <c r="IO207" s="77"/>
      <c r="IP207" s="77"/>
      <c r="IQ207" s="77"/>
      <c r="IR207" s="77"/>
      <c r="IS207" s="77"/>
      <c r="IT207" s="77"/>
      <c r="IU207" s="77"/>
      <c r="IV207" s="77"/>
      <c r="IW207" s="77"/>
      <c r="IX207" s="77"/>
      <c r="IY207" s="77"/>
      <c r="IZ207" s="77"/>
      <c r="JA207" s="77"/>
      <c r="JB207" s="77"/>
      <c r="JC207" s="77"/>
      <c r="JD207" s="77"/>
      <c r="JE207" s="77"/>
      <c r="JF207" s="77"/>
      <c r="JG207" s="77"/>
      <c r="JH207" s="77"/>
      <c r="JI207" s="77"/>
      <c r="JJ207" s="77"/>
      <c r="JK207" s="77"/>
      <c r="JL207" s="77"/>
      <c r="JM207" s="77"/>
      <c r="JN207" s="77"/>
      <c r="JO207" s="77"/>
      <c r="JP207" s="77"/>
      <c r="JQ207" s="77"/>
      <c r="JR207" s="77"/>
      <c r="JS207" s="77"/>
      <c r="JT207" s="77"/>
      <c r="JU207" s="77"/>
      <c r="JV207" s="77"/>
      <c r="JW207" s="77"/>
      <c r="JX207" s="77"/>
      <c r="JY207" s="77"/>
      <c r="JZ207" s="77"/>
      <c r="KA207" s="77"/>
      <c r="KB207" s="77"/>
      <c r="KC207" s="77"/>
      <c r="KD207" s="77"/>
      <c r="KE207" s="77"/>
      <c r="KF207" s="77"/>
      <c r="KG207" s="77"/>
      <c r="KH207" s="77"/>
      <c r="KI207" s="77"/>
      <c r="KJ207" s="77"/>
      <c r="KK207" s="77"/>
      <c r="KL207" s="77"/>
      <c r="KM207" s="77"/>
      <c r="KN207" s="77"/>
      <c r="KO207" s="77"/>
      <c r="KP207" s="77"/>
      <c r="KQ207" s="77"/>
      <c r="KR207" s="77"/>
      <c r="KS207" s="77"/>
      <c r="KT207" s="77"/>
      <c r="KU207" s="77"/>
      <c r="KV207" s="77"/>
      <c r="KW207" s="77"/>
      <c r="KX207" s="77"/>
      <c r="KY207" s="77"/>
      <c r="KZ207" s="77"/>
      <c r="LA207" s="77"/>
      <c r="LB207" s="77"/>
      <c r="LC207" s="77"/>
      <c r="LD207" s="77"/>
      <c r="LE207" s="77"/>
      <c r="LF207" s="77"/>
      <c r="LG207" s="77"/>
      <c r="LH207" s="77"/>
      <c r="LI207" s="77"/>
      <c r="LJ207" s="77"/>
      <c r="LK207" s="77"/>
      <c r="LL207" s="77"/>
      <c r="LM207" s="77"/>
      <c r="LN207" s="77"/>
      <c r="LO207" s="77"/>
      <c r="LP207" s="77"/>
      <c r="LQ207" s="77"/>
      <c r="LR207" s="77"/>
      <c r="LS207" s="77"/>
      <c r="LT207" s="77"/>
      <c r="LU207" s="77"/>
      <c r="LV207" s="77"/>
      <c r="LW207" s="77"/>
      <c r="LX207" s="77"/>
      <c r="LY207" s="77"/>
      <c r="LZ207" s="77"/>
    </row>
    <row r="208" spans="16:338" s="25" customFormat="1" ht="11.85" customHeight="1" x14ac:dyDescent="0.2">
      <c r="P208" s="244"/>
      <c r="Q208" s="244"/>
      <c r="R208" s="244"/>
      <c r="S208" s="244"/>
      <c r="T208" s="244"/>
      <c r="U208" s="244"/>
      <c r="V208" s="244"/>
      <c r="W208" s="245"/>
      <c r="X208" s="245"/>
      <c r="Y208" s="245"/>
      <c r="Z208" s="245"/>
      <c r="AA208" s="246"/>
      <c r="AB208" s="246"/>
      <c r="AC208" s="246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  <c r="HY208" s="77"/>
      <c r="HZ208" s="77"/>
      <c r="IA208" s="77"/>
      <c r="IB208" s="77"/>
      <c r="IC208" s="77"/>
      <c r="ID208" s="77"/>
      <c r="IE208" s="77"/>
      <c r="IF208" s="77"/>
      <c r="IG208" s="77"/>
      <c r="IH208" s="77"/>
      <c r="II208" s="77"/>
      <c r="IJ208" s="77"/>
      <c r="IK208" s="77"/>
      <c r="IL208" s="77"/>
      <c r="IM208" s="77"/>
      <c r="IN208" s="77"/>
      <c r="IO208" s="77"/>
      <c r="IP208" s="77"/>
      <c r="IQ208" s="77"/>
      <c r="IR208" s="77"/>
      <c r="IS208" s="77"/>
      <c r="IT208" s="77"/>
      <c r="IU208" s="77"/>
      <c r="IV208" s="77"/>
      <c r="IW208" s="77"/>
      <c r="IX208" s="77"/>
      <c r="IY208" s="77"/>
      <c r="IZ208" s="77"/>
      <c r="JA208" s="77"/>
      <c r="JB208" s="77"/>
      <c r="JC208" s="77"/>
      <c r="JD208" s="77"/>
      <c r="JE208" s="77"/>
      <c r="JF208" s="77"/>
      <c r="JG208" s="77"/>
      <c r="JH208" s="77"/>
      <c r="JI208" s="77"/>
      <c r="JJ208" s="77"/>
      <c r="JK208" s="77"/>
      <c r="JL208" s="77"/>
      <c r="JM208" s="77"/>
      <c r="JN208" s="77"/>
      <c r="JO208" s="77"/>
      <c r="JP208" s="77"/>
      <c r="JQ208" s="77"/>
      <c r="JR208" s="77"/>
      <c r="JS208" s="77"/>
      <c r="JT208" s="77"/>
      <c r="JU208" s="77"/>
      <c r="JV208" s="77"/>
      <c r="JW208" s="77"/>
      <c r="JX208" s="77"/>
      <c r="JY208" s="77"/>
      <c r="JZ208" s="77"/>
      <c r="KA208" s="77"/>
      <c r="KB208" s="77"/>
      <c r="KC208" s="77"/>
      <c r="KD208" s="77"/>
      <c r="KE208" s="77"/>
      <c r="KF208" s="77"/>
      <c r="KG208" s="77"/>
      <c r="KH208" s="77"/>
      <c r="KI208" s="77"/>
      <c r="KJ208" s="77"/>
      <c r="KK208" s="77"/>
      <c r="KL208" s="77"/>
      <c r="KM208" s="77"/>
      <c r="KN208" s="77"/>
      <c r="KO208" s="77"/>
      <c r="KP208" s="77"/>
      <c r="KQ208" s="77"/>
      <c r="KR208" s="77"/>
      <c r="KS208" s="77"/>
      <c r="KT208" s="77"/>
      <c r="KU208" s="77"/>
      <c r="KV208" s="77"/>
      <c r="KW208" s="77"/>
      <c r="KX208" s="77"/>
      <c r="KY208" s="77"/>
      <c r="KZ208" s="77"/>
      <c r="LA208" s="77"/>
      <c r="LB208" s="77"/>
      <c r="LC208" s="77"/>
      <c r="LD208" s="77"/>
      <c r="LE208" s="77"/>
      <c r="LF208" s="77"/>
      <c r="LG208" s="77"/>
      <c r="LH208" s="77"/>
      <c r="LI208" s="77"/>
      <c r="LJ208" s="77"/>
      <c r="LK208" s="77"/>
      <c r="LL208" s="77"/>
      <c r="LM208" s="77"/>
      <c r="LN208" s="77"/>
      <c r="LO208" s="77"/>
      <c r="LP208" s="77"/>
      <c r="LQ208" s="77"/>
      <c r="LR208" s="77"/>
      <c r="LS208" s="77"/>
      <c r="LT208" s="77"/>
      <c r="LU208" s="77"/>
      <c r="LV208" s="77"/>
      <c r="LW208" s="77"/>
      <c r="LX208" s="77"/>
      <c r="LY208" s="77"/>
      <c r="LZ208" s="77"/>
    </row>
    <row r="209" spans="16:338" s="25" customFormat="1" ht="11.85" customHeight="1" x14ac:dyDescent="0.2">
      <c r="P209" s="244"/>
      <c r="Q209" s="244"/>
      <c r="R209" s="244"/>
      <c r="S209" s="244"/>
      <c r="T209" s="244"/>
      <c r="U209" s="244"/>
      <c r="V209" s="244"/>
      <c r="W209" s="245"/>
      <c r="X209" s="245"/>
      <c r="Y209" s="245"/>
      <c r="Z209" s="245"/>
      <c r="AA209" s="246"/>
      <c r="AB209" s="246"/>
      <c r="AC209" s="246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  <c r="IG209" s="77"/>
      <c r="IH209" s="77"/>
      <c r="II209" s="77"/>
      <c r="IJ209" s="77"/>
      <c r="IK209" s="77"/>
      <c r="IL209" s="77"/>
      <c r="IM209" s="77"/>
      <c r="IN209" s="77"/>
      <c r="IO209" s="77"/>
      <c r="IP209" s="77"/>
      <c r="IQ209" s="77"/>
      <c r="IR209" s="77"/>
      <c r="IS209" s="77"/>
      <c r="IT209" s="77"/>
      <c r="IU209" s="77"/>
      <c r="IV209" s="77"/>
      <c r="IW209" s="77"/>
      <c r="IX209" s="77"/>
      <c r="IY209" s="77"/>
      <c r="IZ209" s="77"/>
      <c r="JA209" s="77"/>
      <c r="JB209" s="77"/>
      <c r="JC209" s="77"/>
      <c r="JD209" s="77"/>
      <c r="JE209" s="77"/>
      <c r="JF209" s="77"/>
      <c r="JG209" s="77"/>
      <c r="JH209" s="77"/>
      <c r="JI209" s="77"/>
      <c r="JJ209" s="77"/>
      <c r="JK209" s="77"/>
      <c r="JL209" s="77"/>
      <c r="JM209" s="77"/>
      <c r="JN209" s="77"/>
      <c r="JO209" s="77"/>
      <c r="JP209" s="77"/>
      <c r="JQ209" s="77"/>
      <c r="JR209" s="77"/>
      <c r="JS209" s="77"/>
      <c r="JT209" s="77"/>
      <c r="JU209" s="77"/>
      <c r="JV209" s="77"/>
      <c r="JW209" s="77"/>
      <c r="JX209" s="77"/>
      <c r="JY209" s="77"/>
      <c r="JZ209" s="77"/>
      <c r="KA209" s="77"/>
      <c r="KB209" s="77"/>
      <c r="KC209" s="77"/>
      <c r="KD209" s="77"/>
      <c r="KE209" s="77"/>
      <c r="KF209" s="77"/>
      <c r="KG209" s="77"/>
      <c r="KH209" s="77"/>
      <c r="KI209" s="77"/>
      <c r="KJ209" s="77"/>
      <c r="KK209" s="77"/>
      <c r="KL209" s="77"/>
      <c r="KM209" s="77"/>
      <c r="KN209" s="77"/>
      <c r="KO209" s="77"/>
      <c r="KP209" s="77"/>
      <c r="KQ209" s="77"/>
      <c r="KR209" s="77"/>
      <c r="KS209" s="77"/>
      <c r="KT209" s="77"/>
      <c r="KU209" s="77"/>
      <c r="KV209" s="77"/>
      <c r="KW209" s="77"/>
      <c r="KX209" s="77"/>
      <c r="KY209" s="77"/>
      <c r="KZ209" s="77"/>
      <c r="LA209" s="77"/>
      <c r="LB209" s="77"/>
      <c r="LC209" s="77"/>
      <c r="LD209" s="77"/>
      <c r="LE209" s="77"/>
      <c r="LF209" s="77"/>
      <c r="LG209" s="77"/>
      <c r="LH209" s="77"/>
      <c r="LI209" s="77"/>
      <c r="LJ209" s="77"/>
      <c r="LK209" s="77"/>
      <c r="LL209" s="77"/>
      <c r="LM209" s="77"/>
      <c r="LN209" s="77"/>
      <c r="LO209" s="77"/>
      <c r="LP209" s="77"/>
      <c r="LQ209" s="77"/>
      <c r="LR209" s="77"/>
      <c r="LS209" s="77"/>
      <c r="LT209" s="77"/>
      <c r="LU209" s="77"/>
      <c r="LV209" s="77"/>
      <c r="LW209" s="77"/>
      <c r="LX209" s="77"/>
      <c r="LY209" s="77"/>
      <c r="LZ209" s="77"/>
    </row>
    <row r="210" spans="16:338" s="25" customFormat="1" ht="11.85" customHeight="1" x14ac:dyDescent="0.2">
      <c r="P210" s="244"/>
      <c r="Q210" s="244"/>
      <c r="R210" s="244"/>
      <c r="S210" s="244"/>
      <c r="T210" s="244"/>
      <c r="U210" s="244"/>
      <c r="V210" s="244"/>
      <c r="W210" s="245"/>
      <c r="X210" s="245"/>
      <c r="Y210" s="245"/>
      <c r="Z210" s="245"/>
      <c r="AA210" s="246"/>
      <c r="AB210" s="246"/>
      <c r="AC210" s="246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7"/>
      <c r="ED210" s="77"/>
      <c r="EE210" s="77"/>
      <c r="EF210" s="77"/>
      <c r="EG210" s="77"/>
      <c r="EH210" s="77"/>
      <c r="EI210" s="77"/>
      <c r="EJ210" s="77"/>
      <c r="EK210" s="77"/>
      <c r="EL210" s="77"/>
      <c r="EM210" s="77"/>
      <c r="EN210" s="77"/>
      <c r="EO210" s="77"/>
      <c r="EP210" s="77"/>
      <c r="EQ210" s="77"/>
      <c r="ER210" s="77"/>
      <c r="ES210" s="77"/>
      <c r="ET210" s="77"/>
      <c r="EU210" s="77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  <c r="HN210" s="77"/>
      <c r="HO210" s="77"/>
      <c r="HP210" s="77"/>
      <c r="HQ210" s="77"/>
      <c r="HR210" s="77"/>
      <c r="HS210" s="77"/>
      <c r="HT210" s="77"/>
      <c r="HU210" s="77"/>
      <c r="HV210" s="77"/>
      <c r="HW210" s="77"/>
      <c r="HX210" s="77"/>
      <c r="HY210" s="77"/>
      <c r="HZ210" s="77"/>
      <c r="IA210" s="77"/>
      <c r="IB210" s="77"/>
      <c r="IC210" s="77"/>
      <c r="ID210" s="77"/>
      <c r="IE210" s="77"/>
      <c r="IF210" s="77"/>
      <c r="IG210" s="77"/>
      <c r="IH210" s="77"/>
      <c r="II210" s="77"/>
      <c r="IJ210" s="77"/>
      <c r="IK210" s="77"/>
      <c r="IL210" s="77"/>
      <c r="IM210" s="77"/>
      <c r="IN210" s="77"/>
      <c r="IO210" s="77"/>
      <c r="IP210" s="77"/>
      <c r="IQ210" s="77"/>
      <c r="IR210" s="77"/>
      <c r="IS210" s="77"/>
      <c r="IT210" s="77"/>
      <c r="IU210" s="77"/>
      <c r="IV210" s="77"/>
      <c r="IW210" s="77"/>
      <c r="IX210" s="77"/>
      <c r="IY210" s="77"/>
      <c r="IZ210" s="77"/>
      <c r="JA210" s="77"/>
      <c r="JB210" s="77"/>
      <c r="JC210" s="77"/>
      <c r="JD210" s="77"/>
      <c r="JE210" s="77"/>
      <c r="JF210" s="77"/>
      <c r="JG210" s="77"/>
      <c r="JH210" s="77"/>
      <c r="JI210" s="77"/>
      <c r="JJ210" s="77"/>
      <c r="JK210" s="77"/>
      <c r="JL210" s="77"/>
      <c r="JM210" s="77"/>
      <c r="JN210" s="77"/>
      <c r="JO210" s="77"/>
      <c r="JP210" s="77"/>
      <c r="JQ210" s="77"/>
      <c r="JR210" s="77"/>
      <c r="JS210" s="77"/>
      <c r="JT210" s="77"/>
      <c r="JU210" s="77"/>
      <c r="JV210" s="77"/>
      <c r="JW210" s="77"/>
      <c r="JX210" s="77"/>
      <c r="JY210" s="77"/>
      <c r="JZ210" s="77"/>
      <c r="KA210" s="77"/>
      <c r="KB210" s="77"/>
      <c r="KC210" s="77"/>
      <c r="KD210" s="77"/>
      <c r="KE210" s="77"/>
      <c r="KF210" s="77"/>
      <c r="KG210" s="77"/>
      <c r="KH210" s="77"/>
      <c r="KI210" s="77"/>
      <c r="KJ210" s="77"/>
      <c r="KK210" s="77"/>
      <c r="KL210" s="77"/>
      <c r="KM210" s="77"/>
      <c r="KN210" s="77"/>
      <c r="KO210" s="77"/>
      <c r="KP210" s="77"/>
      <c r="KQ210" s="77"/>
      <c r="KR210" s="77"/>
      <c r="KS210" s="77"/>
      <c r="KT210" s="77"/>
      <c r="KU210" s="77"/>
      <c r="KV210" s="77"/>
      <c r="KW210" s="77"/>
      <c r="KX210" s="77"/>
      <c r="KY210" s="77"/>
      <c r="KZ210" s="77"/>
      <c r="LA210" s="77"/>
      <c r="LB210" s="77"/>
      <c r="LC210" s="77"/>
      <c r="LD210" s="77"/>
      <c r="LE210" s="77"/>
      <c r="LF210" s="77"/>
      <c r="LG210" s="77"/>
      <c r="LH210" s="77"/>
      <c r="LI210" s="77"/>
      <c r="LJ210" s="77"/>
      <c r="LK210" s="77"/>
      <c r="LL210" s="77"/>
      <c r="LM210" s="77"/>
      <c r="LN210" s="77"/>
      <c r="LO210" s="77"/>
      <c r="LP210" s="77"/>
      <c r="LQ210" s="77"/>
      <c r="LR210" s="77"/>
      <c r="LS210" s="77"/>
      <c r="LT210" s="77"/>
      <c r="LU210" s="77"/>
      <c r="LV210" s="77"/>
      <c r="LW210" s="77"/>
      <c r="LX210" s="77"/>
      <c r="LY210" s="77"/>
      <c r="LZ210" s="77"/>
    </row>
    <row r="211" spans="16:338" s="25" customFormat="1" ht="11.85" customHeight="1" x14ac:dyDescent="0.2">
      <c r="P211" s="244"/>
      <c r="Q211" s="244"/>
      <c r="R211" s="244"/>
      <c r="S211" s="244"/>
      <c r="T211" s="244"/>
      <c r="U211" s="244"/>
      <c r="V211" s="244"/>
      <c r="W211" s="245"/>
      <c r="X211" s="245"/>
      <c r="Y211" s="245"/>
      <c r="Z211" s="245"/>
      <c r="AA211" s="246"/>
      <c r="AB211" s="246"/>
      <c r="AC211" s="246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77"/>
      <c r="EF211" s="77"/>
      <c r="EG211" s="77"/>
      <c r="EH211" s="77"/>
      <c r="EI211" s="77"/>
      <c r="EJ211" s="77"/>
      <c r="EK211" s="77"/>
      <c r="EL211" s="77"/>
      <c r="EM211" s="77"/>
      <c r="EN211" s="77"/>
      <c r="EO211" s="77"/>
      <c r="EP211" s="77"/>
      <c r="EQ211" s="77"/>
      <c r="ER211" s="77"/>
      <c r="ES211" s="77"/>
      <c r="ET211" s="77"/>
      <c r="EU211" s="77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  <c r="HP211" s="77"/>
      <c r="HQ211" s="77"/>
      <c r="HR211" s="77"/>
      <c r="HS211" s="77"/>
      <c r="HT211" s="77"/>
      <c r="HU211" s="77"/>
      <c r="HV211" s="77"/>
      <c r="HW211" s="77"/>
      <c r="HX211" s="77"/>
      <c r="HY211" s="77"/>
      <c r="HZ211" s="77"/>
      <c r="IA211" s="77"/>
      <c r="IB211" s="77"/>
      <c r="IC211" s="77"/>
      <c r="ID211" s="77"/>
      <c r="IE211" s="77"/>
      <c r="IF211" s="77"/>
      <c r="IG211" s="77"/>
      <c r="IH211" s="77"/>
      <c r="II211" s="77"/>
      <c r="IJ211" s="77"/>
      <c r="IK211" s="77"/>
      <c r="IL211" s="77"/>
      <c r="IM211" s="77"/>
      <c r="IN211" s="77"/>
      <c r="IO211" s="77"/>
      <c r="IP211" s="77"/>
      <c r="IQ211" s="77"/>
      <c r="IR211" s="77"/>
      <c r="IS211" s="77"/>
      <c r="IT211" s="77"/>
      <c r="IU211" s="77"/>
      <c r="IV211" s="77"/>
      <c r="IW211" s="77"/>
      <c r="IX211" s="77"/>
      <c r="IY211" s="77"/>
      <c r="IZ211" s="77"/>
      <c r="JA211" s="77"/>
      <c r="JB211" s="77"/>
      <c r="JC211" s="77"/>
      <c r="JD211" s="77"/>
      <c r="JE211" s="77"/>
      <c r="JF211" s="77"/>
      <c r="JG211" s="77"/>
      <c r="JH211" s="77"/>
      <c r="JI211" s="77"/>
      <c r="JJ211" s="77"/>
      <c r="JK211" s="77"/>
      <c r="JL211" s="77"/>
      <c r="JM211" s="77"/>
      <c r="JN211" s="77"/>
      <c r="JO211" s="77"/>
      <c r="JP211" s="77"/>
      <c r="JQ211" s="77"/>
      <c r="JR211" s="77"/>
      <c r="JS211" s="77"/>
      <c r="JT211" s="77"/>
      <c r="JU211" s="77"/>
      <c r="JV211" s="77"/>
      <c r="JW211" s="77"/>
      <c r="JX211" s="77"/>
      <c r="JY211" s="77"/>
      <c r="JZ211" s="77"/>
      <c r="KA211" s="77"/>
      <c r="KB211" s="77"/>
      <c r="KC211" s="77"/>
      <c r="KD211" s="77"/>
      <c r="KE211" s="77"/>
      <c r="KF211" s="77"/>
      <c r="KG211" s="77"/>
      <c r="KH211" s="77"/>
      <c r="KI211" s="77"/>
      <c r="KJ211" s="77"/>
      <c r="KK211" s="77"/>
      <c r="KL211" s="77"/>
      <c r="KM211" s="77"/>
      <c r="KN211" s="77"/>
      <c r="KO211" s="77"/>
      <c r="KP211" s="77"/>
      <c r="KQ211" s="77"/>
      <c r="KR211" s="77"/>
      <c r="KS211" s="77"/>
      <c r="KT211" s="77"/>
      <c r="KU211" s="77"/>
      <c r="KV211" s="77"/>
      <c r="KW211" s="77"/>
      <c r="KX211" s="77"/>
      <c r="KY211" s="77"/>
      <c r="KZ211" s="77"/>
      <c r="LA211" s="77"/>
      <c r="LB211" s="77"/>
      <c r="LC211" s="77"/>
      <c r="LD211" s="77"/>
      <c r="LE211" s="77"/>
      <c r="LF211" s="77"/>
      <c r="LG211" s="77"/>
      <c r="LH211" s="77"/>
      <c r="LI211" s="77"/>
      <c r="LJ211" s="77"/>
      <c r="LK211" s="77"/>
      <c r="LL211" s="77"/>
      <c r="LM211" s="77"/>
      <c r="LN211" s="77"/>
      <c r="LO211" s="77"/>
      <c r="LP211" s="77"/>
      <c r="LQ211" s="77"/>
      <c r="LR211" s="77"/>
      <c r="LS211" s="77"/>
      <c r="LT211" s="77"/>
      <c r="LU211" s="77"/>
      <c r="LV211" s="77"/>
      <c r="LW211" s="77"/>
      <c r="LX211" s="77"/>
      <c r="LY211" s="77"/>
      <c r="LZ211" s="77"/>
    </row>
    <row r="212" spans="16:338" s="25" customFormat="1" ht="11.85" customHeight="1" x14ac:dyDescent="0.2">
      <c r="P212" s="244"/>
      <c r="Q212" s="244"/>
      <c r="R212" s="244"/>
      <c r="S212" s="244"/>
      <c r="T212" s="244"/>
      <c r="U212" s="244"/>
      <c r="V212" s="244"/>
      <c r="W212" s="245"/>
      <c r="X212" s="245"/>
      <c r="Y212" s="245"/>
      <c r="Z212" s="245"/>
      <c r="AA212" s="246"/>
      <c r="AB212" s="246"/>
      <c r="AC212" s="246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77"/>
      <c r="DO212" s="77"/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  <c r="EB212" s="77"/>
      <c r="EC212" s="77"/>
      <c r="ED212" s="77"/>
      <c r="EE212" s="77"/>
      <c r="EF212" s="77"/>
      <c r="EG212" s="77"/>
      <c r="EH212" s="77"/>
      <c r="EI212" s="77"/>
      <c r="EJ212" s="77"/>
      <c r="EK212" s="77"/>
      <c r="EL212" s="77"/>
      <c r="EM212" s="77"/>
      <c r="EN212" s="77"/>
      <c r="EO212" s="77"/>
      <c r="EP212" s="77"/>
      <c r="EQ212" s="77"/>
      <c r="ER212" s="77"/>
      <c r="ES212" s="77"/>
      <c r="ET212" s="77"/>
      <c r="EU212" s="77"/>
      <c r="EV212" s="77"/>
      <c r="EW212" s="77"/>
      <c r="EX212" s="77"/>
      <c r="EY212" s="77"/>
      <c r="EZ212" s="77"/>
      <c r="FA212" s="77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  <c r="FO212" s="77"/>
      <c r="FP212" s="77"/>
      <c r="FQ212" s="77"/>
      <c r="FR212" s="77"/>
      <c r="FS212" s="77"/>
      <c r="FT212" s="77"/>
      <c r="FU212" s="77"/>
      <c r="FV212" s="77"/>
      <c r="FW212" s="77"/>
      <c r="FX212" s="77"/>
      <c r="FY212" s="77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7"/>
      <c r="HF212" s="77"/>
      <c r="HG212" s="77"/>
      <c r="HH212" s="77"/>
      <c r="HI212" s="77"/>
      <c r="HJ212" s="77"/>
      <c r="HK212" s="77"/>
      <c r="HL212" s="77"/>
      <c r="HM212" s="77"/>
      <c r="HN212" s="77"/>
      <c r="HO212" s="77"/>
      <c r="HP212" s="77"/>
      <c r="HQ212" s="77"/>
      <c r="HR212" s="77"/>
      <c r="HS212" s="77"/>
      <c r="HT212" s="77"/>
      <c r="HU212" s="77"/>
      <c r="HV212" s="77"/>
      <c r="HW212" s="77"/>
      <c r="HX212" s="77"/>
      <c r="HY212" s="77"/>
      <c r="HZ212" s="77"/>
      <c r="IA212" s="77"/>
      <c r="IB212" s="77"/>
      <c r="IC212" s="77"/>
      <c r="ID212" s="77"/>
      <c r="IE212" s="77"/>
      <c r="IF212" s="77"/>
      <c r="IG212" s="77"/>
      <c r="IH212" s="77"/>
      <c r="II212" s="77"/>
      <c r="IJ212" s="77"/>
      <c r="IK212" s="77"/>
      <c r="IL212" s="77"/>
      <c r="IM212" s="77"/>
      <c r="IN212" s="77"/>
      <c r="IO212" s="77"/>
      <c r="IP212" s="77"/>
      <c r="IQ212" s="77"/>
      <c r="IR212" s="77"/>
      <c r="IS212" s="77"/>
      <c r="IT212" s="77"/>
      <c r="IU212" s="77"/>
      <c r="IV212" s="77"/>
      <c r="IW212" s="77"/>
      <c r="IX212" s="77"/>
      <c r="IY212" s="77"/>
      <c r="IZ212" s="77"/>
      <c r="JA212" s="77"/>
      <c r="JB212" s="77"/>
      <c r="JC212" s="77"/>
      <c r="JD212" s="77"/>
      <c r="JE212" s="77"/>
      <c r="JF212" s="77"/>
      <c r="JG212" s="77"/>
      <c r="JH212" s="77"/>
      <c r="JI212" s="77"/>
      <c r="JJ212" s="77"/>
      <c r="JK212" s="77"/>
      <c r="JL212" s="77"/>
      <c r="JM212" s="77"/>
      <c r="JN212" s="77"/>
      <c r="JO212" s="77"/>
      <c r="JP212" s="77"/>
      <c r="JQ212" s="77"/>
      <c r="JR212" s="77"/>
      <c r="JS212" s="77"/>
      <c r="JT212" s="77"/>
      <c r="JU212" s="77"/>
      <c r="JV212" s="77"/>
      <c r="JW212" s="77"/>
      <c r="JX212" s="77"/>
      <c r="JY212" s="77"/>
      <c r="JZ212" s="77"/>
      <c r="KA212" s="77"/>
      <c r="KB212" s="77"/>
      <c r="KC212" s="77"/>
      <c r="KD212" s="77"/>
      <c r="KE212" s="77"/>
      <c r="KF212" s="77"/>
      <c r="KG212" s="77"/>
      <c r="KH212" s="77"/>
      <c r="KI212" s="77"/>
      <c r="KJ212" s="77"/>
      <c r="KK212" s="77"/>
      <c r="KL212" s="77"/>
      <c r="KM212" s="77"/>
      <c r="KN212" s="77"/>
      <c r="KO212" s="77"/>
      <c r="KP212" s="77"/>
      <c r="KQ212" s="77"/>
      <c r="KR212" s="77"/>
      <c r="KS212" s="77"/>
      <c r="KT212" s="77"/>
      <c r="KU212" s="77"/>
      <c r="KV212" s="77"/>
      <c r="KW212" s="77"/>
      <c r="KX212" s="77"/>
      <c r="KY212" s="77"/>
      <c r="KZ212" s="77"/>
      <c r="LA212" s="77"/>
      <c r="LB212" s="77"/>
      <c r="LC212" s="77"/>
      <c r="LD212" s="77"/>
      <c r="LE212" s="77"/>
      <c r="LF212" s="77"/>
      <c r="LG212" s="77"/>
      <c r="LH212" s="77"/>
      <c r="LI212" s="77"/>
      <c r="LJ212" s="77"/>
      <c r="LK212" s="77"/>
      <c r="LL212" s="77"/>
      <c r="LM212" s="77"/>
      <c r="LN212" s="77"/>
      <c r="LO212" s="77"/>
      <c r="LP212" s="77"/>
      <c r="LQ212" s="77"/>
      <c r="LR212" s="77"/>
      <c r="LS212" s="77"/>
      <c r="LT212" s="77"/>
      <c r="LU212" s="77"/>
      <c r="LV212" s="77"/>
      <c r="LW212" s="77"/>
      <c r="LX212" s="77"/>
      <c r="LY212" s="77"/>
      <c r="LZ212" s="77"/>
    </row>
    <row r="213" spans="16:338" s="25" customFormat="1" ht="11.85" customHeight="1" x14ac:dyDescent="0.2">
      <c r="P213" s="244"/>
      <c r="Q213" s="244"/>
      <c r="R213" s="244"/>
      <c r="S213" s="244"/>
      <c r="T213" s="244"/>
      <c r="U213" s="244"/>
      <c r="V213" s="244"/>
      <c r="W213" s="245"/>
      <c r="X213" s="245"/>
      <c r="Y213" s="245"/>
      <c r="Z213" s="245"/>
      <c r="AA213" s="246"/>
      <c r="AB213" s="246"/>
      <c r="AC213" s="246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  <c r="DK213" s="77"/>
      <c r="DL213" s="77"/>
      <c r="DM213" s="77"/>
      <c r="DN213" s="77"/>
      <c r="DO213" s="77"/>
      <c r="DP213" s="77"/>
      <c r="DQ213" s="77"/>
      <c r="DR213" s="77"/>
      <c r="DS213" s="77"/>
      <c r="DT213" s="77"/>
      <c r="DU213" s="77"/>
      <c r="DV213" s="77"/>
      <c r="DW213" s="77"/>
      <c r="DX213" s="77"/>
      <c r="DY213" s="77"/>
      <c r="DZ213" s="77"/>
      <c r="EA213" s="77"/>
      <c r="EB213" s="77"/>
      <c r="EC213" s="77"/>
      <c r="ED213" s="77"/>
      <c r="EE213" s="77"/>
      <c r="EF213" s="77"/>
      <c r="EG213" s="77"/>
      <c r="EH213" s="77"/>
      <c r="EI213" s="77"/>
      <c r="EJ213" s="77"/>
      <c r="EK213" s="77"/>
      <c r="EL213" s="77"/>
      <c r="EM213" s="77"/>
      <c r="EN213" s="77"/>
      <c r="EO213" s="77"/>
      <c r="EP213" s="77"/>
      <c r="EQ213" s="77"/>
      <c r="ER213" s="77"/>
      <c r="ES213" s="77"/>
      <c r="ET213" s="77"/>
      <c r="EU213" s="77"/>
      <c r="EV213" s="77"/>
      <c r="EW213" s="77"/>
      <c r="EX213" s="77"/>
      <c r="EY213" s="77"/>
      <c r="EZ213" s="77"/>
      <c r="FA213" s="77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  <c r="FO213" s="77"/>
      <c r="FP213" s="77"/>
      <c r="FQ213" s="77"/>
      <c r="FR213" s="77"/>
      <c r="FS213" s="77"/>
      <c r="FT213" s="77"/>
      <c r="FU213" s="77"/>
      <c r="FV213" s="77"/>
      <c r="FW213" s="77"/>
      <c r="FX213" s="77"/>
      <c r="FY213" s="77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7"/>
      <c r="HF213" s="77"/>
      <c r="HG213" s="77"/>
      <c r="HH213" s="77"/>
      <c r="HI213" s="77"/>
      <c r="HJ213" s="77"/>
      <c r="HK213" s="77"/>
      <c r="HL213" s="77"/>
      <c r="HM213" s="77"/>
      <c r="HN213" s="77"/>
      <c r="HO213" s="77"/>
      <c r="HP213" s="77"/>
      <c r="HQ213" s="77"/>
      <c r="HR213" s="77"/>
      <c r="HS213" s="77"/>
      <c r="HT213" s="77"/>
      <c r="HU213" s="77"/>
      <c r="HV213" s="77"/>
      <c r="HW213" s="77"/>
      <c r="HX213" s="77"/>
      <c r="HY213" s="77"/>
      <c r="HZ213" s="77"/>
      <c r="IA213" s="77"/>
      <c r="IB213" s="77"/>
      <c r="IC213" s="77"/>
      <c r="ID213" s="77"/>
      <c r="IE213" s="77"/>
      <c r="IF213" s="77"/>
      <c r="IG213" s="77"/>
      <c r="IH213" s="77"/>
      <c r="II213" s="77"/>
      <c r="IJ213" s="77"/>
      <c r="IK213" s="77"/>
      <c r="IL213" s="77"/>
      <c r="IM213" s="77"/>
      <c r="IN213" s="77"/>
      <c r="IO213" s="77"/>
      <c r="IP213" s="77"/>
      <c r="IQ213" s="77"/>
      <c r="IR213" s="77"/>
      <c r="IS213" s="77"/>
      <c r="IT213" s="77"/>
      <c r="IU213" s="77"/>
      <c r="IV213" s="77"/>
      <c r="IW213" s="77"/>
      <c r="IX213" s="77"/>
      <c r="IY213" s="77"/>
      <c r="IZ213" s="77"/>
      <c r="JA213" s="77"/>
      <c r="JB213" s="77"/>
      <c r="JC213" s="77"/>
      <c r="JD213" s="77"/>
      <c r="JE213" s="77"/>
      <c r="JF213" s="77"/>
      <c r="JG213" s="77"/>
      <c r="JH213" s="77"/>
      <c r="JI213" s="77"/>
      <c r="JJ213" s="77"/>
      <c r="JK213" s="77"/>
      <c r="JL213" s="77"/>
      <c r="JM213" s="77"/>
      <c r="JN213" s="77"/>
      <c r="JO213" s="77"/>
      <c r="JP213" s="77"/>
      <c r="JQ213" s="77"/>
      <c r="JR213" s="77"/>
      <c r="JS213" s="77"/>
      <c r="JT213" s="77"/>
      <c r="JU213" s="77"/>
      <c r="JV213" s="77"/>
      <c r="JW213" s="77"/>
      <c r="JX213" s="77"/>
      <c r="JY213" s="77"/>
      <c r="JZ213" s="77"/>
      <c r="KA213" s="77"/>
      <c r="KB213" s="77"/>
      <c r="KC213" s="77"/>
      <c r="KD213" s="77"/>
      <c r="KE213" s="77"/>
      <c r="KF213" s="77"/>
      <c r="KG213" s="77"/>
      <c r="KH213" s="77"/>
      <c r="KI213" s="77"/>
      <c r="KJ213" s="77"/>
      <c r="KK213" s="77"/>
      <c r="KL213" s="77"/>
      <c r="KM213" s="77"/>
      <c r="KN213" s="77"/>
      <c r="KO213" s="77"/>
      <c r="KP213" s="77"/>
      <c r="KQ213" s="77"/>
      <c r="KR213" s="77"/>
      <c r="KS213" s="77"/>
      <c r="KT213" s="77"/>
      <c r="KU213" s="77"/>
      <c r="KV213" s="77"/>
      <c r="KW213" s="77"/>
      <c r="KX213" s="77"/>
      <c r="KY213" s="77"/>
      <c r="KZ213" s="77"/>
      <c r="LA213" s="77"/>
      <c r="LB213" s="77"/>
      <c r="LC213" s="77"/>
      <c r="LD213" s="77"/>
      <c r="LE213" s="77"/>
      <c r="LF213" s="77"/>
      <c r="LG213" s="77"/>
      <c r="LH213" s="77"/>
      <c r="LI213" s="77"/>
      <c r="LJ213" s="77"/>
      <c r="LK213" s="77"/>
      <c r="LL213" s="77"/>
      <c r="LM213" s="77"/>
      <c r="LN213" s="77"/>
      <c r="LO213" s="77"/>
      <c r="LP213" s="77"/>
      <c r="LQ213" s="77"/>
      <c r="LR213" s="77"/>
      <c r="LS213" s="77"/>
      <c r="LT213" s="77"/>
      <c r="LU213" s="77"/>
      <c r="LV213" s="77"/>
      <c r="LW213" s="77"/>
      <c r="LX213" s="77"/>
      <c r="LY213" s="77"/>
      <c r="LZ213" s="77"/>
    </row>
    <row r="214" spans="16:338" s="25" customFormat="1" ht="11.85" customHeight="1" x14ac:dyDescent="0.2">
      <c r="P214" s="244"/>
      <c r="Q214" s="244"/>
      <c r="R214" s="244"/>
      <c r="S214" s="244"/>
      <c r="T214" s="244"/>
      <c r="U214" s="244"/>
      <c r="V214" s="244"/>
      <c r="W214" s="245"/>
      <c r="X214" s="245"/>
      <c r="Y214" s="245"/>
      <c r="Z214" s="245"/>
      <c r="AA214" s="246"/>
      <c r="AB214" s="246"/>
      <c r="AC214" s="246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  <c r="DK214" s="77"/>
      <c r="DL214" s="77"/>
      <c r="DM214" s="77"/>
      <c r="DN214" s="77"/>
      <c r="DO214" s="77"/>
      <c r="DP214" s="77"/>
      <c r="DQ214" s="77"/>
      <c r="DR214" s="77"/>
      <c r="DS214" s="77"/>
      <c r="DT214" s="77"/>
      <c r="DU214" s="77"/>
      <c r="DV214" s="77"/>
      <c r="DW214" s="77"/>
      <c r="DX214" s="77"/>
      <c r="DY214" s="77"/>
      <c r="DZ214" s="77"/>
      <c r="EA214" s="77"/>
      <c r="EB214" s="77"/>
      <c r="EC214" s="77"/>
      <c r="ED214" s="77"/>
      <c r="EE214" s="77"/>
      <c r="EF214" s="77"/>
      <c r="EG214" s="77"/>
      <c r="EH214" s="77"/>
      <c r="EI214" s="77"/>
      <c r="EJ214" s="77"/>
      <c r="EK214" s="77"/>
      <c r="EL214" s="77"/>
      <c r="EM214" s="77"/>
      <c r="EN214" s="77"/>
      <c r="EO214" s="77"/>
      <c r="EP214" s="77"/>
      <c r="EQ214" s="77"/>
      <c r="ER214" s="77"/>
      <c r="ES214" s="77"/>
      <c r="ET214" s="77"/>
      <c r="EU214" s="77"/>
      <c r="EV214" s="77"/>
      <c r="EW214" s="77"/>
      <c r="EX214" s="77"/>
      <c r="EY214" s="77"/>
      <c r="EZ214" s="77"/>
      <c r="FA214" s="77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  <c r="FO214" s="77"/>
      <c r="FP214" s="77"/>
      <c r="FQ214" s="77"/>
      <c r="FR214" s="77"/>
      <c r="FS214" s="77"/>
      <c r="FT214" s="77"/>
      <c r="FU214" s="77"/>
      <c r="FV214" s="77"/>
      <c r="FW214" s="77"/>
      <c r="FX214" s="77"/>
      <c r="FY214" s="77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7"/>
      <c r="HF214" s="77"/>
      <c r="HG214" s="77"/>
      <c r="HH214" s="77"/>
      <c r="HI214" s="77"/>
      <c r="HJ214" s="77"/>
      <c r="HK214" s="77"/>
      <c r="HL214" s="77"/>
      <c r="HM214" s="77"/>
      <c r="HN214" s="77"/>
      <c r="HO214" s="77"/>
      <c r="HP214" s="77"/>
      <c r="HQ214" s="77"/>
      <c r="HR214" s="77"/>
      <c r="HS214" s="77"/>
      <c r="HT214" s="77"/>
      <c r="HU214" s="77"/>
      <c r="HV214" s="77"/>
      <c r="HW214" s="77"/>
      <c r="HX214" s="77"/>
      <c r="HY214" s="77"/>
      <c r="HZ214" s="77"/>
      <c r="IA214" s="77"/>
      <c r="IB214" s="77"/>
      <c r="IC214" s="77"/>
      <c r="ID214" s="77"/>
      <c r="IE214" s="77"/>
      <c r="IF214" s="77"/>
      <c r="IG214" s="77"/>
      <c r="IH214" s="77"/>
      <c r="II214" s="77"/>
      <c r="IJ214" s="77"/>
      <c r="IK214" s="77"/>
      <c r="IL214" s="77"/>
      <c r="IM214" s="77"/>
      <c r="IN214" s="77"/>
      <c r="IO214" s="77"/>
      <c r="IP214" s="77"/>
      <c r="IQ214" s="77"/>
      <c r="IR214" s="77"/>
      <c r="IS214" s="77"/>
      <c r="IT214" s="77"/>
      <c r="IU214" s="77"/>
      <c r="IV214" s="77"/>
      <c r="IW214" s="77"/>
      <c r="IX214" s="77"/>
      <c r="IY214" s="77"/>
      <c r="IZ214" s="77"/>
      <c r="JA214" s="77"/>
      <c r="JB214" s="77"/>
      <c r="JC214" s="77"/>
      <c r="JD214" s="77"/>
      <c r="JE214" s="77"/>
      <c r="JF214" s="77"/>
      <c r="JG214" s="77"/>
      <c r="JH214" s="77"/>
      <c r="JI214" s="77"/>
      <c r="JJ214" s="77"/>
      <c r="JK214" s="77"/>
      <c r="JL214" s="77"/>
      <c r="JM214" s="77"/>
      <c r="JN214" s="77"/>
      <c r="JO214" s="77"/>
      <c r="JP214" s="77"/>
      <c r="JQ214" s="77"/>
      <c r="JR214" s="77"/>
      <c r="JS214" s="77"/>
      <c r="JT214" s="77"/>
      <c r="JU214" s="77"/>
      <c r="JV214" s="77"/>
      <c r="JW214" s="77"/>
      <c r="JX214" s="77"/>
      <c r="JY214" s="77"/>
      <c r="JZ214" s="77"/>
      <c r="KA214" s="77"/>
      <c r="KB214" s="77"/>
      <c r="KC214" s="77"/>
      <c r="KD214" s="77"/>
      <c r="KE214" s="77"/>
      <c r="KF214" s="77"/>
      <c r="KG214" s="77"/>
      <c r="KH214" s="77"/>
      <c r="KI214" s="77"/>
      <c r="KJ214" s="77"/>
      <c r="KK214" s="77"/>
      <c r="KL214" s="77"/>
      <c r="KM214" s="77"/>
      <c r="KN214" s="77"/>
      <c r="KO214" s="77"/>
      <c r="KP214" s="77"/>
      <c r="KQ214" s="77"/>
      <c r="KR214" s="77"/>
      <c r="KS214" s="77"/>
      <c r="KT214" s="77"/>
      <c r="KU214" s="77"/>
      <c r="KV214" s="77"/>
      <c r="KW214" s="77"/>
      <c r="KX214" s="77"/>
      <c r="KY214" s="77"/>
      <c r="KZ214" s="77"/>
      <c r="LA214" s="77"/>
      <c r="LB214" s="77"/>
      <c r="LC214" s="77"/>
      <c r="LD214" s="77"/>
      <c r="LE214" s="77"/>
      <c r="LF214" s="77"/>
      <c r="LG214" s="77"/>
      <c r="LH214" s="77"/>
      <c r="LI214" s="77"/>
      <c r="LJ214" s="77"/>
      <c r="LK214" s="77"/>
      <c r="LL214" s="77"/>
      <c r="LM214" s="77"/>
      <c r="LN214" s="77"/>
      <c r="LO214" s="77"/>
      <c r="LP214" s="77"/>
      <c r="LQ214" s="77"/>
      <c r="LR214" s="77"/>
      <c r="LS214" s="77"/>
      <c r="LT214" s="77"/>
      <c r="LU214" s="77"/>
      <c r="LV214" s="77"/>
      <c r="LW214" s="77"/>
      <c r="LX214" s="77"/>
      <c r="LY214" s="77"/>
      <c r="LZ214" s="77"/>
    </row>
    <row r="215" spans="16:338" s="25" customFormat="1" ht="11.85" customHeight="1" x14ac:dyDescent="0.2">
      <c r="P215" s="244"/>
      <c r="Q215" s="244"/>
      <c r="R215" s="244"/>
      <c r="S215" s="244"/>
      <c r="T215" s="244"/>
      <c r="U215" s="244"/>
      <c r="V215" s="244"/>
      <c r="W215" s="245"/>
      <c r="X215" s="245"/>
      <c r="Y215" s="245"/>
      <c r="Z215" s="245"/>
      <c r="AA215" s="246"/>
      <c r="AB215" s="246"/>
      <c r="AC215" s="246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  <c r="DH215" s="77"/>
      <c r="DI215" s="77"/>
      <c r="DJ215" s="77"/>
      <c r="DK215" s="77"/>
      <c r="DL215" s="77"/>
      <c r="DM215" s="77"/>
      <c r="DN215" s="77"/>
      <c r="DO215" s="77"/>
      <c r="DP215" s="77"/>
      <c r="DQ215" s="77"/>
      <c r="DR215" s="77"/>
      <c r="DS215" s="77"/>
      <c r="DT215" s="77"/>
      <c r="DU215" s="77"/>
      <c r="DV215" s="77"/>
      <c r="DW215" s="77"/>
      <c r="DX215" s="77"/>
      <c r="DY215" s="77"/>
      <c r="DZ215" s="77"/>
      <c r="EA215" s="77"/>
      <c r="EB215" s="77"/>
      <c r="EC215" s="77"/>
      <c r="ED215" s="77"/>
      <c r="EE215" s="77"/>
      <c r="EF215" s="77"/>
      <c r="EG215" s="77"/>
      <c r="EH215" s="77"/>
      <c r="EI215" s="77"/>
      <c r="EJ215" s="77"/>
      <c r="EK215" s="77"/>
      <c r="EL215" s="77"/>
      <c r="EM215" s="77"/>
      <c r="EN215" s="77"/>
      <c r="EO215" s="77"/>
      <c r="EP215" s="77"/>
      <c r="EQ215" s="77"/>
      <c r="ER215" s="77"/>
      <c r="ES215" s="77"/>
      <c r="ET215" s="77"/>
      <c r="EU215" s="77"/>
      <c r="EV215" s="77"/>
      <c r="EW215" s="77"/>
      <c r="EX215" s="77"/>
      <c r="EY215" s="77"/>
      <c r="EZ215" s="77"/>
      <c r="FA215" s="77"/>
      <c r="FB215" s="77"/>
      <c r="FC215" s="77"/>
      <c r="FD215" s="77"/>
      <c r="FE215" s="77"/>
      <c r="FF215" s="77"/>
      <c r="FG215" s="77"/>
      <c r="FH215" s="77"/>
      <c r="FI215" s="77"/>
      <c r="FJ215" s="77"/>
      <c r="FK215" s="77"/>
      <c r="FL215" s="77"/>
      <c r="FM215" s="77"/>
      <c r="FN215" s="77"/>
      <c r="FO215" s="77"/>
      <c r="FP215" s="77"/>
      <c r="FQ215" s="77"/>
      <c r="FR215" s="77"/>
      <c r="FS215" s="77"/>
      <c r="FT215" s="77"/>
      <c r="FU215" s="77"/>
      <c r="FV215" s="77"/>
      <c r="FW215" s="77"/>
      <c r="FX215" s="77"/>
      <c r="FY215" s="77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7"/>
      <c r="HF215" s="77"/>
      <c r="HG215" s="77"/>
      <c r="HH215" s="77"/>
      <c r="HI215" s="77"/>
      <c r="HJ215" s="77"/>
      <c r="HK215" s="77"/>
      <c r="HL215" s="77"/>
      <c r="HM215" s="77"/>
      <c r="HN215" s="77"/>
      <c r="HO215" s="77"/>
      <c r="HP215" s="77"/>
      <c r="HQ215" s="77"/>
      <c r="HR215" s="77"/>
      <c r="HS215" s="77"/>
      <c r="HT215" s="77"/>
      <c r="HU215" s="77"/>
      <c r="HV215" s="77"/>
      <c r="HW215" s="77"/>
      <c r="HX215" s="77"/>
      <c r="HY215" s="77"/>
      <c r="HZ215" s="77"/>
      <c r="IA215" s="77"/>
      <c r="IB215" s="77"/>
      <c r="IC215" s="77"/>
      <c r="ID215" s="77"/>
      <c r="IE215" s="77"/>
      <c r="IF215" s="77"/>
      <c r="IG215" s="77"/>
      <c r="IH215" s="77"/>
      <c r="II215" s="77"/>
      <c r="IJ215" s="77"/>
      <c r="IK215" s="77"/>
      <c r="IL215" s="77"/>
      <c r="IM215" s="77"/>
      <c r="IN215" s="77"/>
      <c r="IO215" s="77"/>
      <c r="IP215" s="77"/>
      <c r="IQ215" s="77"/>
      <c r="IR215" s="77"/>
      <c r="IS215" s="77"/>
      <c r="IT215" s="77"/>
      <c r="IU215" s="77"/>
      <c r="IV215" s="77"/>
      <c r="IW215" s="77"/>
      <c r="IX215" s="77"/>
      <c r="IY215" s="77"/>
      <c r="IZ215" s="77"/>
      <c r="JA215" s="77"/>
      <c r="JB215" s="77"/>
      <c r="JC215" s="77"/>
      <c r="JD215" s="77"/>
      <c r="JE215" s="77"/>
      <c r="JF215" s="77"/>
      <c r="JG215" s="77"/>
      <c r="JH215" s="77"/>
      <c r="JI215" s="77"/>
      <c r="JJ215" s="77"/>
      <c r="JK215" s="77"/>
      <c r="JL215" s="77"/>
      <c r="JM215" s="77"/>
      <c r="JN215" s="77"/>
      <c r="JO215" s="77"/>
      <c r="JP215" s="77"/>
      <c r="JQ215" s="77"/>
      <c r="JR215" s="77"/>
      <c r="JS215" s="77"/>
      <c r="JT215" s="77"/>
      <c r="JU215" s="77"/>
      <c r="JV215" s="77"/>
      <c r="JW215" s="77"/>
      <c r="JX215" s="77"/>
      <c r="JY215" s="77"/>
      <c r="JZ215" s="77"/>
      <c r="KA215" s="77"/>
      <c r="KB215" s="77"/>
      <c r="KC215" s="77"/>
      <c r="KD215" s="77"/>
      <c r="KE215" s="77"/>
      <c r="KF215" s="77"/>
      <c r="KG215" s="77"/>
      <c r="KH215" s="77"/>
      <c r="KI215" s="77"/>
      <c r="KJ215" s="77"/>
      <c r="KK215" s="77"/>
      <c r="KL215" s="77"/>
      <c r="KM215" s="77"/>
      <c r="KN215" s="77"/>
      <c r="KO215" s="77"/>
      <c r="KP215" s="77"/>
      <c r="KQ215" s="77"/>
      <c r="KR215" s="77"/>
      <c r="KS215" s="77"/>
      <c r="KT215" s="77"/>
      <c r="KU215" s="77"/>
      <c r="KV215" s="77"/>
      <c r="KW215" s="77"/>
      <c r="KX215" s="77"/>
      <c r="KY215" s="77"/>
      <c r="KZ215" s="77"/>
      <c r="LA215" s="77"/>
      <c r="LB215" s="77"/>
      <c r="LC215" s="77"/>
      <c r="LD215" s="77"/>
      <c r="LE215" s="77"/>
      <c r="LF215" s="77"/>
      <c r="LG215" s="77"/>
      <c r="LH215" s="77"/>
      <c r="LI215" s="77"/>
      <c r="LJ215" s="77"/>
      <c r="LK215" s="77"/>
      <c r="LL215" s="77"/>
      <c r="LM215" s="77"/>
      <c r="LN215" s="77"/>
      <c r="LO215" s="77"/>
      <c r="LP215" s="77"/>
      <c r="LQ215" s="77"/>
      <c r="LR215" s="77"/>
      <c r="LS215" s="77"/>
      <c r="LT215" s="77"/>
      <c r="LU215" s="77"/>
      <c r="LV215" s="77"/>
      <c r="LW215" s="77"/>
      <c r="LX215" s="77"/>
      <c r="LY215" s="77"/>
      <c r="LZ215" s="77"/>
    </row>
    <row r="216" spans="16:338" s="25" customFormat="1" ht="11.85" customHeight="1" x14ac:dyDescent="0.2">
      <c r="P216" s="244"/>
      <c r="Q216" s="244"/>
      <c r="R216" s="244"/>
      <c r="S216" s="244"/>
      <c r="T216" s="244"/>
      <c r="U216" s="244"/>
      <c r="V216" s="244"/>
      <c r="W216" s="245"/>
      <c r="X216" s="245"/>
      <c r="Y216" s="245"/>
      <c r="Z216" s="245"/>
      <c r="AA216" s="246"/>
      <c r="AB216" s="246"/>
      <c r="AC216" s="246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  <c r="DH216" s="77"/>
      <c r="DI216" s="77"/>
      <c r="DJ216" s="77"/>
      <c r="DK216" s="77"/>
      <c r="DL216" s="77"/>
      <c r="DM216" s="77"/>
      <c r="DN216" s="77"/>
      <c r="DO216" s="77"/>
      <c r="DP216" s="77"/>
      <c r="DQ216" s="77"/>
      <c r="DR216" s="77"/>
      <c r="DS216" s="77"/>
      <c r="DT216" s="77"/>
      <c r="DU216" s="77"/>
      <c r="DV216" s="77"/>
      <c r="DW216" s="77"/>
      <c r="DX216" s="77"/>
      <c r="DY216" s="77"/>
      <c r="DZ216" s="77"/>
      <c r="EA216" s="77"/>
      <c r="EB216" s="77"/>
      <c r="EC216" s="77"/>
      <c r="ED216" s="77"/>
      <c r="EE216" s="77"/>
      <c r="EF216" s="77"/>
      <c r="EG216" s="77"/>
      <c r="EH216" s="77"/>
      <c r="EI216" s="77"/>
      <c r="EJ216" s="77"/>
      <c r="EK216" s="77"/>
      <c r="EL216" s="77"/>
      <c r="EM216" s="77"/>
      <c r="EN216" s="77"/>
      <c r="EO216" s="77"/>
      <c r="EP216" s="77"/>
      <c r="EQ216" s="77"/>
      <c r="ER216" s="77"/>
      <c r="ES216" s="77"/>
      <c r="ET216" s="77"/>
      <c r="EU216" s="77"/>
      <c r="EV216" s="77"/>
      <c r="EW216" s="77"/>
      <c r="EX216" s="77"/>
      <c r="EY216" s="77"/>
      <c r="EZ216" s="77"/>
      <c r="FA216" s="77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7"/>
      <c r="HF216" s="77"/>
      <c r="HG216" s="77"/>
      <c r="HH216" s="77"/>
      <c r="HI216" s="77"/>
      <c r="HJ216" s="77"/>
      <c r="HK216" s="77"/>
      <c r="HL216" s="77"/>
      <c r="HM216" s="77"/>
      <c r="HN216" s="77"/>
      <c r="HO216" s="77"/>
      <c r="HP216" s="77"/>
      <c r="HQ216" s="77"/>
      <c r="HR216" s="77"/>
      <c r="HS216" s="77"/>
      <c r="HT216" s="77"/>
      <c r="HU216" s="77"/>
      <c r="HV216" s="77"/>
      <c r="HW216" s="77"/>
      <c r="HX216" s="77"/>
      <c r="HY216" s="77"/>
      <c r="HZ216" s="77"/>
      <c r="IA216" s="77"/>
      <c r="IB216" s="77"/>
      <c r="IC216" s="77"/>
      <c r="ID216" s="77"/>
      <c r="IE216" s="77"/>
      <c r="IF216" s="77"/>
      <c r="IG216" s="77"/>
      <c r="IH216" s="77"/>
      <c r="II216" s="77"/>
      <c r="IJ216" s="77"/>
      <c r="IK216" s="77"/>
      <c r="IL216" s="77"/>
      <c r="IM216" s="77"/>
      <c r="IN216" s="77"/>
      <c r="IO216" s="77"/>
      <c r="IP216" s="77"/>
      <c r="IQ216" s="77"/>
      <c r="IR216" s="77"/>
      <c r="IS216" s="77"/>
      <c r="IT216" s="77"/>
      <c r="IU216" s="77"/>
      <c r="IV216" s="77"/>
      <c r="IW216" s="77"/>
      <c r="IX216" s="77"/>
      <c r="IY216" s="77"/>
      <c r="IZ216" s="77"/>
      <c r="JA216" s="77"/>
      <c r="JB216" s="77"/>
      <c r="JC216" s="77"/>
      <c r="JD216" s="77"/>
      <c r="JE216" s="77"/>
      <c r="JF216" s="77"/>
      <c r="JG216" s="77"/>
      <c r="JH216" s="77"/>
      <c r="JI216" s="77"/>
      <c r="JJ216" s="77"/>
      <c r="JK216" s="77"/>
      <c r="JL216" s="77"/>
      <c r="JM216" s="77"/>
      <c r="JN216" s="77"/>
      <c r="JO216" s="77"/>
      <c r="JP216" s="77"/>
      <c r="JQ216" s="77"/>
      <c r="JR216" s="77"/>
      <c r="JS216" s="77"/>
      <c r="JT216" s="77"/>
      <c r="JU216" s="77"/>
      <c r="JV216" s="77"/>
      <c r="JW216" s="77"/>
      <c r="JX216" s="77"/>
      <c r="JY216" s="77"/>
      <c r="JZ216" s="77"/>
      <c r="KA216" s="77"/>
      <c r="KB216" s="77"/>
      <c r="KC216" s="77"/>
      <c r="KD216" s="77"/>
      <c r="KE216" s="77"/>
      <c r="KF216" s="77"/>
      <c r="KG216" s="77"/>
      <c r="KH216" s="77"/>
      <c r="KI216" s="77"/>
      <c r="KJ216" s="77"/>
      <c r="KK216" s="77"/>
      <c r="KL216" s="77"/>
      <c r="KM216" s="77"/>
      <c r="KN216" s="77"/>
      <c r="KO216" s="77"/>
      <c r="KP216" s="77"/>
      <c r="KQ216" s="77"/>
      <c r="KR216" s="77"/>
      <c r="KS216" s="77"/>
      <c r="KT216" s="77"/>
      <c r="KU216" s="77"/>
      <c r="KV216" s="77"/>
      <c r="KW216" s="77"/>
      <c r="KX216" s="77"/>
      <c r="KY216" s="77"/>
      <c r="KZ216" s="77"/>
      <c r="LA216" s="77"/>
      <c r="LB216" s="77"/>
      <c r="LC216" s="77"/>
      <c r="LD216" s="77"/>
      <c r="LE216" s="77"/>
      <c r="LF216" s="77"/>
      <c r="LG216" s="77"/>
      <c r="LH216" s="77"/>
      <c r="LI216" s="77"/>
      <c r="LJ216" s="77"/>
      <c r="LK216" s="77"/>
      <c r="LL216" s="77"/>
      <c r="LM216" s="77"/>
      <c r="LN216" s="77"/>
      <c r="LO216" s="77"/>
      <c r="LP216" s="77"/>
      <c r="LQ216" s="77"/>
      <c r="LR216" s="77"/>
      <c r="LS216" s="77"/>
      <c r="LT216" s="77"/>
      <c r="LU216" s="77"/>
      <c r="LV216" s="77"/>
      <c r="LW216" s="77"/>
      <c r="LX216" s="77"/>
      <c r="LY216" s="77"/>
      <c r="LZ216" s="77"/>
    </row>
    <row r="217" spans="16:338" s="25" customFormat="1" ht="11.85" customHeight="1" x14ac:dyDescent="0.2">
      <c r="P217" s="244"/>
      <c r="Q217" s="244"/>
      <c r="R217" s="244"/>
      <c r="S217" s="244"/>
      <c r="T217" s="244"/>
      <c r="U217" s="244"/>
      <c r="V217" s="244"/>
      <c r="W217" s="245"/>
      <c r="X217" s="245"/>
      <c r="Y217" s="245"/>
      <c r="Z217" s="245"/>
      <c r="AA217" s="246"/>
      <c r="AB217" s="246"/>
      <c r="AC217" s="246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  <c r="DH217" s="77"/>
      <c r="DI217" s="77"/>
      <c r="DJ217" s="77"/>
      <c r="DK217" s="77"/>
      <c r="DL217" s="77"/>
      <c r="DM217" s="77"/>
      <c r="DN217" s="77"/>
      <c r="DO217" s="77"/>
      <c r="DP217" s="77"/>
      <c r="DQ217" s="77"/>
      <c r="DR217" s="77"/>
      <c r="DS217" s="77"/>
      <c r="DT217" s="77"/>
      <c r="DU217" s="77"/>
      <c r="DV217" s="77"/>
      <c r="DW217" s="77"/>
      <c r="DX217" s="77"/>
      <c r="DY217" s="77"/>
      <c r="DZ217" s="77"/>
      <c r="EA217" s="77"/>
      <c r="EB217" s="77"/>
      <c r="EC217" s="77"/>
      <c r="ED217" s="77"/>
      <c r="EE217" s="77"/>
      <c r="EF217" s="77"/>
      <c r="EG217" s="77"/>
      <c r="EH217" s="77"/>
      <c r="EI217" s="77"/>
      <c r="EJ217" s="77"/>
      <c r="EK217" s="77"/>
      <c r="EL217" s="77"/>
      <c r="EM217" s="77"/>
      <c r="EN217" s="77"/>
      <c r="EO217" s="77"/>
      <c r="EP217" s="77"/>
      <c r="EQ217" s="77"/>
      <c r="ER217" s="77"/>
      <c r="ES217" s="77"/>
      <c r="ET217" s="77"/>
      <c r="EU217" s="77"/>
      <c r="EV217" s="77"/>
      <c r="EW217" s="77"/>
      <c r="EX217" s="77"/>
      <c r="EY217" s="77"/>
      <c r="EZ217" s="77"/>
      <c r="FA217" s="77"/>
      <c r="FB217" s="77"/>
      <c r="FC217" s="77"/>
      <c r="FD217" s="77"/>
      <c r="FE217" s="77"/>
      <c r="FF217" s="77"/>
      <c r="FG217" s="77"/>
      <c r="FH217" s="77"/>
      <c r="FI217" s="77"/>
      <c r="FJ217" s="77"/>
      <c r="FK217" s="77"/>
      <c r="FL217" s="77"/>
      <c r="FM217" s="77"/>
      <c r="FN217" s="77"/>
      <c r="FO217" s="77"/>
      <c r="FP217" s="77"/>
      <c r="FQ217" s="77"/>
      <c r="FR217" s="77"/>
      <c r="FS217" s="77"/>
      <c r="FT217" s="77"/>
      <c r="FU217" s="77"/>
      <c r="FV217" s="77"/>
      <c r="FW217" s="77"/>
      <c r="FX217" s="77"/>
      <c r="FY217" s="77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7"/>
      <c r="HF217" s="77"/>
      <c r="HG217" s="77"/>
      <c r="HH217" s="77"/>
      <c r="HI217" s="77"/>
      <c r="HJ217" s="77"/>
      <c r="HK217" s="77"/>
      <c r="HL217" s="77"/>
      <c r="HM217" s="77"/>
      <c r="HN217" s="77"/>
      <c r="HO217" s="77"/>
      <c r="HP217" s="77"/>
      <c r="HQ217" s="77"/>
      <c r="HR217" s="77"/>
      <c r="HS217" s="77"/>
      <c r="HT217" s="77"/>
      <c r="HU217" s="77"/>
      <c r="HV217" s="77"/>
      <c r="HW217" s="77"/>
      <c r="HX217" s="77"/>
      <c r="HY217" s="77"/>
      <c r="HZ217" s="77"/>
      <c r="IA217" s="77"/>
      <c r="IB217" s="77"/>
      <c r="IC217" s="77"/>
      <c r="ID217" s="77"/>
      <c r="IE217" s="77"/>
      <c r="IF217" s="77"/>
      <c r="IG217" s="77"/>
      <c r="IH217" s="77"/>
      <c r="II217" s="77"/>
      <c r="IJ217" s="77"/>
      <c r="IK217" s="77"/>
      <c r="IL217" s="77"/>
      <c r="IM217" s="77"/>
      <c r="IN217" s="77"/>
      <c r="IO217" s="77"/>
      <c r="IP217" s="77"/>
      <c r="IQ217" s="77"/>
      <c r="IR217" s="77"/>
      <c r="IS217" s="77"/>
      <c r="IT217" s="77"/>
      <c r="IU217" s="77"/>
      <c r="IV217" s="77"/>
      <c r="IW217" s="77"/>
      <c r="IX217" s="77"/>
      <c r="IY217" s="77"/>
      <c r="IZ217" s="77"/>
      <c r="JA217" s="77"/>
      <c r="JB217" s="77"/>
      <c r="JC217" s="77"/>
      <c r="JD217" s="77"/>
      <c r="JE217" s="77"/>
      <c r="JF217" s="77"/>
      <c r="JG217" s="77"/>
      <c r="JH217" s="77"/>
      <c r="JI217" s="77"/>
      <c r="JJ217" s="77"/>
      <c r="JK217" s="77"/>
      <c r="JL217" s="77"/>
      <c r="JM217" s="77"/>
      <c r="JN217" s="77"/>
      <c r="JO217" s="77"/>
      <c r="JP217" s="77"/>
      <c r="JQ217" s="77"/>
      <c r="JR217" s="77"/>
      <c r="JS217" s="77"/>
      <c r="JT217" s="77"/>
      <c r="JU217" s="77"/>
      <c r="JV217" s="77"/>
      <c r="JW217" s="77"/>
      <c r="JX217" s="77"/>
      <c r="JY217" s="77"/>
      <c r="JZ217" s="77"/>
      <c r="KA217" s="77"/>
      <c r="KB217" s="77"/>
      <c r="KC217" s="77"/>
      <c r="KD217" s="77"/>
      <c r="KE217" s="77"/>
      <c r="KF217" s="77"/>
      <c r="KG217" s="77"/>
      <c r="KH217" s="77"/>
      <c r="KI217" s="77"/>
      <c r="KJ217" s="77"/>
      <c r="KK217" s="77"/>
      <c r="KL217" s="77"/>
      <c r="KM217" s="77"/>
      <c r="KN217" s="77"/>
      <c r="KO217" s="77"/>
      <c r="KP217" s="77"/>
      <c r="KQ217" s="77"/>
      <c r="KR217" s="77"/>
      <c r="KS217" s="77"/>
      <c r="KT217" s="77"/>
      <c r="KU217" s="77"/>
      <c r="KV217" s="77"/>
      <c r="KW217" s="77"/>
      <c r="KX217" s="77"/>
      <c r="KY217" s="77"/>
      <c r="KZ217" s="77"/>
      <c r="LA217" s="77"/>
      <c r="LB217" s="77"/>
      <c r="LC217" s="77"/>
      <c r="LD217" s="77"/>
      <c r="LE217" s="77"/>
      <c r="LF217" s="77"/>
      <c r="LG217" s="77"/>
      <c r="LH217" s="77"/>
      <c r="LI217" s="77"/>
      <c r="LJ217" s="77"/>
      <c r="LK217" s="77"/>
      <c r="LL217" s="77"/>
      <c r="LM217" s="77"/>
      <c r="LN217" s="77"/>
      <c r="LO217" s="77"/>
      <c r="LP217" s="77"/>
      <c r="LQ217" s="77"/>
      <c r="LR217" s="77"/>
      <c r="LS217" s="77"/>
      <c r="LT217" s="77"/>
      <c r="LU217" s="77"/>
      <c r="LV217" s="77"/>
      <c r="LW217" s="77"/>
      <c r="LX217" s="77"/>
      <c r="LY217" s="77"/>
      <c r="LZ217" s="77"/>
    </row>
    <row r="218" spans="16:338" s="25" customFormat="1" ht="11.85" customHeight="1" x14ac:dyDescent="0.2">
      <c r="P218" s="244"/>
      <c r="Q218" s="244"/>
      <c r="R218" s="244"/>
      <c r="S218" s="244"/>
      <c r="T218" s="244"/>
      <c r="U218" s="244"/>
      <c r="V218" s="244"/>
      <c r="W218" s="245"/>
      <c r="X218" s="245"/>
      <c r="Y218" s="245"/>
      <c r="Z218" s="245"/>
      <c r="AA218" s="246"/>
      <c r="AB218" s="246"/>
      <c r="AC218" s="246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77"/>
      <c r="DR218" s="77"/>
      <c r="DS218" s="77"/>
      <c r="DT218" s="77"/>
      <c r="DU218" s="77"/>
      <c r="DV218" s="77"/>
      <c r="DW218" s="77"/>
      <c r="DX218" s="77"/>
      <c r="DY218" s="77"/>
      <c r="DZ218" s="77"/>
      <c r="EA218" s="77"/>
      <c r="EB218" s="77"/>
      <c r="EC218" s="77"/>
      <c r="ED218" s="77"/>
      <c r="EE218" s="77"/>
      <c r="EF218" s="77"/>
      <c r="EG218" s="77"/>
      <c r="EH218" s="77"/>
      <c r="EI218" s="77"/>
      <c r="EJ218" s="77"/>
      <c r="EK218" s="77"/>
      <c r="EL218" s="77"/>
      <c r="EM218" s="77"/>
      <c r="EN218" s="77"/>
      <c r="EO218" s="77"/>
      <c r="EP218" s="77"/>
      <c r="EQ218" s="77"/>
      <c r="ER218" s="77"/>
      <c r="ES218" s="77"/>
      <c r="ET218" s="77"/>
      <c r="EU218" s="77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  <c r="HY218" s="77"/>
      <c r="HZ218" s="77"/>
      <c r="IA218" s="77"/>
      <c r="IB218" s="77"/>
      <c r="IC218" s="77"/>
      <c r="ID218" s="77"/>
      <c r="IE218" s="77"/>
      <c r="IF218" s="77"/>
      <c r="IG218" s="77"/>
      <c r="IH218" s="77"/>
      <c r="II218" s="77"/>
      <c r="IJ218" s="77"/>
      <c r="IK218" s="77"/>
      <c r="IL218" s="77"/>
      <c r="IM218" s="77"/>
      <c r="IN218" s="77"/>
      <c r="IO218" s="77"/>
      <c r="IP218" s="77"/>
      <c r="IQ218" s="77"/>
      <c r="IR218" s="77"/>
      <c r="IS218" s="77"/>
      <c r="IT218" s="77"/>
      <c r="IU218" s="77"/>
      <c r="IV218" s="77"/>
      <c r="IW218" s="77"/>
      <c r="IX218" s="77"/>
      <c r="IY218" s="77"/>
      <c r="IZ218" s="77"/>
      <c r="JA218" s="77"/>
      <c r="JB218" s="77"/>
      <c r="JC218" s="77"/>
      <c r="JD218" s="77"/>
      <c r="JE218" s="77"/>
      <c r="JF218" s="77"/>
      <c r="JG218" s="77"/>
      <c r="JH218" s="77"/>
      <c r="JI218" s="77"/>
      <c r="JJ218" s="77"/>
      <c r="JK218" s="77"/>
      <c r="JL218" s="77"/>
      <c r="JM218" s="77"/>
      <c r="JN218" s="77"/>
      <c r="JO218" s="77"/>
      <c r="JP218" s="77"/>
      <c r="JQ218" s="77"/>
      <c r="JR218" s="77"/>
      <c r="JS218" s="77"/>
      <c r="JT218" s="77"/>
      <c r="JU218" s="77"/>
      <c r="JV218" s="77"/>
      <c r="JW218" s="77"/>
      <c r="JX218" s="77"/>
      <c r="JY218" s="77"/>
      <c r="JZ218" s="77"/>
      <c r="KA218" s="77"/>
      <c r="KB218" s="77"/>
      <c r="KC218" s="77"/>
      <c r="KD218" s="77"/>
      <c r="KE218" s="77"/>
      <c r="KF218" s="77"/>
      <c r="KG218" s="77"/>
      <c r="KH218" s="77"/>
      <c r="KI218" s="77"/>
      <c r="KJ218" s="77"/>
      <c r="KK218" s="77"/>
      <c r="KL218" s="77"/>
      <c r="KM218" s="77"/>
      <c r="KN218" s="77"/>
      <c r="KO218" s="77"/>
      <c r="KP218" s="77"/>
      <c r="KQ218" s="77"/>
      <c r="KR218" s="77"/>
      <c r="KS218" s="77"/>
      <c r="KT218" s="77"/>
      <c r="KU218" s="77"/>
      <c r="KV218" s="77"/>
      <c r="KW218" s="77"/>
      <c r="KX218" s="77"/>
      <c r="KY218" s="77"/>
      <c r="KZ218" s="77"/>
      <c r="LA218" s="77"/>
      <c r="LB218" s="77"/>
      <c r="LC218" s="77"/>
      <c r="LD218" s="77"/>
      <c r="LE218" s="77"/>
      <c r="LF218" s="77"/>
      <c r="LG218" s="77"/>
      <c r="LH218" s="77"/>
      <c r="LI218" s="77"/>
      <c r="LJ218" s="77"/>
      <c r="LK218" s="77"/>
      <c r="LL218" s="77"/>
      <c r="LM218" s="77"/>
      <c r="LN218" s="77"/>
      <c r="LO218" s="77"/>
      <c r="LP218" s="77"/>
      <c r="LQ218" s="77"/>
      <c r="LR218" s="77"/>
      <c r="LS218" s="77"/>
      <c r="LT218" s="77"/>
      <c r="LU218" s="77"/>
      <c r="LV218" s="77"/>
      <c r="LW218" s="77"/>
      <c r="LX218" s="77"/>
      <c r="LY218" s="77"/>
      <c r="LZ218" s="77"/>
    </row>
    <row r="219" spans="16:338" s="25" customFormat="1" ht="11.85" customHeight="1" x14ac:dyDescent="0.2">
      <c r="P219" s="244"/>
      <c r="Q219" s="244"/>
      <c r="R219" s="244"/>
      <c r="S219" s="244"/>
      <c r="T219" s="244"/>
      <c r="U219" s="244"/>
      <c r="V219" s="244"/>
      <c r="W219" s="245"/>
      <c r="X219" s="245"/>
      <c r="Y219" s="245"/>
      <c r="Z219" s="245"/>
      <c r="AA219" s="246"/>
      <c r="AB219" s="246"/>
      <c r="AC219" s="246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7"/>
      <c r="EQ219" s="77"/>
      <c r="ER219" s="77"/>
      <c r="ES219" s="77"/>
      <c r="ET219" s="77"/>
      <c r="EU219" s="77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  <c r="HP219" s="77"/>
      <c r="HQ219" s="77"/>
      <c r="HR219" s="77"/>
      <c r="HS219" s="77"/>
      <c r="HT219" s="77"/>
      <c r="HU219" s="77"/>
      <c r="HV219" s="77"/>
      <c r="HW219" s="77"/>
      <c r="HX219" s="77"/>
      <c r="HY219" s="77"/>
      <c r="HZ219" s="77"/>
      <c r="IA219" s="77"/>
      <c r="IB219" s="77"/>
      <c r="IC219" s="77"/>
      <c r="ID219" s="77"/>
      <c r="IE219" s="77"/>
      <c r="IF219" s="77"/>
      <c r="IG219" s="77"/>
      <c r="IH219" s="77"/>
      <c r="II219" s="77"/>
      <c r="IJ219" s="77"/>
      <c r="IK219" s="77"/>
      <c r="IL219" s="77"/>
      <c r="IM219" s="77"/>
      <c r="IN219" s="77"/>
      <c r="IO219" s="77"/>
      <c r="IP219" s="77"/>
      <c r="IQ219" s="77"/>
      <c r="IR219" s="77"/>
      <c r="IS219" s="77"/>
      <c r="IT219" s="77"/>
      <c r="IU219" s="77"/>
      <c r="IV219" s="77"/>
      <c r="IW219" s="77"/>
      <c r="IX219" s="77"/>
      <c r="IY219" s="77"/>
      <c r="IZ219" s="77"/>
      <c r="JA219" s="77"/>
      <c r="JB219" s="77"/>
      <c r="JC219" s="77"/>
      <c r="JD219" s="77"/>
      <c r="JE219" s="77"/>
      <c r="JF219" s="77"/>
      <c r="JG219" s="77"/>
      <c r="JH219" s="77"/>
      <c r="JI219" s="77"/>
      <c r="JJ219" s="77"/>
      <c r="JK219" s="77"/>
      <c r="JL219" s="77"/>
      <c r="JM219" s="77"/>
      <c r="JN219" s="77"/>
      <c r="JO219" s="77"/>
      <c r="JP219" s="77"/>
      <c r="JQ219" s="77"/>
      <c r="JR219" s="77"/>
      <c r="JS219" s="77"/>
      <c r="JT219" s="77"/>
      <c r="JU219" s="77"/>
      <c r="JV219" s="77"/>
      <c r="JW219" s="77"/>
      <c r="JX219" s="77"/>
      <c r="JY219" s="77"/>
      <c r="JZ219" s="77"/>
      <c r="KA219" s="77"/>
      <c r="KB219" s="77"/>
      <c r="KC219" s="77"/>
      <c r="KD219" s="77"/>
      <c r="KE219" s="77"/>
      <c r="KF219" s="77"/>
      <c r="KG219" s="77"/>
      <c r="KH219" s="77"/>
      <c r="KI219" s="77"/>
      <c r="KJ219" s="77"/>
      <c r="KK219" s="77"/>
      <c r="KL219" s="77"/>
      <c r="KM219" s="77"/>
      <c r="KN219" s="77"/>
      <c r="KO219" s="77"/>
      <c r="KP219" s="77"/>
      <c r="KQ219" s="77"/>
      <c r="KR219" s="77"/>
      <c r="KS219" s="77"/>
      <c r="KT219" s="77"/>
      <c r="KU219" s="77"/>
      <c r="KV219" s="77"/>
      <c r="KW219" s="77"/>
      <c r="KX219" s="77"/>
      <c r="KY219" s="77"/>
      <c r="KZ219" s="77"/>
      <c r="LA219" s="77"/>
      <c r="LB219" s="77"/>
      <c r="LC219" s="77"/>
      <c r="LD219" s="77"/>
      <c r="LE219" s="77"/>
      <c r="LF219" s="77"/>
      <c r="LG219" s="77"/>
      <c r="LH219" s="77"/>
      <c r="LI219" s="77"/>
      <c r="LJ219" s="77"/>
      <c r="LK219" s="77"/>
      <c r="LL219" s="77"/>
      <c r="LM219" s="77"/>
      <c r="LN219" s="77"/>
      <c r="LO219" s="77"/>
      <c r="LP219" s="77"/>
      <c r="LQ219" s="77"/>
      <c r="LR219" s="77"/>
      <c r="LS219" s="77"/>
      <c r="LT219" s="77"/>
      <c r="LU219" s="77"/>
      <c r="LV219" s="77"/>
      <c r="LW219" s="77"/>
      <c r="LX219" s="77"/>
      <c r="LY219" s="77"/>
      <c r="LZ219" s="77"/>
    </row>
    <row r="220" spans="16:338" s="25" customFormat="1" ht="11.85" customHeight="1" x14ac:dyDescent="0.2">
      <c r="P220" s="244"/>
      <c r="Q220" s="244"/>
      <c r="R220" s="244"/>
      <c r="S220" s="244"/>
      <c r="T220" s="244"/>
      <c r="U220" s="244"/>
      <c r="V220" s="244"/>
      <c r="W220" s="245"/>
      <c r="X220" s="245"/>
      <c r="Y220" s="245"/>
      <c r="Z220" s="245"/>
      <c r="AA220" s="246"/>
      <c r="AB220" s="246"/>
      <c r="AC220" s="246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  <c r="DK220" s="77"/>
      <c r="DL220" s="77"/>
      <c r="DM220" s="77"/>
      <c r="DN220" s="77"/>
      <c r="DO220" s="77"/>
      <c r="DP220" s="77"/>
      <c r="DQ220" s="77"/>
      <c r="DR220" s="77"/>
      <c r="DS220" s="77"/>
      <c r="DT220" s="77"/>
      <c r="DU220" s="77"/>
      <c r="DV220" s="77"/>
      <c r="DW220" s="77"/>
      <c r="DX220" s="77"/>
      <c r="DY220" s="77"/>
      <c r="DZ220" s="77"/>
      <c r="EA220" s="77"/>
      <c r="EB220" s="77"/>
      <c r="EC220" s="77"/>
      <c r="ED220" s="77"/>
      <c r="EE220" s="77"/>
      <c r="EF220" s="77"/>
      <c r="EG220" s="77"/>
      <c r="EH220" s="77"/>
      <c r="EI220" s="77"/>
      <c r="EJ220" s="77"/>
      <c r="EK220" s="77"/>
      <c r="EL220" s="77"/>
      <c r="EM220" s="77"/>
      <c r="EN220" s="77"/>
      <c r="EO220" s="77"/>
      <c r="EP220" s="77"/>
      <c r="EQ220" s="77"/>
      <c r="ER220" s="77"/>
      <c r="ES220" s="77"/>
      <c r="ET220" s="77"/>
      <c r="EU220" s="77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7"/>
      <c r="HF220" s="77"/>
      <c r="HG220" s="77"/>
      <c r="HH220" s="77"/>
      <c r="HI220" s="77"/>
      <c r="HJ220" s="77"/>
      <c r="HK220" s="77"/>
      <c r="HL220" s="77"/>
      <c r="HM220" s="77"/>
      <c r="HN220" s="77"/>
      <c r="HO220" s="77"/>
      <c r="HP220" s="77"/>
      <c r="HQ220" s="77"/>
      <c r="HR220" s="77"/>
      <c r="HS220" s="77"/>
      <c r="HT220" s="77"/>
      <c r="HU220" s="77"/>
      <c r="HV220" s="77"/>
      <c r="HW220" s="77"/>
      <c r="HX220" s="77"/>
      <c r="HY220" s="77"/>
      <c r="HZ220" s="77"/>
      <c r="IA220" s="77"/>
      <c r="IB220" s="77"/>
      <c r="IC220" s="77"/>
      <c r="ID220" s="77"/>
      <c r="IE220" s="77"/>
      <c r="IF220" s="77"/>
      <c r="IG220" s="77"/>
      <c r="IH220" s="77"/>
      <c r="II220" s="77"/>
      <c r="IJ220" s="77"/>
      <c r="IK220" s="77"/>
      <c r="IL220" s="77"/>
      <c r="IM220" s="77"/>
      <c r="IN220" s="77"/>
      <c r="IO220" s="77"/>
      <c r="IP220" s="77"/>
      <c r="IQ220" s="77"/>
      <c r="IR220" s="77"/>
      <c r="IS220" s="77"/>
      <c r="IT220" s="77"/>
      <c r="IU220" s="77"/>
      <c r="IV220" s="77"/>
      <c r="IW220" s="77"/>
      <c r="IX220" s="77"/>
      <c r="IY220" s="77"/>
      <c r="IZ220" s="77"/>
      <c r="JA220" s="77"/>
      <c r="JB220" s="77"/>
      <c r="JC220" s="77"/>
      <c r="JD220" s="77"/>
      <c r="JE220" s="77"/>
      <c r="JF220" s="77"/>
      <c r="JG220" s="77"/>
      <c r="JH220" s="77"/>
      <c r="JI220" s="77"/>
      <c r="JJ220" s="77"/>
      <c r="JK220" s="77"/>
      <c r="JL220" s="77"/>
      <c r="JM220" s="77"/>
      <c r="JN220" s="77"/>
      <c r="JO220" s="77"/>
      <c r="JP220" s="77"/>
      <c r="JQ220" s="77"/>
      <c r="JR220" s="77"/>
      <c r="JS220" s="77"/>
      <c r="JT220" s="77"/>
      <c r="JU220" s="77"/>
      <c r="JV220" s="77"/>
      <c r="JW220" s="77"/>
      <c r="JX220" s="77"/>
      <c r="JY220" s="77"/>
      <c r="JZ220" s="77"/>
      <c r="KA220" s="77"/>
      <c r="KB220" s="77"/>
      <c r="KC220" s="77"/>
      <c r="KD220" s="77"/>
      <c r="KE220" s="77"/>
      <c r="KF220" s="77"/>
      <c r="KG220" s="77"/>
      <c r="KH220" s="77"/>
      <c r="KI220" s="77"/>
      <c r="KJ220" s="77"/>
      <c r="KK220" s="77"/>
      <c r="KL220" s="77"/>
      <c r="KM220" s="77"/>
      <c r="KN220" s="77"/>
      <c r="KO220" s="77"/>
      <c r="KP220" s="77"/>
      <c r="KQ220" s="77"/>
      <c r="KR220" s="77"/>
      <c r="KS220" s="77"/>
      <c r="KT220" s="77"/>
      <c r="KU220" s="77"/>
      <c r="KV220" s="77"/>
      <c r="KW220" s="77"/>
      <c r="KX220" s="77"/>
      <c r="KY220" s="77"/>
      <c r="KZ220" s="77"/>
      <c r="LA220" s="77"/>
      <c r="LB220" s="77"/>
      <c r="LC220" s="77"/>
      <c r="LD220" s="77"/>
      <c r="LE220" s="77"/>
      <c r="LF220" s="77"/>
      <c r="LG220" s="77"/>
      <c r="LH220" s="77"/>
      <c r="LI220" s="77"/>
      <c r="LJ220" s="77"/>
      <c r="LK220" s="77"/>
      <c r="LL220" s="77"/>
      <c r="LM220" s="77"/>
      <c r="LN220" s="77"/>
      <c r="LO220" s="77"/>
      <c r="LP220" s="77"/>
      <c r="LQ220" s="77"/>
      <c r="LR220" s="77"/>
      <c r="LS220" s="77"/>
      <c r="LT220" s="77"/>
      <c r="LU220" s="77"/>
      <c r="LV220" s="77"/>
      <c r="LW220" s="77"/>
      <c r="LX220" s="77"/>
      <c r="LY220" s="77"/>
      <c r="LZ220" s="77"/>
    </row>
    <row r="221" spans="16:338" s="25" customFormat="1" ht="11.85" customHeight="1" x14ac:dyDescent="0.2">
      <c r="P221" s="244"/>
      <c r="Q221" s="244"/>
      <c r="R221" s="244"/>
      <c r="S221" s="244"/>
      <c r="T221" s="244"/>
      <c r="U221" s="244"/>
      <c r="V221" s="244"/>
      <c r="W221" s="245"/>
      <c r="X221" s="245"/>
      <c r="Y221" s="245"/>
      <c r="Z221" s="245"/>
      <c r="AA221" s="246"/>
      <c r="AB221" s="246"/>
      <c r="AC221" s="246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  <c r="DH221" s="77"/>
      <c r="DI221" s="77"/>
      <c r="DJ221" s="77"/>
      <c r="DK221" s="77"/>
      <c r="DL221" s="77"/>
      <c r="DM221" s="77"/>
      <c r="DN221" s="77"/>
      <c r="DO221" s="77"/>
      <c r="DP221" s="77"/>
      <c r="DQ221" s="77"/>
      <c r="DR221" s="77"/>
      <c r="DS221" s="77"/>
      <c r="DT221" s="77"/>
      <c r="DU221" s="77"/>
      <c r="DV221" s="77"/>
      <c r="DW221" s="77"/>
      <c r="DX221" s="77"/>
      <c r="DY221" s="77"/>
      <c r="DZ221" s="77"/>
      <c r="EA221" s="77"/>
      <c r="EB221" s="77"/>
      <c r="EC221" s="77"/>
      <c r="ED221" s="77"/>
      <c r="EE221" s="77"/>
      <c r="EF221" s="77"/>
      <c r="EG221" s="77"/>
      <c r="EH221" s="77"/>
      <c r="EI221" s="77"/>
      <c r="EJ221" s="77"/>
      <c r="EK221" s="77"/>
      <c r="EL221" s="77"/>
      <c r="EM221" s="77"/>
      <c r="EN221" s="77"/>
      <c r="EO221" s="77"/>
      <c r="EP221" s="77"/>
      <c r="EQ221" s="77"/>
      <c r="ER221" s="77"/>
      <c r="ES221" s="77"/>
      <c r="ET221" s="77"/>
      <c r="EU221" s="77"/>
      <c r="EV221" s="77"/>
      <c r="EW221" s="77"/>
      <c r="EX221" s="77"/>
      <c r="EY221" s="77"/>
      <c r="EZ221" s="77"/>
      <c r="FA221" s="77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  <c r="HL221" s="77"/>
      <c r="HM221" s="77"/>
      <c r="HN221" s="77"/>
      <c r="HO221" s="77"/>
      <c r="HP221" s="77"/>
      <c r="HQ221" s="77"/>
      <c r="HR221" s="77"/>
      <c r="HS221" s="77"/>
      <c r="HT221" s="77"/>
      <c r="HU221" s="77"/>
      <c r="HV221" s="77"/>
      <c r="HW221" s="77"/>
      <c r="HX221" s="77"/>
      <c r="HY221" s="77"/>
      <c r="HZ221" s="77"/>
      <c r="IA221" s="77"/>
      <c r="IB221" s="77"/>
      <c r="IC221" s="77"/>
      <c r="ID221" s="77"/>
      <c r="IE221" s="77"/>
      <c r="IF221" s="77"/>
      <c r="IG221" s="77"/>
      <c r="IH221" s="77"/>
      <c r="II221" s="77"/>
      <c r="IJ221" s="77"/>
      <c r="IK221" s="77"/>
      <c r="IL221" s="77"/>
      <c r="IM221" s="77"/>
      <c r="IN221" s="77"/>
      <c r="IO221" s="77"/>
      <c r="IP221" s="77"/>
      <c r="IQ221" s="77"/>
      <c r="IR221" s="77"/>
      <c r="IS221" s="77"/>
      <c r="IT221" s="77"/>
      <c r="IU221" s="77"/>
      <c r="IV221" s="77"/>
      <c r="IW221" s="77"/>
      <c r="IX221" s="77"/>
      <c r="IY221" s="77"/>
      <c r="IZ221" s="77"/>
      <c r="JA221" s="77"/>
      <c r="JB221" s="77"/>
      <c r="JC221" s="77"/>
      <c r="JD221" s="77"/>
      <c r="JE221" s="77"/>
      <c r="JF221" s="77"/>
      <c r="JG221" s="77"/>
      <c r="JH221" s="77"/>
      <c r="JI221" s="77"/>
      <c r="JJ221" s="77"/>
      <c r="JK221" s="77"/>
      <c r="JL221" s="77"/>
      <c r="JM221" s="77"/>
      <c r="JN221" s="77"/>
      <c r="JO221" s="77"/>
      <c r="JP221" s="77"/>
      <c r="JQ221" s="77"/>
      <c r="JR221" s="77"/>
      <c r="JS221" s="77"/>
      <c r="JT221" s="77"/>
      <c r="JU221" s="77"/>
      <c r="JV221" s="77"/>
      <c r="JW221" s="77"/>
      <c r="JX221" s="77"/>
      <c r="JY221" s="77"/>
      <c r="JZ221" s="77"/>
      <c r="KA221" s="77"/>
      <c r="KB221" s="77"/>
      <c r="KC221" s="77"/>
      <c r="KD221" s="77"/>
      <c r="KE221" s="77"/>
      <c r="KF221" s="77"/>
      <c r="KG221" s="77"/>
      <c r="KH221" s="77"/>
      <c r="KI221" s="77"/>
      <c r="KJ221" s="77"/>
      <c r="KK221" s="77"/>
      <c r="KL221" s="77"/>
      <c r="KM221" s="77"/>
      <c r="KN221" s="77"/>
      <c r="KO221" s="77"/>
      <c r="KP221" s="77"/>
      <c r="KQ221" s="77"/>
      <c r="KR221" s="77"/>
      <c r="KS221" s="77"/>
      <c r="KT221" s="77"/>
      <c r="KU221" s="77"/>
      <c r="KV221" s="77"/>
      <c r="KW221" s="77"/>
      <c r="KX221" s="77"/>
      <c r="KY221" s="77"/>
      <c r="KZ221" s="77"/>
      <c r="LA221" s="77"/>
      <c r="LB221" s="77"/>
      <c r="LC221" s="77"/>
      <c r="LD221" s="77"/>
      <c r="LE221" s="77"/>
      <c r="LF221" s="77"/>
      <c r="LG221" s="77"/>
      <c r="LH221" s="77"/>
      <c r="LI221" s="77"/>
      <c r="LJ221" s="77"/>
      <c r="LK221" s="77"/>
      <c r="LL221" s="77"/>
      <c r="LM221" s="77"/>
      <c r="LN221" s="77"/>
      <c r="LO221" s="77"/>
      <c r="LP221" s="77"/>
      <c r="LQ221" s="77"/>
      <c r="LR221" s="77"/>
      <c r="LS221" s="77"/>
      <c r="LT221" s="77"/>
      <c r="LU221" s="77"/>
      <c r="LV221" s="77"/>
      <c r="LW221" s="77"/>
      <c r="LX221" s="77"/>
      <c r="LY221" s="77"/>
      <c r="LZ221" s="77"/>
    </row>
    <row r="222" spans="16:338" s="25" customFormat="1" ht="11.85" customHeight="1" x14ac:dyDescent="0.2">
      <c r="P222" s="244"/>
      <c r="Q222" s="244"/>
      <c r="R222" s="244"/>
      <c r="S222" s="244"/>
      <c r="T222" s="244"/>
      <c r="U222" s="244"/>
      <c r="V222" s="244"/>
      <c r="W222" s="245"/>
      <c r="X222" s="245"/>
      <c r="Y222" s="245"/>
      <c r="Z222" s="245"/>
      <c r="AA222" s="246"/>
      <c r="AB222" s="246"/>
      <c r="AC222" s="246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7"/>
      <c r="DE222" s="77"/>
      <c r="DF222" s="77"/>
      <c r="DG222" s="77"/>
      <c r="DH222" s="77"/>
      <c r="DI222" s="77"/>
      <c r="DJ222" s="77"/>
      <c r="DK222" s="77"/>
      <c r="DL222" s="77"/>
      <c r="DM222" s="77"/>
      <c r="DN222" s="77"/>
      <c r="DO222" s="77"/>
      <c r="DP222" s="77"/>
      <c r="DQ222" s="77"/>
      <c r="DR222" s="77"/>
      <c r="DS222" s="77"/>
      <c r="DT222" s="77"/>
      <c r="DU222" s="77"/>
      <c r="DV222" s="77"/>
      <c r="DW222" s="77"/>
      <c r="DX222" s="77"/>
      <c r="DY222" s="77"/>
      <c r="DZ222" s="77"/>
      <c r="EA222" s="77"/>
      <c r="EB222" s="77"/>
      <c r="EC222" s="77"/>
      <c r="ED222" s="77"/>
      <c r="EE222" s="77"/>
      <c r="EF222" s="77"/>
      <c r="EG222" s="77"/>
      <c r="EH222" s="77"/>
      <c r="EI222" s="77"/>
      <c r="EJ222" s="77"/>
      <c r="EK222" s="77"/>
      <c r="EL222" s="77"/>
      <c r="EM222" s="77"/>
      <c r="EN222" s="77"/>
      <c r="EO222" s="77"/>
      <c r="EP222" s="77"/>
      <c r="EQ222" s="77"/>
      <c r="ER222" s="77"/>
      <c r="ES222" s="77"/>
      <c r="ET222" s="77"/>
      <c r="EU222" s="77"/>
      <c r="EV222" s="77"/>
      <c r="EW222" s="77"/>
      <c r="EX222" s="77"/>
      <c r="EY222" s="77"/>
      <c r="EZ222" s="77"/>
      <c r="FA222" s="77"/>
      <c r="FB222" s="77"/>
      <c r="FC222" s="77"/>
      <c r="FD222" s="77"/>
      <c r="FE222" s="77"/>
      <c r="FF222" s="77"/>
      <c r="FG222" s="77"/>
      <c r="FH222" s="77"/>
      <c r="FI222" s="77"/>
      <c r="FJ222" s="77"/>
      <c r="FK222" s="77"/>
      <c r="FL222" s="77"/>
      <c r="FM222" s="77"/>
      <c r="FN222" s="77"/>
      <c r="FO222" s="77"/>
      <c r="FP222" s="77"/>
      <c r="FQ222" s="77"/>
      <c r="FR222" s="77"/>
      <c r="FS222" s="77"/>
      <c r="FT222" s="77"/>
      <c r="FU222" s="77"/>
      <c r="FV222" s="77"/>
      <c r="FW222" s="77"/>
      <c r="FX222" s="77"/>
      <c r="FY222" s="77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7"/>
      <c r="HF222" s="77"/>
      <c r="HG222" s="77"/>
      <c r="HH222" s="77"/>
      <c r="HI222" s="77"/>
      <c r="HJ222" s="77"/>
      <c r="HK222" s="77"/>
      <c r="HL222" s="77"/>
      <c r="HM222" s="77"/>
      <c r="HN222" s="77"/>
      <c r="HO222" s="77"/>
      <c r="HP222" s="77"/>
      <c r="HQ222" s="77"/>
      <c r="HR222" s="77"/>
      <c r="HS222" s="77"/>
      <c r="HT222" s="77"/>
      <c r="HU222" s="77"/>
      <c r="HV222" s="77"/>
      <c r="HW222" s="77"/>
      <c r="HX222" s="77"/>
      <c r="HY222" s="77"/>
      <c r="HZ222" s="77"/>
      <c r="IA222" s="77"/>
      <c r="IB222" s="77"/>
      <c r="IC222" s="77"/>
      <c r="ID222" s="77"/>
      <c r="IE222" s="77"/>
      <c r="IF222" s="77"/>
      <c r="IG222" s="77"/>
      <c r="IH222" s="77"/>
      <c r="II222" s="77"/>
      <c r="IJ222" s="77"/>
      <c r="IK222" s="77"/>
      <c r="IL222" s="77"/>
      <c r="IM222" s="77"/>
      <c r="IN222" s="77"/>
      <c r="IO222" s="77"/>
      <c r="IP222" s="77"/>
      <c r="IQ222" s="77"/>
      <c r="IR222" s="77"/>
      <c r="IS222" s="77"/>
      <c r="IT222" s="77"/>
      <c r="IU222" s="77"/>
      <c r="IV222" s="77"/>
      <c r="IW222" s="77"/>
      <c r="IX222" s="77"/>
      <c r="IY222" s="77"/>
      <c r="IZ222" s="77"/>
      <c r="JA222" s="77"/>
      <c r="JB222" s="77"/>
      <c r="JC222" s="77"/>
      <c r="JD222" s="77"/>
      <c r="JE222" s="77"/>
      <c r="JF222" s="77"/>
      <c r="JG222" s="77"/>
      <c r="JH222" s="77"/>
      <c r="JI222" s="77"/>
      <c r="JJ222" s="77"/>
      <c r="JK222" s="77"/>
      <c r="JL222" s="77"/>
      <c r="JM222" s="77"/>
      <c r="JN222" s="77"/>
      <c r="JO222" s="77"/>
      <c r="JP222" s="77"/>
      <c r="JQ222" s="77"/>
      <c r="JR222" s="77"/>
      <c r="JS222" s="77"/>
      <c r="JT222" s="77"/>
      <c r="JU222" s="77"/>
      <c r="JV222" s="77"/>
      <c r="JW222" s="77"/>
      <c r="JX222" s="77"/>
      <c r="JY222" s="77"/>
      <c r="JZ222" s="77"/>
      <c r="KA222" s="77"/>
      <c r="KB222" s="77"/>
      <c r="KC222" s="77"/>
      <c r="KD222" s="77"/>
      <c r="KE222" s="77"/>
      <c r="KF222" s="77"/>
      <c r="KG222" s="77"/>
      <c r="KH222" s="77"/>
      <c r="KI222" s="77"/>
      <c r="KJ222" s="77"/>
      <c r="KK222" s="77"/>
      <c r="KL222" s="77"/>
      <c r="KM222" s="77"/>
      <c r="KN222" s="77"/>
      <c r="KO222" s="77"/>
      <c r="KP222" s="77"/>
      <c r="KQ222" s="77"/>
      <c r="KR222" s="77"/>
      <c r="KS222" s="77"/>
      <c r="KT222" s="77"/>
      <c r="KU222" s="77"/>
      <c r="KV222" s="77"/>
      <c r="KW222" s="77"/>
      <c r="KX222" s="77"/>
      <c r="KY222" s="77"/>
      <c r="KZ222" s="77"/>
      <c r="LA222" s="77"/>
      <c r="LB222" s="77"/>
      <c r="LC222" s="77"/>
      <c r="LD222" s="77"/>
      <c r="LE222" s="77"/>
      <c r="LF222" s="77"/>
      <c r="LG222" s="77"/>
      <c r="LH222" s="77"/>
      <c r="LI222" s="77"/>
      <c r="LJ222" s="77"/>
      <c r="LK222" s="77"/>
      <c r="LL222" s="77"/>
      <c r="LM222" s="77"/>
      <c r="LN222" s="77"/>
      <c r="LO222" s="77"/>
      <c r="LP222" s="77"/>
      <c r="LQ222" s="77"/>
      <c r="LR222" s="77"/>
      <c r="LS222" s="77"/>
      <c r="LT222" s="77"/>
      <c r="LU222" s="77"/>
      <c r="LV222" s="77"/>
      <c r="LW222" s="77"/>
      <c r="LX222" s="77"/>
      <c r="LY222" s="77"/>
      <c r="LZ222" s="77"/>
    </row>
    <row r="223" spans="16:338" s="25" customFormat="1" ht="11.85" customHeight="1" x14ac:dyDescent="0.2">
      <c r="P223" s="244"/>
      <c r="Q223" s="244"/>
      <c r="R223" s="244"/>
      <c r="S223" s="244"/>
      <c r="T223" s="244"/>
      <c r="U223" s="244"/>
      <c r="V223" s="244"/>
      <c r="W223" s="245"/>
      <c r="X223" s="245"/>
      <c r="Y223" s="245"/>
      <c r="Z223" s="245"/>
      <c r="AA223" s="246"/>
      <c r="AB223" s="246"/>
      <c r="AC223" s="246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77"/>
      <c r="DH223" s="77"/>
      <c r="DI223" s="77"/>
      <c r="DJ223" s="77"/>
      <c r="DK223" s="77"/>
      <c r="DL223" s="77"/>
      <c r="DM223" s="77"/>
      <c r="DN223" s="77"/>
      <c r="DO223" s="77"/>
      <c r="DP223" s="77"/>
      <c r="DQ223" s="77"/>
      <c r="DR223" s="77"/>
      <c r="DS223" s="77"/>
      <c r="DT223" s="77"/>
      <c r="DU223" s="77"/>
      <c r="DV223" s="77"/>
      <c r="DW223" s="77"/>
      <c r="DX223" s="77"/>
      <c r="DY223" s="77"/>
      <c r="DZ223" s="77"/>
      <c r="EA223" s="77"/>
      <c r="EB223" s="77"/>
      <c r="EC223" s="77"/>
      <c r="ED223" s="77"/>
      <c r="EE223" s="77"/>
      <c r="EF223" s="77"/>
      <c r="EG223" s="77"/>
      <c r="EH223" s="77"/>
      <c r="EI223" s="77"/>
      <c r="EJ223" s="77"/>
      <c r="EK223" s="77"/>
      <c r="EL223" s="77"/>
      <c r="EM223" s="77"/>
      <c r="EN223" s="77"/>
      <c r="EO223" s="77"/>
      <c r="EP223" s="77"/>
      <c r="EQ223" s="77"/>
      <c r="ER223" s="77"/>
      <c r="ES223" s="77"/>
      <c r="ET223" s="77"/>
      <c r="EU223" s="77"/>
      <c r="EV223" s="77"/>
      <c r="EW223" s="77"/>
      <c r="EX223" s="77"/>
      <c r="EY223" s="77"/>
      <c r="EZ223" s="77"/>
      <c r="FA223" s="77"/>
      <c r="FB223" s="77"/>
      <c r="FC223" s="77"/>
      <c r="FD223" s="77"/>
      <c r="FE223" s="77"/>
      <c r="FF223" s="77"/>
      <c r="FG223" s="77"/>
      <c r="FH223" s="77"/>
      <c r="FI223" s="77"/>
      <c r="FJ223" s="77"/>
      <c r="FK223" s="77"/>
      <c r="FL223" s="77"/>
      <c r="FM223" s="77"/>
      <c r="FN223" s="77"/>
      <c r="FO223" s="77"/>
      <c r="FP223" s="77"/>
      <c r="FQ223" s="77"/>
      <c r="FR223" s="77"/>
      <c r="FS223" s="77"/>
      <c r="FT223" s="77"/>
      <c r="FU223" s="77"/>
      <c r="FV223" s="77"/>
      <c r="FW223" s="77"/>
      <c r="FX223" s="77"/>
      <c r="FY223" s="77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7"/>
      <c r="HF223" s="77"/>
      <c r="HG223" s="77"/>
      <c r="HH223" s="77"/>
      <c r="HI223" s="77"/>
      <c r="HJ223" s="77"/>
      <c r="HK223" s="77"/>
      <c r="HL223" s="77"/>
      <c r="HM223" s="77"/>
      <c r="HN223" s="77"/>
      <c r="HO223" s="77"/>
      <c r="HP223" s="77"/>
      <c r="HQ223" s="77"/>
      <c r="HR223" s="77"/>
      <c r="HS223" s="77"/>
      <c r="HT223" s="77"/>
      <c r="HU223" s="77"/>
      <c r="HV223" s="77"/>
      <c r="HW223" s="77"/>
      <c r="HX223" s="77"/>
      <c r="HY223" s="77"/>
      <c r="HZ223" s="77"/>
      <c r="IA223" s="77"/>
      <c r="IB223" s="77"/>
      <c r="IC223" s="77"/>
      <c r="ID223" s="77"/>
      <c r="IE223" s="77"/>
      <c r="IF223" s="77"/>
      <c r="IG223" s="77"/>
      <c r="IH223" s="77"/>
      <c r="II223" s="77"/>
      <c r="IJ223" s="77"/>
      <c r="IK223" s="77"/>
      <c r="IL223" s="77"/>
      <c r="IM223" s="77"/>
      <c r="IN223" s="77"/>
      <c r="IO223" s="77"/>
      <c r="IP223" s="77"/>
      <c r="IQ223" s="77"/>
      <c r="IR223" s="77"/>
      <c r="IS223" s="77"/>
      <c r="IT223" s="77"/>
      <c r="IU223" s="77"/>
      <c r="IV223" s="77"/>
      <c r="IW223" s="77"/>
      <c r="IX223" s="77"/>
      <c r="IY223" s="77"/>
      <c r="IZ223" s="77"/>
      <c r="JA223" s="77"/>
      <c r="JB223" s="77"/>
      <c r="JC223" s="77"/>
      <c r="JD223" s="77"/>
      <c r="JE223" s="77"/>
      <c r="JF223" s="77"/>
      <c r="JG223" s="77"/>
      <c r="JH223" s="77"/>
      <c r="JI223" s="77"/>
      <c r="JJ223" s="77"/>
      <c r="JK223" s="77"/>
      <c r="JL223" s="77"/>
      <c r="JM223" s="77"/>
      <c r="JN223" s="77"/>
      <c r="JO223" s="77"/>
      <c r="JP223" s="77"/>
      <c r="JQ223" s="77"/>
      <c r="JR223" s="77"/>
      <c r="JS223" s="77"/>
      <c r="JT223" s="77"/>
      <c r="JU223" s="77"/>
      <c r="JV223" s="77"/>
      <c r="JW223" s="77"/>
      <c r="JX223" s="77"/>
      <c r="JY223" s="77"/>
      <c r="JZ223" s="77"/>
      <c r="KA223" s="77"/>
      <c r="KB223" s="77"/>
      <c r="KC223" s="77"/>
      <c r="KD223" s="77"/>
      <c r="KE223" s="77"/>
      <c r="KF223" s="77"/>
      <c r="KG223" s="77"/>
      <c r="KH223" s="77"/>
      <c r="KI223" s="77"/>
      <c r="KJ223" s="77"/>
      <c r="KK223" s="77"/>
      <c r="KL223" s="77"/>
      <c r="KM223" s="77"/>
      <c r="KN223" s="77"/>
      <c r="KO223" s="77"/>
      <c r="KP223" s="77"/>
      <c r="KQ223" s="77"/>
      <c r="KR223" s="77"/>
      <c r="KS223" s="77"/>
      <c r="KT223" s="77"/>
      <c r="KU223" s="77"/>
      <c r="KV223" s="77"/>
      <c r="KW223" s="77"/>
      <c r="KX223" s="77"/>
      <c r="KY223" s="77"/>
      <c r="KZ223" s="77"/>
      <c r="LA223" s="77"/>
      <c r="LB223" s="77"/>
      <c r="LC223" s="77"/>
      <c r="LD223" s="77"/>
      <c r="LE223" s="77"/>
      <c r="LF223" s="77"/>
      <c r="LG223" s="77"/>
      <c r="LH223" s="77"/>
      <c r="LI223" s="77"/>
      <c r="LJ223" s="77"/>
      <c r="LK223" s="77"/>
      <c r="LL223" s="77"/>
      <c r="LM223" s="77"/>
      <c r="LN223" s="77"/>
      <c r="LO223" s="77"/>
      <c r="LP223" s="77"/>
      <c r="LQ223" s="77"/>
      <c r="LR223" s="77"/>
      <c r="LS223" s="77"/>
      <c r="LT223" s="77"/>
      <c r="LU223" s="77"/>
      <c r="LV223" s="77"/>
      <c r="LW223" s="77"/>
      <c r="LX223" s="77"/>
      <c r="LY223" s="77"/>
      <c r="LZ223" s="77"/>
    </row>
    <row r="224" spans="16:338" s="25" customFormat="1" ht="11.85" customHeight="1" x14ac:dyDescent="0.2">
      <c r="P224" s="244"/>
      <c r="Q224" s="244"/>
      <c r="R224" s="244"/>
      <c r="S224" s="244"/>
      <c r="T224" s="244"/>
      <c r="U224" s="244"/>
      <c r="V224" s="244"/>
      <c r="W224" s="245"/>
      <c r="X224" s="245"/>
      <c r="Y224" s="245"/>
      <c r="Z224" s="245"/>
      <c r="AA224" s="246"/>
      <c r="AB224" s="246"/>
      <c r="AC224" s="246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7"/>
      <c r="DH224" s="77"/>
      <c r="DI224" s="77"/>
      <c r="DJ224" s="77"/>
      <c r="DK224" s="77"/>
      <c r="DL224" s="77"/>
      <c r="DM224" s="77"/>
      <c r="DN224" s="77"/>
      <c r="DO224" s="77"/>
      <c r="DP224" s="77"/>
      <c r="DQ224" s="77"/>
      <c r="DR224" s="77"/>
      <c r="DS224" s="77"/>
      <c r="DT224" s="77"/>
      <c r="DU224" s="77"/>
      <c r="DV224" s="77"/>
      <c r="DW224" s="77"/>
      <c r="DX224" s="77"/>
      <c r="DY224" s="77"/>
      <c r="DZ224" s="77"/>
      <c r="EA224" s="77"/>
      <c r="EB224" s="77"/>
      <c r="EC224" s="77"/>
      <c r="ED224" s="77"/>
      <c r="EE224" s="77"/>
      <c r="EF224" s="77"/>
      <c r="EG224" s="77"/>
      <c r="EH224" s="77"/>
      <c r="EI224" s="77"/>
      <c r="EJ224" s="77"/>
      <c r="EK224" s="77"/>
      <c r="EL224" s="77"/>
      <c r="EM224" s="77"/>
      <c r="EN224" s="77"/>
      <c r="EO224" s="77"/>
      <c r="EP224" s="77"/>
      <c r="EQ224" s="77"/>
      <c r="ER224" s="77"/>
      <c r="ES224" s="77"/>
      <c r="ET224" s="77"/>
      <c r="EU224" s="77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  <c r="FO224" s="77"/>
      <c r="FP224" s="77"/>
      <c r="FQ224" s="77"/>
      <c r="FR224" s="77"/>
      <c r="FS224" s="77"/>
      <c r="FT224" s="77"/>
      <c r="FU224" s="77"/>
      <c r="FV224" s="77"/>
      <c r="FW224" s="77"/>
      <c r="FX224" s="77"/>
      <c r="FY224" s="77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7"/>
      <c r="HF224" s="77"/>
      <c r="HG224" s="77"/>
      <c r="HH224" s="77"/>
      <c r="HI224" s="77"/>
      <c r="HJ224" s="77"/>
      <c r="HK224" s="77"/>
      <c r="HL224" s="77"/>
      <c r="HM224" s="77"/>
      <c r="HN224" s="77"/>
      <c r="HO224" s="77"/>
      <c r="HP224" s="77"/>
      <c r="HQ224" s="77"/>
      <c r="HR224" s="77"/>
      <c r="HS224" s="77"/>
      <c r="HT224" s="77"/>
      <c r="HU224" s="77"/>
      <c r="HV224" s="77"/>
      <c r="HW224" s="77"/>
      <c r="HX224" s="77"/>
      <c r="HY224" s="77"/>
      <c r="HZ224" s="77"/>
      <c r="IA224" s="77"/>
      <c r="IB224" s="77"/>
      <c r="IC224" s="77"/>
      <c r="ID224" s="77"/>
      <c r="IE224" s="77"/>
      <c r="IF224" s="77"/>
      <c r="IG224" s="77"/>
      <c r="IH224" s="77"/>
      <c r="II224" s="77"/>
      <c r="IJ224" s="77"/>
      <c r="IK224" s="77"/>
      <c r="IL224" s="77"/>
      <c r="IM224" s="77"/>
      <c r="IN224" s="77"/>
      <c r="IO224" s="77"/>
      <c r="IP224" s="77"/>
      <c r="IQ224" s="77"/>
      <c r="IR224" s="77"/>
      <c r="IS224" s="77"/>
      <c r="IT224" s="77"/>
      <c r="IU224" s="77"/>
      <c r="IV224" s="77"/>
      <c r="IW224" s="77"/>
      <c r="IX224" s="77"/>
      <c r="IY224" s="77"/>
      <c r="IZ224" s="77"/>
      <c r="JA224" s="77"/>
      <c r="JB224" s="77"/>
      <c r="JC224" s="77"/>
      <c r="JD224" s="77"/>
      <c r="JE224" s="77"/>
      <c r="JF224" s="77"/>
      <c r="JG224" s="77"/>
      <c r="JH224" s="77"/>
      <c r="JI224" s="77"/>
      <c r="JJ224" s="77"/>
      <c r="JK224" s="77"/>
      <c r="JL224" s="77"/>
      <c r="JM224" s="77"/>
      <c r="JN224" s="77"/>
      <c r="JO224" s="77"/>
      <c r="JP224" s="77"/>
      <c r="JQ224" s="77"/>
      <c r="JR224" s="77"/>
      <c r="JS224" s="77"/>
      <c r="JT224" s="77"/>
      <c r="JU224" s="77"/>
      <c r="JV224" s="77"/>
      <c r="JW224" s="77"/>
      <c r="JX224" s="77"/>
      <c r="JY224" s="77"/>
      <c r="JZ224" s="77"/>
      <c r="KA224" s="77"/>
      <c r="KB224" s="77"/>
      <c r="KC224" s="77"/>
      <c r="KD224" s="77"/>
      <c r="KE224" s="77"/>
      <c r="KF224" s="77"/>
      <c r="KG224" s="77"/>
      <c r="KH224" s="77"/>
      <c r="KI224" s="77"/>
      <c r="KJ224" s="77"/>
      <c r="KK224" s="77"/>
      <c r="KL224" s="77"/>
      <c r="KM224" s="77"/>
      <c r="KN224" s="77"/>
      <c r="KO224" s="77"/>
      <c r="KP224" s="77"/>
      <c r="KQ224" s="77"/>
      <c r="KR224" s="77"/>
      <c r="KS224" s="77"/>
      <c r="KT224" s="77"/>
      <c r="KU224" s="77"/>
      <c r="KV224" s="77"/>
      <c r="KW224" s="77"/>
      <c r="KX224" s="77"/>
      <c r="KY224" s="77"/>
      <c r="KZ224" s="77"/>
      <c r="LA224" s="77"/>
      <c r="LB224" s="77"/>
      <c r="LC224" s="77"/>
      <c r="LD224" s="77"/>
      <c r="LE224" s="77"/>
      <c r="LF224" s="77"/>
      <c r="LG224" s="77"/>
      <c r="LH224" s="77"/>
      <c r="LI224" s="77"/>
      <c r="LJ224" s="77"/>
      <c r="LK224" s="77"/>
      <c r="LL224" s="77"/>
      <c r="LM224" s="77"/>
      <c r="LN224" s="77"/>
      <c r="LO224" s="77"/>
      <c r="LP224" s="77"/>
      <c r="LQ224" s="77"/>
      <c r="LR224" s="77"/>
      <c r="LS224" s="77"/>
      <c r="LT224" s="77"/>
      <c r="LU224" s="77"/>
      <c r="LV224" s="77"/>
      <c r="LW224" s="77"/>
      <c r="LX224" s="77"/>
      <c r="LY224" s="77"/>
      <c r="LZ224" s="77"/>
    </row>
    <row r="225" spans="16:338" s="25" customFormat="1" ht="11.85" customHeight="1" x14ac:dyDescent="0.2">
      <c r="P225" s="244"/>
      <c r="Q225" s="244"/>
      <c r="R225" s="244"/>
      <c r="S225" s="244"/>
      <c r="T225" s="244"/>
      <c r="U225" s="244"/>
      <c r="V225" s="244"/>
      <c r="W225" s="245"/>
      <c r="X225" s="245"/>
      <c r="Y225" s="245"/>
      <c r="Z225" s="245"/>
      <c r="AA225" s="246"/>
      <c r="AB225" s="246"/>
      <c r="AC225" s="246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  <c r="DH225" s="77"/>
      <c r="DI225" s="77"/>
      <c r="DJ225" s="77"/>
      <c r="DK225" s="77"/>
      <c r="DL225" s="77"/>
      <c r="DM225" s="77"/>
      <c r="DN225" s="77"/>
      <c r="DO225" s="77"/>
      <c r="DP225" s="77"/>
      <c r="DQ225" s="77"/>
      <c r="DR225" s="77"/>
      <c r="DS225" s="77"/>
      <c r="DT225" s="77"/>
      <c r="DU225" s="77"/>
      <c r="DV225" s="77"/>
      <c r="DW225" s="77"/>
      <c r="DX225" s="77"/>
      <c r="DY225" s="77"/>
      <c r="DZ225" s="77"/>
      <c r="EA225" s="77"/>
      <c r="EB225" s="77"/>
      <c r="EC225" s="77"/>
      <c r="ED225" s="77"/>
      <c r="EE225" s="77"/>
      <c r="EF225" s="77"/>
      <c r="EG225" s="77"/>
      <c r="EH225" s="77"/>
      <c r="EI225" s="77"/>
      <c r="EJ225" s="77"/>
      <c r="EK225" s="77"/>
      <c r="EL225" s="77"/>
      <c r="EM225" s="77"/>
      <c r="EN225" s="77"/>
      <c r="EO225" s="77"/>
      <c r="EP225" s="77"/>
      <c r="EQ225" s="77"/>
      <c r="ER225" s="77"/>
      <c r="ES225" s="77"/>
      <c r="ET225" s="77"/>
      <c r="EU225" s="77"/>
      <c r="EV225" s="77"/>
      <c r="EW225" s="77"/>
      <c r="EX225" s="77"/>
      <c r="EY225" s="77"/>
      <c r="EZ225" s="77"/>
      <c r="FA225" s="77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  <c r="FO225" s="77"/>
      <c r="FP225" s="77"/>
      <c r="FQ225" s="77"/>
      <c r="FR225" s="77"/>
      <c r="FS225" s="77"/>
      <c r="FT225" s="77"/>
      <c r="FU225" s="77"/>
      <c r="FV225" s="77"/>
      <c r="FW225" s="77"/>
      <c r="FX225" s="77"/>
      <c r="FY225" s="77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7"/>
      <c r="HF225" s="77"/>
      <c r="HG225" s="77"/>
      <c r="HH225" s="77"/>
      <c r="HI225" s="77"/>
      <c r="HJ225" s="77"/>
      <c r="HK225" s="77"/>
      <c r="HL225" s="77"/>
      <c r="HM225" s="77"/>
      <c r="HN225" s="77"/>
      <c r="HO225" s="77"/>
      <c r="HP225" s="77"/>
      <c r="HQ225" s="77"/>
      <c r="HR225" s="77"/>
      <c r="HS225" s="77"/>
      <c r="HT225" s="77"/>
      <c r="HU225" s="77"/>
      <c r="HV225" s="77"/>
      <c r="HW225" s="77"/>
      <c r="HX225" s="77"/>
      <c r="HY225" s="77"/>
      <c r="HZ225" s="77"/>
      <c r="IA225" s="77"/>
      <c r="IB225" s="77"/>
      <c r="IC225" s="77"/>
      <c r="ID225" s="77"/>
      <c r="IE225" s="77"/>
      <c r="IF225" s="77"/>
      <c r="IG225" s="77"/>
      <c r="IH225" s="77"/>
      <c r="II225" s="77"/>
      <c r="IJ225" s="77"/>
      <c r="IK225" s="77"/>
      <c r="IL225" s="77"/>
      <c r="IM225" s="77"/>
      <c r="IN225" s="77"/>
      <c r="IO225" s="77"/>
      <c r="IP225" s="77"/>
      <c r="IQ225" s="77"/>
      <c r="IR225" s="77"/>
      <c r="IS225" s="77"/>
      <c r="IT225" s="77"/>
      <c r="IU225" s="77"/>
      <c r="IV225" s="77"/>
      <c r="IW225" s="77"/>
      <c r="IX225" s="77"/>
      <c r="IY225" s="77"/>
      <c r="IZ225" s="77"/>
      <c r="JA225" s="77"/>
      <c r="JB225" s="77"/>
      <c r="JC225" s="77"/>
      <c r="JD225" s="77"/>
      <c r="JE225" s="77"/>
      <c r="JF225" s="77"/>
      <c r="JG225" s="77"/>
      <c r="JH225" s="77"/>
      <c r="JI225" s="77"/>
      <c r="JJ225" s="77"/>
      <c r="JK225" s="77"/>
      <c r="JL225" s="77"/>
      <c r="JM225" s="77"/>
      <c r="JN225" s="77"/>
      <c r="JO225" s="77"/>
      <c r="JP225" s="77"/>
      <c r="JQ225" s="77"/>
      <c r="JR225" s="77"/>
      <c r="JS225" s="77"/>
      <c r="JT225" s="77"/>
      <c r="JU225" s="77"/>
      <c r="JV225" s="77"/>
      <c r="JW225" s="77"/>
      <c r="JX225" s="77"/>
      <c r="JY225" s="77"/>
      <c r="JZ225" s="77"/>
      <c r="KA225" s="77"/>
      <c r="KB225" s="77"/>
      <c r="KC225" s="77"/>
      <c r="KD225" s="77"/>
      <c r="KE225" s="77"/>
      <c r="KF225" s="77"/>
      <c r="KG225" s="77"/>
      <c r="KH225" s="77"/>
      <c r="KI225" s="77"/>
      <c r="KJ225" s="77"/>
      <c r="KK225" s="77"/>
      <c r="KL225" s="77"/>
      <c r="KM225" s="77"/>
      <c r="KN225" s="77"/>
      <c r="KO225" s="77"/>
      <c r="KP225" s="77"/>
      <c r="KQ225" s="77"/>
      <c r="KR225" s="77"/>
      <c r="KS225" s="77"/>
      <c r="KT225" s="77"/>
      <c r="KU225" s="77"/>
      <c r="KV225" s="77"/>
      <c r="KW225" s="77"/>
      <c r="KX225" s="77"/>
      <c r="KY225" s="77"/>
      <c r="KZ225" s="77"/>
      <c r="LA225" s="77"/>
      <c r="LB225" s="77"/>
      <c r="LC225" s="77"/>
      <c r="LD225" s="77"/>
      <c r="LE225" s="77"/>
      <c r="LF225" s="77"/>
      <c r="LG225" s="77"/>
      <c r="LH225" s="77"/>
      <c r="LI225" s="77"/>
      <c r="LJ225" s="77"/>
      <c r="LK225" s="77"/>
      <c r="LL225" s="77"/>
      <c r="LM225" s="77"/>
      <c r="LN225" s="77"/>
      <c r="LO225" s="77"/>
      <c r="LP225" s="77"/>
      <c r="LQ225" s="77"/>
      <c r="LR225" s="77"/>
      <c r="LS225" s="77"/>
      <c r="LT225" s="77"/>
      <c r="LU225" s="77"/>
      <c r="LV225" s="77"/>
      <c r="LW225" s="77"/>
      <c r="LX225" s="77"/>
      <c r="LY225" s="77"/>
      <c r="LZ225" s="77"/>
    </row>
    <row r="226" spans="16:338" s="25" customFormat="1" ht="11.85" customHeight="1" x14ac:dyDescent="0.2">
      <c r="P226" s="244"/>
      <c r="Q226" s="244"/>
      <c r="R226" s="244"/>
      <c r="S226" s="244"/>
      <c r="T226" s="244"/>
      <c r="U226" s="244"/>
      <c r="V226" s="244"/>
      <c r="W226" s="245"/>
      <c r="X226" s="245"/>
      <c r="Y226" s="245"/>
      <c r="Z226" s="245"/>
      <c r="AA226" s="246"/>
      <c r="AB226" s="246"/>
      <c r="AC226" s="246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  <c r="DH226" s="77"/>
      <c r="DI226" s="77"/>
      <c r="DJ226" s="77"/>
      <c r="DK226" s="77"/>
      <c r="DL226" s="77"/>
      <c r="DM226" s="77"/>
      <c r="DN226" s="77"/>
      <c r="DO226" s="77"/>
      <c r="DP226" s="77"/>
      <c r="DQ226" s="77"/>
      <c r="DR226" s="77"/>
      <c r="DS226" s="77"/>
      <c r="DT226" s="77"/>
      <c r="DU226" s="77"/>
      <c r="DV226" s="77"/>
      <c r="DW226" s="77"/>
      <c r="DX226" s="77"/>
      <c r="DY226" s="77"/>
      <c r="DZ226" s="77"/>
      <c r="EA226" s="77"/>
      <c r="EB226" s="77"/>
      <c r="EC226" s="77"/>
      <c r="ED226" s="77"/>
      <c r="EE226" s="77"/>
      <c r="EF226" s="77"/>
      <c r="EG226" s="77"/>
      <c r="EH226" s="77"/>
      <c r="EI226" s="77"/>
      <c r="EJ226" s="77"/>
      <c r="EK226" s="77"/>
      <c r="EL226" s="77"/>
      <c r="EM226" s="77"/>
      <c r="EN226" s="77"/>
      <c r="EO226" s="77"/>
      <c r="EP226" s="77"/>
      <c r="EQ226" s="77"/>
      <c r="ER226" s="77"/>
      <c r="ES226" s="77"/>
      <c r="ET226" s="77"/>
      <c r="EU226" s="77"/>
      <c r="EV226" s="77"/>
      <c r="EW226" s="77"/>
      <c r="EX226" s="77"/>
      <c r="EY226" s="77"/>
      <c r="EZ226" s="77"/>
      <c r="FA226" s="77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  <c r="FO226" s="77"/>
      <c r="FP226" s="77"/>
      <c r="FQ226" s="77"/>
      <c r="FR226" s="77"/>
      <c r="FS226" s="77"/>
      <c r="FT226" s="77"/>
      <c r="FU226" s="77"/>
      <c r="FV226" s="77"/>
      <c r="FW226" s="77"/>
      <c r="FX226" s="77"/>
      <c r="FY226" s="77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7"/>
      <c r="HF226" s="77"/>
      <c r="HG226" s="77"/>
      <c r="HH226" s="77"/>
      <c r="HI226" s="77"/>
      <c r="HJ226" s="77"/>
      <c r="HK226" s="77"/>
      <c r="HL226" s="77"/>
      <c r="HM226" s="77"/>
      <c r="HN226" s="77"/>
      <c r="HO226" s="77"/>
      <c r="HP226" s="77"/>
      <c r="HQ226" s="77"/>
      <c r="HR226" s="77"/>
      <c r="HS226" s="77"/>
      <c r="HT226" s="77"/>
      <c r="HU226" s="77"/>
      <c r="HV226" s="77"/>
      <c r="HW226" s="77"/>
      <c r="HX226" s="77"/>
      <c r="HY226" s="77"/>
      <c r="HZ226" s="77"/>
      <c r="IA226" s="77"/>
      <c r="IB226" s="77"/>
      <c r="IC226" s="77"/>
      <c r="ID226" s="77"/>
      <c r="IE226" s="77"/>
      <c r="IF226" s="77"/>
      <c r="IG226" s="77"/>
      <c r="IH226" s="77"/>
      <c r="II226" s="77"/>
      <c r="IJ226" s="77"/>
      <c r="IK226" s="77"/>
      <c r="IL226" s="77"/>
      <c r="IM226" s="77"/>
      <c r="IN226" s="77"/>
      <c r="IO226" s="77"/>
      <c r="IP226" s="77"/>
      <c r="IQ226" s="77"/>
      <c r="IR226" s="77"/>
      <c r="IS226" s="77"/>
      <c r="IT226" s="77"/>
      <c r="IU226" s="77"/>
      <c r="IV226" s="77"/>
      <c r="IW226" s="77"/>
      <c r="IX226" s="77"/>
      <c r="IY226" s="77"/>
      <c r="IZ226" s="77"/>
      <c r="JA226" s="77"/>
      <c r="JB226" s="77"/>
      <c r="JC226" s="77"/>
      <c r="JD226" s="77"/>
      <c r="JE226" s="77"/>
      <c r="JF226" s="77"/>
      <c r="JG226" s="77"/>
      <c r="JH226" s="77"/>
      <c r="JI226" s="77"/>
      <c r="JJ226" s="77"/>
      <c r="JK226" s="77"/>
      <c r="JL226" s="77"/>
      <c r="JM226" s="77"/>
      <c r="JN226" s="77"/>
      <c r="JO226" s="77"/>
      <c r="JP226" s="77"/>
      <c r="JQ226" s="77"/>
      <c r="JR226" s="77"/>
      <c r="JS226" s="77"/>
      <c r="JT226" s="77"/>
      <c r="JU226" s="77"/>
      <c r="JV226" s="77"/>
      <c r="JW226" s="77"/>
      <c r="JX226" s="77"/>
      <c r="JY226" s="77"/>
      <c r="JZ226" s="77"/>
      <c r="KA226" s="77"/>
      <c r="KB226" s="77"/>
      <c r="KC226" s="77"/>
      <c r="KD226" s="77"/>
      <c r="KE226" s="77"/>
      <c r="KF226" s="77"/>
      <c r="KG226" s="77"/>
      <c r="KH226" s="77"/>
      <c r="KI226" s="77"/>
      <c r="KJ226" s="77"/>
      <c r="KK226" s="77"/>
      <c r="KL226" s="77"/>
      <c r="KM226" s="77"/>
      <c r="KN226" s="77"/>
      <c r="KO226" s="77"/>
      <c r="KP226" s="77"/>
      <c r="KQ226" s="77"/>
      <c r="KR226" s="77"/>
      <c r="KS226" s="77"/>
      <c r="KT226" s="77"/>
      <c r="KU226" s="77"/>
      <c r="KV226" s="77"/>
      <c r="KW226" s="77"/>
      <c r="KX226" s="77"/>
      <c r="KY226" s="77"/>
      <c r="KZ226" s="77"/>
      <c r="LA226" s="77"/>
      <c r="LB226" s="77"/>
      <c r="LC226" s="77"/>
      <c r="LD226" s="77"/>
      <c r="LE226" s="77"/>
      <c r="LF226" s="77"/>
      <c r="LG226" s="77"/>
      <c r="LH226" s="77"/>
      <c r="LI226" s="77"/>
      <c r="LJ226" s="77"/>
      <c r="LK226" s="77"/>
      <c r="LL226" s="77"/>
      <c r="LM226" s="77"/>
      <c r="LN226" s="77"/>
      <c r="LO226" s="77"/>
      <c r="LP226" s="77"/>
      <c r="LQ226" s="77"/>
      <c r="LR226" s="77"/>
      <c r="LS226" s="77"/>
      <c r="LT226" s="77"/>
      <c r="LU226" s="77"/>
      <c r="LV226" s="77"/>
      <c r="LW226" s="77"/>
      <c r="LX226" s="77"/>
      <c r="LY226" s="77"/>
      <c r="LZ226" s="77"/>
    </row>
    <row r="227" spans="16:338" s="25" customFormat="1" ht="11.85" customHeight="1" x14ac:dyDescent="0.2">
      <c r="P227" s="244"/>
      <c r="Q227" s="244"/>
      <c r="R227" s="244"/>
      <c r="S227" s="244"/>
      <c r="T227" s="244"/>
      <c r="U227" s="244"/>
      <c r="V227" s="244"/>
      <c r="W227" s="245"/>
      <c r="X227" s="245"/>
      <c r="Y227" s="245"/>
      <c r="Z227" s="245"/>
      <c r="AA227" s="246"/>
      <c r="AB227" s="246"/>
      <c r="AC227" s="246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  <c r="DH227" s="77"/>
      <c r="DI227" s="77"/>
      <c r="DJ227" s="77"/>
      <c r="DK227" s="77"/>
      <c r="DL227" s="77"/>
      <c r="DM227" s="77"/>
      <c r="DN227" s="77"/>
      <c r="DO227" s="77"/>
      <c r="DP227" s="77"/>
      <c r="DQ227" s="77"/>
      <c r="DR227" s="77"/>
      <c r="DS227" s="77"/>
      <c r="DT227" s="77"/>
      <c r="DU227" s="77"/>
      <c r="DV227" s="77"/>
      <c r="DW227" s="77"/>
      <c r="DX227" s="77"/>
      <c r="DY227" s="77"/>
      <c r="DZ227" s="77"/>
      <c r="EA227" s="77"/>
      <c r="EB227" s="77"/>
      <c r="EC227" s="77"/>
      <c r="ED227" s="77"/>
      <c r="EE227" s="77"/>
      <c r="EF227" s="77"/>
      <c r="EG227" s="77"/>
      <c r="EH227" s="77"/>
      <c r="EI227" s="77"/>
      <c r="EJ227" s="77"/>
      <c r="EK227" s="77"/>
      <c r="EL227" s="77"/>
      <c r="EM227" s="77"/>
      <c r="EN227" s="77"/>
      <c r="EO227" s="77"/>
      <c r="EP227" s="77"/>
      <c r="EQ227" s="77"/>
      <c r="ER227" s="77"/>
      <c r="ES227" s="77"/>
      <c r="ET227" s="77"/>
      <c r="EU227" s="77"/>
      <c r="EV227" s="77"/>
      <c r="EW227" s="77"/>
      <c r="EX227" s="77"/>
      <c r="EY227" s="77"/>
      <c r="EZ227" s="77"/>
      <c r="FA227" s="77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  <c r="FO227" s="77"/>
      <c r="FP227" s="77"/>
      <c r="FQ227" s="77"/>
      <c r="FR227" s="77"/>
      <c r="FS227" s="77"/>
      <c r="FT227" s="77"/>
      <c r="FU227" s="77"/>
      <c r="FV227" s="77"/>
      <c r="FW227" s="77"/>
      <c r="FX227" s="77"/>
      <c r="FY227" s="77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7"/>
      <c r="HF227" s="77"/>
      <c r="HG227" s="77"/>
      <c r="HH227" s="77"/>
      <c r="HI227" s="77"/>
      <c r="HJ227" s="77"/>
      <c r="HK227" s="77"/>
      <c r="HL227" s="77"/>
      <c r="HM227" s="77"/>
      <c r="HN227" s="77"/>
      <c r="HO227" s="77"/>
      <c r="HP227" s="77"/>
      <c r="HQ227" s="77"/>
      <c r="HR227" s="77"/>
      <c r="HS227" s="77"/>
      <c r="HT227" s="77"/>
      <c r="HU227" s="77"/>
      <c r="HV227" s="77"/>
      <c r="HW227" s="77"/>
      <c r="HX227" s="77"/>
      <c r="HY227" s="77"/>
      <c r="HZ227" s="77"/>
      <c r="IA227" s="77"/>
      <c r="IB227" s="77"/>
      <c r="IC227" s="77"/>
      <c r="ID227" s="77"/>
      <c r="IE227" s="77"/>
      <c r="IF227" s="77"/>
      <c r="IG227" s="77"/>
      <c r="IH227" s="77"/>
      <c r="II227" s="77"/>
      <c r="IJ227" s="77"/>
      <c r="IK227" s="77"/>
      <c r="IL227" s="77"/>
      <c r="IM227" s="77"/>
      <c r="IN227" s="77"/>
      <c r="IO227" s="77"/>
      <c r="IP227" s="77"/>
      <c r="IQ227" s="77"/>
      <c r="IR227" s="77"/>
      <c r="IS227" s="77"/>
      <c r="IT227" s="77"/>
      <c r="IU227" s="77"/>
      <c r="IV227" s="77"/>
      <c r="IW227" s="77"/>
      <c r="IX227" s="77"/>
      <c r="IY227" s="77"/>
      <c r="IZ227" s="77"/>
      <c r="JA227" s="77"/>
      <c r="JB227" s="77"/>
      <c r="JC227" s="77"/>
      <c r="JD227" s="77"/>
      <c r="JE227" s="77"/>
      <c r="JF227" s="77"/>
      <c r="JG227" s="77"/>
      <c r="JH227" s="77"/>
      <c r="JI227" s="77"/>
      <c r="JJ227" s="77"/>
      <c r="JK227" s="77"/>
      <c r="JL227" s="77"/>
      <c r="JM227" s="77"/>
      <c r="JN227" s="77"/>
      <c r="JO227" s="77"/>
      <c r="JP227" s="77"/>
      <c r="JQ227" s="77"/>
      <c r="JR227" s="77"/>
      <c r="JS227" s="77"/>
      <c r="JT227" s="77"/>
      <c r="JU227" s="77"/>
      <c r="JV227" s="77"/>
      <c r="JW227" s="77"/>
      <c r="JX227" s="77"/>
      <c r="JY227" s="77"/>
      <c r="JZ227" s="77"/>
      <c r="KA227" s="77"/>
      <c r="KB227" s="77"/>
      <c r="KC227" s="77"/>
      <c r="KD227" s="77"/>
      <c r="KE227" s="77"/>
      <c r="KF227" s="77"/>
      <c r="KG227" s="77"/>
      <c r="KH227" s="77"/>
      <c r="KI227" s="77"/>
      <c r="KJ227" s="77"/>
      <c r="KK227" s="77"/>
      <c r="KL227" s="77"/>
      <c r="KM227" s="77"/>
      <c r="KN227" s="77"/>
      <c r="KO227" s="77"/>
      <c r="KP227" s="77"/>
      <c r="KQ227" s="77"/>
      <c r="KR227" s="77"/>
      <c r="KS227" s="77"/>
      <c r="KT227" s="77"/>
      <c r="KU227" s="77"/>
      <c r="KV227" s="77"/>
      <c r="KW227" s="77"/>
      <c r="KX227" s="77"/>
      <c r="KY227" s="77"/>
      <c r="KZ227" s="77"/>
      <c r="LA227" s="77"/>
      <c r="LB227" s="77"/>
      <c r="LC227" s="77"/>
      <c r="LD227" s="77"/>
      <c r="LE227" s="77"/>
      <c r="LF227" s="77"/>
      <c r="LG227" s="77"/>
      <c r="LH227" s="77"/>
      <c r="LI227" s="77"/>
      <c r="LJ227" s="77"/>
      <c r="LK227" s="77"/>
      <c r="LL227" s="77"/>
      <c r="LM227" s="77"/>
      <c r="LN227" s="77"/>
      <c r="LO227" s="77"/>
      <c r="LP227" s="77"/>
      <c r="LQ227" s="77"/>
      <c r="LR227" s="77"/>
      <c r="LS227" s="77"/>
      <c r="LT227" s="77"/>
      <c r="LU227" s="77"/>
      <c r="LV227" s="77"/>
      <c r="LW227" s="77"/>
      <c r="LX227" s="77"/>
      <c r="LY227" s="77"/>
      <c r="LZ227" s="77"/>
    </row>
    <row r="228" spans="16:338" s="25" customFormat="1" ht="11.85" customHeight="1" x14ac:dyDescent="0.2">
      <c r="P228" s="244"/>
      <c r="Q228" s="244"/>
      <c r="R228" s="244"/>
      <c r="S228" s="244"/>
      <c r="T228" s="244"/>
      <c r="U228" s="244"/>
      <c r="V228" s="244"/>
      <c r="W228" s="245"/>
      <c r="X228" s="245"/>
      <c r="Y228" s="245"/>
      <c r="Z228" s="245"/>
      <c r="AA228" s="246"/>
      <c r="AB228" s="246"/>
      <c r="AC228" s="246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  <c r="DK228" s="77"/>
      <c r="DL228" s="77"/>
      <c r="DM228" s="77"/>
      <c r="DN228" s="77"/>
      <c r="DO228" s="77"/>
      <c r="DP228" s="77"/>
      <c r="DQ228" s="77"/>
      <c r="DR228" s="77"/>
      <c r="DS228" s="77"/>
      <c r="DT228" s="77"/>
      <c r="DU228" s="77"/>
      <c r="DV228" s="77"/>
      <c r="DW228" s="77"/>
      <c r="DX228" s="77"/>
      <c r="DY228" s="77"/>
      <c r="DZ228" s="77"/>
      <c r="EA228" s="77"/>
      <c r="EB228" s="77"/>
      <c r="EC228" s="77"/>
      <c r="ED228" s="77"/>
      <c r="EE228" s="77"/>
      <c r="EF228" s="77"/>
      <c r="EG228" s="77"/>
      <c r="EH228" s="77"/>
      <c r="EI228" s="77"/>
      <c r="EJ228" s="77"/>
      <c r="EK228" s="77"/>
      <c r="EL228" s="77"/>
      <c r="EM228" s="77"/>
      <c r="EN228" s="77"/>
      <c r="EO228" s="77"/>
      <c r="EP228" s="77"/>
      <c r="EQ228" s="77"/>
      <c r="ER228" s="77"/>
      <c r="ES228" s="77"/>
      <c r="ET228" s="77"/>
      <c r="EU228" s="77"/>
      <c r="EV228" s="77"/>
      <c r="EW228" s="77"/>
      <c r="EX228" s="77"/>
      <c r="EY228" s="77"/>
      <c r="EZ228" s="77"/>
      <c r="FA228" s="77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7"/>
      <c r="HF228" s="77"/>
      <c r="HG228" s="77"/>
      <c r="HH228" s="77"/>
      <c r="HI228" s="77"/>
      <c r="HJ228" s="77"/>
      <c r="HK228" s="77"/>
      <c r="HL228" s="77"/>
      <c r="HM228" s="77"/>
      <c r="HN228" s="77"/>
      <c r="HO228" s="77"/>
      <c r="HP228" s="77"/>
      <c r="HQ228" s="77"/>
      <c r="HR228" s="77"/>
      <c r="HS228" s="77"/>
      <c r="HT228" s="77"/>
      <c r="HU228" s="77"/>
      <c r="HV228" s="77"/>
      <c r="HW228" s="77"/>
      <c r="HX228" s="77"/>
      <c r="HY228" s="77"/>
      <c r="HZ228" s="77"/>
      <c r="IA228" s="77"/>
      <c r="IB228" s="77"/>
      <c r="IC228" s="77"/>
      <c r="ID228" s="77"/>
      <c r="IE228" s="77"/>
      <c r="IF228" s="77"/>
      <c r="IG228" s="77"/>
      <c r="IH228" s="77"/>
      <c r="II228" s="77"/>
      <c r="IJ228" s="77"/>
      <c r="IK228" s="77"/>
      <c r="IL228" s="77"/>
      <c r="IM228" s="77"/>
      <c r="IN228" s="77"/>
      <c r="IO228" s="77"/>
      <c r="IP228" s="77"/>
      <c r="IQ228" s="77"/>
      <c r="IR228" s="77"/>
      <c r="IS228" s="77"/>
      <c r="IT228" s="77"/>
      <c r="IU228" s="77"/>
      <c r="IV228" s="77"/>
      <c r="IW228" s="77"/>
      <c r="IX228" s="77"/>
      <c r="IY228" s="77"/>
      <c r="IZ228" s="77"/>
      <c r="JA228" s="77"/>
      <c r="JB228" s="77"/>
      <c r="JC228" s="77"/>
      <c r="JD228" s="77"/>
      <c r="JE228" s="77"/>
      <c r="JF228" s="77"/>
      <c r="JG228" s="77"/>
      <c r="JH228" s="77"/>
      <c r="JI228" s="77"/>
      <c r="JJ228" s="77"/>
      <c r="JK228" s="77"/>
      <c r="JL228" s="77"/>
      <c r="JM228" s="77"/>
      <c r="JN228" s="77"/>
      <c r="JO228" s="77"/>
      <c r="JP228" s="77"/>
      <c r="JQ228" s="77"/>
      <c r="JR228" s="77"/>
      <c r="JS228" s="77"/>
      <c r="JT228" s="77"/>
      <c r="JU228" s="77"/>
      <c r="JV228" s="77"/>
      <c r="JW228" s="77"/>
      <c r="JX228" s="77"/>
      <c r="JY228" s="77"/>
      <c r="JZ228" s="77"/>
      <c r="KA228" s="77"/>
      <c r="KB228" s="77"/>
      <c r="KC228" s="77"/>
      <c r="KD228" s="77"/>
      <c r="KE228" s="77"/>
      <c r="KF228" s="77"/>
      <c r="KG228" s="77"/>
      <c r="KH228" s="77"/>
      <c r="KI228" s="77"/>
      <c r="KJ228" s="77"/>
      <c r="KK228" s="77"/>
      <c r="KL228" s="77"/>
      <c r="KM228" s="77"/>
      <c r="KN228" s="77"/>
      <c r="KO228" s="77"/>
      <c r="KP228" s="77"/>
      <c r="KQ228" s="77"/>
      <c r="KR228" s="77"/>
      <c r="KS228" s="77"/>
      <c r="KT228" s="77"/>
      <c r="KU228" s="77"/>
      <c r="KV228" s="77"/>
      <c r="KW228" s="77"/>
      <c r="KX228" s="77"/>
      <c r="KY228" s="77"/>
      <c r="KZ228" s="77"/>
      <c r="LA228" s="77"/>
      <c r="LB228" s="77"/>
      <c r="LC228" s="77"/>
      <c r="LD228" s="77"/>
      <c r="LE228" s="77"/>
      <c r="LF228" s="77"/>
      <c r="LG228" s="77"/>
      <c r="LH228" s="77"/>
      <c r="LI228" s="77"/>
      <c r="LJ228" s="77"/>
      <c r="LK228" s="77"/>
      <c r="LL228" s="77"/>
      <c r="LM228" s="77"/>
      <c r="LN228" s="77"/>
      <c r="LO228" s="77"/>
      <c r="LP228" s="77"/>
      <c r="LQ228" s="77"/>
      <c r="LR228" s="77"/>
      <c r="LS228" s="77"/>
      <c r="LT228" s="77"/>
      <c r="LU228" s="77"/>
      <c r="LV228" s="77"/>
      <c r="LW228" s="77"/>
      <c r="LX228" s="77"/>
      <c r="LY228" s="77"/>
      <c r="LZ228" s="77"/>
    </row>
    <row r="229" spans="16:338" s="25" customFormat="1" ht="11.85" customHeight="1" x14ac:dyDescent="0.2">
      <c r="P229" s="244"/>
      <c r="Q229" s="244"/>
      <c r="R229" s="244"/>
      <c r="S229" s="244"/>
      <c r="T229" s="244"/>
      <c r="U229" s="244"/>
      <c r="V229" s="244"/>
      <c r="W229" s="245"/>
      <c r="X229" s="245"/>
      <c r="Y229" s="245"/>
      <c r="Z229" s="245"/>
      <c r="AA229" s="246"/>
      <c r="AB229" s="246"/>
      <c r="AC229" s="246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  <c r="EB229" s="77"/>
      <c r="EC229" s="77"/>
      <c r="ED229" s="77"/>
      <c r="EE229" s="77"/>
      <c r="EF229" s="77"/>
      <c r="EG229" s="77"/>
      <c r="EH229" s="77"/>
      <c r="EI229" s="77"/>
      <c r="EJ229" s="77"/>
      <c r="EK229" s="77"/>
      <c r="EL229" s="77"/>
      <c r="EM229" s="77"/>
      <c r="EN229" s="77"/>
      <c r="EO229" s="77"/>
      <c r="EP229" s="77"/>
      <c r="EQ229" s="77"/>
      <c r="ER229" s="77"/>
      <c r="ES229" s="77"/>
      <c r="ET229" s="77"/>
      <c r="EU229" s="77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7"/>
      <c r="HF229" s="77"/>
      <c r="HG229" s="77"/>
      <c r="HH229" s="77"/>
      <c r="HI229" s="77"/>
      <c r="HJ229" s="77"/>
      <c r="HK229" s="77"/>
      <c r="HL229" s="77"/>
      <c r="HM229" s="77"/>
      <c r="HN229" s="77"/>
      <c r="HO229" s="77"/>
      <c r="HP229" s="77"/>
      <c r="HQ229" s="77"/>
      <c r="HR229" s="77"/>
      <c r="HS229" s="77"/>
      <c r="HT229" s="77"/>
      <c r="HU229" s="77"/>
      <c r="HV229" s="77"/>
      <c r="HW229" s="77"/>
      <c r="HX229" s="77"/>
      <c r="HY229" s="77"/>
      <c r="HZ229" s="77"/>
      <c r="IA229" s="77"/>
      <c r="IB229" s="77"/>
      <c r="IC229" s="77"/>
      <c r="ID229" s="77"/>
      <c r="IE229" s="77"/>
      <c r="IF229" s="77"/>
      <c r="IG229" s="77"/>
      <c r="IH229" s="77"/>
      <c r="II229" s="77"/>
      <c r="IJ229" s="77"/>
      <c r="IK229" s="77"/>
      <c r="IL229" s="77"/>
      <c r="IM229" s="77"/>
      <c r="IN229" s="77"/>
      <c r="IO229" s="77"/>
      <c r="IP229" s="77"/>
      <c r="IQ229" s="77"/>
      <c r="IR229" s="77"/>
      <c r="IS229" s="77"/>
      <c r="IT229" s="77"/>
      <c r="IU229" s="77"/>
      <c r="IV229" s="77"/>
      <c r="IW229" s="77"/>
      <c r="IX229" s="77"/>
      <c r="IY229" s="77"/>
      <c r="IZ229" s="77"/>
      <c r="JA229" s="77"/>
      <c r="JB229" s="77"/>
      <c r="JC229" s="77"/>
      <c r="JD229" s="77"/>
      <c r="JE229" s="77"/>
      <c r="JF229" s="77"/>
      <c r="JG229" s="77"/>
      <c r="JH229" s="77"/>
      <c r="JI229" s="77"/>
      <c r="JJ229" s="77"/>
      <c r="JK229" s="77"/>
      <c r="JL229" s="77"/>
      <c r="JM229" s="77"/>
      <c r="JN229" s="77"/>
      <c r="JO229" s="77"/>
      <c r="JP229" s="77"/>
      <c r="JQ229" s="77"/>
      <c r="JR229" s="77"/>
      <c r="JS229" s="77"/>
      <c r="JT229" s="77"/>
      <c r="JU229" s="77"/>
      <c r="JV229" s="77"/>
      <c r="JW229" s="77"/>
      <c r="JX229" s="77"/>
      <c r="JY229" s="77"/>
      <c r="JZ229" s="77"/>
      <c r="KA229" s="77"/>
      <c r="KB229" s="77"/>
      <c r="KC229" s="77"/>
      <c r="KD229" s="77"/>
      <c r="KE229" s="77"/>
      <c r="KF229" s="77"/>
      <c r="KG229" s="77"/>
      <c r="KH229" s="77"/>
      <c r="KI229" s="77"/>
      <c r="KJ229" s="77"/>
      <c r="KK229" s="77"/>
      <c r="KL229" s="77"/>
      <c r="KM229" s="77"/>
      <c r="KN229" s="77"/>
      <c r="KO229" s="77"/>
      <c r="KP229" s="77"/>
      <c r="KQ229" s="77"/>
      <c r="KR229" s="77"/>
      <c r="KS229" s="77"/>
      <c r="KT229" s="77"/>
      <c r="KU229" s="77"/>
      <c r="KV229" s="77"/>
      <c r="KW229" s="77"/>
      <c r="KX229" s="77"/>
      <c r="KY229" s="77"/>
      <c r="KZ229" s="77"/>
      <c r="LA229" s="77"/>
      <c r="LB229" s="77"/>
      <c r="LC229" s="77"/>
      <c r="LD229" s="77"/>
      <c r="LE229" s="77"/>
      <c r="LF229" s="77"/>
      <c r="LG229" s="77"/>
      <c r="LH229" s="77"/>
      <c r="LI229" s="77"/>
      <c r="LJ229" s="77"/>
      <c r="LK229" s="77"/>
      <c r="LL229" s="77"/>
      <c r="LM229" s="77"/>
      <c r="LN229" s="77"/>
      <c r="LO229" s="77"/>
      <c r="LP229" s="77"/>
      <c r="LQ229" s="77"/>
      <c r="LR229" s="77"/>
      <c r="LS229" s="77"/>
      <c r="LT229" s="77"/>
      <c r="LU229" s="77"/>
      <c r="LV229" s="77"/>
      <c r="LW229" s="77"/>
      <c r="LX229" s="77"/>
      <c r="LY229" s="77"/>
      <c r="LZ229" s="77"/>
    </row>
    <row r="230" spans="16:338" s="25" customFormat="1" ht="11.85" customHeight="1" x14ac:dyDescent="0.2">
      <c r="P230" s="244"/>
      <c r="Q230" s="244"/>
      <c r="R230" s="244"/>
      <c r="S230" s="244"/>
      <c r="T230" s="244"/>
      <c r="U230" s="244"/>
      <c r="V230" s="244"/>
      <c r="W230" s="245"/>
      <c r="X230" s="245"/>
      <c r="Y230" s="245"/>
      <c r="Z230" s="245"/>
      <c r="AA230" s="246"/>
      <c r="AB230" s="246"/>
      <c r="AC230" s="246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  <c r="DK230" s="77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7"/>
      <c r="DX230" s="77"/>
      <c r="DY230" s="77"/>
      <c r="DZ230" s="77"/>
      <c r="EA230" s="77"/>
      <c r="EB230" s="77"/>
      <c r="EC230" s="77"/>
      <c r="ED230" s="77"/>
      <c r="EE230" s="77"/>
      <c r="EF230" s="77"/>
      <c r="EG230" s="77"/>
      <c r="EH230" s="77"/>
      <c r="EI230" s="77"/>
      <c r="EJ230" s="77"/>
      <c r="EK230" s="77"/>
      <c r="EL230" s="77"/>
      <c r="EM230" s="77"/>
      <c r="EN230" s="77"/>
      <c r="EO230" s="77"/>
      <c r="EP230" s="77"/>
      <c r="EQ230" s="77"/>
      <c r="ER230" s="77"/>
      <c r="ES230" s="77"/>
      <c r="ET230" s="77"/>
      <c r="EU230" s="77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  <c r="HL230" s="77"/>
      <c r="HM230" s="77"/>
      <c r="HN230" s="77"/>
      <c r="HO230" s="77"/>
      <c r="HP230" s="77"/>
      <c r="HQ230" s="77"/>
      <c r="HR230" s="77"/>
      <c r="HS230" s="77"/>
      <c r="HT230" s="77"/>
      <c r="HU230" s="77"/>
      <c r="HV230" s="77"/>
      <c r="HW230" s="77"/>
      <c r="HX230" s="77"/>
      <c r="HY230" s="77"/>
      <c r="HZ230" s="77"/>
      <c r="IA230" s="77"/>
      <c r="IB230" s="77"/>
      <c r="IC230" s="77"/>
      <c r="ID230" s="77"/>
      <c r="IE230" s="77"/>
      <c r="IF230" s="77"/>
      <c r="IG230" s="77"/>
      <c r="IH230" s="77"/>
      <c r="II230" s="77"/>
      <c r="IJ230" s="77"/>
      <c r="IK230" s="77"/>
      <c r="IL230" s="77"/>
      <c r="IM230" s="77"/>
      <c r="IN230" s="77"/>
      <c r="IO230" s="77"/>
      <c r="IP230" s="77"/>
      <c r="IQ230" s="77"/>
      <c r="IR230" s="77"/>
      <c r="IS230" s="77"/>
      <c r="IT230" s="77"/>
      <c r="IU230" s="77"/>
      <c r="IV230" s="77"/>
      <c r="IW230" s="77"/>
      <c r="IX230" s="77"/>
      <c r="IY230" s="77"/>
      <c r="IZ230" s="77"/>
      <c r="JA230" s="77"/>
      <c r="JB230" s="77"/>
      <c r="JC230" s="77"/>
      <c r="JD230" s="77"/>
      <c r="JE230" s="77"/>
      <c r="JF230" s="77"/>
      <c r="JG230" s="77"/>
      <c r="JH230" s="77"/>
      <c r="JI230" s="77"/>
      <c r="JJ230" s="77"/>
      <c r="JK230" s="77"/>
      <c r="JL230" s="77"/>
      <c r="JM230" s="77"/>
      <c r="JN230" s="77"/>
      <c r="JO230" s="77"/>
      <c r="JP230" s="77"/>
      <c r="JQ230" s="77"/>
      <c r="JR230" s="77"/>
      <c r="JS230" s="77"/>
      <c r="JT230" s="77"/>
      <c r="JU230" s="77"/>
      <c r="JV230" s="77"/>
      <c r="JW230" s="77"/>
      <c r="JX230" s="77"/>
      <c r="JY230" s="77"/>
      <c r="JZ230" s="77"/>
      <c r="KA230" s="77"/>
      <c r="KB230" s="77"/>
      <c r="KC230" s="77"/>
      <c r="KD230" s="77"/>
      <c r="KE230" s="77"/>
      <c r="KF230" s="77"/>
      <c r="KG230" s="77"/>
      <c r="KH230" s="77"/>
      <c r="KI230" s="77"/>
      <c r="KJ230" s="77"/>
      <c r="KK230" s="77"/>
      <c r="KL230" s="77"/>
      <c r="KM230" s="77"/>
      <c r="KN230" s="77"/>
      <c r="KO230" s="77"/>
      <c r="KP230" s="77"/>
      <c r="KQ230" s="77"/>
      <c r="KR230" s="77"/>
      <c r="KS230" s="77"/>
      <c r="KT230" s="77"/>
      <c r="KU230" s="77"/>
      <c r="KV230" s="77"/>
      <c r="KW230" s="77"/>
      <c r="KX230" s="77"/>
      <c r="KY230" s="77"/>
      <c r="KZ230" s="77"/>
      <c r="LA230" s="77"/>
      <c r="LB230" s="77"/>
      <c r="LC230" s="77"/>
      <c r="LD230" s="77"/>
      <c r="LE230" s="77"/>
      <c r="LF230" s="77"/>
      <c r="LG230" s="77"/>
      <c r="LH230" s="77"/>
      <c r="LI230" s="77"/>
      <c r="LJ230" s="77"/>
      <c r="LK230" s="77"/>
      <c r="LL230" s="77"/>
      <c r="LM230" s="77"/>
      <c r="LN230" s="77"/>
      <c r="LO230" s="77"/>
      <c r="LP230" s="77"/>
      <c r="LQ230" s="77"/>
      <c r="LR230" s="77"/>
      <c r="LS230" s="77"/>
      <c r="LT230" s="77"/>
      <c r="LU230" s="77"/>
      <c r="LV230" s="77"/>
      <c r="LW230" s="77"/>
      <c r="LX230" s="77"/>
      <c r="LY230" s="77"/>
      <c r="LZ230" s="77"/>
    </row>
    <row r="231" spans="16:338" s="25" customFormat="1" ht="11.85" customHeight="1" x14ac:dyDescent="0.2">
      <c r="P231" s="244"/>
      <c r="Q231" s="244"/>
      <c r="R231" s="244"/>
      <c r="S231" s="244"/>
      <c r="T231" s="244"/>
      <c r="U231" s="244"/>
      <c r="V231" s="244"/>
      <c r="W231" s="245"/>
      <c r="X231" s="245"/>
      <c r="Y231" s="245"/>
      <c r="Z231" s="245"/>
      <c r="AA231" s="246"/>
      <c r="AB231" s="246"/>
      <c r="AC231" s="246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7"/>
      <c r="DK231" s="77"/>
      <c r="DL231" s="77"/>
      <c r="DM231" s="77"/>
      <c r="DN231" s="77"/>
      <c r="DO231" s="77"/>
      <c r="DP231" s="77"/>
      <c r="DQ231" s="77"/>
      <c r="DR231" s="77"/>
      <c r="DS231" s="77"/>
      <c r="DT231" s="77"/>
      <c r="DU231" s="77"/>
      <c r="DV231" s="77"/>
      <c r="DW231" s="77"/>
      <c r="DX231" s="77"/>
      <c r="DY231" s="77"/>
      <c r="DZ231" s="77"/>
      <c r="EA231" s="77"/>
      <c r="EB231" s="77"/>
      <c r="EC231" s="77"/>
      <c r="ED231" s="77"/>
      <c r="EE231" s="77"/>
      <c r="EF231" s="77"/>
      <c r="EG231" s="77"/>
      <c r="EH231" s="77"/>
      <c r="EI231" s="77"/>
      <c r="EJ231" s="77"/>
      <c r="EK231" s="77"/>
      <c r="EL231" s="77"/>
      <c r="EM231" s="77"/>
      <c r="EN231" s="77"/>
      <c r="EO231" s="77"/>
      <c r="EP231" s="77"/>
      <c r="EQ231" s="77"/>
      <c r="ER231" s="77"/>
      <c r="ES231" s="77"/>
      <c r="ET231" s="77"/>
      <c r="EU231" s="77"/>
      <c r="EV231" s="77"/>
      <c r="EW231" s="77"/>
      <c r="EX231" s="77"/>
      <c r="EY231" s="77"/>
      <c r="EZ231" s="77"/>
      <c r="FA231" s="77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7"/>
      <c r="HF231" s="77"/>
      <c r="HG231" s="77"/>
      <c r="HH231" s="77"/>
      <c r="HI231" s="77"/>
      <c r="HJ231" s="77"/>
      <c r="HK231" s="77"/>
      <c r="HL231" s="77"/>
      <c r="HM231" s="77"/>
      <c r="HN231" s="77"/>
      <c r="HO231" s="77"/>
      <c r="HP231" s="77"/>
      <c r="HQ231" s="77"/>
      <c r="HR231" s="77"/>
      <c r="HS231" s="77"/>
      <c r="HT231" s="77"/>
      <c r="HU231" s="77"/>
      <c r="HV231" s="77"/>
      <c r="HW231" s="77"/>
      <c r="HX231" s="77"/>
      <c r="HY231" s="77"/>
      <c r="HZ231" s="77"/>
      <c r="IA231" s="77"/>
      <c r="IB231" s="77"/>
      <c r="IC231" s="77"/>
      <c r="ID231" s="77"/>
      <c r="IE231" s="77"/>
      <c r="IF231" s="77"/>
      <c r="IG231" s="77"/>
      <c r="IH231" s="77"/>
      <c r="II231" s="77"/>
      <c r="IJ231" s="77"/>
      <c r="IK231" s="77"/>
      <c r="IL231" s="77"/>
      <c r="IM231" s="77"/>
      <c r="IN231" s="77"/>
      <c r="IO231" s="77"/>
      <c r="IP231" s="77"/>
      <c r="IQ231" s="77"/>
      <c r="IR231" s="77"/>
      <c r="IS231" s="77"/>
      <c r="IT231" s="77"/>
      <c r="IU231" s="77"/>
      <c r="IV231" s="77"/>
      <c r="IW231" s="77"/>
      <c r="IX231" s="77"/>
      <c r="IY231" s="77"/>
      <c r="IZ231" s="77"/>
      <c r="JA231" s="77"/>
      <c r="JB231" s="77"/>
      <c r="JC231" s="77"/>
      <c r="JD231" s="77"/>
      <c r="JE231" s="77"/>
      <c r="JF231" s="77"/>
      <c r="JG231" s="77"/>
      <c r="JH231" s="77"/>
      <c r="JI231" s="77"/>
      <c r="JJ231" s="77"/>
      <c r="JK231" s="77"/>
      <c r="JL231" s="77"/>
      <c r="JM231" s="77"/>
      <c r="JN231" s="77"/>
      <c r="JO231" s="77"/>
      <c r="JP231" s="77"/>
      <c r="JQ231" s="77"/>
      <c r="JR231" s="77"/>
      <c r="JS231" s="77"/>
      <c r="JT231" s="77"/>
      <c r="JU231" s="77"/>
      <c r="JV231" s="77"/>
      <c r="JW231" s="77"/>
      <c r="JX231" s="77"/>
      <c r="JY231" s="77"/>
      <c r="JZ231" s="77"/>
      <c r="KA231" s="77"/>
      <c r="KB231" s="77"/>
      <c r="KC231" s="77"/>
      <c r="KD231" s="77"/>
      <c r="KE231" s="77"/>
      <c r="KF231" s="77"/>
      <c r="KG231" s="77"/>
      <c r="KH231" s="77"/>
      <c r="KI231" s="77"/>
      <c r="KJ231" s="77"/>
      <c r="KK231" s="77"/>
      <c r="KL231" s="77"/>
      <c r="KM231" s="77"/>
      <c r="KN231" s="77"/>
      <c r="KO231" s="77"/>
      <c r="KP231" s="77"/>
      <c r="KQ231" s="77"/>
      <c r="KR231" s="77"/>
      <c r="KS231" s="77"/>
      <c r="KT231" s="77"/>
      <c r="KU231" s="77"/>
      <c r="KV231" s="77"/>
      <c r="KW231" s="77"/>
      <c r="KX231" s="77"/>
      <c r="KY231" s="77"/>
      <c r="KZ231" s="77"/>
      <c r="LA231" s="77"/>
      <c r="LB231" s="77"/>
      <c r="LC231" s="77"/>
      <c r="LD231" s="77"/>
      <c r="LE231" s="77"/>
      <c r="LF231" s="77"/>
      <c r="LG231" s="77"/>
      <c r="LH231" s="77"/>
      <c r="LI231" s="77"/>
      <c r="LJ231" s="77"/>
      <c r="LK231" s="77"/>
      <c r="LL231" s="77"/>
      <c r="LM231" s="77"/>
      <c r="LN231" s="77"/>
      <c r="LO231" s="77"/>
      <c r="LP231" s="77"/>
      <c r="LQ231" s="77"/>
      <c r="LR231" s="77"/>
      <c r="LS231" s="77"/>
      <c r="LT231" s="77"/>
      <c r="LU231" s="77"/>
      <c r="LV231" s="77"/>
      <c r="LW231" s="77"/>
      <c r="LX231" s="77"/>
      <c r="LY231" s="77"/>
      <c r="LZ231" s="77"/>
    </row>
    <row r="232" spans="16:338" s="25" customFormat="1" ht="11.85" customHeight="1" x14ac:dyDescent="0.2">
      <c r="P232" s="244"/>
      <c r="Q232" s="244"/>
      <c r="R232" s="244"/>
      <c r="S232" s="244"/>
      <c r="T232" s="244"/>
      <c r="U232" s="244"/>
      <c r="V232" s="244"/>
      <c r="W232" s="245"/>
      <c r="X232" s="245"/>
      <c r="Y232" s="245"/>
      <c r="Z232" s="245"/>
      <c r="AA232" s="246"/>
      <c r="AB232" s="246"/>
      <c r="AC232" s="246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7"/>
      <c r="ED232" s="77"/>
      <c r="EE232" s="77"/>
      <c r="EF232" s="77"/>
      <c r="EG232" s="77"/>
      <c r="EH232" s="77"/>
      <c r="EI232" s="77"/>
      <c r="EJ232" s="77"/>
      <c r="EK232" s="77"/>
      <c r="EL232" s="77"/>
      <c r="EM232" s="77"/>
      <c r="EN232" s="77"/>
      <c r="EO232" s="77"/>
      <c r="EP232" s="77"/>
      <c r="EQ232" s="77"/>
      <c r="ER232" s="77"/>
      <c r="ES232" s="77"/>
      <c r="ET232" s="77"/>
      <c r="EU232" s="77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  <c r="HL232" s="77"/>
      <c r="HM232" s="77"/>
      <c r="HN232" s="77"/>
      <c r="HO232" s="77"/>
      <c r="HP232" s="77"/>
      <c r="HQ232" s="77"/>
      <c r="HR232" s="77"/>
      <c r="HS232" s="77"/>
      <c r="HT232" s="77"/>
      <c r="HU232" s="77"/>
      <c r="HV232" s="77"/>
      <c r="HW232" s="77"/>
      <c r="HX232" s="77"/>
      <c r="HY232" s="77"/>
      <c r="HZ232" s="77"/>
      <c r="IA232" s="77"/>
      <c r="IB232" s="77"/>
      <c r="IC232" s="77"/>
      <c r="ID232" s="77"/>
      <c r="IE232" s="77"/>
      <c r="IF232" s="77"/>
      <c r="IG232" s="77"/>
      <c r="IH232" s="77"/>
      <c r="II232" s="77"/>
      <c r="IJ232" s="77"/>
      <c r="IK232" s="77"/>
      <c r="IL232" s="77"/>
      <c r="IM232" s="77"/>
      <c r="IN232" s="77"/>
      <c r="IO232" s="77"/>
      <c r="IP232" s="77"/>
      <c r="IQ232" s="77"/>
      <c r="IR232" s="77"/>
      <c r="IS232" s="77"/>
      <c r="IT232" s="77"/>
      <c r="IU232" s="77"/>
      <c r="IV232" s="77"/>
      <c r="IW232" s="77"/>
      <c r="IX232" s="77"/>
      <c r="IY232" s="77"/>
      <c r="IZ232" s="77"/>
      <c r="JA232" s="77"/>
      <c r="JB232" s="77"/>
      <c r="JC232" s="77"/>
      <c r="JD232" s="77"/>
      <c r="JE232" s="77"/>
      <c r="JF232" s="77"/>
      <c r="JG232" s="77"/>
      <c r="JH232" s="77"/>
      <c r="JI232" s="77"/>
      <c r="JJ232" s="77"/>
      <c r="JK232" s="77"/>
      <c r="JL232" s="77"/>
      <c r="JM232" s="77"/>
      <c r="JN232" s="77"/>
      <c r="JO232" s="77"/>
      <c r="JP232" s="77"/>
      <c r="JQ232" s="77"/>
      <c r="JR232" s="77"/>
      <c r="JS232" s="77"/>
      <c r="JT232" s="77"/>
      <c r="JU232" s="77"/>
      <c r="JV232" s="77"/>
      <c r="JW232" s="77"/>
      <c r="JX232" s="77"/>
      <c r="JY232" s="77"/>
      <c r="JZ232" s="77"/>
      <c r="KA232" s="77"/>
      <c r="KB232" s="77"/>
      <c r="KC232" s="77"/>
      <c r="KD232" s="77"/>
      <c r="KE232" s="77"/>
      <c r="KF232" s="77"/>
      <c r="KG232" s="77"/>
      <c r="KH232" s="77"/>
      <c r="KI232" s="77"/>
      <c r="KJ232" s="77"/>
      <c r="KK232" s="77"/>
      <c r="KL232" s="77"/>
      <c r="KM232" s="77"/>
      <c r="KN232" s="77"/>
      <c r="KO232" s="77"/>
      <c r="KP232" s="77"/>
      <c r="KQ232" s="77"/>
      <c r="KR232" s="77"/>
      <c r="KS232" s="77"/>
      <c r="KT232" s="77"/>
      <c r="KU232" s="77"/>
      <c r="KV232" s="77"/>
      <c r="KW232" s="77"/>
      <c r="KX232" s="77"/>
      <c r="KY232" s="77"/>
      <c r="KZ232" s="77"/>
      <c r="LA232" s="77"/>
      <c r="LB232" s="77"/>
      <c r="LC232" s="77"/>
      <c r="LD232" s="77"/>
      <c r="LE232" s="77"/>
      <c r="LF232" s="77"/>
      <c r="LG232" s="77"/>
      <c r="LH232" s="77"/>
      <c r="LI232" s="77"/>
      <c r="LJ232" s="77"/>
      <c r="LK232" s="77"/>
      <c r="LL232" s="77"/>
      <c r="LM232" s="77"/>
      <c r="LN232" s="77"/>
      <c r="LO232" s="77"/>
      <c r="LP232" s="77"/>
      <c r="LQ232" s="77"/>
      <c r="LR232" s="77"/>
      <c r="LS232" s="77"/>
      <c r="LT232" s="77"/>
      <c r="LU232" s="77"/>
      <c r="LV232" s="77"/>
      <c r="LW232" s="77"/>
      <c r="LX232" s="77"/>
      <c r="LY232" s="77"/>
      <c r="LZ232" s="77"/>
    </row>
    <row r="233" spans="16:338" s="25" customFormat="1" ht="11.85" customHeight="1" x14ac:dyDescent="0.2">
      <c r="P233" s="244"/>
      <c r="Q233" s="244"/>
      <c r="R233" s="244"/>
      <c r="S233" s="244"/>
      <c r="T233" s="244"/>
      <c r="U233" s="244"/>
      <c r="V233" s="244"/>
      <c r="W233" s="245"/>
      <c r="X233" s="245"/>
      <c r="Y233" s="245"/>
      <c r="Z233" s="245"/>
      <c r="AA233" s="246"/>
      <c r="AB233" s="246"/>
      <c r="AC233" s="246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  <c r="DK233" s="77"/>
      <c r="DL233" s="77"/>
      <c r="DM233" s="77"/>
      <c r="DN233" s="77"/>
      <c r="DO233" s="77"/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  <c r="EB233" s="77"/>
      <c r="EC233" s="77"/>
      <c r="ED233" s="77"/>
      <c r="EE233" s="77"/>
      <c r="EF233" s="77"/>
      <c r="EG233" s="77"/>
      <c r="EH233" s="77"/>
      <c r="EI233" s="77"/>
      <c r="EJ233" s="77"/>
      <c r="EK233" s="77"/>
      <c r="EL233" s="77"/>
      <c r="EM233" s="77"/>
      <c r="EN233" s="77"/>
      <c r="EO233" s="77"/>
      <c r="EP233" s="77"/>
      <c r="EQ233" s="77"/>
      <c r="ER233" s="77"/>
      <c r="ES233" s="77"/>
      <c r="ET233" s="77"/>
      <c r="EU233" s="77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  <c r="HP233" s="77"/>
      <c r="HQ233" s="77"/>
      <c r="HR233" s="77"/>
      <c r="HS233" s="77"/>
      <c r="HT233" s="77"/>
      <c r="HU233" s="77"/>
      <c r="HV233" s="77"/>
      <c r="HW233" s="77"/>
      <c r="HX233" s="77"/>
      <c r="HY233" s="77"/>
      <c r="HZ233" s="77"/>
      <c r="IA233" s="77"/>
      <c r="IB233" s="77"/>
      <c r="IC233" s="77"/>
      <c r="ID233" s="77"/>
      <c r="IE233" s="77"/>
      <c r="IF233" s="77"/>
      <c r="IG233" s="77"/>
      <c r="IH233" s="77"/>
      <c r="II233" s="77"/>
      <c r="IJ233" s="77"/>
      <c r="IK233" s="77"/>
      <c r="IL233" s="77"/>
      <c r="IM233" s="77"/>
      <c r="IN233" s="77"/>
      <c r="IO233" s="77"/>
      <c r="IP233" s="77"/>
      <c r="IQ233" s="77"/>
      <c r="IR233" s="77"/>
      <c r="IS233" s="77"/>
      <c r="IT233" s="77"/>
      <c r="IU233" s="77"/>
      <c r="IV233" s="77"/>
      <c r="IW233" s="77"/>
      <c r="IX233" s="77"/>
      <c r="IY233" s="77"/>
      <c r="IZ233" s="77"/>
      <c r="JA233" s="77"/>
      <c r="JB233" s="77"/>
      <c r="JC233" s="77"/>
      <c r="JD233" s="77"/>
      <c r="JE233" s="77"/>
      <c r="JF233" s="77"/>
      <c r="JG233" s="77"/>
      <c r="JH233" s="77"/>
      <c r="JI233" s="77"/>
      <c r="JJ233" s="77"/>
      <c r="JK233" s="77"/>
      <c r="JL233" s="77"/>
      <c r="JM233" s="77"/>
      <c r="JN233" s="77"/>
      <c r="JO233" s="77"/>
      <c r="JP233" s="77"/>
      <c r="JQ233" s="77"/>
      <c r="JR233" s="77"/>
      <c r="JS233" s="77"/>
      <c r="JT233" s="77"/>
      <c r="JU233" s="77"/>
      <c r="JV233" s="77"/>
      <c r="JW233" s="77"/>
      <c r="JX233" s="77"/>
      <c r="JY233" s="77"/>
      <c r="JZ233" s="77"/>
      <c r="KA233" s="77"/>
      <c r="KB233" s="77"/>
      <c r="KC233" s="77"/>
      <c r="KD233" s="77"/>
      <c r="KE233" s="77"/>
      <c r="KF233" s="77"/>
      <c r="KG233" s="77"/>
      <c r="KH233" s="77"/>
      <c r="KI233" s="77"/>
      <c r="KJ233" s="77"/>
      <c r="KK233" s="77"/>
      <c r="KL233" s="77"/>
      <c r="KM233" s="77"/>
      <c r="KN233" s="77"/>
      <c r="KO233" s="77"/>
      <c r="KP233" s="77"/>
      <c r="KQ233" s="77"/>
      <c r="KR233" s="77"/>
      <c r="KS233" s="77"/>
      <c r="KT233" s="77"/>
      <c r="KU233" s="77"/>
      <c r="KV233" s="77"/>
      <c r="KW233" s="77"/>
      <c r="KX233" s="77"/>
      <c r="KY233" s="77"/>
      <c r="KZ233" s="77"/>
      <c r="LA233" s="77"/>
      <c r="LB233" s="77"/>
      <c r="LC233" s="77"/>
      <c r="LD233" s="77"/>
      <c r="LE233" s="77"/>
      <c r="LF233" s="77"/>
      <c r="LG233" s="77"/>
      <c r="LH233" s="77"/>
      <c r="LI233" s="77"/>
      <c r="LJ233" s="77"/>
      <c r="LK233" s="77"/>
      <c r="LL233" s="77"/>
      <c r="LM233" s="77"/>
      <c r="LN233" s="77"/>
      <c r="LO233" s="77"/>
      <c r="LP233" s="77"/>
      <c r="LQ233" s="77"/>
      <c r="LR233" s="77"/>
      <c r="LS233" s="77"/>
      <c r="LT233" s="77"/>
      <c r="LU233" s="77"/>
      <c r="LV233" s="77"/>
      <c r="LW233" s="77"/>
      <c r="LX233" s="77"/>
      <c r="LY233" s="77"/>
      <c r="LZ233" s="77"/>
    </row>
    <row r="234" spans="16:338" s="25" customFormat="1" ht="11.85" customHeight="1" x14ac:dyDescent="0.2">
      <c r="P234" s="244"/>
      <c r="Q234" s="244"/>
      <c r="R234" s="244"/>
      <c r="S234" s="244"/>
      <c r="T234" s="244"/>
      <c r="U234" s="244"/>
      <c r="V234" s="244"/>
      <c r="W234" s="245"/>
      <c r="X234" s="245"/>
      <c r="Y234" s="245"/>
      <c r="Z234" s="245"/>
      <c r="AA234" s="246"/>
      <c r="AB234" s="246"/>
      <c r="AC234" s="246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  <c r="DH234" s="77"/>
      <c r="DI234" s="77"/>
      <c r="DJ234" s="77"/>
      <c r="DK234" s="77"/>
      <c r="DL234" s="77"/>
      <c r="DM234" s="77"/>
      <c r="DN234" s="77"/>
      <c r="DO234" s="77"/>
      <c r="DP234" s="77"/>
      <c r="DQ234" s="77"/>
      <c r="DR234" s="77"/>
      <c r="DS234" s="77"/>
      <c r="DT234" s="77"/>
      <c r="DU234" s="77"/>
      <c r="DV234" s="77"/>
      <c r="DW234" s="77"/>
      <c r="DX234" s="77"/>
      <c r="DY234" s="77"/>
      <c r="DZ234" s="77"/>
      <c r="EA234" s="77"/>
      <c r="EB234" s="77"/>
      <c r="EC234" s="77"/>
      <c r="ED234" s="77"/>
      <c r="EE234" s="77"/>
      <c r="EF234" s="77"/>
      <c r="EG234" s="77"/>
      <c r="EH234" s="77"/>
      <c r="EI234" s="77"/>
      <c r="EJ234" s="77"/>
      <c r="EK234" s="77"/>
      <c r="EL234" s="77"/>
      <c r="EM234" s="77"/>
      <c r="EN234" s="77"/>
      <c r="EO234" s="77"/>
      <c r="EP234" s="77"/>
      <c r="EQ234" s="77"/>
      <c r="ER234" s="77"/>
      <c r="ES234" s="77"/>
      <c r="ET234" s="77"/>
      <c r="EU234" s="77"/>
      <c r="EV234" s="77"/>
      <c r="EW234" s="77"/>
      <c r="EX234" s="77"/>
      <c r="EY234" s="77"/>
      <c r="EZ234" s="77"/>
      <c r="FA234" s="77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7"/>
      <c r="HF234" s="77"/>
      <c r="HG234" s="77"/>
      <c r="HH234" s="77"/>
      <c r="HI234" s="77"/>
      <c r="HJ234" s="77"/>
      <c r="HK234" s="77"/>
      <c r="HL234" s="77"/>
      <c r="HM234" s="77"/>
      <c r="HN234" s="77"/>
      <c r="HO234" s="77"/>
      <c r="HP234" s="77"/>
      <c r="HQ234" s="77"/>
      <c r="HR234" s="77"/>
      <c r="HS234" s="77"/>
      <c r="HT234" s="77"/>
      <c r="HU234" s="77"/>
      <c r="HV234" s="77"/>
      <c r="HW234" s="77"/>
      <c r="HX234" s="77"/>
      <c r="HY234" s="77"/>
      <c r="HZ234" s="77"/>
      <c r="IA234" s="77"/>
      <c r="IB234" s="77"/>
      <c r="IC234" s="77"/>
      <c r="ID234" s="77"/>
      <c r="IE234" s="77"/>
      <c r="IF234" s="77"/>
      <c r="IG234" s="77"/>
      <c r="IH234" s="77"/>
      <c r="II234" s="77"/>
      <c r="IJ234" s="77"/>
      <c r="IK234" s="77"/>
      <c r="IL234" s="77"/>
      <c r="IM234" s="77"/>
      <c r="IN234" s="77"/>
      <c r="IO234" s="77"/>
      <c r="IP234" s="77"/>
      <c r="IQ234" s="77"/>
      <c r="IR234" s="77"/>
      <c r="IS234" s="77"/>
      <c r="IT234" s="77"/>
      <c r="IU234" s="77"/>
      <c r="IV234" s="77"/>
      <c r="IW234" s="77"/>
      <c r="IX234" s="77"/>
      <c r="IY234" s="77"/>
      <c r="IZ234" s="77"/>
      <c r="JA234" s="77"/>
      <c r="JB234" s="77"/>
      <c r="JC234" s="77"/>
      <c r="JD234" s="77"/>
      <c r="JE234" s="77"/>
      <c r="JF234" s="77"/>
      <c r="JG234" s="77"/>
      <c r="JH234" s="77"/>
      <c r="JI234" s="77"/>
      <c r="JJ234" s="77"/>
      <c r="JK234" s="77"/>
      <c r="JL234" s="77"/>
      <c r="JM234" s="77"/>
      <c r="JN234" s="77"/>
      <c r="JO234" s="77"/>
      <c r="JP234" s="77"/>
      <c r="JQ234" s="77"/>
      <c r="JR234" s="77"/>
      <c r="JS234" s="77"/>
      <c r="JT234" s="77"/>
      <c r="JU234" s="77"/>
      <c r="JV234" s="77"/>
      <c r="JW234" s="77"/>
      <c r="JX234" s="77"/>
      <c r="JY234" s="77"/>
      <c r="JZ234" s="77"/>
      <c r="KA234" s="77"/>
      <c r="KB234" s="77"/>
      <c r="KC234" s="77"/>
      <c r="KD234" s="77"/>
      <c r="KE234" s="77"/>
      <c r="KF234" s="77"/>
      <c r="KG234" s="77"/>
      <c r="KH234" s="77"/>
      <c r="KI234" s="77"/>
      <c r="KJ234" s="77"/>
      <c r="KK234" s="77"/>
      <c r="KL234" s="77"/>
      <c r="KM234" s="77"/>
      <c r="KN234" s="77"/>
      <c r="KO234" s="77"/>
      <c r="KP234" s="77"/>
      <c r="KQ234" s="77"/>
      <c r="KR234" s="77"/>
      <c r="KS234" s="77"/>
      <c r="KT234" s="77"/>
      <c r="KU234" s="77"/>
      <c r="KV234" s="77"/>
      <c r="KW234" s="77"/>
      <c r="KX234" s="77"/>
      <c r="KY234" s="77"/>
      <c r="KZ234" s="77"/>
      <c r="LA234" s="77"/>
      <c r="LB234" s="77"/>
      <c r="LC234" s="77"/>
      <c r="LD234" s="77"/>
      <c r="LE234" s="77"/>
      <c r="LF234" s="77"/>
      <c r="LG234" s="77"/>
      <c r="LH234" s="77"/>
      <c r="LI234" s="77"/>
      <c r="LJ234" s="77"/>
      <c r="LK234" s="77"/>
      <c r="LL234" s="77"/>
      <c r="LM234" s="77"/>
      <c r="LN234" s="77"/>
      <c r="LO234" s="77"/>
      <c r="LP234" s="77"/>
      <c r="LQ234" s="77"/>
      <c r="LR234" s="77"/>
      <c r="LS234" s="77"/>
      <c r="LT234" s="77"/>
      <c r="LU234" s="77"/>
      <c r="LV234" s="77"/>
      <c r="LW234" s="77"/>
      <c r="LX234" s="77"/>
      <c r="LY234" s="77"/>
      <c r="LZ234" s="77"/>
    </row>
    <row r="235" spans="16:338" s="25" customFormat="1" ht="11.85" customHeight="1" x14ac:dyDescent="0.2">
      <c r="P235" s="244"/>
      <c r="Q235" s="244"/>
      <c r="R235" s="244"/>
      <c r="S235" s="244"/>
      <c r="T235" s="244"/>
      <c r="U235" s="244"/>
      <c r="V235" s="244"/>
      <c r="W235" s="245"/>
      <c r="X235" s="245"/>
      <c r="Y235" s="245"/>
      <c r="Z235" s="245"/>
      <c r="AA235" s="246"/>
      <c r="AB235" s="246"/>
      <c r="AC235" s="246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  <c r="DH235" s="77"/>
      <c r="DI235" s="77"/>
      <c r="DJ235" s="77"/>
      <c r="DK235" s="77"/>
      <c r="DL235" s="77"/>
      <c r="DM235" s="77"/>
      <c r="DN235" s="77"/>
      <c r="DO235" s="77"/>
      <c r="DP235" s="77"/>
      <c r="DQ235" s="77"/>
      <c r="DR235" s="77"/>
      <c r="DS235" s="77"/>
      <c r="DT235" s="77"/>
      <c r="DU235" s="77"/>
      <c r="DV235" s="77"/>
      <c r="DW235" s="77"/>
      <c r="DX235" s="77"/>
      <c r="DY235" s="77"/>
      <c r="DZ235" s="77"/>
      <c r="EA235" s="77"/>
      <c r="EB235" s="77"/>
      <c r="EC235" s="77"/>
      <c r="ED235" s="77"/>
      <c r="EE235" s="77"/>
      <c r="EF235" s="77"/>
      <c r="EG235" s="77"/>
      <c r="EH235" s="77"/>
      <c r="EI235" s="77"/>
      <c r="EJ235" s="77"/>
      <c r="EK235" s="77"/>
      <c r="EL235" s="77"/>
      <c r="EM235" s="77"/>
      <c r="EN235" s="77"/>
      <c r="EO235" s="77"/>
      <c r="EP235" s="77"/>
      <c r="EQ235" s="77"/>
      <c r="ER235" s="77"/>
      <c r="ES235" s="77"/>
      <c r="ET235" s="77"/>
      <c r="EU235" s="77"/>
      <c r="EV235" s="77"/>
      <c r="EW235" s="77"/>
      <c r="EX235" s="77"/>
      <c r="EY235" s="77"/>
      <c r="EZ235" s="77"/>
      <c r="FA235" s="77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7"/>
      <c r="HF235" s="77"/>
      <c r="HG235" s="77"/>
      <c r="HH235" s="77"/>
      <c r="HI235" s="77"/>
      <c r="HJ235" s="77"/>
      <c r="HK235" s="77"/>
      <c r="HL235" s="77"/>
      <c r="HM235" s="77"/>
      <c r="HN235" s="77"/>
      <c r="HO235" s="77"/>
      <c r="HP235" s="77"/>
      <c r="HQ235" s="77"/>
      <c r="HR235" s="77"/>
      <c r="HS235" s="77"/>
      <c r="HT235" s="77"/>
      <c r="HU235" s="77"/>
      <c r="HV235" s="77"/>
      <c r="HW235" s="77"/>
      <c r="HX235" s="77"/>
      <c r="HY235" s="77"/>
      <c r="HZ235" s="77"/>
      <c r="IA235" s="77"/>
      <c r="IB235" s="77"/>
      <c r="IC235" s="77"/>
      <c r="ID235" s="77"/>
      <c r="IE235" s="77"/>
      <c r="IF235" s="77"/>
      <c r="IG235" s="77"/>
      <c r="IH235" s="77"/>
      <c r="II235" s="77"/>
      <c r="IJ235" s="77"/>
      <c r="IK235" s="77"/>
      <c r="IL235" s="77"/>
      <c r="IM235" s="77"/>
      <c r="IN235" s="77"/>
      <c r="IO235" s="77"/>
      <c r="IP235" s="77"/>
      <c r="IQ235" s="77"/>
      <c r="IR235" s="77"/>
      <c r="IS235" s="77"/>
      <c r="IT235" s="77"/>
      <c r="IU235" s="77"/>
      <c r="IV235" s="77"/>
      <c r="IW235" s="77"/>
      <c r="IX235" s="77"/>
      <c r="IY235" s="77"/>
      <c r="IZ235" s="77"/>
      <c r="JA235" s="77"/>
      <c r="JB235" s="77"/>
      <c r="JC235" s="77"/>
      <c r="JD235" s="77"/>
      <c r="JE235" s="77"/>
      <c r="JF235" s="77"/>
      <c r="JG235" s="77"/>
      <c r="JH235" s="77"/>
      <c r="JI235" s="77"/>
      <c r="JJ235" s="77"/>
      <c r="JK235" s="77"/>
      <c r="JL235" s="77"/>
      <c r="JM235" s="77"/>
      <c r="JN235" s="77"/>
      <c r="JO235" s="77"/>
      <c r="JP235" s="77"/>
      <c r="JQ235" s="77"/>
      <c r="JR235" s="77"/>
      <c r="JS235" s="77"/>
      <c r="JT235" s="77"/>
      <c r="JU235" s="77"/>
      <c r="JV235" s="77"/>
      <c r="JW235" s="77"/>
      <c r="JX235" s="77"/>
      <c r="JY235" s="77"/>
      <c r="JZ235" s="77"/>
      <c r="KA235" s="77"/>
      <c r="KB235" s="77"/>
      <c r="KC235" s="77"/>
      <c r="KD235" s="77"/>
      <c r="KE235" s="77"/>
      <c r="KF235" s="77"/>
      <c r="KG235" s="77"/>
      <c r="KH235" s="77"/>
      <c r="KI235" s="77"/>
      <c r="KJ235" s="77"/>
      <c r="KK235" s="77"/>
      <c r="KL235" s="77"/>
      <c r="KM235" s="77"/>
      <c r="KN235" s="77"/>
      <c r="KO235" s="77"/>
      <c r="KP235" s="77"/>
      <c r="KQ235" s="77"/>
      <c r="KR235" s="77"/>
      <c r="KS235" s="77"/>
      <c r="KT235" s="77"/>
      <c r="KU235" s="77"/>
      <c r="KV235" s="77"/>
      <c r="KW235" s="77"/>
      <c r="KX235" s="77"/>
      <c r="KY235" s="77"/>
      <c r="KZ235" s="77"/>
      <c r="LA235" s="77"/>
      <c r="LB235" s="77"/>
      <c r="LC235" s="77"/>
      <c r="LD235" s="77"/>
      <c r="LE235" s="77"/>
      <c r="LF235" s="77"/>
      <c r="LG235" s="77"/>
      <c r="LH235" s="77"/>
      <c r="LI235" s="77"/>
      <c r="LJ235" s="77"/>
      <c r="LK235" s="77"/>
      <c r="LL235" s="77"/>
      <c r="LM235" s="77"/>
      <c r="LN235" s="77"/>
      <c r="LO235" s="77"/>
      <c r="LP235" s="77"/>
      <c r="LQ235" s="77"/>
      <c r="LR235" s="77"/>
      <c r="LS235" s="77"/>
      <c r="LT235" s="77"/>
      <c r="LU235" s="77"/>
      <c r="LV235" s="77"/>
      <c r="LW235" s="77"/>
      <c r="LX235" s="77"/>
      <c r="LY235" s="77"/>
      <c r="LZ235" s="77"/>
    </row>
    <row r="236" spans="16:338" s="25" customFormat="1" ht="11.85" customHeight="1" x14ac:dyDescent="0.2">
      <c r="P236" s="244"/>
      <c r="Q236" s="244"/>
      <c r="R236" s="244"/>
      <c r="S236" s="244"/>
      <c r="T236" s="244"/>
      <c r="U236" s="244"/>
      <c r="V236" s="244"/>
      <c r="W236" s="245"/>
      <c r="X236" s="245"/>
      <c r="Y236" s="245"/>
      <c r="Z236" s="245"/>
      <c r="AA236" s="246"/>
      <c r="AB236" s="246"/>
      <c r="AC236" s="246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77"/>
      <c r="DI236" s="77"/>
      <c r="DJ236" s="77"/>
      <c r="DK236" s="77"/>
      <c r="DL236" s="77"/>
      <c r="DM236" s="77"/>
      <c r="DN236" s="77"/>
      <c r="DO236" s="77"/>
      <c r="DP236" s="77"/>
      <c r="DQ236" s="77"/>
      <c r="DR236" s="77"/>
      <c r="DS236" s="77"/>
      <c r="DT236" s="77"/>
      <c r="DU236" s="77"/>
      <c r="DV236" s="77"/>
      <c r="DW236" s="77"/>
      <c r="DX236" s="77"/>
      <c r="DY236" s="77"/>
      <c r="DZ236" s="77"/>
      <c r="EA236" s="77"/>
      <c r="EB236" s="77"/>
      <c r="EC236" s="77"/>
      <c r="ED236" s="77"/>
      <c r="EE236" s="77"/>
      <c r="EF236" s="77"/>
      <c r="EG236" s="77"/>
      <c r="EH236" s="77"/>
      <c r="EI236" s="77"/>
      <c r="EJ236" s="77"/>
      <c r="EK236" s="77"/>
      <c r="EL236" s="77"/>
      <c r="EM236" s="77"/>
      <c r="EN236" s="77"/>
      <c r="EO236" s="77"/>
      <c r="EP236" s="77"/>
      <c r="EQ236" s="77"/>
      <c r="ER236" s="77"/>
      <c r="ES236" s="77"/>
      <c r="ET236" s="77"/>
      <c r="EU236" s="77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7"/>
      <c r="HF236" s="77"/>
      <c r="HG236" s="77"/>
      <c r="HH236" s="77"/>
      <c r="HI236" s="77"/>
      <c r="HJ236" s="77"/>
      <c r="HK236" s="77"/>
      <c r="HL236" s="77"/>
      <c r="HM236" s="77"/>
      <c r="HN236" s="77"/>
      <c r="HO236" s="77"/>
      <c r="HP236" s="77"/>
      <c r="HQ236" s="77"/>
      <c r="HR236" s="77"/>
      <c r="HS236" s="77"/>
      <c r="HT236" s="77"/>
      <c r="HU236" s="77"/>
      <c r="HV236" s="77"/>
      <c r="HW236" s="77"/>
      <c r="HX236" s="77"/>
      <c r="HY236" s="77"/>
      <c r="HZ236" s="77"/>
      <c r="IA236" s="77"/>
      <c r="IB236" s="77"/>
      <c r="IC236" s="77"/>
      <c r="ID236" s="77"/>
      <c r="IE236" s="77"/>
      <c r="IF236" s="77"/>
      <c r="IG236" s="77"/>
      <c r="IH236" s="77"/>
      <c r="II236" s="77"/>
      <c r="IJ236" s="77"/>
      <c r="IK236" s="77"/>
      <c r="IL236" s="77"/>
      <c r="IM236" s="77"/>
      <c r="IN236" s="77"/>
      <c r="IO236" s="77"/>
      <c r="IP236" s="77"/>
      <c r="IQ236" s="77"/>
      <c r="IR236" s="77"/>
      <c r="IS236" s="77"/>
      <c r="IT236" s="77"/>
      <c r="IU236" s="77"/>
      <c r="IV236" s="77"/>
      <c r="IW236" s="77"/>
      <c r="IX236" s="77"/>
      <c r="IY236" s="77"/>
      <c r="IZ236" s="77"/>
      <c r="JA236" s="77"/>
      <c r="JB236" s="77"/>
      <c r="JC236" s="77"/>
      <c r="JD236" s="77"/>
      <c r="JE236" s="77"/>
      <c r="JF236" s="77"/>
      <c r="JG236" s="77"/>
      <c r="JH236" s="77"/>
      <c r="JI236" s="77"/>
      <c r="JJ236" s="77"/>
      <c r="JK236" s="77"/>
      <c r="JL236" s="77"/>
      <c r="JM236" s="77"/>
      <c r="JN236" s="77"/>
      <c r="JO236" s="77"/>
      <c r="JP236" s="77"/>
      <c r="JQ236" s="77"/>
      <c r="JR236" s="77"/>
      <c r="JS236" s="77"/>
      <c r="JT236" s="77"/>
      <c r="JU236" s="77"/>
      <c r="JV236" s="77"/>
      <c r="JW236" s="77"/>
      <c r="JX236" s="77"/>
      <c r="JY236" s="77"/>
      <c r="JZ236" s="77"/>
      <c r="KA236" s="77"/>
      <c r="KB236" s="77"/>
      <c r="KC236" s="77"/>
      <c r="KD236" s="77"/>
      <c r="KE236" s="77"/>
      <c r="KF236" s="77"/>
      <c r="KG236" s="77"/>
      <c r="KH236" s="77"/>
      <c r="KI236" s="77"/>
      <c r="KJ236" s="77"/>
      <c r="KK236" s="77"/>
      <c r="KL236" s="77"/>
      <c r="KM236" s="77"/>
      <c r="KN236" s="77"/>
      <c r="KO236" s="77"/>
      <c r="KP236" s="77"/>
      <c r="KQ236" s="77"/>
      <c r="KR236" s="77"/>
      <c r="KS236" s="77"/>
      <c r="KT236" s="77"/>
      <c r="KU236" s="77"/>
      <c r="KV236" s="77"/>
      <c r="KW236" s="77"/>
      <c r="KX236" s="77"/>
      <c r="KY236" s="77"/>
      <c r="KZ236" s="77"/>
      <c r="LA236" s="77"/>
      <c r="LB236" s="77"/>
      <c r="LC236" s="77"/>
      <c r="LD236" s="77"/>
      <c r="LE236" s="77"/>
      <c r="LF236" s="77"/>
      <c r="LG236" s="77"/>
      <c r="LH236" s="77"/>
      <c r="LI236" s="77"/>
      <c r="LJ236" s="77"/>
      <c r="LK236" s="77"/>
      <c r="LL236" s="77"/>
      <c r="LM236" s="77"/>
      <c r="LN236" s="77"/>
      <c r="LO236" s="77"/>
      <c r="LP236" s="77"/>
      <c r="LQ236" s="77"/>
      <c r="LR236" s="77"/>
      <c r="LS236" s="77"/>
      <c r="LT236" s="77"/>
      <c r="LU236" s="77"/>
      <c r="LV236" s="77"/>
      <c r="LW236" s="77"/>
      <c r="LX236" s="77"/>
      <c r="LY236" s="77"/>
      <c r="LZ236" s="77"/>
    </row>
    <row r="237" spans="16:338" s="25" customFormat="1" ht="11.85" customHeight="1" x14ac:dyDescent="0.2">
      <c r="P237" s="244"/>
      <c r="Q237" s="244"/>
      <c r="R237" s="244"/>
      <c r="S237" s="244"/>
      <c r="T237" s="244"/>
      <c r="U237" s="244"/>
      <c r="V237" s="244"/>
      <c r="W237" s="245"/>
      <c r="X237" s="245"/>
      <c r="Y237" s="245"/>
      <c r="Z237" s="245"/>
      <c r="AA237" s="246"/>
      <c r="AB237" s="246"/>
      <c r="AC237" s="246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  <c r="DH237" s="77"/>
      <c r="DI237" s="77"/>
      <c r="DJ237" s="77"/>
      <c r="DK237" s="77"/>
      <c r="DL237" s="77"/>
      <c r="DM237" s="77"/>
      <c r="DN237" s="77"/>
      <c r="DO237" s="77"/>
      <c r="DP237" s="77"/>
      <c r="DQ237" s="77"/>
      <c r="DR237" s="77"/>
      <c r="DS237" s="77"/>
      <c r="DT237" s="77"/>
      <c r="DU237" s="77"/>
      <c r="DV237" s="77"/>
      <c r="DW237" s="77"/>
      <c r="DX237" s="77"/>
      <c r="DY237" s="77"/>
      <c r="DZ237" s="77"/>
      <c r="EA237" s="77"/>
      <c r="EB237" s="77"/>
      <c r="EC237" s="77"/>
      <c r="ED237" s="77"/>
      <c r="EE237" s="77"/>
      <c r="EF237" s="77"/>
      <c r="EG237" s="77"/>
      <c r="EH237" s="77"/>
      <c r="EI237" s="77"/>
      <c r="EJ237" s="77"/>
      <c r="EK237" s="77"/>
      <c r="EL237" s="77"/>
      <c r="EM237" s="77"/>
      <c r="EN237" s="77"/>
      <c r="EO237" s="77"/>
      <c r="EP237" s="77"/>
      <c r="EQ237" s="77"/>
      <c r="ER237" s="77"/>
      <c r="ES237" s="77"/>
      <c r="ET237" s="77"/>
      <c r="EU237" s="77"/>
      <c r="EV237" s="77"/>
      <c r="EW237" s="77"/>
      <c r="EX237" s="77"/>
      <c r="EY237" s="77"/>
      <c r="EZ237" s="77"/>
      <c r="FA237" s="77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  <c r="FO237" s="77"/>
      <c r="FP237" s="77"/>
      <c r="FQ237" s="77"/>
      <c r="FR237" s="77"/>
      <c r="FS237" s="77"/>
      <c r="FT237" s="77"/>
      <c r="FU237" s="77"/>
      <c r="FV237" s="77"/>
      <c r="FW237" s="77"/>
      <c r="FX237" s="77"/>
      <c r="FY237" s="77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7"/>
      <c r="HF237" s="77"/>
      <c r="HG237" s="77"/>
      <c r="HH237" s="77"/>
      <c r="HI237" s="77"/>
      <c r="HJ237" s="77"/>
      <c r="HK237" s="77"/>
      <c r="HL237" s="77"/>
      <c r="HM237" s="77"/>
      <c r="HN237" s="77"/>
      <c r="HO237" s="77"/>
      <c r="HP237" s="77"/>
      <c r="HQ237" s="77"/>
      <c r="HR237" s="77"/>
      <c r="HS237" s="77"/>
      <c r="HT237" s="77"/>
      <c r="HU237" s="77"/>
      <c r="HV237" s="77"/>
      <c r="HW237" s="77"/>
      <c r="HX237" s="77"/>
      <c r="HY237" s="77"/>
      <c r="HZ237" s="77"/>
      <c r="IA237" s="77"/>
      <c r="IB237" s="77"/>
      <c r="IC237" s="77"/>
      <c r="ID237" s="77"/>
      <c r="IE237" s="77"/>
      <c r="IF237" s="77"/>
      <c r="IG237" s="77"/>
      <c r="IH237" s="77"/>
      <c r="II237" s="77"/>
      <c r="IJ237" s="77"/>
      <c r="IK237" s="77"/>
      <c r="IL237" s="77"/>
      <c r="IM237" s="77"/>
      <c r="IN237" s="77"/>
      <c r="IO237" s="77"/>
      <c r="IP237" s="77"/>
      <c r="IQ237" s="77"/>
      <c r="IR237" s="77"/>
      <c r="IS237" s="77"/>
      <c r="IT237" s="77"/>
      <c r="IU237" s="77"/>
      <c r="IV237" s="77"/>
      <c r="IW237" s="77"/>
      <c r="IX237" s="77"/>
      <c r="IY237" s="77"/>
      <c r="IZ237" s="77"/>
      <c r="JA237" s="77"/>
      <c r="JB237" s="77"/>
      <c r="JC237" s="77"/>
      <c r="JD237" s="77"/>
      <c r="JE237" s="77"/>
      <c r="JF237" s="77"/>
      <c r="JG237" s="77"/>
      <c r="JH237" s="77"/>
      <c r="JI237" s="77"/>
      <c r="JJ237" s="77"/>
      <c r="JK237" s="77"/>
      <c r="JL237" s="77"/>
      <c r="JM237" s="77"/>
      <c r="JN237" s="77"/>
      <c r="JO237" s="77"/>
      <c r="JP237" s="77"/>
      <c r="JQ237" s="77"/>
      <c r="JR237" s="77"/>
      <c r="JS237" s="77"/>
      <c r="JT237" s="77"/>
      <c r="JU237" s="77"/>
      <c r="JV237" s="77"/>
      <c r="JW237" s="77"/>
      <c r="JX237" s="77"/>
      <c r="JY237" s="77"/>
      <c r="JZ237" s="77"/>
      <c r="KA237" s="77"/>
      <c r="KB237" s="77"/>
      <c r="KC237" s="77"/>
      <c r="KD237" s="77"/>
      <c r="KE237" s="77"/>
      <c r="KF237" s="77"/>
      <c r="KG237" s="77"/>
      <c r="KH237" s="77"/>
      <c r="KI237" s="77"/>
      <c r="KJ237" s="77"/>
      <c r="KK237" s="77"/>
      <c r="KL237" s="77"/>
      <c r="KM237" s="77"/>
      <c r="KN237" s="77"/>
      <c r="KO237" s="77"/>
      <c r="KP237" s="77"/>
      <c r="KQ237" s="77"/>
      <c r="KR237" s="77"/>
      <c r="KS237" s="77"/>
      <c r="KT237" s="77"/>
      <c r="KU237" s="77"/>
      <c r="KV237" s="77"/>
      <c r="KW237" s="77"/>
      <c r="KX237" s="77"/>
      <c r="KY237" s="77"/>
      <c r="KZ237" s="77"/>
      <c r="LA237" s="77"/>
      <c r="LB237" s="77"/>
      <c r="LC237" s="77"/>
      <c r="LD237" s="77"/>
      <c r="LE237" s="77"/>
      <c r="LF237" s="77"/>
      <c r="LG237" s="77"/>
      <c r="LH237" s="77"/>
      <c r="LI237" s="77"/>
      <c r="LJ237" s="77"/>
      <c r="LK237" s="77"/>
      <c r="LL237" s="77"/>
      <c r="LM237" s="77"/>
      <c r="LN237" s="77"/>
      <c r="LO237" s="77"/>
      <c r="LP237" s="77"/>
      <c r="LQ237" s="77"/>
      <c r="LR237" s="77"/>
      <c r="LS237" s="77"/>
      <c r="LT237" s="77"/>
      <c r="LU237" s="77"/>
      <c r="LV237" s="77"/>
      <c r="LW237" s="77"/>
      <c r="LX237" s="77"/>
      <c r="LY237" s="77"/>
      <c r="LZ237" s="77"/>
    </row>
    <row r="238" spans="16:338" s="25" customFormat="1" ht="11.85" customHeight="1" x14ac:dyDescent="0.2">
      <c r="P238" s="244"/>
      <c r="Q238" s="244"/>
      <c r="R238" s="244"/>
      <c r="S238" s="244"/>
      <c r="T238" s="244"/>
      <c r="U238" s="244"/>
      <c r="V238" s="244"/>
      <c r="W238" s="245"/>
      <c r="X238" s="245"/>
      <c r="Y238" s="245"/>
      <c r="Z238" s="245"/>
      <c r="AA238" s="246"/>
      <c r="AB238" s="246"/>
      <c r="AC238" s="246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  <c r="DK238" s="77"/>
      <c r="DL238" s="77"/>
      <c r="DM238" s="77"/>
      <c r="DN238" s="77"/>
      <c r="DO238" s="77"/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  <c r="EB238" s="77"/>
      <c r="EC238" s="77"/>
      <c r="ED238" s="77"/>
      <c r="EE238" s="77"/>
      <c r="EF238" s="77"/>
      <c r="EG238" s="77"/>
      <c r="EH238" s="77"/>
      <c r="EI238" s="77"/>
      <c r="EJ238" s="77"/>
      <c r="EK238" s="77"/>
      <c r="EL238" s="77"/>
      <c r="EM238" s="77"/>
      <c r="EN238" s="77"/>
      <c r="EO238" s="77"/>
      <c r="EP238" s="77"/>
      <c r="EQ238" s="77"/>
      <c r="ER238" s="77"/>
      <c r="ES238" s="77"/>
      <c r="ET238" s="77"/>
      <c r="EU238" s="77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7"/>
      <c r="HF238" s="77"/>
      <c r="HG238" s="77"/>
      <c r="HH238" s="77"/>
      <c r="HI238" s="77"/>
      <c r="HJ238" s="77"/>
      <c r="HK238" s="77"/>
      <c r="HL238" s="77"/>
      <c r="HM238" s="77"/>
      <c r="HN238" s="77"/>
      <c r="HO238" s="77"/>
      <c r="HP238" s="77"/>
      <c r="HQ238" s="77"/>
      <c r="HR238" s="77"/>
      <c r="HS238" s="77"/>
      <c r="HT238" s="77"/>
      <c r="HU238" s="77"/>
      <c r="HV238" s="77"/>
      <c r="HW238" s="77"/>
      <c r="HX238" s="77"/>
      <c r="HY238" s="77"/>
      <c r="HZ238" s="77"/>
      <c r="IA238" s="77"/>
      <c r="IB238" s="77"/>
      <c r="IC238" s="77"/>
      <c r="ID238" s="77"/>
      <c r="IE238" s="77"/>
      <c r="IF238" s="77"/>
      <c r="IG238" s="77"/>
      <c r="IH238" s="77"/>
      <c r="II238" s="77"/>
      <c r="IJ238" s="77"/>
      <c r="IK238" s="77"/>
      <c r="IL238" s="77"/>
      <c r="IM238" s="77"/>
      <c r="IN238" s="77"/>
      <c r="IO238" s="77"/>
      <c r="IP238" s="77"/>
      <c r="IQ238" s="77"/>
      <c r="IR238" s="77"/>
      <c r="IS238" s="77"/>
      <c r="IT238" s="77"/>
      <c r="IU238" s="77"/>
      <c r="IV238" s="77"/>
      <c r="IW238" s="77"/>
      <c r="IX238" s="77"/>
      <c r="IY238" s="77"/>
      <c r="IZ238" s="77"/>
      <c r="JA238" s="77"/>
      <c r="JB238" s="77"/>
      <c r="JC238" s="77"/>
      <c r="JD238" s="77"/>
      <c r="JE238" s="77"/>
      <c r="JF238" s="77"/>
      <c r="JG238" s="77"/>
      <c r="JH238" s="77"/>
      <c r="JI238" s="77"/>
      <c r="JJ238" s="77"/>
      <c r="JK238" s="77"/>
      <c r="JL238" s="77"/>
      <c r="JM238" s="77"/>
      <c r="JN238" s="77"/>
      <c r="JO238" s="77"/>
      <c r="JP238" s="77"/>
      <c r="JQ238" s="77"/>
      <c r="JR238" s="77"/>
      <c r="JS238" s="77"/>
      <c r="JT238" s="77"/>
      <c r="JU238" s="77"/>
      <c r="JV238" s="77"/>
      <c r="JW238" s="77"/>
      <c r="JX238" s="77"/>
      <c r="JY238" s="77"/>
      <c r="JZ238" s="77"/>
      <c r="KA238" s="77"/>
      <c r="KB238" s="77"/>
      <c r="KC238" s="77"/>
      <c r="KD238" s="77"/>
      <c r="KE238" s="77"/>
      <c r="KF238" s="77"/>
      <c r="KG238" s="77"/>
      <c r="KH238" s="77"/>
      <c r="KI238" s="77"/>
      <c r="KJ238" s="77"/>
      <c r="KK238" s="77"/>
      <c r="KL238" s="77"/>
      <c r="KM238" s="77"/>
      <c r="KN238" s="77"/>
      <c r="KO238" s="77"/>
      <c r="KP238" s="77"/>
      <c r="KQ238" s="77"/>
      <c r="KR238" s="77"/>
      <c r="KS238" s="77"/>
      <c r="KT238" s="77"/>
      <c r="KU238" s="77"/>
      <c r="KV238" s="77"/>
      <c r="KW238" s="77"/>
      <c r="KX238" s="77"/>
      <c r="KY238" s="77"/>
      <c r="KZ238" s="77"/>
      <c r="LA238" s="77"/>
      <c r="LB238" s="77"/>
      <c r="LC238" s="77"/>
      <c r="LD238" s="77"/>
      <c r="LE238" s="77"/>
      <c r="LF238" s="77"/>
      <c r="LG238" s="77"/>
      <c r="LH238" s="77"/>
      <c r="LI238" s="77"/>
      <c r="LJ238" s="77"/>
      <c r="LK238" s="77"/>
      <c r="LL238" s="77"/>
      <c r="LM238" s="77"/>
      <c r="LN238" s="77"/>
      <c r="LO238" s="77"/>
      <c r="LP238" s="77"/>
      <c r="LQ238" s="77"/>
      <c r="LR238" s="77"/>
      <c r="LS238" s="77"/>
      <c r="LT238" s="77"/>
      <c r="LU238" s="77"/>
      <c r="LV238" s="77"/>
      <c r="LW238" s="77"/>
      <c r="LX238" s="77"/>
      <c r="LY238" s="77"/>
      <c r="LZ238" s="77"/>
    </row>
    <row r="239" spans="16:338" s="25" customFormat="1" ht="11.85" customHeight="1" x14ac:dyDescent="0.2">
      <c r="P239" s="244"/>
      <c r="Q239" s="244"/>
      <c r="R239" s="244"/>
      <c r="S239" s="244"/>
      <c r="T239" s="244"/>
      <c r="U239" s="244"/>
      <c r="V239" s="244"/>
      <c r="W239" s="245"/>
      <c r="X239" s="245"/>
      <c r="Y239" s="245"/>
      <c r="Z239" s="245"/>
      <c r="AA239" s="246"/>
      <c r="AB239" s="246"/>
      <c r="AC239" s="246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  <c r="DH239" s="77"/>
      <c r="DI239" s="77"/>
      <c r="DJ239" s="77"/>
      <c r="DK239" s="77"/>
      <c r="DL239" s="77"/>
      <c r="DM239" s="77"/>
      <c r="DN239" s="77"/>
      <c r="DO239" s="77"/>
      <c r="DP239" s="77"/>
      <c r="DQ239" s="77"/>
      <c r="DR239" s="77"/>
      <c r="DS239" s="77"/>
      <c r="DT239" s="77"/>
      <c r="DU239" s="77"/>
      <c r="DV239" s="77"/>
      <c r="DW239" s="77"/>
      <c r="DX239" s="77"/>
      <c r="DY239" s="77"/>
      <c r="DZ239" s="77"/>
      <c r="EA239" s="77"/>
      <c r="EB239" s="77"/>
      <c r="EC239" s="77"/>
      <c r="ED239" s="77"/>
      <c r="EE239" s="77"/>
      <c r="EF239" s="77"/>
      <c r="EG239" s="77"/>
      <c r="EH239" s="77"/>
      <c r="EI239" s="77"/>
      <c r="EJ239" s="77"/>
      <c r="EK239" s="77"/>
      <c r="EL239" s="77"/>
      <c r="EM239" s="77"/>
      <c r="EN239" s="77"/>
      <c r="EO239" s="77"/>
      <c r="EP239" s="77"/>
      <c r="EQ239" s="77"/>
      <c r="ER239" s="77"/>
      <c r="ES239" s="77"/>
      <c r="ET239" s="77"/>
      <c r="EU239" s="77"/>
      <c r="EV239" s="77"/>
      <c r="EW239" s="77"/>
      <c r="EX239" s="77"/>
      <c r="EY239" s="77"/>
      <c r="EZ239" s="77"/>
      <c r="FA239" s="77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7"/>
      <c r="HF239" s="77"/>
      <c r="HG239" s="77"/>
      <c r="HH239" s="77"/>
      <c r="HI239" s="77"/>
      <c r="HJ239" s="77"/>
      <c r="HK239" s="77"/>
      <c r="HL239" s="77"/>
      <c r="HM239" s="77"/>
      <c r="HN239" s="77"/>
      <c r="HO239" s="77"/>
      <c r="HP239" s="77"/>
      <c r="HQ239" s="77"/>
      <c r="HR239" s="77"/>
      <c r="HS239" s="77"/>
      <c r="HT239" s="77"/>
      <c r="HU239" s="77"/>
      <c r="HV239" s="77"/>
      <c r="HW239" s="77"/>
      <c r="HX239" s="77"/>
      <c r="HY239" s="77"/>
      <c r="HZ239" s="77"/>
      <c r="IA239" s="77"/>
      <c r="IB239" s="77"/>
      <c r="IC239" s="77"/>
      <c r="ID239" s="77"/>
      <c r="IE239" s="77"/>
      <c r="IF239" s="77"/>
      <c r="IG239" s="77"/>
      <c r="IH239" s="77"/>
      <c r="II239" s="77"/>
      <c r="IJ239" s="77"/>
      <c r="IK239" s="77"/>
      <c r="IL239" s="77"/>
      <c r="IM239" s="77"/>
      <c r="IN239" s="77"/>
      <c r="IO239" s="77"/>
      <c r="IP239" s="77"/>
      <c r="IQ239" s="77"/>
      <c r="IR239" s="77"/>
      <c r="IS239" s="77"/>
      <c r="IT239" s="77"/>
      <c r="IU239" s="77"/>
      <c r="IV239" s="77"/>
      <c r="IW239" s="77"/>
      <c r="IX239" s="77"/>
      <c r="IY239" s="77"/>
      <c r="IZ239" s="77"/>
      <c r="JA239" s="77"/>
      <c r="JB239" s="77"/>
      <c r="JC239" s="77"/>
      <c r="JD239" s="77"/>
      <c r="JE239" s="77"/>
      <c r="JF239" s="77"/>
      <c r="JG239" s="77"/>
      <c r="JH239" s="77"/>
      <c r="JI239" s="77"/>
      <c r="JJ239" s="77"/>
      <c r="JK239" s="77"/>
      <c r="JL239" s="77"/>
      <c r="JM239" s="77"/>
      <c r="JN239" s="77"/>
      <c r="JO239" s="77"/>
      <c r="JP239" s="77"/>
      <c r="JQ239" s="77"/>
      <c r="JR239" s="77"/>
      <c r="JS239" s="77"/>
      <c r="JT239" s="77"/>
      <c r="JU239" s="77"/>
      <c r="JV239" s="77"/>
      <c r="JW239" s="77"/>
      <c r="JX239" s="77"/>
      <c r="JY239" s="77"/>
      <c r="JZ239" s="77"/>
      <c r="KA239" s="77"/>
      <c r="KB239" s="77"/>
      <c r="KC239" s="77"/>
      <c r="KD239" s="77"/>
      <c r="KE239" s="77"/>
      <c r="KF239" s="77"/>
      <c r="KG239" s="77"/>
      <c r="KH239" s="77"/>
      <c r="KI239" s="77"/>
      <c r="KJ239" s="77"/>
      <c r="KK239" s="77"/>
      <c r="KL239" s="77"/>
      <c r="KM239" s="77"/>
      <c r="KN239" s="77"/>
      <c r="KO239" s="77"/>
      <c r="KP239" s="77"/>
      <c r="KQ239" s="77"/>
      <c r="KR239" s="77"/>
      <c r="KS239" s="77"/>
      <c r="KT239" s="77"/>
      <c r="KU239" s="77"/>
      <c r="KV239" s="77"/>
      <c r="KW239" s="77"/>
      <c r="KX239" s="77"/>
      <c r="KY239" s="77"/>
      <c r="KZ239" s="77"/>
      <c r="LA239" s="77"/>
      <c r="LB239" s="77"/>
      <c r="LC239" s="77"/>
      <c r="LD239" s="77"/>
      <c r="LE239" s="77"/>
      <c r="LF239" s="77"/>
      <c r="LG239" s="77"/>
      <c r="LH239" s="77"/>
      <c r="LI239" s="77"/>
      <c r="LJ239" s="77"/>
      <c r="LK239" s="77"/>
      <c r="LL239" s="77"/>
      <c r="LM239" s="77"/>
      <c r="LN239" s="77"/>
      <c r="LO239" s="77"/>
      <c r="LP239" s="77"/>
      <c r="LQ239" s="77"/>
      <c r="LR239" s="77"/>
      <c r="LS239" s="77"/>
      <c r="LT239" s="77"/>
      <c r="LU239" s="77"/>
      <c r="LV239" s="77"/>
      <c r="LW239" s="77"/>
      <c r="LX239" s="77"/>
      <c r="LY239" s="77"/>
      <c r="LZ239" s="77"/>
    </row>
    <row r="240" spans="16:338" s="25" customFormat="1" ht="11.85" customHeight="1" x14ac:dyDescent="0.2">
      <c r="P240" s="244"/>
      <c r="Q240" s="244"/>
      <c r="R240" s="244"/>
      <c r="S240" s="244"/>
      <c r="T240" s="244"/>
      <c r="U240" s="244"/>
      <c r="V240" s="244"/>
      <c r="W240" s="245"/>
      <c r="X240" s="245"/>
      <c r="Y240" s="245"/>
      <c r="Z240" s="245"/>
      <c r="AA240" s="246"/>
      <c r="AB240" s="246"/>
      <c r="AC240" s="246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77"/>
      <c r="DI240" s="77"/>
      <c r="DJ240" s="77"/>
      <c r="DK240" s="77"/>
      <c r="DL240" s="77"/>
      <c r="DM240" s="77"/>
      <c r="DN240" s="77"/>
      <c r="DO240" s="77"/>
      <c r="DP240" s="77"/>
      <c r="DQ240" s="77"/>
      <c r="DR240" s="77"/>
      <c r="DS240" s="77"/>
      <c r="DT240" s="77"/>
      <c r="DU240" s="77"/>
      <c r="DV240" s="77"/>
      <c r="DW240" s="77"/>
      <c r="DX240" s="77"/>
      <c r="DY240" s="77"/>
      <c r="DZ240" s="77"/>
      <c r="EA240" s="77"/>
      <c r="EB240" s="77"/>
      <c r="EC240" s="77"/>
      <c r="ED240" s="77"/>
      <c r="EE240" s="77"/>
      <c r="EF240" s="77"/>
      <c r="EG240" s="77"/>
      <c r="EH240" s="77"/>
      <c r="EI240" s="77"/>
      <c r="EJ240" s="77"/>
      <c r="EK240" s="77"/>
      <c r="EL240" s="77"/>
      <c r="EM240" s="77"/>
      <c r="EN240" s="77"/>
      <c r="EO240" s="77"/>
      <c r="EP240" s="77"/>
      <c r="EQ240" s="77"/>
      <c r="ER240" s="77"/>
      <c r="ES240" s="77"/>
      <c r="ET240" s="77"/>
      <c r="EU240" s="77"/>
      <c r="EV240" s="77"/>
      <c r="EW240" s="77"/>
      <c r="EX240" s="77"/>
      <c r="EY240" s="77"/>
      <c r="EZ240" s="77"/>
      <c r="FA240" s="77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7"/>
      <c r="HF240" s="77"/>
      <c r="HG240" s="77"/>
      <c r="HH240" s="77"/>
      <c r="HI240" s="77"/>
      <c r="HJ240" s="77"/>
      <c r="HK240" s="77"/>
      <c r="HL240" s="77"/>
      <c r="HM240" s="77"/>
      <c r="HN240" s="77"/>
      <c r="HO240" s="77"/>
      <c r="HP240" s="77"/>
      <c r="HQ240" s="77"/>
      <c r="HR240" s="77"/>
      <c r="HS240" s="77"/>
      <c r="HT240" s="77"/>
      <c r="HU240" s="77"/>
      <c r="HV240" s="77"/>
      <c r="HW240" s="77"/>
      <c r="HX240" s="77"/>
      <c r="HY240" s="77"/>
      <c r="HZ240" s="77"/>
      <c r="IA240" s="77"/>
      <c r="IB240" s="77"/>
      <c r="IC240" s="77"/>
      <c r="ID240" s="77"/>
      <c r="IE240" s="77"/>
      <c r="IF240" s="77"/>
      <c r="IG240" s="77"/>
      <c r="IH240" s="77"/>
      <c r="II240" s="77"/>
      <c r="IJ240" s="77"/>
      <c r="IK240" s="77"/>
      <c r="IL240" s="77"/>
      <c r="IM240" s="77"/>
      <c r="IN240" s="77"/>
      <c r="IO240" s="77"/>
      <c r="IP240" s="77"/>
      <c r="IQ240" s="77"/>
      <c r="IR240" s="77"/>
      <c r="IS240" s="77"/>
      <c r="IT240" s="77"/>
      <c r="IU240" s="77"/>
      <c r="IV240" s="77"/>
      <c r="IW240" s="77"/>
      <c r="IX240" s="77"/>
      <c r="IY240" s="77"/>
      <c r="IZ240" s="77"/>
      <c r="JA240" s="77"/>
      <c r="JB240" s="77"/>
      <c r="JC240" s="77"/>
      <c r="JD240" s="77"/>
      <c r="JE240" s="77"/>
      <c r="JF240" s="77"/>
      <c r="JG240" s="77"/>
      <c r="JH240" s="77"/>
      <c r="JI240" s="77"/>
      <c r="JJ240" s="77"/>
      <c r="JK240" s="77"/>
      <c r="JL240" s="77"/>
      <c r="JM240" s="77"/>
      <c r="JN240" s="77"/>
      <c r="JO240" s="77"/>
      <c r="JP240" s="77"/>
      <c r="JQ240" s="77"/>
      <c r="JR240" s="77"/>
      <c r="JS240" s="77"/>
      <c r="JT240" s="77"/>
      <c r="JU240" s="77"/>
      <c r="JV240" s="77"/>
      <c r="JW240" s="77"/>
      <c r="JX240" s="77"/>
      <c r="JY240" s="77"/>
      <c r="JZ240" s="77"/>
      <c r="KA240" s="77"/>
      <c r="KB240" s="77"/>
      <c r="KC240" s="77"/>
      <c r="KD240" s="77"/>
      <c r="KE240" s="77"/>
      <c r="KF240" s="77"/>
      <c r="KG240" s="77"/>
      <c r="KH240" s="77"/>
      <c r="KI240" s="77"/>
      <c r="KJ240" s="77"/>
      <c r="KK240" s="77"/>
      <c r="KL240" s="77"/>
      <c r="KM240" s="77"/>
      <c r="KN240" s="77"/>
      <c r="KO240" s="77"/>
      <c r="KP240" s="77"/>
      <c r="KQ240" s="77"/>
      <c r="KR240" s="77"/>
      <c r="KS240" s="77"/>
      <c r="KT240" s="77"/>
      <c r="KU240" s="77"/>
      <c r="KV240" s="77"/>
      <c r="KW240" s="77"/>
      <c r="KX240" s="77"/>
      <c r="KY240" s="77"/>
      <c r="KZ240" s="77"/>
      <c r="LA240" s="77"/>
      <c r="LB240" s="77"/>
      <c r="LC240" s="77"/>
      <c r="LD240" s="77"/>
      <c r="LE240" s="77"/>
      <c r="LF240" s="77"/>
      <c r="LG240" s="77"/>
      <c r="LH240" s="77"/>
      <c r="LI240" s="77"/>
      <c r="LJ240" s="77"/>
      <c r="LK240" s="77"/>
      <c r="LL240" s="77"/>
      <c r="LM240" s="77"/>
      <c r="LN240" s="77"/>
      <c r="LO240" s="77"/>
      <c r="LP240" s="77"/>
      <c r="LQ240" s="77"/>
      <c r="LR240" s="77"/>
      <c r="LS240" s="77"/>
      <c r="LT240" s="77"/>
      <c r="LU240" s="77"/>
      <c r="LV240" s="77"/>
      <c r="LW240" s="77"/>
      <c r="LX240" s="77"/>
      <c r="LY240" s="77"/>
      <c r="LZ240" s="77"/>
    </row>
    <row r="241" spans="16:338" s="25" customFormat="1" ht="11.85" customHeight="1" x14ac:dyDescent="0.2">
      <c r="P241" s="244"/>
      <c r="Q241" s="244"/>
      <c r="R241" s="244"/>
      <c r="S241" s="244"/>
      <c r="T241" s="244"/>
      <c r="U241" s="244"/>
      <c r="V241" s="244"/>
      <c r="W241" s="245"/>
      <c r="X241" s="245"/>
      <c r="Y241" s="245"/>
      <c r="Z241" s="245"/>
      <c r="AA241" s="246"/>
      <c r="AB241" s="246"/>
      <c r="AC241" s="246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  <c r="DK241" s="77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  <c r="EB241" s="77"/>
      <c r="EC241" s="77"/>
      <c r="ED241" s="77"/>
      <c r="EE241" s="77"/>
      <c r="EF241" s="77"/>
      <c r="EG241" s="77"/>
      <c r="EH241" s="77"/>
      <c r="EI241" s="77"/>
      <c r="EJ241" s="77"/>
      <c r="EK241" s="77"/>
      <c r="EL241" s="77"/>
      <c r="EM241" s="77"/>
      <c r="EN241" s="77"/>
      <c r="EO241" s="77"/>
      <c r="EP241" s="77"/>
      <c r="EQ241" s="77"/>
      <c r="ER241" s="77"/>
      <c r="ES241" s="77"/>
      <c r="ET241" s="77"/>
      <c r="EU241" s="77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7"/>
      <c r="HF241" s="77"/>
      <c r="HG241" s="77"/>
      <c r="HH241" s="77"/>
      <c r="HI241" s="77"/>
      <c r="HJ241" s="77"/>
      <c r="HK241" s="77"/>
      <c r="HL241" s="77"/>
      <c r="HM241" s="77"/>
      <c r="HN241" s="77"/>
      <c r="HO241" s="77"/>
      <c r="HP241" s="77"/>
      <c r="HQ241" s="77"/>
      <c r="HR241" s="77"/>
      <c r="HS241" s="77"/>
      <c r="HT241" s="77"/>
      <c r="HU241" s="77"/>
      <c r="HV241" s="77"/>
      <c r="HW241" s="77"/>
      <c r="HX241" s="77"/>
      <c r="HY241" s="77"/>
      <c r="HZ241" s="77"/>
      <c r="IA241" s="77"/>
      <c r="IB241" s="77"/>
      <c r="IC241" s="77"/>
      <c r="ID241" s="77"/>
      <c r="IE241" s="77"/>
      <c r="IF241" s="77"/>
      <c r="IG241" s="77"/>
      <c r="IH241" s="77"/>
      <c r="II241" s="77"/>
      <c r="IJ241" s="77"/>
      <c r="IK241" s="77"/>
      <c r="IL241" s="77"/>
      <c r="IM241" s="77"/>
      <c r="IN241" s="77"/>
      <c r="IO241" s="77"/>
      <c r="IP241" s="77"/>
      <c r="IQ241" s="77"/>
      <c r="IR241" s="77"/>
      <c r="IS241" s="77"/>
      <c r="IT241" s="77"/>
      <c r="IU241" s="77"/>
      <c r="IV241" s="77"/>
      <c r="IW241" s="77"/>
      <c r="IX241" s="77"/>
      <c r="IY241" s="77"/>
      <c r="IZ241" s="77"/>
      <c r="JA241" s="77"/>
      <c r="JB241" s="77"/>
      <c r="JC241" s="77"/>
      <c r="JD241" s="77"/>
      <c r="JE241" s="77"/>
      <c r="JF241" s="77"/>
      <c r="JG241" s="77"/>
      <c r="JH241" s="77"/>
      <c r="JI241" s="77"/>
      <c r="JJ241" s="77"/>
      <c r="JK241" s="77"/>
      <c r="JL241" s="77"/>
      <c r="JM241" s="77"/>
      <c r="JN241" s="77"/>
      <c r="JO241" s="77"/>
      <c r="JP241" s="77"/>
      <c r="JQ241" s="77"/>
      <c r="JR241" s="77"/>
      <c r="JS241" s="77"/>
      <c r="JT241" s="77"/>
      <c r="JU241" s="77"/>
      <c r="JV241" s="77"/>
      <c r="JW241" s="77"/>
      <c r="JX241" s="77"/>
      <c r="JY241" s="77"/>
      <c r="JZ241" s="77"/>
      <c r="KA241" s="77"/>
      <c r="KB241" s="77"/>
      <c r="KC241" s="77"/>
      <c r="KD241" s="77"/>
      <c r="KE241" s="77"/>
      <c r="KF241" s="77"/>
      <c r="KG241" s="77"/>
      <c r="KH241" s="77"/>
      <c r="KI241" s="77"/>
      <c r="KJ241" s="77"/>
      <c r="KK241" s="77"/>
      <c r="KL241" s="77"/>
      <c r="KM241" s="77"/>
      <c r="KN241" s="77"/>
      <c r="KO241" s="77"/>
      <c r="KP241" s="77"/>
      <c r="KQ241" s="77"/>
      <c r="KR241" s="77"/>
      <c r="KS241" s="77"/>
      <c r="KT241" s="77"/>
      <c r="KU241" s="77"/>
      <c r="KV241" s="77"/>
      <c r="KW241" s="77"/>
      <c r="KX241" s="77"/>
      <c r="KY241" s="77"/>
      <c r="KZ241" s="77"/>
      <c r="LA241" s="77"/>
      <c r="LB241" s="77"/>
      <c r="LC241" s="77"/>
      <c r="LD241" s="77"/>
      <c r="LE241" s="77"/>
      <c r="LF241" s="77"/>
      <c r="LG241" s="77"/>
      <c r="LH241" s="77"/>
      <c r="LI241" s="77"/>
      <c r="LJ241" s="77"/>
      <c r="LK241" s="77"/>
      <c r="LL241" s="77"/>
      <c r="LM241" s="77"/>
      <c r="LN241" s="77"/>
      <c r="LO241" s="77"/>
      <c r="LP241" s="77"/>
      <c r="LQ241" s="77"/>
      <c r="LR241" s="77"/>
      <c r="LS241" s="77"/>
      <c r="LT241" s="77"/>
      <c r="LU241" s="77"/>
      <c r="LV241" s="77"/>
      <c r="LW241" s="77"/>
      <c r="LX241" s="77"/>
      <c r="LY241" s="77"/>
      <c r="LZ241" s="77"/>
    </row>
    <row r="242" spans="16:338" s="25" customFormat="1" ht="11.85" customHeight="1" x14ac:dyDescent="0.2">
      <c r="P242" s="244"/>
      <c r="Q242" s="244"/>
      <c r="R242" s="244"/>
      <c r="S242" s="244"/>
      <c r="T242" s="244"/>
      <c r="U242" s="244"/>
      <c r="V242" s="244"/>
      <c r="W242" s="245"/>
      <c r="X242" s="245"/>
      <c r="Y242" s="245"/>
      <c r="Z242" s="245"/>
      <c r="AA242" s="246"/>
      <c r="AB242" s="246"/>
      <c r="AC242" s="246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  <c r="DH242" s="77"/>
      <c r="DI242" s="77"/>
      <c r="DJ242" s="77"/>
      <c r="DK242" s="77"/>
      <c r="DL242" s="77"/>
      <c r="DM242" s="77"/>
      <c r="DN242" s="77"/>
      <c r="DO242" s="77"/>
      <c r="DP242" s="77"/>
      <c r="DQ242" s="77"/>
      <c r="DR242" s="77"/>
      <c r="DS242" s="77"/>
      <c r="DT242" s="77"/>
      <c r="DU242" s="77"/>
      <c r="DV242" s="77"/>
      <c r="DW242" s="77"/>
      <c r="DX242" s="77"/>
      <c r="DY242" s="77"/>
      <c r="DZ242" s="77"/>
      <c r="EA242" s="77"/>
      <c r="EB242" s="77"/>
      <c r="EC242" s="77"/>
      <c r="ED242" s="77"/>
      <c r="EE242" s="77"/>
      <c r="EF242" s="77"/>
      <c r="EG242" s="77"/>
      <c r="EH242" s="77"/>
      <c r="EI242" s="77"/>
      <c r="EJ242" s="77"/>
      <c r="EK242" s="77"/>
      <c r="EL242" s="77"/>
      <c r="EM242" s="77"/>
      <c r="EN242" s="77"/>
      <c r="EO242" s="77"/>
      <c r="EP242" s="77"/>
      <c r="EQ242" s="77"/>
      <c r="ER242" s="77"/>
      <c r="ES242" s="77"/>
      <c r="ET242" s="77"/>
      <c r="EU242" s="77"/>
      <c r="EV242" s="77"/>
      <c r="EW242" s="77"/>
      <c r="EX242" s="77"/>
      <c r="EY242" s="77"/>
      <c r="EZ242" s="77"/>
      <c r="FA242" s="77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  <c r="FO242" s="77"/>
      <c r="FP242" s="77"/>
      <c r="FQ242" s="77"/>
      <c r="FR242" s="77"/>
      <c r="FS242" s="77"/>
      <c r="FT242" s="77"/>
      <c r="FU242" s="77"/>
      <c r="FV242" s="77"/>
      <c r="FW242" s="77"/>
      <c r="FX242" s="77"/>
      <c r="FY242" s="77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7"/>
      <c r="HF242" s="77"/>
      <c r="HG242" s="77"/>
      <c r="HH242" s="77"/>
      <c r="HI242" s="77"/>
      <c r="HJ242" s="77"/>
      <c r="HK242" s="77"/>
      <c r="HL242" s="77"/>
      <c r="HM242" s="77"/>
      <c r="HN242" s="77"/>
      <c r="HO242" s="77"/>
      <c r="HP242" s="77"/>
      <c r="HQ242" s="77"/>
      <c r="HR242" s="77"/>
      <c r="HS242" s="77"/>
      <c r="HT242" s="77"/>
      <c r="HU242" s="77"/>
      <c r="HV242" s="77"/>
      <c r="HW242" s="77"/>
      <c r="HX242" s="77"/>
      <c r="HY242" s="77"/>
      <c r="HZ242" s="77"/>
      <c r="IA242" s="77"/>
      <c r="IB242" s="77"/>
      <c r="IC242" s="77"/>
      <c r="ID242" s="77"/>
      <c r="IE242" s="77"/>
      <c r="IF242" s="77"/>
      <c r="IG242" s="77"/>
      <c r="IH242" s="77"/>
      <c r="II242" s="77"/>
      <c r="IJ242" s="77"/>
      <c r="IK242" s="77"/>
      <c r="IL242" s="77"/>
      <c r="IM242" s="77"/>
      <c r="IN242" s="77"/>
      <c r="IO242" s="77"/>
      <c r="IP242" s="77"/>
      <c r="IQ242" s="77"/>
      <c r="IR242" s="77"/>
      <c r="IS242" s="77"/>
      <c r="IT242" s="77"/>
      <c r="IU242" s="77"/>
      <c r="IV242" s="77"/>
      <c r="IW242" s="77"/>
      <c r="IX242" s="77"/>
      <c r="IY242" s="77"/>
      <c r="IZ242" s="77"/>
      <c r="JA242" s="77"/>
      <c r="JB242" s="77"/>
      <c r="JC242" s="77"/>
      <c r="JD242" s="77"/>
      <c r="JE242" s="77"/>
      <c r="JF242" s="77"/>
      <c r="JG242" s="77"/>
      <c r="JH242" s="77"/>
      <c r="JI242" s="77"/>
      <c r="JJ242" s="77"/>
      <c r="JK242" s="77"/>
      <c r="JL242" s="77"/>
      <c r="JM242" s="77"/>
      <c r="JN242" s="77"/>
      <c r="JO242" s="77"/>
      <c r="JP242" s="77"/>
      <c r="JQ242" s="77"/>
      <c r="JR242" s="77"/>
      <c r="JS242" s="77"/>
      <c r="JT242" s="77"/>
      <c r="JU242" s="77"/>
      <c r="JV242" s="77"/>
      <c r="JW242" s="77"/>
      <c r="JX242" s="77"/>
      <c r="JY242" s="77"/>
      <c r="JZ242" s="77"/>
      <c r="KA242" s="77"/>
      <c r="KB242" s="77"/>
      <c r="KC242" s="77"/>
      <c r="KD242" s="77"/>
      <c r="KE242" s="77"/>
      <c r="KF242" s="77"/>
      <c r="KG242" s="77"/>
      <c r="KH242" s="77"/>
      <c r="KI242" s="77"/>
      <c r="KJ242" s="77"/>
      <c r="KK242" s="77"/>
      <c r="KL242" s="77"/>
      <c r="KM242" s="77"/>
      <c r="KN242" s="77"/>
      <c r="KO242" s="77"/>
      <c r="KP242" s="77"/>
      <c r="KQ242" s="77"/>
      <c r="KR242" s="77"/>
      <c r="KS242" s="77"/>
      <c r="KT242" s="77"/>
      <c r="KU242" s="77"/>
      <c r="KV242" s="77"/>
      <c r="KW242" s="77"/>
      <c r="KX242" s="77"/>
      <c r="KY242" s="77"/>
      <c r="KZ242" s="77"/>
      <c r="LA242" s="77"/>
      <c r="LB242" s="77"/>
      <c r="LC242" s="77"/>
      <c r="LD242" s="77"/>
      <c r="LE242" s="77"/>
      <c r="LF242" s="77"/>
      <c r="LG242" s="77"/>
      <c r="LH242" s="77"/>
      <c r="LI242" s="77"/>
      <c r="LJ242" s="77"/>
      <c r="LK242" s="77"/>
      <c r="LL242" s="77"/>
      <c r="LM242" s="77"/>
      <c r="LN242" s="77"/>
      <c r="LO242" s="77"/>
      <c r="LP242" s="77"/>
      <c r="LQ242" s="77"/>
      <c r="LR242" s="77"/>
      <c r="LS242" s="77"/>
      <c r="LT242" s="77"/>
      <c r="LU242" s="77"/>
      <c r="LV242" s="77"/>
      <c r="LW242" s="77"/>
      <c r="LX242" s="77"/>
      <c r="LY242" s="77"/>
      <c r="LZ242" s="77"/>
    </row>
    <row r="243" spans="16:338" s="25" customFormat="1" ht="11.85" customHeight="1" x14ac:dyDescent="0.2">
      <c r="P243" s="244"/>
      <c r="Q243" s="244"/>
      <c r="R243" s="244"/>
      <c r="S243" s="244"/>
      <c r="T243" s="244"/>
      <c r="U243" s="244"/>
      <c r="V243" s="244"/>
      <c r="W243" s="245"/>
      <c r="X243" s="245"/>
      <c r="Y243" s="245"/>
      <c r="Z243" s="245"/>
      <c r="AA243" s="246"/>
      <c r="AB243" s="246"/>
      <c r="AC243" s="246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  <c r="DK243" s="77"/>
      <c r="DL243" s="77"/>
      <c r="DM243" s="77"/>
      <c r="DN243" s="77"/>
      <c r="DO243" s="77"/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  <c r="EB243" s="77"/>
      <c r="EC243" s="77"/>
      <c r="ED243" s="77"/>
      <c r="EE243" s="77"/>
      <c r="EF243" s="77"/>
      <c r="EG243" s="77"/>
      <c r="EH243" s="77"/>
      <c r="EI243" s="77"/>
      <c r="EJ243" s="77"/>
      <c r="EK243" s="77"/>
      <c r="EL243" s="77"/>
      <c r="EM243" s="77"/>
      <c r="EN243" s="77"/>
      <c r="EO243" s="77"/>
      <c r="EP243" s="77"/>
      <c r="EQ243" s="77"/>
      <c r="ER243" s="77"/>
      <c r="ES243" s="77"/>
      <c r="ET243" s="77"/>
      <c r="EU243" s="77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7"/>
      <c r="HF243" s="77"/>
      <c r="HG243" s="77"/>
      <c r="HH243" s="77"/>
      <c r="HI243" s="77"/>
      <c r="HJ243" s="77"/>
      <c r="HK243" s="77"/>
      <c r="HL243" s="77"/>
      <c r="HM243" s="77"/>
      <c r="HN243" s="77"/>
      <c r="HO243" s="77"/>
      <c r="HP243" s="77"/>
      <c r="HQ243" s="77"/>
      <c r="HR243" s="77"/>
      <c r="HS243" s="77"/>
      <c r="HT243" s="77"/>
      <c r="HU243" s="77"/>
      <c r="HV243" s="77"/>
      <c r="HW243" s="77"/>
      <c r="HX243" s="77"/>
      <c r="HY243" s="77"/>
      <c r="HZ243" s="77"/>
      <c r="IA243" s="77"/>
      <c r="IB243" s="77"/>
      <c r="IC243" s="77"/>
      <c r="ID243" s="77"/>
      <c r="IE243" s="77"/>
      <c r="IF243" s="77"/>
      <c r="IG243" s="77"/>
      <c r="IH243" s="77"/>
      <c r="II243" s="77"/>
      <c r="IJ243" s="77"/>
      <c r="IK243" s="77"/>
      <c r="IL243" s="77"/>
      <c r="IM243" s="77"/>
      <c r="IN243" s="77"/>
      <c r="IO243" s="77"/>
      <c r="IP243" s="77"/>
      <c r="IQ243" s="77"/>
      <c r="IR243" s="77"/>
      <c r="IS243" s="77"/>
      <c r="IT243" s="77"/>
      <c r="IU243" s="77"/>
      <c r="IV243" s="77"/>
      <c r="IW243" s="77"/>
      <c r="IX243" s="77"/>
      <c r="IY243" s="77"/>
      <c r="IZ243" s="77"/>
      <c r="JA243" s="77"/>
      <c r="JB243" s="77"/>
      <c r="JC243" s="77"/>
      <c r="JD243" s="77"/>
      <c r="JE243" s="77"/>
      <c r="JF243" s="77"/>
      <c r="JG243" s="77"/>
      <c r="JH243" s="77"/>
      <c r="JI243" s="77"/>
      <c r="JJ243" s="77"/>
      <c r="JK243" s="77"/>
      <c r="JL243" s="77"/>
      <c r="JM243" s="77"/>
      <c r="JN243" s="77"/>
      <c r="JO243" s="77"/>
      <c r="JP243" s="77"/>
      <c r="JQ243" s="77"/>
      <c r="JR243" s="77"/>
      <c r="JS243" s="77"/>
      <c r="JT243" s="77"/>
      <c r="JU243" s="77"/>
      <c r="JV243" s="77"/>
      <c r="JW243" s="77"/>
      <c r="JX243" s="77"/>
      <c r="JY243" s="77"/>
      <c r="JZ243" s="77"/>
      <c r="KA243" s="77"/>
      <c r="KB243" s="77"/>
      <c r="KC243" s="77"/>
      <c r="KD243" s="77"/>
      <c r="KE243" s="77"/>
      <c r="KF243" s="77"/>
      <c r="KG243" s="77"/>
      <c r="KH243" s="77"/>
      <c r="KI243" s="77"/>
      <c r="KJ243" s="77"/>
      <c r="KK243" s="77"/>
      <c r="KL243" s="77"/>
      <c r="KM243" s="77"/>
      <c r="KN243" s="77"/>
      <c r="KO243" s="77"/>
      <c r="KP243" s="77"/>
      <c r="KQ243" s="77"/>
      <c r="KR243" s="77"/>
      <c r="KS243" s="77"/>
      <c r="KT243" s="77"/>
      <c r="KU243" s="77"/>
      <c r="KV243" s="77"/>
      <c r="KW243" s="77"/>
      <c r="KX243" s="77"/>
      <c r="KY243" s="77"/>
      <c r="KZ243" s="77"/>
      <c r="LA243" s="77"/>
      <c r="LB243" s="77"/>
      <c r="LC243" s="77"/>
      <c r="LD243" s="77"/>
      <c r="LE243" s="77"/>
      <c r="LF243" s="77"/>
      <c r="LG243" s="77"/>
      <c r="LH243" s="77"/>
      <c r="LI243" s="77"/>
      <c r="LJ243" s="77"/>
      <c r="LK243" s="77"/>
      <c r="LL243" s="77"/>
      <c r="LM243" s="77"/>
      <c r="LN243" s="77"/>
      <c r="LO243" s="77"/>
      <c r="LP243" s="77"/>
      <c r="LQ243" s="77"/>
      <c r="LR243" s="77"/>
      <c r="LS243" s="77"/>
      <c r="LT243" s="77"/>
      <c r="LU243" s="77"/>
      <c r="LV243" s="77"/>
      <c r="LW243" s="77"/>
      <c r="LX243" s="77"/>
      <c r="LY243" s="77"/>
      <c r="LZ243" s="77"/>
    </row>
    <row r="244" spans="16:338" s="25" customFormat="1" ht="11.85" customHeight="1" x14ac:dyDescent="0.2">
      <c r="P244" s="244"/>
      <c r="Q244" s="244"/>
      <c r="R244" s="244"/>
      <c r="S244" s="244"/>
      <c r="T244" s="244"/>
      <c r="U244" s="244"/>
      <c r="V244" s="244"/>
      <c r="W244" s="245"/>
      <c r="X244" s="245"/>
      <c r="Y244" s="245"/>
      <c r="Z244" s="245"/>
      <c r="AA244" s="246"/>
      <c r="AB244" s="246"/>
      <c r="AC244" s="246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7"/>
      <c r="DH244" s="77"/>
      <c r="DI244" s="77"/>
      <c r="DJ244" s="77"/>
      <c r="DK244" s="77"/>
      <c r="DL244" s="77"/>
      <c r="DM244" s="77"/>
      <c r="DN244" s="77"/>
      <c r="DO244" s="77"/>
      <c r="DP244" s="77"/>
      <c r="DQ244" s="77"/>
      <c r="DR244" s="77"/>
      <c r="DS244" s="77"/>
      <c r="DT244" s="77"/>
      <c r="DU244" s="77"/>
      <c r="DV244" s="77"/>
      <c r="DW244" s="77"/>
      <c r="DX244" s="77"/>
      <c r="DY244" s="77"/>
      <c r="DZ244" s="77"/>
      <c r="EA244" s="77"/>
      <c r="EB244" s="77"/>
      <c r="EC244" s="77"/>
      <c r="ED244" s="77"/>
      <c r="EE244" s="77"/>
      <c r="EF244" s="77"/>
      <c r="EG244" s="77"/>
      <c r="EH244" s="77"/>
      <c r="EI244" s="77"/>
      <c r="EJ244" s="77"/>
      <c r="EK244" s="77"/>
      <c r="EL244" s="77"/>
      <c r="EM244" s="77"/>
      <c r="EN244" s="77"/>
      <c r="EO244" s="77"/>
      <c r="EP244" s="77"/>
      <c r="EQ244" s="77"/>
      <c r="ER244" s="77"/>
      <c r="ES244" s="77"/>
      <c r="ET244" s="77"/>
      <c r="EU244" s="77"/>
      <c r="EV244" s="77"/>
      <c r="EW244" s="77"/>
      <c r="EX244" s="77"/>
      <c r="EY244" s="77"/>
      <c r="EZ244" s="77"/>
      <c r="FA244" s="77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  <c r="FO244" s="77"/>
      <c r="FP244" s="77"/>
      <c r="FQ244" s="77"/>
      <c r="FR244" s="77"/>
      <c r="FS244" s="77"/>
      <c r="FT244" s="77"/>
      <c r="FU244" s="77"/>
      <c r="FV244" s="77"/>
      <c r="FW244" s="77"/>
      <c r="FX244" s="77"/>
      <c r="FY244" s="77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7"/>
      <c r="HF244" s="77"/>
      <c r="HG244" s="77"/>
      <c r="HH244" s="77"/>
      <c r="HI244" s="77"/>
      <c r="HJ244" s="77"/>
      <c r="HK244" s="77"/>
      <c r="HL244" s="77"/>
      <c r="HM244" s="77"/>
      <c r="HN244" s="77"/>
      <c r="HO244" s="77"/>
      <c r="HP244" s="77"/>
      <c r="HQ244" s="77"/>
      <c r="HR244" s="77"/>
      <c r="HS244" s="77"/>
      <c r="HT244" s="77"/>
      <c r="HU244" s="77"/>
      <c r="HV244" s="77"/>
      <c r="HW244" s="77"/>
      <c r="HX244" s="77"/>
      <c r="HY244" s="77"/>
      <c r="HZ244" s="77"/>
      <c r="IA244" s="77"/>
      <c r="IB244" s="77"/>
      <c r="IC244" s="77"/>
      <c r="ID244" s="77"/>
      <c r="IE244" s="77"/>
      <c r="IF244" s="77"/>
      <c r="IG244" s="77"/>
      <c r="IH244" s="77"/>
      <c r="II244" s="77"/>
      <c r="IJ244" s="77"/>
      <c r="IK244" s="77"/>
      <c r="IL244" s="77"/>
      <c r="IM244" s="77"/>
      <c r="IN244" s="77"/>
      <c r="IO244" s="77"/>
      <c r="IP244" s="77"/>
      <c r="IQ244" s="77"/>
      <c r="IR244" s="77"/>
      <c r="IS244" s="77"/>
      <c r="IT244" s="77"/>
      <c r="IU244" s="77"/>
      <c r="IV244" s="77"/>
      <c r="IW244" s="77"/>
      <c r="IX244" s="77"/>
      <c r="IY244" s="77"/>
      <c r="IZ244" s="77"/>
      <c r="JA244" s="77"/>
      <c r="JB244" s="77"/>
      <c r="JC244" s="77"/>
      <c r="JD244" s="77"/>
      <c r="JE244" s="77"/>
      <c r="JF244" s="77"/>
      <c r="JG244" s="77"/>
      <c r="JH244" s="77"/>
      <c r="JI244" s="77"/>
      <c r="JJ244" s="77"/>
      <c r="JK244" s="77"/>
      <c r="JL244" s="77"/>
      <c r="JM244" s="77"/>
      <c r="JN244" s="77"/>
      <c r="JO244" s="77"/>
      <c r="JP244" s="77"/>
      <c r="JQ244" s="77"/>
      <c r="JR244" s="77"/>
      <c r="JS244" s="77"/>
      <c r="JT244" s="77"/>
      <c r="JU244" s="77"/>
      <c r="JV244" s="77"/>
      <c r="JW244" s="77"/>
      <c r="JX244" s="77"/>
      <c r="JY244" s="77"/>
      <c r="JZ244" s="77"/>
      <c r="KA244" s="77"/>
      <c r="KB244" s="77"/>
      <c r="KC244" s="77"/>
      <c r="KD244" s="77"/>
      <c r="KE244" s="77"/>
      <c r="KF244" s="77"/>
      <c r="KG244" s="77"/>
      <c r="KH244" s="77"/>
      <c r="KI244" s="77"/>
      <c r="KJ244" s="77"/>
      <c r="KK244" s="77"/>
      <c r="KL244" s="77"/>
      <c r="KM244" s="77"/>
      <c r="KN244" s="77"/>
      <c r="KO244" s="77"/>
      <c r="KP244" s="77"/>
      <c r="KQ244" s="77"/>
      <c r="KR244" s="77"/>
      <c r="KS244" s="77"/>
      <c r="KT244" s="77"/>
      <c r="KU244" s="77"/>
      <c r="KV244" s="77"/>
      <c r="KW244" s="77"/>
      <c r="KX244" s="77"/>
      <c r="KY244" s="77"/>
      <c r="KZ244" s="77"/>
      <c r="LA244" s="77"/>
      <c r="LB244" s="77"/>
      <c r="LC244" s="77"/>
      <c r="LD244" s="77"/>
      <c r="LE244" s="77"/>
      <c r="LF244" s="77"/>
      <c r="LG244" s="77"/>
      <c r="LH244" s="77"/>
      <c r="LI244" s="77"/>
      <c r="LJ244" s="77"/>
      <c r="LK244" s="77"/>
      <c r="LL244" s="77"/>
      <c r="LM244" s="77"/>
      <c r="LN244" s="77"/>
      <c r="LO244" s="77"/>
      <c r="LP244" s="77"/>
      <c r="LQ244" s="77"/>
      <c r="LR244" s="77"/>
      <c r="LS244" s="77"/>
      <c r="LT244" s="77"/>
      <c r="LU244" s="77"/>
      <c r="LV244" s="77"/>
      <c r="LW244" s="77"/>
      <c r="LX244" s="77"/>
      <c r="LY244" s="77"/>
      <c r="LZ244" s="77"/>
    </row>
    <row r="245" spans="16:338" s="25" customFormat="1" ht="11.85" customHeight="1" x14ac:dyDescent="0.2">
      <c r="P245" s="244"/>
      <c r="Q245" s="244"/>
      <c r="R245" s="244"/>
      <c r="S245" s="244"/>
      <c r="T245" s="244"/>
      <c r="U245" s="244"/>
      <c r="V245" s="244"/>
      <c r="W245" s="245"/>
      <c r="X245" s="245"/>
      <c r="Y245" s="245"/>
      <c r="Z245" s="245"/>
      <c r="AA245" s="246"/>
      <c r="AB245" s="246"/>
      <c r="AC245" s="246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77"/>
      <c r="CZ245" s="77"/>
      <c r="DA245" s="77"/>
      <c r="DB245" s="77"/>
      <c r="DC245" s="77"/>
      <c r="DD245" s="77"/>
      <c r="DE245" s="77"/>
      <c r="DF245" s="77"/>
      <c r="DG245" s="77"/>
      <c r="DH245" s="77"/>
      <c r="DI245" s="77"/>
      <c r="DJ245" s="77"/>
      <c r="DK245" s="77"/>
      <c r="DL245" s="77"/>
      <c r="DM245" s="77"/>
      <c r="DN245" s="77"/>
      <c r="DO245" s="77"/>
      <c r="DP245" s="77"/>
      <c r="DQ245" s="77"/>
      <c r="DR245" s="77"/>
      <c r="DS245" s="77"/>
      <c r="DT245" s="77"/>
      <c r="DU245" s="77"/>
      <c r="DV245" s="77"/>
      <c r="DW245" s="77"/>
      <c r="DX245" s="77"/>
      <c r="DY245" s="77"/>
      <c r="DZ245" s="77"/>
      <c r="EA245" s="77"/>
      <c r="EB245" s="77"/>
      <c r="EC245" s="77"/>
      <c r="ED245" s="77"/>
      <c r="EE245" s="77"/>
      <c r="EF245" s="77"/>
      <c r="EG245" s="77"/>
      <c r="EH245" s="77"/>
      <c r="EI245" s="77"/>
      <c r="EJ245" s="77"/>
      <c r="EK245" s="77"/>
      <c r="EL245" s="77"/>
      <c r="EM245" s="77"/>
      <c r="EN245" s="77"/>
      <c r="EO245" s="77"/>
      <c r="EP245" s="77"/>
      <c r="EQ245" s="77"/>
      <c r="ER245" s="77"/>
      <c r="ES245" s="77"/>
      <c r="ET245" s="77"/>
      <c r="EU245" s="77"/>
      <c r="EV245" s="77"/>
      <c r="EW245" s="77"/>
      <c r="EX245" s="77"/>
      <c r="EY245" s="77"/>
      <c r="EZ245" s="77"/>
      <c r="FA245" s="77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  <c r="FO245" s="77"/>
      <c r="FP245" s="77"/>
      <c r="FQ245" s="77"/>
      <c r="FR245" s="77"/>
      <c r="FS245" s="77"/>
      <c r="FT245" s="77"/>
      <c r="FU245" s="77"/>
      <c r="FV245" s="77"/>
      <c r="FW245" s="77"/>
      <c r="FX245" s="77"/>
      <c r="FY245" s="77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7"/>
      <c r="HF245" s="77"/>
      <c r="HG245" s="77"/>
      <c r="HH245" s="77"/>
      <c r="HI245" s="77"/>
      <c r="HJ245" s="77"/>
      <c r="HK245" s="77"/>
      <c r="HL245" s="77"/>
      <c r="HM245" s="77"/>
      <c r="HN245" s="77"/>
      <c r="HO245" s="77"/>
      <c r="HP245" s="77"/>
      <c r="HQ245" s="77"/>
      <c r="HR245" s="77"/>
      <c r="HS245" s="77"/>
      <c r="HT245" s="77"/>
      <c r="HU245" s="77"/>
      <c r="HV245" s="77"/>
      <c r="HW245" s="77"/>
      <c r="HX245" s="77"/>
      <c r="HY245" s="77"/>
      <c r="HZ245" s="77"/>
      <c r="IA245" s="77"/>
      <c r="IB245" s="77"/>
      <c r="IC245" s="77"/>
      <c r="ID245" s="77"/>
      <c r="IE245" s="77"/>
      <c r="IF245" s="77"/>
      <c r="IG245" s="77"/>
      <c r="IH245" s="77"/>
      <c r="II245" s="77"/>
      <c r="IJ245" s="77"/>
      <c r="IK245" s="77"/>
      <c r="IL245" s="77"/>
      <c r="IM245" s="77"/>
      <c r="IN245" s="77"/>
      <c r="IO245" s="77"/>
      <c r="IP245" s="77"/>
      <c r="IQ245" s="77"/>
      <c r="IR245" s="77"/>
      <c r="IS245" s="77"/>
      <c r="IT245" s="77"/>
      <c r="IU245" s="77"/>
      <c r="IV245" s="77"/>
      <c r="IW245" s="77"/>
      <c r="IX245" s="77"/>
      <c r="IY245" s="77"/>
      <c r="IZ245" s="77"/>
      <c r="JA245" s="77"/>
      <c r="JB245" s="77"/>
      <c r="JC245" s="77"/>
      <c r="JD245" s="77"/>
      <c r="JE245" s="77"/>
      <c r="JF245" s="77"/>
      <c r="JG245" s="77"/>
      <c r="JH245" s="77"/>
      <c r="JI245" s="77"/>
      <c r="JJ245" s="77"/>
      <c r="JK245" s="77"/>
      <c r="JL245" s="77"/>
      <c r="JM245" s="77"/>
      <c r="JN245" s="77"/>
      <c r="JO245" s="77"/>
      <c r="JP245" s="77"/>
      <c r="JQ245" s="77"/>
      <c r="JR245" s="77"/>
      <c r="JS245" s="77"/>
      <c r="JT245" s="77"/>
      <c r="JU245" s="77"/>
      <c r="JV245" s="77"/>
      <c r="JW245" s="77"/>
      <c r="JX245" s="77"/>
      <c r="JY245" s="77"/>
      <c r="JZ245" s="77"/>
      <c r="KA245" s="77"/>
      <c r="KB245" s="77"/>
      <c r="KC245" s="77"/>
      <c r="KD245" s="77"/>
      <c r="KE245" s="77"/>
      <c r="KF245" s="77"/>
      <c r="KG245" s="77"/>
      <c r="KH245" s="77"/>
      <c r="KI245" s="77"/>
      <c r="KJ245" s="77"/>
      <c r="KK245" s="77"/>
      <c r="KL245" s="77"/>
      <c r="KM245" s="77"/>
      <c r="KN245" s="77"/>
      <c r="KO245" s="77"/>
      <c r="KP245" s="77"/>
      <c r="KQ245" s="77"/>
      <c r="KR245" s="77"/>
      <c r="KS245" s="77"/>
      <c r="KT245" s="77"/>
      <c r="KU245" s="77"/>
      <c r="KV245" s="77"/>
      <c r="KW245" s="77"/>
      <c r="KX245" s="77"/>
      <c r="KY245" s="77"/>
      <c r="KZ245" s="77"/>
      <c r="LA245" s="77"/>
      <c r="LB245" s="77"/>
      <c r="LC245" s="77"/>
      <c r="LD245" s="77"/>
      <c r="LE245" s="77"/>
      <c r="LF245" s="77"/>
      <c r="LG245" s="77"/>
      <c r="LH245" s="77"/>
      <c r="LI245" s="77"/>
      <c r="LJ245" s="77"/>
      <c r="LK245" s="77"/>
      <c r="LL245" s="77"/>
      <c r="LM245" s="77"/>
      <c r="LN245" s="77"/>
      <c r="LO245" s="77"/>
      <c r="LP245" s="77"/>
      <c r="LQ245" s="77"/>
      <c r="LR245" s="77"/>
      <c r="LS245" s="77"/>
      <c r="LT245" s="77"/>
      <c r="LU245" s="77"/>
      <c r="LV245" s="77"/>
      <c r="LW245" s="77"/>
      <c r="LX245" s="77"/>
      <c r="LY245" s="77"/>
      <c r="LZ245" s="77"/>
    </row>
    <row r="246" spans="16:338" s="25" customFormat="1" ht="11.85" customHeight="1" x14ac:dyDescent="0.2">
      <c r="P246" s="244"/>
      <c r="Q246" s="244"/>
      <c r="R246" s="244"/>
      <c r="S246" s="244"/>
      <c r="T246" s="244"/>
      <c r="U246" s="244"/>
      <c r="V246" s="244"/>
      <c r="W246" s="245"/>
      <c r="X246" s="245"/>
      <c r="Y246" s="245"/>
      <c r="Z246" s="245"/>
      <c r="AA246" s="246"/>
      <c r="AB246" s="246"/>
      <c r="AC246" s="246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  <c r="DH246" s="77"/>
      <c r="DI246" s="77"/>
      <c r="DJ246" s="77"/>
      <c r="DK246" s="77"/>
      <c r="DL246" s="77"/>
      <c r="DM246" s="77"/>
      <c r="DN246" s="77"/>
      <c r="DO246" s="77"/>
      <c r="DP246" s="77"/>
      <c r="DQ246" s="77"/>
      <c r="DR246" s="77"/>
      <c r="DS246" s="77"/>
      <c r="DT246" s="77"/>
      <c r="DU246" s="77"/>
      <c r="DV246" s="77"/>
      <c r="DW246" s="77"/>
      <c r="DX246" s="77"/>
      <c r="DY246" s="77"/>
      <c r="DZ246" s="77"/>
      <c r="EA246" s="77"/>
      <c r="EB246" s="77"/>
      <c r="EC246" s="77"/>
      <c r="ED246" s="77"/>
      <c r="EE246" s="77"/>
      <c r="EF246" s="77"/>
      <c r="EG246" s="77"/>
      <c r="EH246" s="77"/>
      <c r="EI246" s="77"/>
      <c r="EJ246" s="77"/>
      <c r="EK246" s="77"/>
      <c r="EL246" s="77"/>
      <c r="EM246" s="77"/>
      <c r="EN246" s="77"/>
      <c r="EO246" s="77"/>
      <c r="EP246" s="77"/>
      <c r="EQ246" s="77"/>
      <c r="ER246" s="77"/>
      <c r="ES246" s="77"/>
      <c r="ET246" s="77"/>
      <c r="EU246" s="77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7"/>
      <c r="HF246" s="77"/>
      <c r="HG246" s="77"/>
      <c r="HH246" s="77"/>
      <c r="HI246" s="77"/>
      <c r="HJ246" s="77"/>
      <c r="HK246" s="77"/>
      <c r="HL246" s="77"/>
      <c r="HM246" s="77"/>
      <c r="HN246" s="77"/>
      <c r="HO246" s="77"/>
      <c r="HP246" s="77"/>
      <c r="HQ246" s="77"/>
      <c r="HR246" s="77"/>
      <c r="HS246" s="77"/>
      <c r="HT246" s="77"/>
      <c r="HU246" s="77"/>
      <c r="HV246" s="77"/>
      <c r="HW246" s="77"/>
      <c r="HX246" s="77"/>
      <c r="HY246" s="77"/>
      <c r="HZ246" s="77"/>
      <c r="IA246" s="77"/>
      <c r="IB246" s="77"/>
      <c r="IC246" s="77"/>
      <c r="ID246" s="77"/>
      <c r="IE246" s="77"/>
      <c r="IF246" s="77"/>
      <c r="IG246" s="77"/>
      <c r="IH246" s="77"/>
      <c r="II246" s="77"/>
      <c r="IJ246" s="77"/>
      <c r="IK246" s="77"/>
      <c r="IL246" s="77"/>
      <c r="IM246" s="77"/>
      <c r="IN246" s="77"/>
      <c r="IO246" s="77"/>
      <c r="IP246" s="77"/>
      <c r="IQ246" s="77"/>
      <c r="IR246" s="77"/>
      <c r="IS246" s="77"/>
      <c r="IT246" s="77"/>
      <c r="IU246" s="77"/>
      <c r="IV246" s="77"/>
      <c r="IW246" s="77"/>
      <c r="IX246" s="77"/>
      <c r="IY246" s="77"/>
      <c r="IZ246" s="77"/>
      <c r="JA246" s="77"/>
      <c r="JB246" s="77"/>
      <c r="JC246" s="77"/>
      <c r="JD246" s="77"/>
      <c r="JE246" s="77"/>
      <c r="JF246" s="77"/>
      <c r="JG246" s="77"/>
      <c r="JH246" s="77"/>
      <c r="JI246" s="77"/>
      <c r="JJ246" s="77"/>
      <c r="JK246" s="77"/>
      <c r="JL246" s="77"/>
      <c r="JM246" s="77"/>
      <c r="JN246" s="77"/>
      <c r="JO246" s="77"/>
      <c r="JP246" s="77"/>
      <c r="JQ246" s="77"/>
      <c r="JR246" s="77"/>
      <c r="JS246" s="77"/>
      <c r="JT246" s="77"/>
      <c r="JU246" s="77"/>
      <c r="JV246" s="77"/>
      <c r="JW246" s="77"/>
      <c r="JX246" s="77"/>
      <c r="JY246" s="77"/>
      <c r="JZ246" s="77"/>
      <c r="KA246" s="77"/>
      <c r="KB246" s="77"/>
      <c r="KC246" s="77"/>
      <c r="KD246" s="77"/>
      <c r="KE246" s="77"/>
      <c r="KF246" s="77"/>
      <c r="KG246" s="77"/>
      <c r="KH246" s="77"/>
      <c r="KI246" s="77"/>
      <c r="KJ246" s="77"/>
      <c r="KK246" s="77"/>
      <c r="KL246" s="77"/>
      <c r="KM246" s="77"/>
      <c r="KN246" s="77"/>
      <c r="KO246" s="77"/>
      <c r="KP246" s="77"/>
      <c r="KQ246" s="77"/>
      <c r="KR246" s="77"/>
      <c r="KS246" s="77"/>
      <c r="KT246" s="77"/>
      <c r="KU246" s="77"/>
      <c r="KV246" s="77"/>
      <c r="KW246" s="77"/>
      <c r="KX246" s="77"/>
      <c r="KY246" s="77"/>
      <c r="KZ246" s="77"/>
      <c r="LA246" s="77"/>
      <c r="LB246" s="77"/>
      <c r="LC246" s="77"/>
      <c r="LD246" s="77"/>
      <c r="LE246" s="77"/>
      <c r="LF246" s="77"/>
      <c r="LG246" s="77"/>
      <c r="LH246" s="77"/>
      <c r="LI246" s="77"/>
      <c r="LJ246" s="77"/>
      <c r="LK246" s="77"/>
      <c r="LL246" s="77"/>
      <c r="LM246" s="77"/>
      <c r="LN246" s="77"/>
      <c r="LO246" s="77"/>
      <c r="LP246" s="77"/>
      <c r="LQ246" s="77"/>
      <c r="LR246" s="77"/>
      <c r="LS246" s="77"/>
      <c r="LT246" s="77"/>
      <c r="LU246" s="77"/>
      <c r="LV246" s="77"/>
      <c r="LW246" s="77"/>
      <c r="LX246" s="77"/>
      <c r="LY246" s="77"/>
      <c r="LZ246" s="77"/>
    </row>
    <row r="247" spans="16:338" s="25" customFormat="1" ht="11.85" customHeight="1" x14ac:dyDescent="0.2">
      <c r="P247" s="244"/>
      <c r="Q247" s="244"/>
      <c r="R247" s="244"/>
      <c r="S247" s="244"/>
      <c r="T247" s="244"/>
      <c r="U247" s="244"/>
      <c r="V247" s="244"/>
      <c r="W247" s="245"/>
      <c r="X247" s="245"/>
      <c r="Y247" s="245"/>
      <c r="Z247" s="245"/>
      <c r="AA247" s="246"/>
      <c r="AB247" s="246"/>
      <c r="AC247" s="246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7"/>
      <c r="HF247" s="77"/>
      <c r="HG247" s="77"/>
      <c r="HH247" s="77"/>
      <c r="HI247" s="77"/>
      <c r="HJ247" s="77"/>
      <c r="HK247" s="77"/>
      <c r="HL247" s="77"/>
      <c r="HM247" s="77"/>
      <c r="HN247" s="77"/>
      <c r="HO247" s="77"/>
      <c r="HP247" s="77"/>
      <c r="HQ247" s="77"/>
      <c r="HR247" s="77"/>
      <c r="HS247" s="77"/>
      <c r="HT247" s="77"/>
      <c r="HU247" s="77"/>
      <c r="HV247" s="77"/>
      <c r="HW247" s="77"/>
      <c r="HX247" s="77"/>
      <c r="HY247" s="77"/>
      <c r="HZ247" s="77"/>
      <c r="IA247" s="77"/>
      <c r="IB247" s="77"/>
      <c r="IC247" s="77"/>
      <c r="ID247" s="77"/>
      <c r="IE247" s="77"/>
      <c r="IF247" s="77"/>
      <c r="IG247" s="77"/>
      <c r="IH247" s="77"/>
      <c r="II247" s="77"/>
      <c r="IJ247" s="77"/>
      <c r="IK247" s="77"/>
      <c r="IL247" s="77"/>
      <c r="IM247" s="77"/>
      <c r="IN247" s="77"/>
      <c r="IO247" s="77"/>
      <c r="IP247" s="77"/>
      <c r="IQ247" s="77"/>
      <c r="IR247" s="77"/>
      <c r="IS247" s="77"/>
      <c r="IT247" s="77"/>
      <c r="IU247" s="77"/>
      <c r="IV247" s="77"/>
      <c r="IW247" s="77"/>
      <c r="IX247" s="77"/>
      <c r="IY247" s="77"/>
      <c r="IZ247" s="77"/>
      <c r="JA247" s="77"/>
      <c r="JB247" s="77"/>
      <c r="JC247" s="77"/>
      <c r="JD247" s="77"/>
      <c r="JE247" s="77"/>
      <c r="JF247" s="77"/>
      <c r="JG247" s="77"/>
      <c r="JH247" s="77"/>
      <c r="JI247" s="77"/>
      <c r="JJ247" s="77"/>
      <c r="JK247" s="77"/>
      <c r="JL247" s="77"/>
      <c r="JM247" s="77"/>
      <c r="JN247" s="77"/>
      <c r="JO247" s="77"/>
      <c r="JP247" s="77"/>
      <c r="JQ247" s="77"/>
      <c r="JR247" s="77"/>
      <c r="JS247" s="77"/>
      <c r="JT247" s="77"/>
      <c r="JU247" s="77"/>
      <c r="JV247" s="77"/>
      <c r="JW247" s="77"/>
      <c r="JX247" s="77"/>
      <c r="JY247" s="77"/>
      <c r="JZ247" s="77"/>
      <c r="KA247" s="77"/>
      <c r="KB247" s="77"/>
      <c r="KC247" s="77"/>
      <c r="KD247" s="77"/>
      <c r="KE247" s="77"/>
      <c r="KF247" s="77"/>
      <c r="KG247" s="77"/>
      <c r="KH247" s="77"/>
      <c r="KI247" s="77"/>
      <c r="KJ247" s="77"/>
      <c r="KK247" s="77"/>
      <c r="KL247" s="77"/>
      <c r="KM247" s="77"/>
      <c r="KN247" s="77"/>
      <c r="KO247" s="77"/>
      <c r="KP247" s="77"/>
      <c r="KQ247" s="77"/>
      <c r="KR247" s="77"/>
      <c r="KS247" s="77"/>
      <c r="KT247" s="77"/>
      <c r="KU247" s="77"/>
      <c r="KV247" s="77"/>
      <c r="KW247" s="77"/>
      <c r="KX247" s="77"/>
      <c r="KY247" s="77"/>
      <c r="KZ247" s="77"/>
      <c r="LA247" s="77"/>
      <c r="LB247" s="77"/>
      <c r="LC247" s="77"/>
      <c r="LD247" s="77"/>
      <c r="LE247" s="77"/>
      <c r="LF247" s="77"/>
      <c r="LG247" s="77"/>
      <c r="LH247" s="77"/>
      <c r="LI247" s="77"/>
      <c r="LJ247" s="77"/>
      <c r="LK247" s="77"/>
      <c r="LL247" s="77"/>
      <c r="LM247" s="77"/>
      <c r="LN247" s="77"/>
      <c r="LO247" s="77"/>
      <c r="LP247" s="77"/>
      <c r="LQ247" s="77"/>
      <c r="LR247" s="77"/>
      <c r="LS247" s="77"/>
      <c r="LT247" s="77"/>
      <c r="LU247" s="77"/>
      <c r="LV247" s="77"/>
      <c r="LW247" s="77"/>
      <c r="LX247" s="77"/>
      <c r="LY247" s="77"/>
      <c r="LZ247" s="77"/>
    </row>
    <row r="248" spans="16:338" s="25" customFormat="1" ht="11.85" customHeight="1" x14ac:dyDescent="0.2">
      <c r="P248" s="244"/>
      <c r="Q248" s="244"/>
      <c r="R248" s="244"/>
      <c r="S248" s="244"/>
      <c r="T248" s="244"/>
      <c r="U248" s="244"/>
      <c r="V248" s="244"/>
      <c r="W248" s="245"/>
      <c r="X248" s="245"/>
      <c r="Y248" s="245"/>
      <c r="Z248" s="245"/>
      <c r="AA248" s="246"/>
      <c r="AB248" s="246"/>
      <c r="AC248" s="246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77"/>
      <c r="CZ248" s="77"/>
      <c r="DA248" s="77"/>
      <c r="DB248" s="77"/>
      <c r="DC248" s="77"/>
      <c r="DD248" s="77"/>
      <c r="DE248" s="77"/>
      <c r="DF248" s="77"/>
      <c r="DG248" s="77"/>
      <c r="DH248" s="77"/>
      <c r="DI248" s="77"/>
      <c r="DJ248" s="77"/>
      <c r="DK248" s="77"/>
      <c r="DL248" s="77"/>
      <c r="DM248" s="77"/>
      <c r="DN248" s="77"/>
      <c r="DO248" s="77"/>
      <c r="DP248" s="77"/>
      <c r="DQ248" s="77"/>
      <c r="DR248" s="77"/>
      <c r="DS248" s="77"/>
      <c r="DT248" s="77"/>
      <c r="DU248" s="77"/>
      <c r="DV248" s="77"/>
      <c r="DW248" s="77"/>
      <c r="DX248" s="77"/>
      <c r="DY248" s="77"/>
      <c r="DZ248" s="77"/>
      <c r="EA248" s="77"/>
      <c r="EB248" s="77"/>
      <c r="EC248" s="77"/>
      <c r="ED248" s="77"/>
      <c r="EE248" s="77"/>
      <c r="EF248" s="77"/>
      <c r="EG248" s="77"/>
      <c r="EH248" s="77"/>
      <c r="EI248" s="77"/>
      <c r="EJ248" s="77"/>
      <c r="EK248" s="77"/>
      <c r="EL248" s="77"/>
      <c r="EM248" s="77"/>
      <c r="EN248" s="77"/>
      <c r="EO248" s="77"/>
      <c r="EP248" s="77"/>
      <c r="EQ248" s="77"/>
      <c r="ER248" s="77"/>
      <c r="ES248" s="77"/>
      <c r="ET248" s="77"/>
      <c r="EU248" s="77"/>
      <c r="EV248" s="77"/>
      <c r="EW248" s="77"/>
      <c r="EX248" s="77"/>
      <c r="EY248" s="77"/>
      <c r="EZ248" s="77"/>
      <c r="FA248" s="77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  <c r="FO248" s="77"/>
      <c r="FP248" s="77"/>
      <c r="FQ248" s="77"/>
      <c r="FR248" s="77"/>
      <c r="FS248" s="77"/>
      <c r="FT248" s="77"/>
      <c r="FU248" s="77"/>
      <c r="FV248" s="77"/>
      <c r="FW248" s="77"/>
      <c r="FX248" s="77"/>
      <c r="FY248" s="77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7"/>
      <c r="HF248" s="77"/>
      <c r="HG248" s="77"/>
      <c r="HH248" s="77"/>
      <c r="HI248" s="77"/>
      <c r="HJ248" s="77"/>
      <c r="HK248" s="77"/>
      <c r="HL248" s="77"/>
      <c r="HM248" s="77"/>
      <c r="HN248" s="77"/>
      <c r="HO248" s="77"/>
      <c r="HP248" s="77"/>
      <c r="HQ248" s="77"/>
      <c r="HR248" s="77"/>
      <c r="HS248" s="77"/>
      <c r="HT248" s="77"/>
      <c r="HU248" s="77"/>
      <c r="HV248" s="77"/>
      <c r="HW248" s="77"/>
      <c r="HX248" s="77"/>
      <c r="HY248" s="77"/>
      <c r="HZ248" s="77"/>
      <c r="IA248" s="77"/>
      <c r="IB248" s="77"/>
      <c r="IC248" s="77"/>
      <c r="ID248" s="77"/>
      <c r="IE248" s="77"/>
      <c r="IF248" s="77"/>
      <c r="IG248" s="77"/>
      <c r="IH248" s="77"/>
      <c r="II248" s="77"/>
      <c r="IJ248" s="77"/>
      <c r="IK248" s="77"/>
      <c r="IL248" s="77"/>
      <c r="IM248" s="77"/>
      <c r="IN248" s="77"/>
      <c r="IO248" s="77"/>
      <c r="IP248" s="77"/>
      <c r="IQ248" s="77"/>
      <c r="IR248" s="77"/>
      <c r="IS248" s="77"/>
      <c r="IT248" s="77"/>
      <c r="IU248" s="77"/>
      <c r="IV248" s="77"/>
      <c r="IW248" s="77"/>
      <c r="IX248" s="77"/>
      <c r="IY248" s="77"/>
      <c r="IZ248" s="77"/>
      <c r="JA248" s="77"/>
      <c r="JB248" s="77"/>
      <c r="JC248" s="77"/>
      <c r="JD248" s="77"/>
      <c r="JE248" s="77"/>
      <c r="JF248" s="77"/>
      <c r="JG248" s="77"/>
      <c r="JH248" s="77"/>
      <c r="JI248" s="77"/>
      <c r="JJ248" s="77"/>
      <c r="JK248" s="77"/>
      <c r="JL248" s="77"/>
      <c r="JM248" s="77"/>
      <c r="JN248" s="77"/>
      <c r="JO248" s="77"/>
      <c r="JP248" s="77"/>
      <c r="JQ248" s="77"/>
      <c r="JR248" s="77"/>
      <c r="JS248" s="77"/>
      <c r="JT248" s="77"/>
      <c r="JU248" s="77"/>
      <c r="JV248" s="77"/>
      <c r="JW248" s="77"/>
      <c r="JX248" s="77"/>
      <c r="JY248" s="77"/>
      <c r="JZ248" s="77"/>
      <c r="KA248" s="77"/>
      <c r="KB248" s="77"/>
      <c r="KC248" s="77"/>
      <c r="KD248" s="77"/>
      <c r="KE248" s="77"/>
      <c r="KF248" s="77"/>
      <c r="KG248" s="77"/>
      <c r="KH248" s="77"/>
      <c r="KI248" s="77"/>
      <c r="KJ248" s="77"/>
      <c r="KK248" s="77"/>
      <c r="KL248" s="77"/>
      <c r="KM248" s="77"/>
      <c r="KN248" s="77"/>
      <c r="KO248" s="77"/>
      <c r="KP248" s="77"/>
      <c r="KQ248" s="77"/>
      <c r="KR248" s="77"/>
      <c r="KS248" s="77"/>
      <c r="KT248" s="77"/>
      <c r="KU248" s="77"/>
      <c r="KV248" s="77"/>
      <c r="KW248" s="77"/>
      <c r="KX248" s="77"/>
      <c r="KY248" s="77"/>
      <c r="KZ248" s="77"/>
      <c r="LA248" s="77"/>
      <c r="LB248" s="77"/>
      <c r="LC248" s="77"/>
      <c r="LD248" s="77"/>
      <c r="LE248" s="77"/>
      <c r="LF248" s="77"/>
      <c r="LG248" s="77"/>
      <c r="LH248" s="77"/>
      <c r="LI248" s="77"/>
      <c r="LJ248" s="77"/>
      <c r="LK248" s="77"/>
      <c r="LL248" s="77"/>
      <c r="LM248" s="77"/>
      <c r="LN248" s="77"/>
      <c r="LO248" s="77"/>
      <c r="LP248" s="77"/>
      <c r="LQ248" s="77"/>
      <c r="LR248" s="77"/>
      <c r="LS248" s="77"/>
      <c r="LT248" s="77"/>
      <c r="LU248" s="77"/>
      <c r="LV248" s="77"/>
      <c r="LW248" s="77"/>
      <c r="LX248" s="77"/>
      <c r="LY248" s="77"/>
      <c r="LZ248" s="77"/>
    </row>
    <row r="249" spans="16:338" s="25" customFormat="1" ht="11.85" customHeight="1" x14ac:dyDescent="0.2">
      <c r="P249" s="244"/>
      <c r="Q249" s="244"/>
      <c r="R249" s="244"/>
      <c r="S249" s="244"/>
      <c r="T249" s="244"/>
      <c r="U249" s="244"/>
      <c r="V249" s="244"/>
      <c r="W249" s="245"/>
      <c r="X249" s="245"/>
      <c r="Y249" s="245"/>
      <c r="Z249" s="245"/>
      <c r="AA249" s="246"/>
      <c r="AB249" s="246"/>
      <c r="AC249" s="246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77"/>
      <c r="BV249" s="77"/>
      <c r="BW249" s="77"/>
      <c r="BX249" s="77"/>
      <c r="BY249" s="77"/>
      <c r="BZ249" s="77"/>
      <c r="CA249" s="77"/>
      <c r="CB249" s="77"/>
      <c r="CC249" s="77"/>
      <c r="CD249" s="77"/>
      <c r="CE249" s="77"/>
      <c r="CF249" s="77"/>
      <c r="CG249" s="77"/>
      <c r="CH249" s="77"/>
      <c r="CI249" s="77"/>
      <c r="CJ249" s="77"/>
      <c r="CK249" s="77"/>
      <c r="CL249" s="77"/>
      <c r="CM249" s="77"/>
      <c r="CN249" s="77"/>
      <c r="CO249" s="77"/>
      <c r="CP249" s="77"/>
      <c r="CQ249" s="77"/>
      <c r="CR249" s="77"/>
      <c r="CS249" s="77"/>
      <c r="CT249" s="77"/>
      <c r="CU249" s="77"/>
      <c r="CV249" s="77"/>
      <c r="CW249" s="77"/>
      <c r="CX249" s="77"/>
      <c r="CY249" s="77"/>
      <c r="CZ249" s="77"/>
      <c r="DA249" s="77"/>
      <c r="DB249" s="77"/>
      <c r="DC249" s="77"/>
      <c r="DD249" s="77"/>
      <c r="DE249" s="77"/>
      <c r="DF249" s="77"/>
      <c r="DG249" s="77"/>
      <c r="DH249" s="77"/>
      <c r="DI249" s="77"/>
      <c r="DJ249" s="77"/>
      <c r="DK249" s="77"/>
      <c r="DL249" s="77"/>
      <c r="DM249" s="77"/>
      <c r="DN249" s="77"/>
      <c r="DO249" s="77"/>
      <c r="DP249" s="77"/>
      <c r="DQ249" s="77"/>
      <c r="DR249" s="77"/>
      <c r="DS249" s="77"/>
      <c r="DT249" s="77"/>
      <c r="DU249" s="77"/>
      <c r="DV249" s="77"/>
      <c r="DW249" s="77"/>
      <c r="DX249" s="77"/>
      <c r="DY249" s="77"/>
      <c r="DZ249" s="77"/>
      <c r="EA249" s="77"/>
      <c r="EB249" s="77"/>
      <c r="EC249" s="77"/>
      <c r="ED249" s="77"/>
      <c r="EE249" s="77"/>
      <c r="EF249" s="77"/>
      <c r="EG249" s="77"/>
      <c r="EH249" s="77"/>
      <c r="EI249" s="77"/>
      <c r="EJ249" s="77"/>
      <c r="EK249" s="77"/>
      <c r="EL249" s="77"/>
      <c r="EM249" s="77"/>
      <c r="EN249" s="77"/>
      <c r="EO249" s="77"/>
      <c r="EP249" s="77"/>
      <c r="EQ249" s="77"/>
      <c r="ER249" s="77"/>
      <c r="ES249" s="77"/>
      <c r="ET249" s="77"/>
      <c r="EU249" s="77"/>
      <c r="EV249" s="77"/>
      <c r="EW249" s="77"/>
      <c r="EX249" s="77"/>
      <c r="EY249" s="77"/>
      <c r="EZ249" s="77"/>
      <c r="FA249" s="77"/>
      <c r="FB249" s="77"/>
      <c r="FC249" s="77"/>
      <c r="FD249" s="77"/>
      <c r="FE249" s="77"/>
      <c r="FF249" s="77"/>
      <c r="FG249" s="77"/>
      <c r="FH249" s="77"/>
      <c r="FI249" s="77"/>
      <c r="FJ249" s="77"/>
      <c r="FK249" s="77"/>
      <c r="FL249" s="77"/>
      <c r="FM249" s="77"/>
      <c r="FN249" s="77"/>
      <c r="FO249" s="77"/>
      <c r="FP249" s="77"/>
      <c r="FQ249" s="77"/>
      <c r="FR249" s="77"/>
      <c r="FS249" s="77"/>
      <c r="FT249" s="77"/>
      <c r="FU249" s="77"/>
      <c r="FV249" s="77"/>
      <c r="FW249" s="77"/>
      <c r="FX249" s="77"/>
      <c r="FY249" s="77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7"/>
      <c r="HF249" s="77"/>
      <c r="HG249" s="77"/>
      <c r="HH249" s="77"/>
      <c r="HI249" s="77"/>
      <c r="HJ249" s="77"/>
      <c r="HK249" s="77"/>
      <c r="HL249" s="77"/>
      <c r="HM249" s="77"/>
      <c r="HN249" s="77"/>
      <c r="HO249" s="77"/>
      <c r="HP249" s="77"/>
      <c r="HQ249" s="77"/>
      <c r="HR249" s="77"/>
      <c r="HS249" s="77"/>
      <c r="HT249" s="77"/>
      <c r="HU249" s="77"/>
      <c r="HV249" s="77"/>
      <c r="HW249" s="77"/>
      <c r="HX249" s="77"/>
      <c r="HY249" s="77"/>
      <c r="HZ249" s="77"/>
      <c r="IA249" s="77"/>
      <c r="IB249" s="77"/>
      <c r="IC249" s="77"/>
      <c r="ID249" s="77"/>
      <c r="IE249" s="77"/>
      <c r="IF249" s="77"/>
      <c r="IG249" s="77"/>
      <c r="IH249" s="77"/>
      <c r="II249" s="77"/>
      <c r="IJ249" s="77"/>
      <c r="IK249" s="77"/>
      <c r="IL249" s="77"/>
      <c r="IM249" s="77"/>
      <c r="IN249" s="77"/>
      <c r="IO249" s="77"/>
      <c r="IP249" s="77"/>
      <c r="IQ249" s="77"/>
      <c r="IR249" s="77"/>
      <c r="IS249" s="77"/>
      <c r="IT249" s="77"/>
      <c r="IU249" s="77"/>
      <c r="IV249" s="77"/>
      <c r="IW249" s="77"/>
      <c r="IX249" s="77"/>
      <c r="IY249" s="77"/>
      <c r="IZ249" s="77"/>
      <c r="JA249" s="77"/>
      <c r="JB249" s="77"/>
      <c r="JC249" s="77"/>
      <c r="JD249" s="77"/>
      <c r="JE249" s="77"/>
      <c r="JF249" s="77"/>
      <c r="JG249" s="77"/>
      <c r="JH249" s="77"/>
      <c r="JI249" s="77"/>
      <c r="JJ249" s="77"/>
      <c r="JK249" s="77"/>
      <c r="JL249" s="77"/>
      <c r="JM249" s="77"/>
      <c r="JN249" s="77"/>
      <c r="JO249" s="77"/>
      <c r="JP249" s="77"/>
      <c r="JQ249" s="77"/>
      <c r="JR249" s="77"/>
      <c r="JS249" s="77"/>
      <c r="JT249" s="77"/>
      <c r="JU249" s="77"/>
      <c r="JV249" s="77"/>
      <c r="JW249" s="77"/>
      <c r="JX249" s="77"/>
      <c r="JY249" s="77"/>
      <c r="JZ249" s="77"/>
      <c r="KA249" s="77"/>
      <c r="KB249" s="77"/>
      <c r="KC249" s="77"/>
      <c r="KD249" s="77"/>
      <c r="KE249" s="77"/>
      <c r="KF249" s="77"/>
      <c r="KG249" s="77"/>
      <c r="KH249" s="77"/>
      <c r="KI249" s="77"/>
      <c r="KJ249" s="77"/>
      <c r="KK249" s="77"/>
      <c r="KL249" s="77"/>
      <c r="KM249" s="77"/>
      <c r="KN249" s="77"/>
      <c r="KO249" s="77"/>
      <c r="KP249" s="77"/>
      <c r="KQ249" s="77"/>
      <c r="KR249" s="77"/>
      <c r="KS249" s="77"/>
      <c r="KT249" s="77"/>
      <c r="KU249" s="77"/>
      <c r="KV249" s="77"/>
      <c r="KW249" s="77"/>
      <c r="KX249" s="77"/>
      <c r="KY249" s="77"/>
      <c r="KZ249" s="77"/>
      <c r="LA249" s="77"/>
      <c r="LB249" s="77"/>
      <c r="LC249" s="77"/>
      <c r="LD249" s="77"/>
      <c r="LE249" s="77"/>
      <c r="LF249" s="77"/>
      <c r="LG249" s="77"/>
      <c r="LH249" s="77"/>
      <c r="LI249" s="77"/>
      <c r="LJ249" s="77"/>
      <c r="LK249" s="77"/>
      <c r="LL249" s="77"/>
      <c r="LM249" s="77"/>
      <c r="LN249" s="77"/>
      <c r="LO249" s="77"/>
      <c r="LP249" s="77"/>
      <c r="LQ249" s="77"/>
      <c r="LR249" s="77"/>
      <c r="LS249" s="77"/>
      <c r="LT249" s="77"/>
      <c r="LU249" s="77"/>
      <c r="LV249" s="77"/>
      <c r="LW249" s="77"/>
      <c r="LX249" s="77"/>
      <c r="LY249" s="77"/>
      <c r="LZ249" s="77"/>
    </row>
    <row r="250" spans="16:338" s="25" customFormat="1" ht="11.85" customHeight="1" x14ac:dyDescent="0.2">
      <c r="P250" s="244"/>
      <c r="Q250" s="244"/>
      <c r="R250" s="244"/>
      <c r="S250" s="244"/>
      <c r="T250" s="244"/>
      <c r="U250" s="244"/>
      <c r="V250" s="244"/>
      <c r="W250" s="245"/>
      <c r="X250" s="245"/>
      <c r="Y250" s="245"/>
      <c r="Z250" s="245"/>
      <c r="AA250" s="246"/>
      <c r="AB250" s="246"/>
      <c r="AC250" s="246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77"/>
      <c r="DI250" s="77"/>
      <c r="DJ250" s="77"/>
      <c r="DK250" s="77"/>
      <c r="DL250" s="77"/>
      <c r="DM250" s="77"/>
      <c r="DN250" s="77"/>
      <c r="DO250" s="77"/>
      <c r="DP250" s="77"/>
      <c r="DQ250" s="77"/>
      <c r="DR250" s="77"/>
      <c r="DS250" s="77"/>
      <c r="DT250" s="77"/>
      <c r="DU250" s="77"/>
      <c r="DV250" s="77"/>
      <c r="DW250" s="77"/>
      <c r="DX250" s="77"/>
      <c r="DY250" s="77"/>
      <c r="DZ250" s="77"/>
      <c r="EA250" s="77"/>
      <c r="EB250" s="77"/>
      <c r="EC250" s="77"/>
      <c r="ED250" s="77"/>
      <c r="EE250" s="77"/>
      <c r="EF250" s="77"/>
      <c r="EG250" s="77"/>
      <c r="EH250" s="77"/>
      <c r="EI250" s="77"/>
      <c r="EJ250" s="77"/>
      <c r="EK250" s="77"/>
      <c r="EL250" s="77"/>
      <c r="EM250" s="77"/>
      <c r="EN250" s="77"/>
      <c r="EO250" s="77"/>
      <c r="EP250" s="77"/>
      <c r="EQ250" s="77"/>
      <c r="ER250" s="77"/>
      <c r="ES250" s="77"/>
      <c r="ET250" s="77"/>
      <c r="EU250" s="77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  <c r="HL250" s="77"/>
      <c r="HM250" s="77"/>
      <c r="HN250" s="77"/>
      <c r="HO250" s="77"/>
      <c r="HP250" s="77"/>
      <c r="HQ250" s="77"/>
      <c r="HR250" s="77"/>
      <c r="HS250" s="77"/>
      <c r="HT250" s="77"/>
      <c r="HU250" s="77"/>
      <c r="HV250" s="77"/>
      <c r="HW250" s="77"/>
      <c r="HX250" s="77"/>
      <c r="HY250" s="77"/>
      <c r="HZ250" s="77"/>
      <c r="IA250" s="77"/>
      <c r="IB250" s="77"/>
      <c r="IC250" s="77"/>
      <c r="ID250" s="77"/>
      <c r="IE250" s="77"/>
      <c r="IF250" s="77"/>
      <c r="IG250" s="77"/>
      <c r="IH250" s="77"/>
      <c r="II250" s="77"/>
      <c r="IJ250" s="77"/>
      <c r="IK250" s="77"/>
      <c r="IL250" s="77"/>
      <c r="IM250" s="77"/>
      <c r="IN250" s="77"/>
      <c r="IO250" s="77"/>
      <c r="IP250" s="77"/>
      <c r="IQ250" s="77"/>
      <c r="IR250" s="77"/>
      <c r="IS250" s="77"/>
      <c r="IT250" s="77"/>
      <c r="IU250" s="77"/>
      <c r="IV250" s="77"/>
      <c r="IW250" s="77"/>
      <c r="IX250" s="77"/>
      <c r="IY250" s="77"/>
      <c r="IZ250" s="77"/>
      <c r="JA250" s="77"/>
      <c r="JB250" s="77"/>
      <c r="JC250" s="77"/>
      <c r="JD250" s="77"/>
      <c r="JE250" s="77"/>
      <c r="JF250" s="77"/>
      <c r="JG250" s="77"/>
      <c r="JH250" s="77"/>
      <c r="JI250" s="77"/>
      <c r="JJ250" s="77"/>
      <c r="JK250" s="77"/>
      <c r="JL250" s="77"/>
      <c r="JM250" s="77"/>
      <c r="JN250" s="77"/>
      <c r="JO250" s="77"/>
      <c r="JP250" s="77"/>
      <c r="JQ250" s="77"/>
      <c r="JR250" s="77"/>
      <c r="JS250" s="77"/>
      <c r="JT250" s="77"/>
      <c r="JU250" s="77"/>
      <c r="JV250" s="77"/>
      <c r="JW250" s="77"/>
      <c r="JX250" s="77"/>
      <c r="JY250" s="77"/>
      <c r="JZ250" s="77"/>
      <c r="KA250" s="77"/>
      <c r="KB250" s="77"/>
      <c r="KC250" s="77"/>
      <c r="KD250" s="77"/>
      <c r="KE250" s="77"/>
      <c r="KF250" s="77"/>
      <c r="KG250" s="77"/>
      <c r="KH250" s="77"/>
      <c r="KI250" s="77"/>
      <c r="KJ250" s="77"/>
      <c r="KK250" s="77"/>
      <c r="KL250" s="77"/>
      <c r="KM250" s="77"/>
      <c r="KN250" s="77"/>
      <c r="KO250" s="77"/>
      <c r="KP250" s="77"/>
      <c r="KQ250" s="77"/>
      <c r="KR250" s="77"/>
      <c r="KS250" s="77"/>
      <c r="KT250" s="77"/>
      <c r="KU250" s="77"/>
      <c r="KV250" s="77"/>
      <c r="KW250" s="77"/>
      <c r="KX250" s="77"/>
      <c r="KY250" s="77"/>
      <c r="KZ250" s="77"/>
      <c r="LA250" s="77"/>
      <c r="LB250" s="77"/>
      <c r="LC250" s="77"/>
      <c r="LD250" s="77"/>
      <c r="LE250" s="77"/>
      <c r="LF250" s="77"/>
      <c r="LG250" s="77"/>
      <c r="LH250" s="77"/>
      <c r="LI250" s="77"/>
      <c r="LJ250" s="77"/>
      <c r="LK250" s="77"/>
      <c r="LL250" s="77"/>
      <c r="LM250" s="77"/>
      <c r="LN250" s="77"/>
      <c r="LO250" s="77"/>
      <c r="LP250" s="77"/>
      <c r="LQ250" s="77"/>
      <c r="LR250" s="77"/>
      <c r="LS250" s="77"/>
      <c r="LT250" s="77"/>
      <c r="LU250" s="77"/>
      <c r="LV250" s="77"/>
      <c r="LW250" s="77"/>
      <c r="LX250" s="77"/>
      <c r="LY250" s="77"/>
      <c r="LZ250" s="77"/>
    </row>
    <row r="251" spans="16:338" s="25" customFormat="1" ht="11.85" customHeight="1" x14ac:dyDescent="0.2">
      <c r="P251" s="244"/>
      <c r="Q251" s="244"/>
      <c r="R251" s="244"/>
      <c r="S251" s="244"/>
      <c r="T251" s="244"/>
      <c r="U251" s="244"/>
      <c r="V251" s="244"/>
      <c r="W251" s="245"/>
      <c r="X251" s="245"/>
      <c r="Y251" s="245"/>
      <c r="Z251" s="245"/>
      <c r="AA251" s="246"/>
      <c r="AB251" s="246"/>
      <c r="AC251" s="246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77"/>
      <c r="CZ251" s="77"/>
      <c r="DA251" s="77"/>
      <c r="DB251" s="77"/>
      <c r="DC251" s="77"/>
      <c r="DD251" s="77"/>
      <c r="DE251" s="77"/>
      <c r="DF251" s="77"/>
      <c r="DG251" s="77"/>
      <c r="DH251" s="77"/>
      <c r="DI251" s="77"/>
      <c r="DJ251" s="77"/>
      <c r="DK251" s="77"/>
      <c r="DL251" s="77"/>
      <c r="DM251" s="77"/>
      <c r="DN251" s="77"/>
      <c r="DO251" s="77"/>
      <c r="DP251" s="77"/>
      <c r="DQ251" s="77"/>
      <c r="DR251" s="77"/>
      <c r="DS251" s="77"/>
      <c r="DT251" s="77"/>
      <c r="DU251" s="77"/>
      <c r="DV251" s="77"/>
      <c r="DW251" s="77"/>
      <c r="DX251" s="77"/>
      <c r="DY251" s="77"/>
      <c r="DZ251" s="77"/>
      <c r="EA251" s="77"/>
      <c r="EB251" s="77"/>
      <c r="EC251" s="77"/>
      <c r="ED251" s="77"/>
      <c r="EE251" s="77"/>
      <c r="EF251" s="77"/>
      <c r="EG251" s="77"/>
      <c r="EH251" s="77"/>
      <c r="EI251" s="77"/>
      <c r="EJ251" s="77"/>
      <c r="EK251" s="77"/>
      <c r="EL251" s="77"/>
      <c r="EM251" s="77"/>
      <c r="EN251" s="77"/>
      <c r="EO251" s="77"/>
      <c r="EP251" s="77"/>
      <c r="EQ251" s="77"/>
      <c r="ER251" s="77"/>
      <c r="ES251" s="77"/>
      <c r="ET251" s="77"/>
      <c r="EU251" s="77"/>
      <c r="EV251" s="77"/>
      <c r="EW251" s="77"/>
      <c r="EX251" s="77"/>
      <c r="EY251" s="77"/>
      <c r="EZ251" s="77"/>
      <c r="FA251" s="77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  <c r="FO251" s="77"/>
      <c r="FP251" s="77"/>
      <c r="FQ251" s="77"/>
      <c r="FR251" s="77"/>
      <c r="FS251" s="77"/>
      <c r="FT251" s="77"/>
      <c r="FU251" s="77"/>
      <c r="FV251" s="77"/>
      <c r="FW251" s="77"/>
      <c r="FX251" s="77"/>
      <c r="FY251" s="77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7"/>
      <c r="HF251" s="77"/>
      <c r="HG251" s="77"/>
      <c r="HH251" s="77"/>
      <c r="HI251" s="77"/>
      <c r="HJ251" s="77"/>
      <c r="HK251" s="77"/>
      <c r="HL251" s="77"/>
      <c r="HM251" s="77"/>
      <c r="HN251" s="77"/>
      <c r="HO251" s="77"/>
      <c r="HP251" s="77"/>
      <c r="HQ251" s="77"/>
      <c r="HR251" s="77"/>
      <c r="HS251" s="77"/>
      <c r="HT251" s="77"/>
      <c r="HU251" s="77"/>
      <c r="HV251" s="77"/>
      <c r="HW251" s="77"/>
      <c r="HX251" s="77"/>
      <c r="HY251" s="77"/>
      <c r="HZ251" s="77"/>
      <c r="IA251" s="77"/>
      <c r="IB251" s="77"/>
      <c r="IC251" s="77"/>
      <c r="ID251" s="77"/>
      <c r="IE251" s="77"/>
      <c r="IF251" s="77"/>
      <c r="IG251" s="77"/>
      <c r="IH251" s="77"/>
      <c r="II251" s="77"/>
      <c r="IJ251" s="77"/>
      <c r="IK251" s="77"/>
      <c r="IL251" s="77"/>
      <c r="IM251" s="77"/>
      <c r="IN251" s="77"/>
      <c r="IO251" s="77"/>
      <c r="IP251" s="77"/>
      <c r="IQ251" s="77"/>
      <c r="IR251" s="77"/>
      <c r="IS251" s="77"/>
      <c r="IT251" s="77"/>
      <c r="IU251" s="77"/>
      <c r="IV251" s="77"/>
      <c r="IW251" s="77"/>
      <c r="IX251" s="77"/>
      <c r="IY251" s="77"/>
      <c r="IZ251" s="77"/>
      <c r="JA251" s="77"/>
      <c r="JB251" s="77"/>
      <c r="JC251" s="77"/>
      <c r="JD251" s="77"/>
      <c r="JE251" s="77"/>
      <c r="JF251" s="77"/>
      <c r="JG251" s="77"/>
      <c r="JH251" s="77"/>
      <c r="JI251" s="77"/>
      <c r="JJ251" s="77"/>
      <c r="JK251" s="77"/>
      <c r="JL251" s="77"/>
      <c r="JM251" s="77"/>
      <c r="JN251" s="77"/>
      <c r="JO251" s="77"/>
      <c r="JP251" s="77"/>
      <c r="JQ251" s="77"/>
      <c r="JR251" s="77"/>
      <c r="JS251" s="77"/>
      <c r="JT251" s="77"/>
      <c r="JU251" s="77"/>
      <c r="JV251" s="77"/>
      <c r="JW251" s="77"/>
      <c r="JX251" s="77"/>
      <c r="JY251" s="77"/>
      <c r="JZ251" s="77"/>
      <c r="KA251" s="77"/>
      <c r="KB251" s="77"/>
      <c r="KC251" s="77"/>
      <c r="KD251" s="77"/>
      <c r="KE251" s="77"/>
      <c r="KF251" s="77"/>
      <c r="KG251" s="77"/>
      <c r="KH251" s="77"/>
      <c r="KI251" s="77"/>
      <c r="KJ251" s="77"/>
      <c r="KK251" s="77"/>
      <c r="KL251" s="77"/>
      <c r="KM251" s="77"/>
      <c r="KN251" s="77"/>
      <c r="KO251" s="77"/>
      <c r="KP251" s="77"/>
      <c r="KQ251" s="77"/>
      <c r="KR251" s="77"/>
      <c r="KS251" s="77"/>
      <c r="KT251" s="77"/>
      <c r="KU251" s="77"/>
      <c r="KV251" s="77"/>
      <c r="KW251" s="77"/>
      <c r="KX251" s="77"/>
      <c r="KY251" s="77"/>
      <c r="KZ251" s="77"/>
      <c r="LA251" s="77"/>
      <c r="LB251" s="77"/>
      <c r="LC251" s="77"/>
      <c r="LD251" s="77"/>
      <c r="LE251" s="77"/>
      <c r="LF251" s="77"/>
      <c r="LG251" s="77"/>
      <c r="LH251" s="77"/>
      <c r="LI251" s="77"/>
      <c r="LJ251" s="77"/>
      <c r="LK251" s="77"/>
      <c r="LL251" s="77"/>
      <c r="LM251" s="77"/>
      <c r="LN251" s="77"/>
      <c r="LO251" s="77"/>
      <c r="LP251" s="77"/>
      <c r="LQ251" s="77"/>
      <c r="LR251" s="77"/>
      <c r="LS251" s="77"/>
      <c r="LT251" s="77"/>
      <c r="LU251" s="77"/>
      <c r="LV251" s="77"/>
      <c r="LW251" s="77"/>
      <c r="LX251" s="77"/>
      <c r="LY251" s="77"/>
      <c r="LZ251" s="77"/>
    </row>
    <row r="252" spans="16:338" s="25" customFormat="1" ht="11.85" customHeight="1" x14ac:dyDescent="0.2">
      <c r="P252" s="244"/>
      <c r="Q252" s="244"/>
      <c r="R252" s="244"/>
      <c r="S252" s="244"/>
      <c r="T252" s="244"/>
      <c r="U252" s="244"/>
      <c r="V252" s="244"/>
      <c r="W252" s="245"/>
      <c r="X252" s="245"/>
      <c r="Y252" s="245"/>
      <c r="Z252" s="245"/>
      <c r="AA252" s="246"/>
      <c r="AB252" s="246"/>
      <c r="AC252" s="246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7"/>
      <c r="DG252" s="77"/>
      <c r="DH252" s="77"/>
      <c r="DI252" s="77"/>
      <c r="DJ252" s="77"/>
      <c r="DK252" s="77"/>
      <c r="DL252" s="77"/>
      <c r="DM252" s="77"/>
      <c r="DN252" s="77"/>
      <c r="DO252" s="77"/>
      <c r="DP252" s="77"/>
      <c r="DQ252" s="77"/>
      <c r="DR252" s="77"/>
      <c r="DS252" s="77"/>
      <c r="DT252" s="77"/>
      <c r="DU252" s="77"/>
      <c r="DV252" s="77"/>
      <c r="DW252" s="77"/>
      <c r="DX252" s="77"/>
      <c r="DY252" s="77"/>
      <c r="DZ252" s="77"/>
      <c r="EA252" s="77"/>
      <c r="EB252" s="77"/>
      <c r="EC252" s="77"/>
      <c r="ED252" s="77"/>
      <c r="EE252" s="77"/>
      <c r="EF252" s="77"/>
      <c r="EG252" s="77"/>
      <c r="EH252" s="77"/>
      <c r="EI252" s="77"/>
      <c r="EJ252" s="77"/>
      <c r="EK252" s="77"/>
      <c r="EL252" s="77"/>
      <c r="EM252" s="77"/>
      <c r="EN252" s="77"/>
      <c r="EO252" s="77"/>
      <c r="EP252" s="77"/>
      <c r="EQ252" s="77"/>
      <c r="ER252" s="77"/>
      <c r="ES252" s="77"/>
      <c r="ET252" s="77"/>
      <c r="EU252" s="77"/>
      <c r="EV252" s="77"/>
      <c r="EW252" s="77"/>
      <c r="EX252" s="77"/>
      <c r="EY252" s="77"/>
      <c r="EZ252" s="77"/>
      <c r="FA252" s="77"/>
      <c r="FB252" s="77"/>
      <c r="FC252" s="77"/>
      <c r="FD252" s="77"/>
      <c r="FE252" s="77"/>
      <c r="FF252" s="77"/>
      <c r="FG252" s="77"/>
      <c r="FH252" s="77"/>
      <c r="FI252" s="77"/>
      <c r="FJ252" s="77"/>
      <c r="FK252" s="77"/>
      <c r="FL252" s="77"/>
      <c r="FM252" s="77"/>
      <c r="FN252" s="77"/>
      <c r="FO252" s="77"/>
      <c r="FP252" s="77"/>
      <c r="FQ252" s="77"/>
      <c r="FR252" s="77"/>
      <c r="FS252" s="77"/>
      <c r="FT252" s="77"/>
      <c r="FU252" s="77"/>
      <c r="FV252" s="77"/>
      <c r="FW252" s="77"/>
      <c r="FX252" s="77"/>
      <c r="FY252" s="77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7"/>
      <c r="HF252" s="77"/>
      <c r="HG252" s="77"/>
      <c r="HH252" s="77"/>
      <c r="HI252" s="77"/>
      <c r="HJ252" s="77"/>
      <c r="HK252" s="77"/>
      <c r="HL252" s="77"/>
      <c r="HM252" s="77"/>
      <c r="HN252" s="77"/>
      <c r="HO252" s="77"/>
      <c r="HP252" s="77"/>
      <c r="HQ252" s="77"/>
      <c r="HR252" s="77"/>
      <c r="HS252" s="77"/>
      <c r="HT252" s="77"/>
      <c r="HU252" s="77"/>
      <c r="HV252" s="77"/>
      <c r="HW252" s="77"/>
      <c r="HX252" s="77"/>
      <c r="HY252" s="77"/>
      <c r="HZ252" s="77"/>
      <c r="IA252" s="77"/>
      <c r="IB252" s="77"/>
      <c r="IC252" s="77"/>
      <c r="ID252" s="77"/>
      <c r="IE252" s="77"/>
      <c r="IF252" s="77"/>
      <c r="IG252" s="77"/>
      <c r="IH252" s="77"/>
      <c r="II252" s="77"/>
      <c r="IJ252" s="77"/>
      <c r="IK252" s="77"/>
      <c r="IL252" s="77"/>
      <c r="IM252" s="77"/>
      <c r="IN252" s="77"/>
      <c r="IO252" s="77"/>
      <c r="IP252" s="77"/>
      <c r="IQ252" s="77"/>
      <c r="IR252" s="77"/>
      <c r="IS252" s="77"/>
      <c r="IT252" s="77"/>
      <c r="IU252" s="77"/>
      <c r="IV252" s="77"/>
      <c r="IW252" s="77"/>
      <c r="IX252" s="77"/>
      <c r="IY252" s="77"/>
      <c r="IZ252" s="77"/>
      <c r="JA252" s="77"/>
      <c r="JB252" s="77"/>
      <c r="JC252" s="77"/>
      <c r="JD252" s="77"/>
      <c r="JE252" s="77"/>
      <c r="JF252" s="77"/>
      <c r="JG252" s="77"/>
      <c r="JH252" s="77"/>
      <c r="JI252" s="77"/>
      <c r="JJ252" s="77"/>
      <c r="JK252" s="77"/>
      <c r="JL252" s="77"/>
      <c r="JM252" s="77"/>
      <c r="JN252" s="77"/>
      <c r="JO252" s="77"/>
      <c r="JP252" s="77"/>
      <c r="JQ252" s="77"/>
      <c r="JR252" s="77"/>
      <c r="JS252" s="77"/>
      <c r="JT252" s="77"/>
      <c r="JU252" s="77"/>
      <c r="JV252" s="77"/>
      <c r="JW252" s="77"/>
      <c r="JX252" s="77"/>
      <c r="JY252" s="77"/>
      <c r="JZ252" s="77"/>
      <c r="KA252" s="77"/>
      <c r="KB252" s="77"/>
      <c r="KC252" s="77"/>
      <c r="KD252" s="77"/>
      <c r="KE252" s="77"/>
      <c r="KF252" s="77"/>
      <c r="KG252" s="77"/>
      <c r="KH252" s="77"/>
      <c r="KI252" s="77"/>
      <c r="KJ252" s="77"/>
      <c r="KK252" s="77"/>
      <c r="KL252" s="77"/>
      <c r="KM252" s="77"/>
      <c r="KN252" s="77"/>
      <c r="KO252" s="77"/>
      <c r="KP252" s="77"/>
      <c r="KQ252" s="77"/>
      <c r="KR252" s="77"/>
      <c r="KS252" s="77"/>
      <c r="KT252" s="77"/>
      <c r="KU252" s="77"/>
      <c r="KV252" s="77"/>
      <c r="KW252" s="77"/>
      <c r="KX252" s="77"/>
      <c r="KY252" s="77"/>
      <c r="KZ252" s="77"/>
      <c r="LA252" s="77"/>
      <c r="LB252" s="77"/>
      <c r="LC252" s="77"/>
      <c r="LD252" s="77"/>
      <c r="LE252" s="77"/>
      <c r="LF252" s="77"/>
      <c r="LG252" s="77"/>
      <c r="LH252" s="77"/>
      <c r="LI252" s="77"/>
      <c r="LJ252" s="77"/>
      <c r="LK252" s="77"/>
      <c r="LL252" s="77"/>
      <c r="LM252" s="77"/>
      <c r="LN252" s="77"/>
      <c r="LO252" s="77"/>
      <c r="LP252" s="77"/>
      <c r="LQ252" s="77"/>
      <c r="LR252" s="77"/>
      <c r="LS252" s="77"/>
      <c r="LT252" s="77"/>
      <c r="LU252" s="77"/>
      <c r="LV252" s="77"/>
      <c r="LW252" s="77"/>
      <c r="LX252" s="77"/>
      <c r="LY252" s="77"/>
      <c r="LZ252" s="77"/>
    </row>
    <row r="253" spans="16:338" s="25" customFormat="1" ht="11.85" customHeight="1" x14ac:dyDescent="0.2">
      <c r="P253" s="244"/>
      <c r="Q253" s="244"/>
      <c r="R253" s="244"/>
      <c r="S253" s="244"/>
      <c r="T253" s="244"/>
      <c r="U253" s="244"/>
      <c r="V253" s="244"/>
      <c r="W253" s="245"/>
      <c r="X253" s="245"/>
      <c r="Y253" s="245"/>
      <c r="Z253" s="245"/>
      <c r="AA253" s="246"/>
      <c r="AB253" s="246"/>
      <c r="AC253" s="246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77"/>
      <c r="CZ253" s="77"/>
      <c r="DA253" s="77"/>
      <c r="DB253" s="77"/>
      <c r="DC253" s="77"/>
      <c r="DD253" s="77"/>
      <c r="DE253" s="77"/>
      <c r="DF253" s="77"/>
      <c r="DG253" s="77"/>
      <c r="DH253" s="77"/>
      <c r="DI253" s="77"/>
      <c r="DJ253" s="77"/>
      <c r="DK253" s="77"/>
      <c r="DL253" s="77"/>
      <c r="DM253" s="77"/>
      <c r="DN253" s="77"/>
      <c r="DO253" s="77"/>
      <c r="DP253" s="77"/>
      <c r="DQ253" s="77"/>
      <c r="DR253" s="77"/>
      <c r="DS253" s="77"/>
      <c r="DT253" s="77"/>
      <c r="DU253" s="77"/>
      <c r="DV253" s="77"/>
      <c r="DW253" s="77"/>
      <c r="DX253" s="77"/>
      <c r="DY253" s="77"/>
      <c r="DZ253" s="77"/>
      <c r="EA253" s="77"/>
      <c r="EB253" s="77"/>
      <c r="EC253" s="77"/>
      <c r="ED253" s="77"/>
      <c r="EE253" s="77"/>
      <c r="EF253" s="77"/>
      <c r="EG253" s="77"/>
      <c r="EH253" s="77"/>
      <c r="EI253" s="77"/>
      <c r="EJ253" s="77"/>
      <c r="EK253" s="77"/>
      <c r="EL253" s="77"/>
      <c r="EM253" s="77"/>
      <c r="EN253" s="77"/>
      <c r="EO253" s="77"/>
      <c r="EP253" s="77"/>
      <c r="EQ253" s="77"/>
      <c r="ER253" s="77"/>
      <c r="ES253" s="77"/>
      <c r="ET253" s="77"/>
      <c r="EU253" s="77"/>
      <c r="EV253" s="77"/>
      <c r="EW253" s="77"/>
      <c r="EX253" s="77"/>
      <c r="EY253" s="77"/>
      <c r="EZ253" s="77"/>
      <c r="FA253" s="77"/>
      <c r="FB253" s="77"/>
      <c r="FC253" s="77"/>
      <c r="FD253" s="77"/>
      <c r="FE253" s="77"/>
      <c r="FF253" s="77"/>
      <c r="FG253" s="77"/>
      <c r="FH253" s="77"/>
      <c r="FI253" s="77"/>
      <c r="FJ253" s="77"/>
      <c r="FK253" s="77"/>
      <c r="FL253" s="77"/>
      <c r="FM253" s="77"/>
      <c r="FN253" s="77"/>
      <c r="FO253" s="77"/>
      <c r="FP253" s="77"/>
      <c r="FQ253" s="77"/>
      <c r="FR253" s="77"/>
      <c r="FS253" s="77"/>
      <c r="FT253" s="77"/>
      <c r="FU253" s="77"/>
      <c r="FV253" s="77"/>
      <c r="FW253" s="77"/>
      <c r="FX253" s="77"/>
      <c r="FY253" s="77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7"/>
      <c r="HF253" s="77"/>
      <c r="HG253" s="77"/>
      <c r="HH253" s="77"/>
      <c r="HI253" s="77"/>
      <c r="HJ253" s="77"/>
      <c r="HK253" s="77"/>
      <c r="HL253" s="77"/>
      <c r="HM253" s="77"/>
      <c r="HN253" s="77"/>
      <c r="HO253" s="77"/>
      <c r="HP253" s="77"/>
      <c r="HQ253" s="77"/>
      <c r="HR253" s="77"/>
      <c r="HS253" s="77"/>
      <c r="HT253" s="77"/>
      <c r="HU253" s="77"/>
      <c r="HV253" s="77"/>
      <c r="HW253" s="77"/>
      <c r="HX253" s="77"/>
      <c r="HY253" s="77"/>
      <c r="HZ253" s="77"/>
      <c r="IA253" s="77"/>
      <c r="IB253" s="77"/>
      <c r="IC253" s="77"/>
      <c r="ID253" s="77"/>
      <c r="IE253" s="77"/>
      <c r="IF253" s="77"/>
      <c r="IG253" s="77"/>
      <c r="IH253" s="77"/>
      <c r="II253" s="77"/>
      <c r="IJ253" s="77"/>
      <c r="IK253" s="77"/>
      <c r="IL253" s="77"/>
      <c r="IM253" s="77"/>
      <c r="IN253" s="77"/>
      <c r="IO253" s="77"/>
      <c r="IP253" s="77"/>
      <c r="IQ253" s="77"/>
      <c r="IR253" s="77"/>
      <c r="IS253" s="77"/>
      <c r="IT253" s="77"/>
      <c r="IU253" s="77"/>
      <c r="IV253" s="77"/>
      <c r="IW253" s="77"/>
      <c r="IX253" s="77"/>
      <c r="IY253" s="77"/>
      <c r="IZ253" s="77"/>
      <c r="JA253" s="77"/>
      <c r="JB253" s="77"/>
      <c r="JC253" s="77"/>
      <c r="JD253" s="77"/>
      <c r="JE253" s="77"/>
      <c r="JF253" s="77"/>
      <c r="JG253" s="77"/>
      <c r="JH253" s="77"/>
      <c r="JI253" s="77"/>
      <c r="JJ253" s="77"/>
      <c r="JK253" s="77"/>
      <c r="JL253" s="77"/>
      <c r="JM253" s="77"/>
      <c r="JN253" s="77"/>
      <c r="JO253" s="77"/>
      <c r="JP253" s="77"/>
      <c r="JQ253" s="77"/>
      <c r="JR253" s="77"/>
      <c r="JS253" s="77"/>
      <c r="JT253" s="77"/>
      <c r="JU253" s="77"/>
      <c r="JV253" s="77"/>
      <c r="JW253" s="77"/>
      <c r="JX253" s="77"/>
      <c r="JY253" s="77"/>
      <c r="JZ253" s="77"/>
      <c r="KA253" s="77"/>
      <c r="KB253" s="77"/>
      <c r="KC253" s="77"/>
      <c r="KD253" s="77"/>
      <c r="KE253" s="77"/>
      <c r="KF253" s="77"/>
      <c r="KG253" s="77"/>
      <c r="KH253" s="77"/>
      <c r="KI253" s="77"/>
      <c r="KJ253" s="77"/>
      <c r="KK253" s="77"/>
      <c r="KL253" s="77"/>
      <c r="KM253" s="77"/>
      <c r="KN253" s="77"/>
      <c r="KO253" s="77"/>
      <c r="KP253" s="77"/>
      <c r="KQ253" s="77"/>
      <c r="KR253" s="77"/>
      <c r="KS253" s="77"/>
      <c r="KT253" s="77"/>
      <c r="KU253" s="77"/>
      <c r="KV253" s="77"/>
      <c r="KW253" s="77"/>
      <c r="KX253" s="77"/>
      <c r="KY253" s="77"/>
      <c r="KZ253" s="77"/>
      <c r="LA253" s="77"/>
      <c r="LB253" s="77"/>
      <c r="LC253" s="77"/>
      <c r="LD253" s="77"/>
      <c r="LE253" s="77"/>
      <c r="LF253" s="77"/>
      <c r="LG253" s="77"/>
      <c r="LH253" s="77"/>
      <c r="LI253" s="77"/>
      <c r="LJ253" s="77"/>
      <c r="LK253" s="77"/>
      <c r="LL253" s="77"/>
      <c r="LM253" s="77"/>
      <c r="LN253" s="77"/>
      <c r="LO253" s="77"/>
      <c r="LP253" s="77"/>
      <c r="LQ253" s="77"/>
      <c r="LR253" s="77"/>
      <c r="LS253" s="77"/>
      <c r="LT253" s="77"/>
      <c r="LU253" s="77"/>
      <c r="LV253" s="77"/>
      <c r="LW253" s="77"/>
      <c r="LX253" s="77"/>
      <c r="LY253" s="77"/>
      <c r="LZ253" s="77"/>
    </row>
    <row r="254" spans="16:338" s="25" customFormat="1" ht="11.85" customHeight="1" x14ac:dyDescent="0.2">
      <c r="P254" s="244"/>
      <c r="Q254" s="244"/>
      <c r="R254" s="244"/>
      <c r="S254" s="244"/>
      <c r="T254" s="244"/>
      <c r="U254" s="244"/>
      <c r="V254" s="244"/>
      <c r="W254" s="245"/>
      <c r="X254" s="245"/>
      <c r="Y254" s="245"/>
      <c r="Z254" s="245"/>
      <c r="AA254" s="246"/>
      <c r="AB254" s="246"/>
      <c r="AC254" s="246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  <c r="DH254" s="77"/>
      <c r="DI254" s="77"/>
      <c r="DJ254" s="77"/>
      <c r="DK254" s="77"/>
      <c r="DL254" s="77"/>
      <c r="DM254" s="77"/>
      <c r="DN254" s="77"/>
      <c r="DO254" s="77"/>
      <c r="DP254" s="77"/>
      <c r="DQ254" s="77"/>
      <c r="DR254" s="77"/>
      <c r="DS254" s="77"/>
      <c r="DT254" s="77"/>
      <c r="DU254" s="77"/>
      <c r="DV254" s="77"/>
      <c r="DW254" s="77"/>
      <c r="DX254" s="77"/>
      <c r="DY254" s="77"/>
      <c r="DZ254" s="77"/>
      <c r="EA254" s="77"/>
      <c r="EB254" s="77"/>
      <c r="EC254" s="77"/>
      <c r="ED254" s="77"/>
      <c r="EE254" s="77"/>
      <c r="EF254" s="77"/>
      <c r="EG254" s="77"/>
      <c r="EH254" s="77"/>
      <c r="EI254" s="77"/>
      <c r="EJ254" s="77"/>
      <c r="EK254" s="77"/>
      <c r="EL254" s="77"/>
      <c r="EM254" s="77"/>
      <c r="EN254" s="77"/>
      <c r="EO254" s="77"/>
      <c r="EP254" s="77"/>
      <c r="EQ254" s="77"/>
      <c r="ER254" s="77"/>
      <c r="ES254" s="77"/>
      <c r="ET254" s="77"/>
      <c r="EU254" s="77"/>
      <c r="EV254" s="77"/>
      <c r="EW254" s="77"/>
      <c r="EX254" s="77"/>
      <c r="EY254" s="77"/>
      <c r="EZ254" s="77"/>
      <c r="FA254" s="77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7"/>
      <c r="HF254" s="77"/>
      <c r="HG254" s="77"/>
      <c r="HH254" s="77"/>
      <c r="HI254" s="77"/>
      <c r="HJ254" s="77"/>
      <c r="HK254" s="77"/>
      <c r="HL254" s="77"/>
      <c r="HM254" s="77"/>
      <c r="HN254" s="77"/>
      <c r="HO254" s="77"/>
      <c r="HP254" s="77"/>
      <c r="HQ254" s="77"/>
      <c r="HR254" s="77"/>
      <c r="HS254" s="77"/>
      <c r="HT254" s="77"/>
      <c r="HU254" s="77"/>
      <c r="HV254" s="77"/>
      <c r="HW254" s="77"/>
      <c r="HX254" s="77"/>
      <c r="HY254" s="77"/>
      <c r="HZ254" s="77"/>
      <c r="IA254" s="77"/>
      <c r="IB254" s="77"/>
      <c r="IC254" s="77"/>
      <c r="ID254" s="77"/>
      <c r="IE254" s="77"/>
      <c r="IF254" s="77"/>
      <c r="IG254" s="77"/>
      <c r="IH254" s="77"/>
      <c r="II254" s="77"/>
      <c r="IJ254" s="77"/>
      <c r="IK254" s="77"/>
      <c r="IL254" s="77"/>
      <c r="IM254" s="77"/>
      <c r="IN254" s="77"/>
      <c r="IO254" s="77"/>
      <c r="IP254" s="77"/>
      <c r="IQ254" s="77"/>
      <c r="IR254" s="77"/>
      <c r="IS254" s="77"/>
      <c r="IT254" s="77"/>
      <c r="IU254" s="77"/>
      <c r="IV254" s="77"/>
      <c r="IW254" s="77"/>
      <c r="IX254" s="77"/>
      <c r="IY254" s="77"/>
      <c r="IZ254" s="77"/>
      <c r="JA254" s="77"/>
      <c r="JB254" s="77"/>
      <c r="JC254" s="77"/>
      <c r="JD254" s="77"/>
      <c r="JE254" s="77"/>
      <c r="JF254" s="77"/>
      <c r="JG254" s="77"/>
      <c r="JH254" s="77"/>
      <c r="JI254" s="77"/>
      <c r="JJ254" s="77"/>
      <c r="JK254" s="77"/>
      <c r="JL254" s="77"/>
      <c r="JM254" s="77"/>
      <c r="JN254" s="77"/>
      <c r="JO254" s="77"/>
      <c r="JP254" s="77"/>
      <c r="JQ254" s="77"/>
      <c r="JR254" s="77"/>
      <c r="JS254" s="77"/>
      <c r="JT254" s="77"/>
      <c r="JU254" s="77"/>
      <c r="JV254" s="77"/>
      <c r="JW254" s="77"/>
      <c r="JX254" s="77"/>
      <c r="JY254" s="77"/>
      <c r="JZ254" s="77"/>
      <c r="KA254" s="77"/>
      <c r="KB254" s="77"/>
      <c r="KC254" s="77"/>
      <c r="KD254" s="77"/>
      <c r="KE254" s="77"/>
      <c r="KF254" s="77"/>
      <c r="KG254" s="77"/>
      <c r="KH254" s="77"/>
      <c r="KI254" s="77"/>
      <c r="KJ254" s="77"/>
      <c r="KK254" s="77"/>
      <c r="KL254" s="77"/>
      <c r="KM254" s="77"/>
      <c r="KN254" s="77"/>
      <c r="KO254" s="77"/>
      <c r="KP254" s="77"/>
      <c r="KQ254" s="77"/>
      <c r="KR254" s="77"/>
      <c r="KS254" s="77"/>
      <c r="KT254" s="77"/>
      <c r="KU254" s="77"/>
      <c r="KV254" s="77"/>
      <c r="KW254" s="77"/>
      <c r="KX254" s="77"/>
      <c r="KY254" s="77"/>
      <c r="KZ254" s="77"/>
      <c r="LA254" s="77"/>
      <c r="LB254" s="77"/>
      <c r="LC254" s="77"/>
      <c r="LD254" s="77"/>
      <c r="LE254" s="77"/>
      <c r="LF254" s="77"/>
      <c r="LG254" s="77"/>
      <c r="LH254" s="77"/>
      <c r="LI254" s="77"/>
      <c r="LJ254" s="77"/>
      <c r="LK254" s="77"/>
      <c r="LL254" s="77"/>
      <c r="LM254" s="77"/>
      <c r="LN254" s="77"/>
      <c r="LO254" s="77"/>
      <c r="LP254" s="77"/>
      <c r="LQ254" s="77"/>
      <c r="LR254" s="77"/>
      <c r="LS254" s="77"/>
      <c r="LT254" s="77"/>
      <c r="LU254" s="77"/>
      <c r="LV254" s="77"/>
      <c r="LW254" s="77"/>
      <c r="LX254" s="77"/>
      <c r="LY254" s="77"/>
      <c r="LZ254" s="77"/>
    </row>
    <row r="255" spans="16:338" s="25" customFormat="1" ht="11.85" customHeight="1" x14ac:dyDescent="0.2">
      <c r="P255" s="244"/>
      <c r="Q255" s="244"/>
      <c r="R255" s="244"/>
      <c r="S255" s="244"/>
      <c r="T255" s="244"/>
      <c r="U255" s="244"/>
      <c r="V255" s="244"/>
      <c r="W255" s="245"/>
      <c r="X255" s="245"/>
      <c r="Y255" s="245"/>
      <c r="Z255" s="245"/>
      <c r="AA255" s="246"/>
      <c r="AB255" s="246"/>
      <c r="AC255" s="246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  <c r="DK255" s="77"/>
      <c r="DL255" s="77"/>
      <c r="DM255" s="77"/>
      <c r="DN255" s="77"/>
      <c r="DO255" s="77"/>
      <c r="DP255" s="77"/>
      <c r="DQ255" s="77"/>
      <c r="DR255" s="77"/>
      <c r="DS255" s="77"/>
      <c r="DT255" s="77"/>
      <c r="DU255" s="77"/>
      <c r="DV255" s="77"/>
      <c r="DW255" s="77"/>
      <c r="DX255" s="77"/>
      <c r="DY255" s="77"/>
      <c r="DZ255" s="77"/>
      <c r="EA255" s="77"/>
      <c r="EB255" s="77"/>
      <c r="EC255" s="77"/>
      <c r="ED255" s="77"/>
      <c r="EE255" s="77"/>
      <c r="EF255" s="77"/>
      <c r="EG255" s="77"/>
      <c r="EH255" s="77"/>
      <c r="EI255" s="77"/>
      <c r="EJ255" s="77"/>
      <c r="EK255" s="77"/>
      <c r="EL255" s="77"/>
      <c r="EM255" s="77"/>
      <c r="EN255" s="77"/>
      <c r="EO255" s="77"/>
      <c r="EP255" s="77"/>
      <c r="EQ255" s="77"/>
      <c r="ER255" s="77"/>
      <c r="ES255" s="77"/>
      <c r="ET255" s="77"/>
      <c r="EU255" s="77"/>
      <c r="EV255" s="77"/>
      <c r="EW255" s="77"/>
      <c r="EX255" s="77"/>
      <c r="EY255" s="77"/>
      <c r="EZ255" s="77"/>
      <c r="FA255" s="77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7"/>
      <c r="HF255" s="77"/>
      <c r="HG255" s="77"/>
      <c r="HH255" s="77"/>
      <c r="HI255" s="77"/>
      <c r="HJ255" s="77"/>
      <c r="HK255" s="77"/>
      <c r="HL255" s="77"/>
      <c r="HM255" s="77"/>
      <c r="HN255" s="77"/>
      <c r="HO255" s="77"/>
      <c r="HP255" s="77"/>
      <c r="HQ255" s="77"/>
      <c r="HR255" s="77"/>
      <c r="HS255" s="77"/>
      <c r="HT255" s="77"/>
      <c r="HU255" s="77"/>
      <c r="HV255" s="77"/>
      <c r="HW255" s="77"/>
      <c r="HX255" s="77"/>
      <c r="HY255" s="77"/>
      <c r="HZ255" s="77"/>
      <c r="IA255" s="77"/>
      <c r="IB255" s="77"/>
      <c r="IC255" s="77"/>
      <c r="ID255" s="77"/>
      <c r="IE255" s="77"/>
      <c r="IF255" s="77"/>
      <c r="IG255" s="77"/>
      <c r="IH255" s="77"/>
      <c r="II255" s="77"/>
      <c r="IJ255" s="77"/>
      <c r="IK255" s="77"/>
      <c r="IL255" s="77"/>
      <c r="IM255" s="77"/>
      <c r="IN255" s="77"/>
      <c r="IO255" s="77"/>
      <c r="IP255" s="77"/>
      <c r="IQ255" s="77"/>
      <c r="IR255" s="77"/>
      <c r="IS255" s="77"/>
      <c r="IT255" s="77"/>
      <c r="IU255" s="77"/>
      <c r="IV255" s="77"/>
      <c r="IW255" s="77"/>
      <c r="IX255" s="77"/>
      <c r="IY255" s="77"/>
      <c r="IZ255" s="77"/>
      <c r="JA255" s="77"/>
      <c r="JB255" s="77"/>
      <c r="JC255" s="77"/>
      <c r="JD255" s="77"/>
      <c r="JE255" s="77"/>
      <c r="JF255" s="77"/>
      <c r="JG255" s="77"/>
      <c r="JH255" s="77"/>
      <c r="JI255" s="77"/>
      <c r="JJ255" s="77"/>
      <c r="JK255" s="77"/>
      <c r="JL255" s="77"/>
      <c r="JM255" s="77"/>
      <c r="JN255" s="77"/>
      <c r="JO255" s="77"/>
      <c r="JP255" s="77"/>
      <c r="JQ255" s="77"/>
      <c r="JR255" s="77"/>
      <c r="JS255" s="77"/>
      <c r="JT255" s="77"/>
      <c r="JU255" s="77"/>
      <c r="JV255" s="77"/>
      <c r="JW255" s="77"/>
      <c r="JX255" s="77"/>
      <c r="JY255" s="77"/>
      <c r="JZ255" s="77"/>
      <c r="KA255" s="77"/>
      <c r="KB255" s="77"/>
      <c r="KC255" s="77"/>
      <c r="KD255" s="77"/>
      <c r="KE255" s="77"/>
      <c r="KF255" s="77"/>
      <c r="KG255" s="77"/>
      <c r="KH255" s="77"/>
      <c r="KI255" s="77"/>
      <c r="KJ255" s="77"/>
      <c r="KK255" s="77"/>
      <c r="KL255" s="77"/>
      <c r="KM255" s="77"/>
      <c r="KN255" s="77"/>
      <c r="KO255" s="77"/>
      <c r="KP255" s="77"/>
      <c r="KQ255" s="77"/>
      <c r="KR255" s="77"/>
      <c r="KS255" s="77"/>
      <c r="KT255" s="77"/>
      <c r="KU255" s="77"/>
      <c r="KV255" s="77"/>
      <c r="KW255" s="77"/>
      <c r="KX255" s="77"/>
      <c r="KY255" s="77"/>
      <c r="KZ255" s="77"/>
      <c r="LA255" s="77"/>
      <c r="LB255" s="77"/>
      <c r="LC255" s="77"/>
      <c r="LD255" s="77"/>
      <c r="LE255" s="77"/>
      <c r="LF255" s="77"/>
      <c r="LG255" s="77"/>
      <c r="LH255" s="77"/>
      <c r="LI255" s="77"/>
      <c r="LJ255" s="77"/>
      <c r="LK255" s="77"/>
      <c r="LL255" s="77"/>
      <c r="LM255" s="77"/>
      <c r="LN255" s="77"/>
      <c r="LO255" s="77"/>
      <c r="LP255" s="77"/>
      <c r="LQ255" s="77"/>
      <c r="LR255" s="77"/>
      <c r="LS255" s="77"/>
      <c r="LT255" s="77"/>
      <c r="LU255" s="77"/>
      <c r="LV255" s="77"/>
      <c r="LW255" s="77"/>
      <c r="LX255" s="77"/>
      <c r="LY255" s="77"/>
      <c r="LZ255" s="77"/>
    </row>
    <row r="256" spans="16:338" s="25" customFormat="1" ht="11.85" customHeight="1" x14ac:dyDescent="0.2">
      <c r="P256" s="244"/>
      <c r="Q256" s="244"/>
      <c r="R256" s="244"/>
      <c r="S256" s="244"/>
      <c r="T256" s="244"/>
      <c r="U256" s="244"/>
      <c r="V256" s="244"/>
      <c r="W256" s="245"/>
      <c r="X256" s="245"/>
      <c r="Y256" s="245"/>
      <c r="Z256" s="245"/>
      <c r="AA256" s="246"/>
      <c r="AB256" s="246"/>
      <c r="AC256" s="246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  <c r="EB256" s="77"/>
      <c r="EC256" s="77"/>
      <c r="ED256" s="77"/>
      <c r="EE256" s="77"/>
      <c r="EF256" s="77"/>
      <c r="EG256" s="77"/>
      <c r="EH256" s="77"/>
      <c r="EI256" s="77"/>
      <c r="EJ256" s="77"/>
      <c r="EK256" s="77"/>
      <c r="EL256" s="77"/>
      <c r="EM256" s="77"/>
      <c r="EN256" s="77"/>
      <c r="EO256" s="77"/>
      <c r="EP256" s="77"/>
      <c r="EQ256" s="77"/>
      <c r="ER256" s="77"/>
      <c r="ES256" s="77"/>
      <c r="ET256" s="77"/>
      <c r="EU256" s="77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7"/>
      <c r="HF256" s="77"/>
      <c r="HG256" s="77"/>
      <c r="HH256" s="77"/>
      <c r="HI256" s="77"/>
      <c r="HJ256" s="77"/>
      <c r="HK256" s="77"/>
      <c r="HL256" s="77"/>
      <c r="HM256" s="77"/>
      <c r="HN256" s="77"/>
      <c r="HO256" s="77"/>
      <c r="HP256" s="77"/>
      <c r="HQ256" s="77"/>
      <c r="HR256" s="77"/>
      <c r="HS256" s="77"/>
      <c r="HT256" s="77"/>
      <c r="HU256" s="77"/>
      <c r="HV256" s="77"/>
      <c r="HW256" s="77"/>
      <c r="HX256" s="77"/>
      <c r="HY256" s="77"/>
      <c r="HZ256" s="77"/>
      <c r="IA256" s="77"/>
      <c r="IB256" s="77"/>
      <c r="IC256" s="77"/>
      <c r="ID256" s="77"/>
      <c r="IE256" s="77"/>
      <c r="IF256" s="77"/>
      <c r="IG256" s="77"/>
      <c r="IH256" s="77"/>
      <c r="II256" s="77"/>
      <c r="IJ256" s="77"/>
      <c r="IK256" s="77"/>
      <c r="IL256" s="77"/>
      <c r="IM256" s="77"/>
      <c r="IN256" s="77"/>
      <c r="IO256" s="77"/>
      <c r="IP256" s="77"/>
      <c r="IQ256" s="77"/>
      <c r="IR256" s="77"/>
      <c r="IS256" s="77"/>
      <c r="IT256" s="77"/>
      <c r="IU256" s="77"/>
      <c r="IV256" s="77"/>
      <c r="IW256" s="77"/>
      <c r="IX256" s="77"/>
      <c r="IY256" s="77"/>
      <c r="IZ256" s="77"/>
      <c r="JA256" s="77"/>
      <c r="JB256" s="77"/>
      <c r="JC256" s="77"/>
      <c r="JD256" s="77"/>
      <c r="JE256" s="77"/>
      <c r="JF256" s="77"/>
      <c r="JG256" s="77"/>
      <c r="JH256" s="77"/>
      <c r="JI256" s="77"/>
      <c r="JJ256" s="77"/>
      <c r="JK256" s="77"/>
      <c r="JL256" s="77"/>
      <c r="JM256" s="77"/>
      <c r="JN256" s="77"/>
      <c r="JO256" s="77"/>
      <c r="JP256" s="77"/>
      <c r="JQ256" s="77"/>
      <c r="JR256" s="77"/>
      <c r="JS256" s="77"/>
      <c r="JT256" s="77"/>
      <c r="JU256" s="77"/>
      <c r="JV256" s="77"/>
      <c r="JW256" s="77"/>
      <c r="JX256" s="77"/>
      <c r="JY256" s="77"/>
      <c r="JZ256" s="77"/>
      <c r="KA256" s="77"/>
      <c r="KB256" s="77"/>
      <c r="KC256" s="77"/>
      <c r="KD256" s="77"/>
      <c r="KE256" s="77"/>
      <c r="KF256" s="77"/>
      <c r="KG256" s="77"/>
      <c r="KH256" s="77"/>
      <c r="KI256" s="77"/>
      <c r="KJ256" s="77"/>
      <c r="KK256" s="77"/>
      <c r="KL256" s="77"/>
      <c r="KM256" s="77"/>
      <c r="KN256" s="77"/>
      <c r="KO256" s="77"/>
      <c r="KP256" s="77"/>
      <c r="KQ256" s="77"/>
      <c r="KR256" s="77"/>
      <c r="KS256" s="77"/>
      <c r="KT256" s="77"/>
      <c r="KU256" s="77"/>
      <c r="KV256" s="77"/>
      <c r="KW256" s="77"/>
      <c r="KX256" s="77"/>
      <c r="KY256" s="77"/>
      <c r="KZ256" s="77"/>
      <c r="LA256" s="77"/>
      <c r="LB256" s="77"/>
      <c r="LC256" s="77"/>
      <c r="LD256" s="77"/>
      <c r="LE256" s="77"/>
      <c r="LF256" s="77"/>
      <c r="LG256" s="77"/>
      <c r="LH256" s="77"/>
      <c r="LI256" s="77"/>
      <c r="LJ256" s="77"/>
      <c r="LK256" s="77"/>
      <c r="LL256" s="77"/>
      <c r="LM256" s="77"/>
      <c r="LN256" s="77"/>
      <c r="LO256" s="77"/>
      <c r="LP256" s="77"/>
      <c r="LQ256" s="77"/>
      <c r="LR256" s="77"/>
      <c r="LS256" s="77"/>
      <c r="LT256" s="77"/>
      <c r="LU256" s="77"/>
      <c r="LV256" s="77"/>
      <c r="LW256" s="77"/>
      <c r="LX256" s="77"/>
      <c r="LY256" s="77"/>
      <c r="LZ256" s="77"/>
    </row>
    <row r="257" spans="16:338" s="25" customFormat="1" ht="11.85" customHeight="1" x14ac:dyDescent="0.2">
      <c r="P257" s="244"/>
      <c r="Q257" s="244"/>
      <c r="R257" s="244"/>
      <c r="S257" s="244"/>
      <c r="T257" s="244"/>
      <c r="U257" s="244"/>
      <c r="V257" s="244"/>
      <c r="W257" s="245"/>
      <c r="X257" s="245"/>
      <c r="Y257" s="245"/>
      <c r="Z257" s="245"/>
      <c r="AA257" s="246"/>
      <c r="AB257" s="246"/>
      <c r="AC257" s="246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  <c r="DH257" s="77"/>
      <c r="DI257" s="77"/>
      <c r="DJ257" s="77"/>
      <c r="DK257" s="77"/>
      <c r="DL257" s="77"/>
      <c r="DM257" s="77"/>
      <c r="DN257" s="77"/>
      <c r="DO257" s="77"/>
      <c r="DP257" s="77"/>
      <c r="DQ257" s="77"/>
      <c r="DR257" s="77"/>
      <c r="DS257" s="77"/>
      <c r="DT257" s="77"/>
      <c r="DU257" s="77"/>
      <c r="DV257" s="77"/>
      <c r="DW257" s="77"/>
      <c r="DX257" s="77"/>
      <c r="DY257" s="77"/>
      <c r="DZ257" s="77"/>
      <c r="EA257" s="77"/>
      <c r="EB257" s="77"/>
      <c r="EC257" s="77"/>
      <c r="ED257" s="77"/>
      <c r="EE257" s="77"/>
      <c r="EF257" s="77"/>
      <c r="EG257" s="77"/>
      <c r="EH257" s="77"/>
      <c r="EI257" s="77"/>
      <c r="EJ257" s="77"/>
      <c r="EK257" s="77"/>
      <c r="EL257" s="77"/>
      <c r="EM257" s="77"/>
      <c r="EN257" s="77"/>
      <c r="EO257" s="77"/>
      <c r="EP257" s="77"/>
      <c r="EQ257" s="77"/>
      <c r="ER257" s="77"/>
      <c r="ES257" s="77"/>
      <c r="ET257" s="77"/>
      <c r="EU257" s="77"/>
      <c r="EV257" s="77"/>
      <c r="EW257" s="77"/>
      <c r="EX257" s="77"/>
      <c r="EY257" s="77"/>
      <c r="EZ257" s="77"/>
      <c r="FA257" s="77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  <c r="FO257" s="77"/>
      <c r="FP257" s="77"/>
      <c r="FQ257" s="77"/>
      <c r="FR257" s="77"/>
      <c r="FS257" s="77"/>
      <c r="FT257" s="77"/>
      <c r="FU257" s="77"/>
      <c r="FV257" s="77"/>
      <c r="FW257" s="77"/>
      <c r="FX257" s="77"/>
      <c r="FY257" s="77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7"/>
      <c r="HF257" s="77"/>
      <c r="HG257" s="77"/>
      <c r="HH257" s="77"/>
      <c r="HI257" s="77"/>
      <c r="HJ257" s="77"/>
      <c r="HK257" s="77"/>
      <c r="HL257" s="77"/>
      <c r="HM257" s="77"/>
      <c r="HN257" s="77"/>
      <c r="HO257" s="77"/>
      <c r="HP257" s="77"/>
      <c r="HQ257" s="77"/>
      <c r="HR257" s="77"/>
      <c r="HS257" s="77"/>
      <c r="HT257" s="77"/>
      <c r="HU257" s="77"/>
      <c r="HV257" s="77"/>
      <c r="HW257" s="77"/>
      <c r="HX257" s="77"/>
      <c r="HY257" s="77"/>
      <c r="HZ257" s="77"/>
      <c r="IA257" s="77"/>
      <c r="IB257" s="77"/>
      <c r="IC257" s="77"/>
      <c r="ID257" s="77"/>
      <c r="IE257" s="77"/>
      <c r="IF257" s="77"/>
      <c r="IG257" s="77"/>
      <c r="IH257" s="77"/>
      <c r="II257" s="77"/>
      <c r="IJ257" s="77"/>
      <c r="IK257" s="77"/>
      <c r="IL257" s="77"/>
      <c r="IM257" s="77"/>
      <c r="IN257" s="77"/>
      <c r="IO257" s="77"/>
      <c r="IP257" s="77"/>
      <c r="IQ257" s="77"/>
      <c r="IR257" s="77"/>
      <c r="IS257" s="77"/>
      <c r="IT257" s="77"/>
      <c r="IU257" s="77"/>
      <c r="IV257" s="77"/>
      <c r="IW257" s="77"/>
      <c r="IX257" s="77"/>
      <c r="IY257" s="77"/>
      <c r="IZ257" s="77"/>
      <c r="JA257" s="77"/>
      <c r="JB257" s="77"/>
      <c r="JC257" s="77"/>
      <c r="JD257" s="77"/>
      <c r="JE257" s="77"/>
      <c r="JF257" s="77"/>
      <c r="JG257" s="77"/>
      <c r="JH257" s="77"/>
      <c r="JI257" s="77"/>
      <c r="JJ257" s="77"/>
      <c r="JK257" s="77"/>
      <c r="JL257" s="77"/>
      <c r="JM257" s="77"/>
      <c r="JN257" s="77"/>
      <c r="JO257" s="77"/>
      <c r="JP257" s="77"/>
      <c r="JQ257" s="77"/>
      <c r="JR257" s="77"/>
      <c r="JS257" s="77"/>
      <c r="JT257" s="77"/>
      <c r="JU257" s="77"/>
      <c r="JV257" s="77"/>
      <c r="JW257" s="77"/>
      <c r="JX257" s="77"/>
      <c r="JY257" s="77"/>
      <c r="JZ257" s="77"/>
      <c r="KA257" s="77"/>
      <c r="KB257" s="77"/>
      <c r="KC257" s="77"/>
      <c r="KD257" s="77"/>
      <c r="KE257" s="77"/>
      <c r="KF257" s="77"/>
      <c r="KG257" s="77"/>
      <c r="KH257" s="77"/>
      <c r="KI257" s="77"/>
      <c r="KJ257" s="77"/>
      <c r="KK257" s="77"/>
      <c r="KL257" s="77"/>
      <c r="KM257" s="77"/>
      <c r="KN257" s="77"/>
      <c r="KO257" s="77"/>
      <c r="KP257" s="77"/>
      <c r="KQ257" s="77"/>
      <c r="KR257" s="77"/>
      <c r="KS257" s="77"/>
      <c r="KT257" s="77"/>
      <c r="KU257" s="77"/>
      <c r="KV257" s="77"/>
      <c r="KW257" s="77"/>
      <c r="KX257" s="77"/>
      <c r="KY257" s="77"/>
      <c r="KZ257" s="77"/>
      <c r="LA257" s="77"/>
      <c r="LB257" s="77"/>
      <c r="LC257" s="77"/>
      <c r="LD257" s="77"/>
      <c r="LE257" s="77"/>
      <c r="LF257" s="77"/>
      <c r="LG257" s="77"/>
      <c r="LH257" s="77"/>
      <c r="LI257" s="77"/>
      <c r="LJ257" s="77"/>
      <c r="LK257" s="77"/>
      <c r="LL257" s="77"/>
      <c r="LM257" s="77"/>
      <c r="LN257" s="77"/>
      <c r="LO257" s="77"/>
      <c r="LP257" s="77"/>
      <c r="LQ257" s="77"/>
      <c r="LR257" s="77"/>
      <c r="LS257" s="77"/>
      <c r="LT257" s="77"/>
      <c r="LU257" s="77"/>
      <c r="LV257" s="77"/>
      <c r="LW257" s="77"/>
      <c r="LX257" s="77"/>
      <c r="LY257" s="77"/>
      <c r="LZ257" s="77"/>
    </row>
    <row r="258" spans="16:338" s="25" customFormat="1" ht="11.85" customHeight="1" x14ac:dyDescent="0.2">
      <c r="P258" s="244"/>
      <c r="Q258" s="244"/>
      <c r="R258" s="244"/>
      <c r="S258" s="244"/>
      <c r="T258" s="244"/>
      <c r="U258" s="244"/>
      <c r="V258" s="244"/>
      <c r="W258" s="245"/>
      <c r="X258" s="245"/>
      <c r="Y258" s="245"/>
      <c r="Z258" s="245"/>
      <c r="AA258" s="246"/>
      <c r="AB258" s="246"/>
      <c r="AC258" s="246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  <c r="DI258" s="77"/>
      <c r="DJ258" s="77"/>
      <c r="DK258" s="77"/>
      <c r="DL258" s="77"/>
      <c r="DM258" s="77"/>
      <c r="DN258" s="77"/>
      <c r="DO258" s="77"/>
      <c r="DP258" s="77"/>
      <c r="DQ258" s="77"/>
      <c r="DR258" s="77"/>
      <c r="DS258" s="77"/>
      <c r="DT258" s="77"/>
      <c r="DU258" s="77"/>
      <c r="DV258" s="77"/>
      <c r="DW258" s="77"/>
      <c r="DX258" s="77"/>
      <c r="DY258" s="77"/>
      <c r="DZ258" s="77"/>
      <c r="EA258" s="77"/>
      <c r="EB258" s="77"/>
      <c r="EC258" s="77"/>
      <c r="ED258" s="77"/>
      <c r="EE258" s="77"/>
      <c r="EF258" s="77"/>
      <c r="EG258" s="77"/>
      <c r="EH258" s="77"/>
      <c r="EI258" s="77"/>
      <c r="EJ258" s="77"/>
      <c r="EK258" s="77"/>
      <c r="EL258" s="77"/>
      <c r="EM258" s="77"/>
      <c r="EN258" s="77"/>
      <c r="EO258" s="77"/>
      <c r="EP258" s="77"/>
      <c r="EQ258" s="77"/>
      <c r="ER258" s="77"/>
      <c r="ES258" s="77"/>
      <c r="ET258" s="77"/>
      <c r="EU258" s="77"/>
      <c r="EV258" s="77"/>
      <c r="EW258" s="77"/>
      <c r="EX258" s="77"/>
      <c r="EY258" s="77"/>
      <c r="EZ258" s="77"/>
      <c r="FA258" s="77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  <c r="FO258" s="77"/>
      <c r="FP258" s="77"/>
      <c r="FQ258" s="77"/>
      <c r="FR258" s="77"/>
      <c r="FS258" s="77"/>
      <c r="FT258" s="77"/>
      <c r="FU258" s="77"/>
      <c r="FV258" s="77"/>
      <c r="FW258" s="77"/>
      <c r="FX258" s="77"/>
      <c r="FY258" s="77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7"/>
      <c r="HF258" s="77"/>
      <c r="HG258" s="77"/>
      <c r="HH258" s="77"/>
      <c r="HI258" s="77"/>
      <c r="HJ258" s="77"/>
      <c r="HK258" s="77"/>
      <c r="HL258" s="77"/>
      <c r="HM258" s="77"/>
      <c r="HN258" s="77"/>
      <c r="HO258" s="77"/>
      <c r="HP258" s="77"/>
      <c r="HQ258" s="77"/>
      <c r="HR258" s="77"/>
      <c r="HS258" s="77"/>
      <c r="HT258" s="77"/>
      <c r="HU258" s="77"/>
      <c r="HV258" s="77"/>
      <c r="HW258" s="77"/>
      <c r="HX258" s="77"/>
      <c r="HY258" s="77"/>
      <c r="HZ258" s="77"/>
      <c r="IA258" s="77"/>
      <c r="IB258" s="77"/>
      <c r="IC258" s="77"/>
      <c r="ID258" s="77"/>
      <c r="IE258" s="77"/>
      <c r="IF258" s="77"/>
      <c r="IG258" s="77"/>
      <c r="IH258" s="77"/>
      <c r="II258" s="77"/>
      <c r="IJ258" s="77"/>
      <c r="IK258" s="77"/>
      <c r="IL258" s="77"/>
      <c r="IM258" s="77"/>
      <c r="IN258" s="77"/>
      <c r="IO258" s="77"/>
      <c r="IP258" s="77"/>
      <c r="IQ258" s="77"/>
      <c r="IR258" s="77"/>
      <c r="IS258" s="77"/>
      <c r="IT258" s="77"/>
      <c r="IU258" s="77"/>
      <c r="IV258" s="77"/>
      <c r="IW258" s="77"/>
      <c r="IX258" s="77"/>
      <c r="IY258" s="77"/>
      <c r="IZ258" s="77"/>
      <c r="JA258" s="77"/>
      <c r="JB258" s="77"/>
      <c r="JC258" s="77"/>
      <c r="JD258" s="77"/>
      <c r="JE258" s="77"/>
      <c r="JF258" s="77"/>
      <c r="JG258" s="77"/>
      <c r="JH258" s="77"/>
      <c r="JI258" s="77"/>
      <c r="JJ258" s="77"/>
      <c r="JK258" s="77"/>
      <c r="JL258" s="77"/>
      <c r="JM258" s="77"/>
      <c r="JN258" s="77"/>
      <c r="JO258" s="77"/>
      <c r="JP258" s="77"/>
      <c r="JQ258" s="77"/>
      <c r="JR258" s="77"/>
      <c r="JS258" s="77"/>
      <c r="JT258" s="77"/>
      <c r="JU258" s="77"/>
      <c r="JV258" s="77"/>
      <c r="JW258" s="77"/>
      <c r="JX258" s="77"/>
      <c r="JY258" s="77"/>
      <c r="JZ258" s="77"/>
      <c r="KA258" s="77"/>
      <c r="KB258" s="77"/>
      <c r="KC258" s="77"/>
      <c r="KD258" s="77"/>
      <c r="KE258" s="77"/>
      <c r="KF258" s="77"/>
      <c r="KG258" s="77"/>
      <c r="KH258" s="77"/>
      <c r="KI258" s="77"/>
      <c r="KJ258" s="77"/>
      <c r="KK258" s="77"/>
      <c r="KL258" s="77"/>
      <c r="KM258" s="77"/>
      <c r="KN258" s="77"/>
      <c r="KO258" s="77"/>
      <c r="KP258" s="77"/>
      <c r="KQ258" s="77"/>
      <c r="KR258" s="77"/>
      <c r="KS258" s="77"/>
      <c r="KT258" s="77"/>
      <c r="KU258" s="77"/>
      <c r="KV258" s="77"/>
      <c r="KW258" s="77"/>
      <c r="KX258" s="77"/>
      <c r="KY258" s="77"/>
      <c r="KZ258" s="77"/>
      <c r="LA258" s="77"/>
      <c r="LB258" s="77"/>
      <c r="LC258" s="77"/>
      <c r="LD258" s="77"/>
      <c r="LE258" s="77"/>
      <c r="LF258" s="77"/>
      <c r="LG258" s="77"/>
      <c r="LH258" s="77"/>
      <c r="LI258" s="77"/>
      <c r="LJ258" s="77"/>
      <c r="LK258" s="77"/>
      <c r="LL258" s="77"/>
      <c r="LM258" s="77"/>
      <c r="LN258" s="77"/>
      <c r="LO258" s="77"/>
      <c r="LP258" s="77"/>
      <c r="LQ258" s="77"/>
      <c r="LR258" s="77"/>
      <c r="LS258" s="77"/>
      <c r="LT258" s="77"/>
      <c r="LU258" s="77"/>
      <c r="LV258" s="77"/>
      <c r="LW258" s="77"/>
      <c r="LX258" s="77"/>
      <c r="LY258" s="77"/>
      <c r="LZ258" s="77"/>
    </row>
    <row r="259" spans="16:338" s="25" customFormat="1" ht="11.85" customHeight="1" x14ac:dyDescent="0.2">
      <c r="P259" s="244"/>
      <c r="Q259" s="244"/>
      <c r="R259" s="244"/>
      <c r="S259" s="244"/>
      <c r="T259" s="244"/>
      <c r="U259" s="244"/>
      <c r="V259" s="244"/>
      <c r="W259" s="245"/>
      <c r="X259" s="245"/>
      <c r="Y259" s="245"/>
      <c r="Z259" s="245"/>
      <c r="AA259" s="246"/>
      <c r="AB259" s="246"/>
      <c r="AC259" s="246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7"/>
      <c r="DT259" s="77"/>
      <c r="DU259" s="77"/>
      <c r="DV259" s="77"/>
      <c r="DW259" s="77"/>
      <c r="DX259" s="77"/>
      <c r="DY259" s="77"/>
      <c r="DZ259" s="77"/>
      <c r="EA259" s="77"/>
      <c r="EB259" s="77"/>
      <c r="EC259" s="77"/>
      <c r="ED259" s="77"/>
      <c r="EE259" s="77"/>
      <c r="EF259" s="77"/>
      <c r="EG259" s="77"/>
      <c r="EH259" s="77"/>
      <c r="EI259" s="77"/>
      <c r="EJ259" s="77"/>
      <c r="EK259" s="77"/>
      <c r="EL259" s="77"/>
      <c r="EM259" s="77"/>
      <c r="EN259" s="77"/>
      <c r="EO259" s="77"/>
      <c r="EP259" s="77"/>
      <c r="EQ259" s="77"/>
      <c r="ER259" s="77"/>
      <c r="ES259" s="77"/>
      <c r="ET259" s="77"/>
      <c r="EU259" s="77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  <c r="FO259" s="77"/>
      <c r="FP259" s="77"/>
      <c r="FQ259" s="77"/>
      <c r="FR259" s="77"/>
      <c r="FS259" s="77"/>
      <c r="FT259" s="77"/>
      <c r="FU259" s="77"/>
      <c r="FV259" s="77"/>
      <c r="FW259" s="77"/>
      <c r="FX259" s="77"/>
      <c r="FY259" s="77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7"/>
      <c r="HF259" s="77"/>
      <c r="HG259" s="77"/>
      <c r="HH259" s="77"/>
      <c r="HI259" s="77"/>
      <c r="HJ259" s="77"/>
      <c r="HK259" s="77"/>
      <c r="HL259" s="77"/>
      <c r="HM259" s="77"/>
      <c r="HN259" s="77"/>
      <c r="HO259" s="77"/>
      <c r="HP259" s="77"/>
      <c r="HQ259" s="77"/>
      <c r="HR259" s="77"/>
      <c r="HS259" s="77"/>
      <c r="HT259" s="77"/>
      <c r="HU259" s="77"/>
      <c r="HV259" s="77"/>
      <c r="HW259" s="77"/>
      <c r="HX259" s="77"/>
      <c r="HY259" s="77"/>
      <c r="HZ259" s="77"/>
      <c r="IA259" s="77"/>
      <c r="IB259" s="77"/>
      <c r="IC259" s="77"/>
      <c r="ID259" s="77"/>
      <c r="IE259" s="77"/>
      <c r="IF259" s="77"/>
      <c r="IG259" s="77"/>
      <c r="IH259" s="77"/>
      <c r="II259" s="77"/>
      <c r="IJ259" s="77"/>
      <c r="IK259" s="77"/>
      <c r="IL259" s="77"/>
      <c r="IM259" s="77"/>
      <c r="IN259" s="77"/>
      <c r="IO259" s="77"/>
      <c r="IP259" s="77"/>
      <c r="IQ259" s="77"/>
      <c r="IR259" s="77"/>
      <c r="IS259" s="77"/>
      <c r="IT259" s="77"/>
      <c r="IU259" s="77"/>
      <c r="IV259" s="77"/>
      <c r="IW259" s="77"/>
      <c r="IX259" s="77"/>
      <c r="IY259" s="77"/>
      <c r="IZ259" s="77"/>
      <c r="JA259" s="77"/>
      <c r="JB259" s="77"/>
      <c r="JC259" s="77"/>
      <c r="JD259" s="77"/>
      <c r="JE259" s="77"/>
      <c r="JF259" s="77"/>
      <c r="JG259" s="77"/>
      <c r="JH259" s="77"/>
      <c r="JI259" s="77"/>
      <c r="JJ259" s="77"/>
      <c r="JK259" s="77"/>
      <c r="JL259" s="77"/>
      <c r="JM259" s="77"/>
      <c r="JN259" s="77"/>
      <c r="JO259" s="77"/>
      <c r="JP259" s="77"/>
      <c r="JQ259" s="77"/>
      <c r="JR259" s="77"/>
      <c r="JS259" s="77"/>
      <c r="JT259" s="77"/>
      <c r="JU259" s="77"/>
      <c r="JV259" s="77"/>
      <c r="JW259" s="77"/>
      <c r="JX259" s="77"/>
      <c r="JY259" s="77"/>
      <c r="JZ259" s="77"/>
      <c r="KA259" s="77"/>
      <c r="KB259" s="77"/>
      <c r="KC259" s="77"/>
      <c r="KD259" s="77"/>
      <c r="KE259" s="77"/>
      <c r="KF259" s="77"/>
      <c r="KG259" s="77"/>
      <c r="KH259" s="77"/>
      <c r="KI259" s="77"/>
      <c r="KJ259" s="77"/>
      <c r="KK259" s="77"/>
      <c r="KL259" s="77"/>
      <c r="KM259" s="77"/>
      <c r="KN259" s="77"/>
      <c r="KO259" s="77"/>
      <c r="KP259" s="77"/>
      <c r="KQ259" s="77"/>
      <c r="KR259" s="77"/>
      <c r="KS259" s="77"/>
      <c r="KT259" s="77"/>
      <c r="KU259" s="77"/>
      <c r="KV259" s="77"/>
      <c r="KW259" s="77"/>
      <c r="KX259" s="77"/>
      <c r="KY259" s="77"/>
      <c r="KZ259" s="77"/>
      <c r="LA259" s="77"/>
      <c r="LB259" s="77"/>
      <c r="LC259" s="77"/>
      <c r="LD259" s="77"/>
      <c r="LE259" s="77"/>
      <c r="LF259" s="77"/>
      <c r="LG259" s="77"/>
      <c r="LH259" s="77"/>
      <c r="LI259" s="77"/>
      <c r="LJ259" s="77"/>
      <c r="LK259" s="77"/>
      <c r="LL259" s="77"/>
      <c r="LM259" s="77"/>
      <c r="LN259" s="77"/>
      <c r="LO259" s="77"/>
      <c r="LP259" s="77"/>
      <c r="LQ259" s="77"/>
      <c r="LR259" s="77"/>
      <c r="LS259" s="77"/>
      <c r="LT259" s="77"/>
      <c r="LU259" s="77"/>
      <c r="LV259" s="77"/>
      <c r="LW259" s="77"/>
      <c r="LX259" s="77"/>
      <c r="LY259" s="77"/>
      <c r="LZ259" s="77"/>
    </row>
    <row r="260" spans="16:338" s="25" customFormat="1" ht="11.85" customHeight="1" x14ac:dyDescent="0.2">
      <c r="P260" s="244"/>
      <c r="Q260" s="244"/>
      <c r="R260" s="244"/>
      <c r="S260" s="244"/>
      <c r="T260" s="244"/>
      <c r="U260" s="244"/>
      <c r="V260" s="244"/>
      <c r="W260" s="245"/>
      <c r="X260" s="245"/>
      <c r="Y260" s="245"/>
      <c r="Z260" s="245"/>
      <c r="AA260" s="246"/>
      <c r="AB260" s="246"/>
      <c r="AC260" s="246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77"/>
      <c r="CZ260" s="77"/>
      <c r="DA260" s="77"/>
      <c r="DB260" s="77"/>
      <c r="DC260" s="77"/>
      <c r="DD260" s="77"/>
      <c r="DE260" s="77"/>
      <c r="DF260" s="77"/>
      <c r="DG260" s="77"/>
      <c r="DH260" s="77"/>
      <c r="DI260" s="77"/>
      <c r="DJ260" s="77"/>
      <c r="DK260" s="77"/>
      <c r="DL260" s="77"/>
      <c r="DM260" s="77"/>
      <c r="DN260" s="77"/>
      <c r="DO260" s="77"/>
      <c r="DP260" s="77"/>
      <c r="DQ260" s="77"/>
      <c r="DR260" s="77"/>
      <c r="DS260" s="77"/>
      <c r="DT260" s="77"/>
      <c r="DU260" s="77"/>
      <c r="DV260" s="77"/>
      <c r="DW260" s="77"/>
      <c r="DX260" s="77"/>
      <c r="DY260" s="77"/>
      <c r="DZ260" s="77"/>
      <c r="EA260" s="77"/>
      <c r="EB260" s="77"/>
      <c r="EC260" s="77"/>
      <c r="ED260" s="77"/>
      <c r="EE260" s="77"/>
      <c r="EF260" s="77"/>
      <c r="EG260" s="77"/>
      <c r="EH260" s="77"/>
      <c r="EI260" s="77"/>
      <c r="EJ260" s="77"/>
      <c r="EK260" s="77"/>
      <c r="EL260" s="77"/>
      <c r="EM260" s="77"/>
      <c r="EN260" s="77"/>
      <c r="EO260" s="77"/>
      <c r="EP260" s="77"/>
      <c r="EQ260" s="77"/>
      <c r="ER260" s="77"/>
      <c r="ES260" s="77"/>
      <c r="ET260" s="77"/>
      <c r="EU260" s="77"/>
      <c r="EV260" s="77"/>
      <c r="EW260" s="77"/>
      <c r="EX260" s="77"/>
      <c r="EY260" s="77"/>
      <c r="EZ260" s="77"/>
      <c r="FA260" s="77"/>
      <c r="FB260" s="77"/>
      <c r="FC260" s="77"/>
      <c r="FD260" s="77"/>
      <c r="FE260" s="77"/>
      <c r="FF260" s="77"/>
      <c r="FG260" s="77"/>
      <c r="FH260" s="77"/>
      <c r="FI260" s="77"/>
      <c r="FJ260" s="77"/>
      <c r="FK260" s="77"/>
      <c r="FL260" s="77"/>
      <c r="FM260" s="77"/>
      <c r="FN260" s="77"/>
      <c r="FO260" s="77"/>
      <c r="FP260" s="77"/>
      <c r="FQ260" s="77"/>
      <c r="FR260" s="77"/>
      <c r="FS260" s="77"/>
      <c r="FT260" s="77"/>
      <c r="FU260" s="77"/>
      <c r="FV260" s="77"/>
      <c r="FW260" s="77"/>
      <c r="FX260" s="77"/>
      <c r="FY260" s="77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7"/>
      <c r="HF260" s="77"/>
      <c r="HG260" s="77"/>
      <c r="HH260" s="77"/>
      <c r="HI260" s="77"/>
      <c r="HJ260" s="77"/>
      <c r="HK260" s="77"/>
      <c r="HL260" s="77"/>
      <c r="HM260" s="77"/>
      <c r="HN260" s="77"/>
      <c r="HO260" s="77"/>
      <c r="HP260" s="77"/>
      <c r="HQ260" s="77"/>
      <c r="HR260" s="77"/>
      <c r="HS260" s="77"/>
      <c r="HT260" s="77"/>
      <c r="HU260" s="77"/>
      <c r="HV260" s="77"/>
      <c r="HW260" s="77"/>
      <c r="HX260" s="77"/>
      <c r="HY260" s="77"/>
      <c r="HZ260" s="77"/>
      <c r="IA260" s="77"/>
      <c r="IB260" s="77"/>
      <c r="IC260" s="77"/>
      <c r="ID260" s="77"/>
      <c r="IE260" s="77"/>
      <c r="IF260" s="77"/>
      <c r="IG260" s="77"/>
      <c r="IH260" s="77"/>
      <c r="II260" s="77"/>
      <c r="IJ260" s="77"/>
      <c r="IK260" s="77"/>
      <c r="IL260" s="77"/>
      <c r="IM260" s="77"/>
      <c r="IN260" s="77"/>
      <c r="IO260" s="77"/>
      <c r="IP260" s="77"/>
      <c r="IQ260" s="77"/>
      <c r="IR260" s="77"/>
      <c r="IS260" s="77"/>
      <c r="IT260" s="77"/>
      <c r="IU260" s="77"/>
      <c r="IV260" s="77"/>
      <c r="IW260" s="77"/>
      <c r="IX260" s="77"/>
      <c r="IY260" s="77"/>
      <c r="IZ260" s="77"/>
      <c r="JA260" s="77"/>
      <c r="JB260" s="77"/>
      <c r="JC260" s="77"/>
      <c r="JD260" s="77"/>
      <c r="JE260" s="77"/>
      <c r="JF260" s="77"/>
      <c r="JG260" s="77"/>
      <c r="JH260" s="77"/>
      <c r="JI260" s="77"/>
      <c r="JJ260" s="77"/>
      <c r="JK260" s="77"/>
      <c r="JL260" s="77"/>
      <c r="JM260" s="77"/>
      <c r="JN260" s="77"/>
      <c r="JO260" s="77"/>
      <c r="JP260" s="77"/>
      <c r="JQ260" s="77"/>
      <c r="JR260" s="77"/>
      <c r="JS260" s="77"/>
      <c r="JT260" s="77"/>
      <c r="JU260" s="77"/>
      <c r="JV260" s="77"/>
      <c r="JW260" s="77"/>
      <c r="JX260" s="77"/>
      <c r="JY260" s="77"/>
      <c r="JZ260" s="77"/>
      <c r="KA260" s="77"/>
      <c r="KB260" s="77"/>
      <c r="KC260" s="77"/>
      <c r="KD260" s="77"/>
      <c r="KE260" s="77"/>
      <c r="KF260" s="77"/>
      <c r="KG260" s="77"/>
      <c r="KH260" s="77"/>
      <c r="KI260" s="77"/>
      <c r="KJ260" s="77"/>
      <c r="KK260" s="77"/>
      <c r="KL260" s="77"/>
      <c r="KM260" s="77"/>
      <c r="KN260" s="77"/>
      <c r="KO260" s="77"/>
      <c r="KP260" s="77"/>
      <c r="KQ260" s="77"/>
      <c r="KR260" s="77"/>
      <c r="KS260" s="77"/>
      <c r="KT260" s="77"/>
      <c r="KU260" s="77"/>
      <c r="KV260" s="77"/>
      <c r="KW260" s="77"/>
      <c r="KX260" s="77"/>
      <c r="KY260" s="77"/>
      <c r="KZ260" s="77"/>
      <c r="LA260" s="77"/>
      <c r="LB260" s="77"/>
      <c r="LC260" s="77"/>
      <c r="LD260" s="77"/>
      <c r="LE260" s="77"/>
      <c r="LF260" s="77"/>
      <c r="LG260" s="77"/>
      <c r="LH260" s="77"/>
      <c r="LI260" s="77"/>
      <c r="LJ260" s="77"/>
      <c r="LK260" s="77"/>
      <c r="LL260" s="77"/>
      <c r="LM260" s="77"/>
      <c r="LN260" s="77"/>
      <c r="LO260" s="77"/>
      <c r="LP260" s="77"/>
      <c r="LQ260" s="77"/>
      <c r="LR260" s="77"/>
      <c r="LS260" s="77"/>
      <c r="LT260" s="77"/>
      <c r="LU260" s="77"/>
      <c r="LV260" s="77"/>
      <c r="LW260" s="77"/>
      <c r="LX260" s="77"/>
      <c r="LY260" s="77"/>
      <c r="LZ260" s="77"/>
    </row>
    <row r="261" spans="16:338" s="25" customFormat="1" ht="11.85" customHeight="1" x14ac:dyDescent="0.2">
      <c r="P261" s="244"/>
      <c r="Q261" s="244"/>
      <c r="R261" s="244"/>
      <c r="S261" s="244"/>
      <c r="T261" s="244"/>
      <c r="U261" s="244"/>
      <c r="V261" s="244"/>
      <c r="W261" s="245"/>
      <c r="X261" s="245"/>
      <c r="Y261" s="245"/>
      <c r="Z261" s="245"/>
      <c r="AA261" s="246"/>
      <c r="AB261" s="246"/>
      <c r="AC261" s="246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  <c r="DK261" s="77"/>
      <c r="DL261" s="77"/>
      <c r="DM261" s="77"/>
      <c r="DN261" s="77"/>
      <c r="DO261" s="77"/>
      <c r="DP261" s="77"/>
      <c r="DQ261" s="77"/>
      <c r="DR261" s="77"/>
      <c r="DS261" s="77"/>
      <c r="DT261" s="77"/>
      <c r="DU261" s="77"/>
      <c r="DV261" s="77"/>
      <c r="DW261" s="77"/>
      <c r="DX261" s="77"/>
      <c r="DY261" s="77"/>
      <c r="DZ261" s="77"/>
      <c r="EA261" s="77"/>
      <c r="EB261" s="77"/>
      <c r="EC261" s="77"/>
      <c r="ED261" s="77"/>
      <c r="EE261" s="77"/>
      <c r="EF261" s="77"/>
      <c r="EG261" s="77"/>
      <c r="EH261" s="77"/>
      <c r="EI261" s="77"/>
      <c r="EJ261" s="77"/>
      <c r="EK261" s="77"/>
      <c r="EL261" s="77"/>
      <c r="EM261" s="77"/>
      <c r="EN261" s="77"/>
      <c r="EO261" s="77"/>
      <c r="EP261" s="77"/>
      <c r="EQ261" s="77"/>
      <c r="ER261" s="77"/>
      <c r="ES261" s="77"/>
      <c r="ET261" s="77"/>
      <c r="EU261" s="77"/>
      <c r="EV261" s="77"/>
      <c r="EW261" s="77"/>
      <c r="EX261" s="77"/>
      <c r="EY261" s="77"/>
      <c r="EZ261" s="77"/>
      <c r="FA261" s="77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  <c r="FO261" s="77"/>
      <c r="FP261" s="77"/>
      <c r="FQ261" s="77"/>
      <c r="FR261" s="77"/>
      <c r="FS261" s="77"/>
      <c r="FT261" s="77"/>
      <c r="FU261" s="77"/>
      <c r="FV261" s="77"/>
      <c r="FW261" s="77"/>
      <c r="FX261" s="77"/>
      <c r="FY261" s="77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  <c r="HL261" s="77"/>
      <c r="HM261" s="77"/>
      <c r="HN261" s="77"/>
      <c r="HO261" s="77"/>
      <c r="HP261" s="77"/>
      <c r="HQ261" s="77"/>
      <c r="HR261" s="77"/>
      <c r="HS261" s="77"/>
      <c r="HT261" s="77"/>
      <c r="HU261" s="77"/>
      <c r="HV261" s="77"/>
      <c r="HW261" s="77"/>
      <c r="HX261" s="77"/>
      <c r="HY261" s="77"/>
      <c r="HZ261" s="77"/>
      <c r="IA261" s="77"/>
      <c r="IB261" s="77"/>
      <c r="IC261" s="77"/>
      <c r="ID261" s="77"/>
      <c r="IE261" s="77"/>
      <c r="IF261" s="77"/>
      <c r="IG261" s="77"/>
      <c r="IH261" s="77"/>
      <c r="II261" s="77"/>
      <c r="IJ261" s="77"/>
      <c r="IK261" s="77"/>
      <c r="IL261" s="77"/>
      <c r="IM261" s="77"/>
      <c r="IN261" s="77"/>
      <c r="IO261" s="77"/>
      <c r="IP261" s="77"/>
      <c r="IQ261" s="77"/>
      <c r="IR261" s="77"/>
      <c r="IS261" s="77"/>
      <c r="IT261" s="77"/>
      <c r="IU261" s="77"/>
      <c r="IV261" s="77"/>
      <c r="IW261" s="77"/>
      <c r="IX261" s="77"/>
      <c r="IY261" s="77"/>
      <c r="IZ261" s="77"/>
      <c r="JA261" s="77"/>
      <c r="JB261" s="77"/>
      <c r="JC261" s="77"/>
      <c r="JD261" s="77"/>
      <c r="JE261" s="77"/>
      <c r="JF261" s="77"/>
      <c r="JG261" s="77"/>
      <c r="JH261" s="77"/>
      <c r="JI261" s="77"/>
      <c r="JJ261" s="77"/>
      <c r="JK261" s="77"/>
      <c r="JL261" s="77"/>
      <c r="JM261" s="77"/>
      <c r="JN261" s="77"/>
      <c r="JO261" s="77"/>
      <c r="JP261" s="77"/>
      <c r="JQ261" s="77"/>
      <c r="JR261" s="77"/>
      <c r="JS261" s="77"/>
      <c r="JT261" s="77"/>
      <c r="JU261" s="77"/>
      <c r="JV261" s="77"/>
      <c r="JW261" s="77"/>
      <c r="JX261" s="77"/>
      <c r="JY261" s="77"/>
      <c r="JZ261" s="77"/>
      <c r="KA261" s="77"/>
      <c r="KB261" s="77"/>
      <c r="KC261" s="77"/>
      <c r="KD261" s="77"/>
      <c r="KE261" s="77"/>
      <c r="KF261" s="77"/>
      <c r="KG261" s="77"/>
      <c r="KH261" s="77"/>
      <c r="KI261" s="77"/>
      <c r="KJ261" s="77"/>
      <c r="KK261" s="77"/>
      <c r="KL261" s="77"/>
      <c r="KM261" s="77"/>
      <c r="KN261" s="77"/>
      <c r="KO261" s="77"/>
      <c r="KP261" s="77"/>
      <c r="KQ261" s="77"/>
      <c r="KR261" s="77"/>
      <c r="KS261" s="77"/>
      <c r="KT261" s="77"/>
      <c r="KU261" s="77"/>
      <c r="KV261" s="77"/>
      <c r="KW261" s="77"/>
      <c r="KX261" s="77"/>
      <c r="KY261" s="77"/>
      <c r="KZ261" s="77"/>
      <c r="LA261" s="77"/>
      <c r="LB261" s="77"/>
      <c r="LC261" s="77"/>
      <c r="LD261" s="77"/>
      <c r="LE261" s="77"/>
      <c r="LF261" s="77"/>
      <c r="LG261" s="77"/>
      <c r="LH261" s="77"/>
      <c r="LI261" s="77"/>
      <c r="LJ261" s="77"/>
      <c r="LK261" s="77"/>
      <c r="LL261" s="77"/>
      <c r="LM261" s="77"/>
      <c r="LN261" s="77"/>
      <c r="LO261" s="77"/>
      <c r="LP261" s="77"/>
      <c r="LQ261" s="77"/>
      <c r="LR261" s="77"/>
      <c r="LS261" s="77"/>
      <c r="LT261" s="77"/>
      <c r="LU261" s="77"/>
      <c r="LV261" s="77"/>
      <c r="LW261" s="77"/>
      <c r="LX261" s="77"/>
      <c r="LY261" s="77"/>
      <c r="LZ261" s="77"/>
    </row>
    <row r="262" spans="16:338" s="25" customFormat="1" ht="11.85" customHeight="1" x14ac:dyDescent="0.2">
      <c r="P262" s="244"/>
      <c r="Q262" s="244"/>
      <c r="R262" s="244"/>
      <c r="S262" s="244"/>
      <c r="T262" s="244"/>
      <c r="U262" s="244"/>
      <c r="V262" s="244"/>
      <c r="W262" s="245"/>
      <c r="X262" s="245"/>
      <c r="Y262" s="245"/>
      <c r="Z262" s="245"/>
      <c r="AA262" s="246"/>
      <c r="AB262" s="246"/>
      <c r="AC262" s="246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  <c r="EB262" s="77"/>
      <c r="EC262" s="77"/>
      <c r="ED262" s="77"/>
      <c r="EE262" s="77"/>
      <c r="EF262" s="77"/>
      <c r="EG262" s="77"/>
      <c r="EH262" s="77"/>
      <c r="EI262" s="77"/>
      <c r="EJ262" s="77"/>
      <c r="EK262" s="77"/>
      <c r="EL262" s="77"/>
      <c r="EM262" s="77"/>
      <c r="EN262" s="77"/>
      <c r="EO262" s="77"/>
      <c r="EP262" s="77"/>
      <c r="EQ262" s="77"/>
      <c r="ER262" s="77"/>
      <c r="ES262" s="77"/>
      <c r="ET262" s="77"/>
      <c r="EU262" s="77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  <c r="HL262" s="77"/>
      <c r="HM262" s="77"/>
      <c r="HN262" s="77"/>
      <c r="HO262" s="77"/>
      <c r="HP262" s="77"/>
      <c r="HQ262" s="77"/>
      <c r="HR262" s="77"/>
      <c r="HS262" s="77"/>
      <c r="HT262" s="77"/>
      <c r="HU262" s="77"/>
      <c r="HV262" s="77"/>
      <c r="HW262" s="77"/>
      <c r="HX262" s="77"/>
      <c r="HY262" s="77"/>
      <c r="HZ262" s="77"/>
      <c r="IA262" s="77"/>
      <c r="IB262" s="77"/>
      <c r="IC262" s="77"/>
      <c r="ID262" s="77"/>
      <c r="IE262" s="77"/>
      <c r="IF262" s="77"/>
      <c r="IG262" s="77"/>
      <c r="IH262" s="77"/>
      <c r="II262" s="77"/>
      <c r="IJ262" s="77"/>
      <c r="IK262" s="77"/>
      <c r="IL262" s="77"/>
      <c r="IM262" s="77"/>
      <c r="IN262" s="77"/>
      <c r="IO262" s="77"/>
      <c r="IP262" s="77"/>
      <c r="IQ262" s="77"/>
      <c r="IR262" s="77"/>
      <c r="IS262" s="77"/>
      <c r="IT262" s="77"/>
      <c r="IU262" s="77"/>
      <c r="IV262" s="77"/>
      <c r="IW262" s="77"/>
      <c r="IX262" s="77"/>
      <c r="IY262" s="77"/>
      <c r="IZ262" s="77"/>
      <c r="JA262" s="77"/>
      <c r="JB262" s="77"/>
      <c r="JC262" s="77"/>
      <c r="JD262" s="77"/>
      <c r="JE262" s="77"/>
      <c r="JF262" s="77"/>
      <c r="JG262" s="77"/>
      <c r="JH262" s="77"/>
      <c r="JI262" s="77"/>
      <c r="JJ262" s="77"/>
      <c r="JK262" s="77"/>
      <c r="JL262" s="77"/>
      <c r="JM262" s="77"/>
      <c r="JN262" s="77"/>
      <c r="JO262" s="77"/>
      <c r="JP262" s="77"/>
      <c r="JQ262" s="77"/>
      <c r="JR262" s="77"/>
      <c r="JS262" s="77"/>
      <c r="JT262" s="77"/>
      <c r="JU262" s="77"/>
      <c r="JV262" s="77"/>
      <c r="JW262" s="77"/>
      <c r="JX262" s="77"/>
      <c r="JY262" s="77"/>
      <c r="JZ262" s="77"/>
      <c r="KA262" s="77"/>
      <c r="KB262" s="77"/>
      <c r="KC262" s="77"/>
      <c r="KD262" s="77"/>
      <c r="KE262" s="77"/>
      <c r="KF262" s="77"/>
      <c r="KG262" s="77"/>
      <c r="KH262" s="77"/>
      <c r="KI262" s="77"/>
      <c r="KJ262" s="77"/>
      <c r="KK262" s="77"/>
      <c r="KL262" s="77"/>
      <c r="KM262" s="77"/>
      <c r="KN262" s="77"/>
      <c r="KO262" s="77"/>
      <c r="KP262" s="77"/>
      <c r="KQ262" s="77"/>
      <c r="KR262" s="77"/>
      <c r="KS262" s="77"/>
      <c r="KT262" s="77"/>
      <c r="KU262" s="77"/>
      <c r="KV262" s="77"/>
      <c r="KW262" s="77"/>
      <c r="KX262" s="77"/>
      <c r="KY262" s="77"/>
      <c r="KZ262" s="77"/>
      <c r="LA262" s="77"/>
      <c r="LB262" s="77"/>
      <c r="LC262" s="77"/>
      <c r="LD262" s="77"/>
      <c r="LE262" s="77"/>
      <c r="LF262" s="77"/>
      <c r="LG262" s="77"/>
      <c r="LH262" s="77"/>
      <c r="LI262" s="77"/>
      <c r="LJ262" s="77"/>
      <c r="LK262" s="77"/>
      <c r="LL262" s="77"/>
      <c r="LM262" s="77"/>
      <c r="LN262" s="77"/>
      <c r="LO262" s="77"/>
      <c r="LP262" s="77"/>
      <c r="LQ262" s="77"/>
      <c r="LR262" s="77"/>
      <c r="LS262" s="77"/>
      <c r="LT262" s="77"/>
      <c r="LU262" s="77"/>
      <c r="LV262" s="77"/>
      <c r="LW262" s="77"/>
      <c r="LX262" s="77"/>
      <c r="LY262" s="77"/>
      <c r="LZ262" s="77"/>
    </row>
    <row r="263" spans="16:338" s="25" customFormat="1" ht="11.85" customHeight="1" x14ac:dyDescent="0.2">
      <c r="P263" s="244"/>
      <c r="Q263" s="244"/>
      <c r="R263" s="244"/>
      <c r="S263" s="244"/>
      <c r="T263" s="244"/>
      <c r="U263" s="244"/>
      <c r="V263" s="244"/>
      <c r="W263" s="245"/>
      <c r="X263" s="245"/>
      <c r="Y263" s="245"/>
      <c r="Z263" s="245"/>
      <c r="AA263" s="246"/>
      <c r="AB263" s="246"/>
      <c r="AC263" s="246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  <c r="DK263" s="77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7"/>
      <c r="EF263" s="77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  <c r="HP263" s="77"/>
      <c r="HQ263" s="77"/>
      <c r="HR263" s="77"/>
      <c r="HS263" s="77"/>
      <c r="HT263" s="77"/>
      <c r="HU263" s="77"/>
      <c r="HV263" s="77"/>
      <c r="HW263" s="77"/>
      <c r="HX263" s="77"/>
      <c r="HY263" s="77"/>
      <c r="HZ263" s="77"/>
      <c r="IA263" s="77"/>
      <c r="IB263" s="77"/>
      <c r="IC263" s="77"/>
      <c r="ID263" s="77"/>
      <c r="IE263" s="77"/>
      <c r="IF263" s="77"/>
      <c r="IG263" s="77"/>
      <c r="IH263" s="77"/>
      <c r="II263" s="77"/>
      <c r="IJ263" s="77"/>
      <c r="IK263" s="77"/>
      <c r="IL263" s="77"/>
      <c r="IM263" s="77"/>
      <c r="IN263" s="77"/>
      <c r="IO263" s="77"/>
      <c r="IP263" s="77"/>
      <c r="IQ263" s="77"/>
      <c r="IR263" s="77"/>
      <c r="IS263" s="77"/>
      <c r="IT263" s="77"/>
      <c r="IU263" s="77"/>
      <c r="IV263" s="77"/>
      <c r="IW263" s="77"/>
      <c r="IX263" s="77"/>
      <c r="IY263" s="77"/>
      <c r="IZ263" s="77"/>
      <c r="JA263" s="77"/>
      <c r="JB263" s="77"/>
      <c r="JC263" s="77"/>
      <c r="JD263" s="77"/>
      <c r="JE263" s="77"/>
      <c r="JF263" s="77"/>
      <c r="JG263" s="77"/>
      <c r="JH263" s="77"/>
      <c r="JI263" s="77"/>
      <c r="JJ263" s="77"/>
      <c r="JK263" s="77"/>
      <c r="JL263" s="77"/>
      <c r="JM263" s="77"/>
      <c r="JN263" s="77"/>
      <c r="JO263" s="77"/>
      <c r="JP263" s="77"/>
      <c r="JQ263" s="77"/>
      <c r="JR263" s="77"/>
      <c r="JS263" s="77"/>
      <c r="JT263" s="77"/>
      <c r="JU263" s="77"/>
      <c r="JV263" s="77"/>
      <c r="JW263" s="77"/>
      <c r="JX263" s="77"/>
      <c r="JY263" s="77"/>
      <c r="JZ263" s="77"/>
      <c r="KA263" s="77"/>
      <c r="KB263" s="77"/>
      <c r="KC263" s="77"/>
      <c r="KD263" s="77"/>
      <c r="KE263" s="77"/>
      <c r="KF263" s="77"/>
      <c r="KG263" s="77"/>
      <c r="KH263" s="77"/>
      <c r="KI263" s="77"/>
      <c r="KJ263" s="77"/>
      <c r="KK263" s="77"/>
      <c r="KL263" s="77"/>
      <c r="KM263" s="77"/>
      <c r="KN263" s="77"/>
      <c r="KO263" s="77"/>
      <c r="KP263" s="77"/>
      <c r="KQ263" s="77"/>
      <c r="KR263" s="77"/>
      <c r="KS263" s="77"/>
      <c r="KT263" s="77"/>
      <c r="KU263" s="77"/>
      <c r="KV263" s="77"/>
      <c r="KW263" s="77"/>
      <c r="KX263" s="77"/>
      <c r="KY263" s="77"/>
      <c r="KZ263" s="77"/>
      <c r="LA263" s="77"/>
      <c r="LB263" s="77"/>
      <c r="LC263" s="77"/>
      <c r="LD263" s="77"/>
      <c r="LE263" s="77"/>
      <c r="LF263" s="77"/>
      <c r="LG263" s="77"/>
      <c r="LH263" s="77"/>
      <c r="LI263" s="77"/>
      <c r="LJ263" s="77"/>
      <c r="LK263" s="77"/>
      <c r="LL263" s="77"/>
      <c r="LM263" s="77"/>
      <c r="LN263" s="77"/>
      <c r="LO263" s="77"/>
      <c r="LP263" s="77"/>
      <c r="LQ263" s="77"/>
      <c r="LR263" s="77"/>
      <c r="LS263" s="77"/>
      <c r="LT263" s="77"/>
      <c r="LU263" s="77"/>
      <c r="LV263" s="77"/>
      <c r="LW263" s="77"/>
      <c r="LX263" s="77"/>
      <c r="LY263" s="77"/>
      <c r="LZ263" s="77"/>
    </row>
    <row r="264" spans="16:338" s="25" customFormat="1" ht="11.85" customHeight="1" x14ac:dyDescent="0.2">
      <c r="P264" s="244"/>
      <c r="Q264" s="244"/>
      <c r="R264" s="244"/>
      <c r="S264" s="244"/>
      <c r="T264" s="244"/>
      <c r="U264" s="244"/>
      <c r="V264" s="244"/>
      <c r="W264" s="245"/>
      <c r="X264" s="245"/>
      <c r="Y264" s="245"/>
      <c r="Z264" s="245"/>
      <c r="AA264" s="246"/>
      <c r="AB264" s="246"/>
      <c r="AC264" s="246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7"/>
      <c r="ED264" s="77"/>
      <c r="EE264" s="77"/>
      <c r="EF264" s="77"/>
      <c r="EG264" s="77"/>
      <c r="EH264" s="77"/>
      <c r="EI264" s="77"/>
      <c r="EJ264" s="77"/>
      <c r="EK264" s="77"/>
      <c r="EL264" s="77"/>
      <c r="EM264" s="77"/>
      <c r="EN264" s="77"/>
      <c r="EO264" s="77"/>
      <c r="EP264" s="77"/>
      <c r="EQ264" s="77"/>
      <c r="ER264" s="77"/>
      <c r="ES264" s="77"/>
      <c r="ET264" s="77"/>
      <c r="EU264" s="77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  <c r="HP264" s="77"/>
      <c r="HQ264" s="77"/>
      <c r="HR264" s="77"/>
      <c r="HS264" s="77"/>
      <c r="HT264" s="77"/>
      <c r="HU264" s="77"/>
      <c r="HV264" s="77"/>
      <c r="HW264" s="77"/>
      <c r="HX264" s="77"/>
      <c r="HY264" s="77"/>
      <c r="HZ264" s="77"/>
      <c r="IA264" s="77"/>
      <c r="IB264" s="77"/>
      <c r="IC264" s="77"/>
      <c r="ID264" s="77"/>
      <c r="IE264" s="77"/>
      <c r="IF264" s="77"/>
      <c r="IG264" s="77"/>
      <c r="IH264" s="77"/>
      <c r="II264" s="77"/>
      <c r="IJ264" s="77"/>
      <c r="IK264" s="77"/>
      <c r="IL264" s="77"/>
      <c r="IM264" s="77"/>
      <c r="IN264" s="77"/>
      <c r="IO264" s="77"/>
      <c r="IP264" s="77"/>
      <c r="IQ264" s="77"/>
      <c r="IR264" s="77"/>
      <c r="IS264" s="77"/>
      <c r="IT264" s="77"/>
      <c r="IU264" s="77"/>
      <c r="IV264" s="77"/>
      <c r="IW264" s="77"/>
      <c r="IX264" s="77"/>
      <c r="IY264" s="77"/>
      <c r="IZ264" s="77"/>
      <c r="JA264" s="77"/>
      <c r="JB264" s="77"/>
      <c r="JC264" s="77"/>
      <c r="JD264" s="77"/>
      <c r="JE264" s="77"/>
      <c r="JF264" s="77"/>
      <c r="JG264" s="77"/>
      <c r="JH264" s="77"/>
      <c r="JI264" s="77"/>
      <c r="JJ264" s="77"/>
      <c r="JK264" s="77"/>
      <c r="JL264" s="77"/>
      <c r="JM264" s="77"/>
      <c r="JN264" s="77"/>
      <c r="JO264" s="77"/>
      <c r="JP264" s="77"/>
      <c r="JQ264" s="77"/>
      <c r="JR264" s="77"/>
      <c r="JS264" s="77"/>
      <c r="JT264" s="77"/>
      <c r="JU264" s="77"/>
      <c r="JV264" s="77"/>
      <c r="JW264" s="77"/>
      <c r="JX264" s="77"/>
      <c r="JY264" s="77"/>
      <c r="JZ264" s="77"/>
      <c r="KA264" s="77"/>
      <c r="KB264" s="77"/>
      <c r="KC264" s="77"/>
      <c r="KD264" s="77"/>
      <c r="KE264" s="77"/>
      <c r="KF264" s="77"/>
      <c r="KG264" s="77"/>
      <c r="KH264" s="77"/>
      <c r="KI264" s="77"/>
      <c r="KJ264" s="77"/>
      <c r="KK264" s="77"/>
      <c r="KL264" s="77"/>
      <c r="KM264" s="77"/>
      <c r="KN264" s="77"/>
      <c r="KO264" s="77"/>
      <c r="KP264" s="77"/>
      <c r="KQ264" s="77"/>
      <c r="KR264" s="77"/>
      <c r="KS264" s="77"/>
      <c r="KT264" s="77"/>
      <c r="KU264" s="77"/>
      <c r="KV264" s="77"/>
      <c r="KW264" s="77"/>
      <c r="KX264" s="77"/>
      <c r="KY264" s="77"/>
      <c r="KZ264" s="77"/>
      <c r="LA264" s="77"/>
      <c r="LB264" s="77"/>
      <c r="LC264" s="77"/>
      <c r="LD264" s="77"/>
      <c r="LE264" s="77"/>
      <c r="LF264" s="77"/>
      <c r="LG264" s="77"/>
      <c r="LH264" s="77"/>
      <c r="LI264" s="77"/>
      <c r="LJ264" s="77"/>
      <c r="LK264" s="77"/>
      <c r="LL264" s="77"/>
      <c r="LM264" s="77"/>
      <c r="LN264" s="77"/>
      <c r="LO264" s="77"/>
      <c r="LP264" s="77"/>
      <c r="LQ264" s="77"/>
      <c r="LR264" s="77"/>
      <c r="LS264" s="77"/>
      <c r="LT264" s="77"/>
      <c r="LU264" s="77"/>
      <c r="LV264" s="77"/>
      <c r="LW264" s="77"/>
      <c r="LX264" s="77"/>
      <c r="LY264" s="77"/>
      <c r="LZ264" s="77"/>
    </row>
    <row r="265" spans="16:338" s="25" customFormat="1" ht="11.85" customHeight="1" x14ac:dyDescent="0.2">
      <c r="P265" s="244"/>
      <c r="Q265" s="244"/>
      <c r="R265" s="244"/>
      <c r="S265" s="244"/>
      <c r="T265" s="244"/>
      <c r="U265" s="244"/>
      <c r="V265" s="244"/>
      <c r="W265" s="245"/>
      <c r="X265" s="245"/>
      <c r="Y265" s="245"/>
      <c r="Z265" s="245"/>
      <c r="AA265" s="246"/>
      <c r="AB265" s="246"/>
      <c r="AC265" s="246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  <c r="DK265" s="77"/>
      <c r="DL265" s="77"/>
      <c r="DM265" s="77"/>
      <c r="DN265" s="77"/>
      <c r="DO265" s="77"/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  <c r="DZ265" s="77"/>
      <c r="EA265" s="77"/>
      <c r="EB265" s="77"/>
      <c r="EC265" s="77"/>
      <c r="ED265" s="77"/>
      <c r="EE265" s="77"/>
      <c r="EF265" s="77"/>
      <c r="EG265" s="77"/>
      <c r="EH265" s="77"/>
      <c r="EI265" s="77"/>
      <c r="EJ265" s="77"/>
      <c r="EK265" s="77"/>
      <c r="EL265" s="77"/>
      <c r="EM265" s="77"/>
      <c r="EN265" s="77"/>
      <c r="EO265" s="77"/>
      <c r="EP265" s="77"/>
      <c r="EQ265" s="77"/>
      <c r="ER265" s="77"/>
      <c r="ES265" s="77"/>
      <c r="ET265" s="77"/>
      <c r="EU265" s="77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  <c r="HK265" s="77"/>
      <c r="HL265" s="77"/>
      <c r="HM265" s="77"/>
      <c r="HN265" s="77"/>
      <c r="HO265" s="77"/>
      <c r="HP265" s="77"/>
      <c r="HQ265" s="77"/>
      <c r="HR265" s="77"/>
      <c r="HS265" s="77"/>
      <c r="HT265" s="77"/>
      <c r="HU265" s="77"/>
      <c r="HV265" s="77"/>
      <c r="HW265" s="77"/>
      <c r="HX265" s="77"/>
      <c r="HY265" s="77"/>
      <c r="HZ265" s="77"/>
      <c r="IA265" s="77"/>
      <c r="IB265" s="77"/>
      <c r="IC265" s="77"/>
      <c r="ID265" s="77"/>
      <c r="IE265" s="77"/>
      <c r="IF265" s="77"/>
      <c r="IG265" s="77"/>
      <c r="IH265" s="77"/>
      <c r="II265" s="77"/>
      <c r="IJ265" s="77"/>
      <c r="IK265" s="77"/>
      <c r="IL265" s="77"/>
      <c r="IM265" s="77"/>
      <c r="IN265" s="77"/>
      <c r="IO265" s="77"/>
      <c r="IP265" s="77"/>
      <c r="IQ265" s="77"/>
      <c r="IR265" s="77"/>
      <c r="IS265" s="77"/>
      <c r="IT265" s="77"/>
      <c r="IU265" s="77"/>
      <c r="IV265" s="77"/>
      <c r="IW265" s="77"/>
      <c r="IX265" s="77"/>
      <c r="IY265" s="77"/>
      <c r="IZ265" s="77"/>
      <c r="JA265" s="77"/>
      <c r="JB265" s="77"/>
      <c r="JC265" s="77"/>
      <c r="JD265" s="77"/>
      <c r="JE265" s="77"/>
      <c r="JF265" s="77"/>
      <c r="JG265" s="77"/>
      <c r="JH265" s="77"/>
      <c r="JI265" s="77"/>
      <c r="JJ265" s="77"/>
      <c r="JK265" s="77"/>
      <c r="JL265" s="77"/>
      <c r="JM265" s="77"/>
      <c r="JN265" s="77"/>
      <c r="JO265" s="77"/>
      <c r="JP265" s="77"/>
      <c r="JQ265" s="77"/>
      <c r="JR265" s="77"/>
      <c r="JS265" s="77"/>
      <c r="JT265" s="77"/>
      <c r="JU265" s="77"/>
      <c r="JV265" s="77"/>
      <c r="JW265" s="77"/>
      <c r="JX265" s="77"/>
      <c r="JY265" s="77"/>
      <c r="JZ265" s="77"/>
      <c r="KA265" s="77"/>
      <c r="KB265" s="77"/>
      <c r="KC265" s="77"/>
      <c r="KD265" s="77"/>
      <c r="KE265" s="77"/>
      <c r="KF265" s="77"/>
      <c r="KG265" s="77"/>
      <c r="KH265" s="77"/>
      <c r="KI265" s="77"/>
      <c r="KJ265" s="77"/>
      <c r="KK265" s="77"/>
      <c r="KL265" s="77"/>
      <c r="KM265" s="77"/>
      <c r="KN265" s="77"/>
      <c r="KO265" s="77"/>
      <c r="KP265" s="77"/>
      <c r="KQ265" s="77"/>
      <c r="KR265" s="77"/>
      <c r="KS265" s="77"/>
      <c r="KT265" s="77"/>
      <c r="KU265" s="77"/>
      <c r="KV265" s="77"/>
      <c r="KW265" s="77"/>
      <c r="KX265" s="77"/>
      <c r="KY265" s="77"/>
      <c r="KZ265" s="77"/>
      <c r="LA265" s="77"/>
      <c r="LB265" s="77"/>
      <c r="LC265" s="77"/>
      <c r="LD265" s="77"/>
      <c r="LE265" s="77"/>
      <c r="LF265" s="77"/>
      <c r="LG265" s="77"/>
      <c r="LH265" s="77"/>
      <c r="LI265" s="77"/>
      <c r="LJ265" s="77"/>
      <c r="LK265" s="77"/>
      <c r="LL265" s="77"/>
      <c r="LM265" s="77"/>
      <c r="LN265" s="77"/>
      <c r="LO265" s="77"/>
      <c r="LP265" s="77"/>
      <c r="LQ265" s="77"/>
      <c r="LR265" s="77"/>
      <c r="LS265" s="77"/>
      <c r="LT265" s="77"/>
      <c r="LU265" s="77"/>
      <c r="LV265" s="77"/>
      <c r="LW265" s="77"/>
      <c r="LX265" s="77"/>
      <c r="LY265" s="77"/>
      <c r="LZ265" s="77"/>
    </row>
    <row r="266" spans="16:338" s="25" customFormat="1" ht="11.85" customHeight="1" x14ac:dyDescent="0.2">
      <c r="P266" s="244"/>
      <c r="Q266" s="244"/>
      <c r="R266" s="244"/>
      <c r="S266" s="244"/>
      <c r="T266" s="244"/>
      <c r="U266" s="244"/>
      <c r="V266" s="244"/>
      <c r="W266" s="245"/>
      <c r="X266" s="245"/>
      <c r="Y266" s="245"/>
      <c r="Z266" s="245"/>
      <c r="AA266" s="246"/>
      <c r="AB266" s="246"/>
      <c r="AC266" s="246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7"/>
      <c r="ED266" s="77"/>
      <c r="EE266" s="77"/>
      <c r="EF266" s="77"/>
      <c r="EG266" s="77"/>
      <c r="EH266" s="77"/>
      <c r="EI266" s="77"/>
      <c r="EJ266" s="77"/>
      <c r="EK266" s="77"/>
      <c r="EL266" s="77"/>
      <c r="EM266" s="77"/>
      <c r="EN266" s="77"/>
      <c r="EO266" s="77"/>
      <c r="EP266" s="77"/>
      <c r="EQ266" s="77"/>
      <c r="ER266" s="77"/>
      <c r="ES266" s="77"/>
      <c r="ET266" s="77"/>
      <c r="EU266" s="77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  <c r="HK266" s="77"/>
      <c r="HL266" s="77"/>
      <c r="HM266" s="77"/>
      <c r="HN266" s="77"/>
      <c r="HO266" s="77"/>
      <c r="HP266" s="77"/>
      <c r="HQ266" s="77"/>
      <c r="HR266" s="77"/>
      <c r="HS266" s="77"/>
      <c r="HT266" s="77"/>
      <c r="HU266" s="77"/>
      <c r="HV266" s="77"/>
      <c r="HW266" s="77"/>
      <c r="HX266" s="77"/>
      <c r="HY266" s="77"/>
      <c r="HZ266" s="77"/>
      <c r="IA266" s="77"/>
      <c r="IB266" s="77"/>
      <c r="IC266" s="77"/>
      <c r="ID266" s="77"/>
      <c r="IE266" s="77"/>
      <c r="IF266" s="77"/>
      <c r="IG266" s="77"/>
      <c r="IH266" s="77"/>
      <c r="II266" s="77"/>
      <c r="IJ266" s="77"/>
      <c r="IK266" s="77"/>
      <c r="IL266" s="77"/>
      <c r="IM266" s="77"/>
      <c r="IN266" s="77"/>
      <c r="IO266" s="77"/>
      <c r="IP266" s="77"/>
      <c r="IQ266" s="77"/>
      <c r="IR266" s="77"/>
      <c r="IS266" s="77"/>
      <c r="IT266" s="77"/>
      <c r="IU266" s="77"/>
      <c r="IV266" s="77"/>
      <c r="IW266" s="77"/>
      <c r="IX266" s="77"/>
      <c r="IY266" s="77"/>
      <c r="IZ266" s="77"/>
      <c r="JA266" s="77"/>
      <c r="JB266" s="77"/>
      <c r="JC266" s="77"/>
      <c r="JD266" s="77"/>
      <c r="JE266" s="77"/>
      <c r="JF266" s="77"/>
      <c r="JG266" s="77"/>
      <c r="JH266" s="77"/>
      <c r="JI266" s="77"/>
      <c r="JJ266" s="77"/>
      <c r="JK266" s="77"/>
      <c r="JL266" s="77"/>
      <c r="JM266" s="77"/>
      <c r="JN266" s="77"/>
      <c r="JO266" s="77"/>
      <c r="JP266" s="77"/>
      <c r="JQ266" s="77"/>
      <c r="JR266" s="77"/>
      <c r="JS266" s="77"/>
      <c r="JT266" s="77"/>
      <c r="JU266" s="77"/>
      <c r="JV266" s="77"/>
      <c r="JW266" s="77"/>
      <c r="JX266" s="77"/>
      <c r="JY266" s="77"/>
      <c r="JZ266" s="77"/>
      <c r="KA266" s="77"/>
      <c r="KB266" s="77"/>
      <c r="KC266" s="77"/>
      <c r="KD266" s="77"/>
      <c r="KE266" s="77"/>
      <c r="KF266" s="77"/>
      <c r="KG266" s="77"/>
      <c r="KH266" s="77"/>
      <c r="KI266" s="77"/>
      <c r="KJ266" s="77"/>
      <c r="KK266" s="77"/>
      <c r="KL266" s="77"/>
      <c r="KM266" s="77"/>
      <c r="KN266" s="77"/>
      <c r="KO266" s="77"/>
      <c r="KP266" s="77"/>
      <c r="KQ266" s="77"/>
      <c r="KR266" s="77"/>
      <c r="KS266" s="77"/>
      <c r="KT266" s="77"/>
      <c r="KU266" s="77"/>
      <c r="KV266" s="77"/>
      <c r="KW266" s="77"/>
      <c r="KX266" s="77"/>
      <c r="KY266" s="77"/>
      <c r="KZ266" s="77"/>
      <c r="LA266" s="77"/>
      <c r="LB266" s="77"/>
      <c r="LC266" s="77"/>
      <c r="LD266" s="77"/>
      <c r="LE266" s="77"/>
      <c r="LF266" s="77"/>
      <c r="LG266" s="77"/>
      <c r="LH266" s="77"/>
      <c r="LI266" s="77"/>
      <c r="LJ266" s="77"/>
      <c r="LK266" s="77"/>
      <c r="LL266" s="77"/>
      <c r="LM266" s="77"/>
      <c r="LN266" s="77"/>
      <c r="LO266" s="77"/>
      <c r="LP266" s="77"/>
      <c r="LQ266" s="77"/>
      <c r="LR266" s="77"/>
      <c r="LS266" s="77"/>
      <c r="LT266" s="77"/>
      <c r="LU266" s="77"/>
      <c r="LV266" s="77"/>
      <c r="LW266" s="77"/>
      <c r="LX266" s="77"/>
      <c r="LY266" s="77"/>
      <c r="LZ266" s="77"/>
    </row>
    <row r="267" spans="16:338" s="25" customFormat="1" ht="11.85" customHeight="1" x14ac:dyDescent="0.2">
      <c r="P267" s="244"/>
      <c r="Q267" s="244"/>
      <c r="R267" s="244"/>
      <c r="S267" s="244"/>
      <c r="T267" s="244"/>
      <c r="U267" s="244"/>
      <c r="V267" s="244"/>
      <c r="W267" s="245"/>
      <c r="X267" s="245"/>
      <c r="Y267" s="245"/>
      <c r="Z267" s="245"/>
      <c r="AA267" s="246"/>
      <c r="AB267" s="246"/>
      <c r="AC267" s="246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  <c r="EB267" s="77"/>
      <c r="EC267" s="77"/>
      <c r="ED267" s="77"/>
      <c r="EE267" s="77"/>
      <c r="EF267" s="77"/>
      <c r="EG267" s="77"/>
      <c r="EH267" s="77"/>
      <c r="EI267" s="77"/>
      <c r="EJ267" s="77"/>
      <c r="EK267" s="77"/>
      <c r="EL267" s="77"/>
      <c r="EM267" s="77"/>
      <c r="EN267" s="77"/>
      <c r="EO267" s="77"/>
      <c r="EP267" s="77"/>
      <c r="EQ267" s="77"/>
      <c r="ER267" s="77"/>
      <c r="ES267" s="77"/>
      <c r="ET267" s="77"/>
      <c r="EU267" s="77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  <c r="HL267" s="77"/>
      <c r="HM267" s="77"/>
      <c r="HN267" s="77"/>
      <c r="HO267" s="77"/>
      <c r="HP267" s="77"/>
      <c r="HQ267" s="77"/>
      <c r="HR267" s="77"/>
      <c r="HS267" s="77"/>
      <c r="HT267" s="77"/>
      <c r="HU267" s="77"/>
      <c r="HV267" s="77"/>
      <c r="HW267" s="77"/>
      <c r="HX267" s="77"/>
      <c r="HY267" s="77"/>
      <c r="HZ267" s="77"/>
      <c r="IA267" s="77"/>
      <c r="IB267" s="77"/>
      <c r="IC267" s="77"/>
      <c r="ID267" s="77"/>
      <c r="IE267" s="77"/>
      <c r="IF267" s="77"/>
      <c r="IG267" s="77"/>
      <c r="IH267" s="77"/>
      <c r="II267" s="77"/>
      <c r="IJ267" s="77"/>
      <c r="IK267" s="77"/>
      <c r="IL267" s="77"/>
      <c r="IM267" s="77"/>
      <c r="IN267" s="77"/>
      <c r="IO267" s="77"/>
      <c r="IP267" s="77"/>
      <c r="IQ267" s="77"/>
      <c r="IR267" s="77"/>
      <c r="IS267" s="77"/>
      <c r="IT267" s="77"/>
      <c r="IU267" s="77"/>
      <c r="IV267" s="77"/>
      <c r="IW267" s="77"/>
      <c r="IX267" s="77"/>
      <c r="IY267" s="77"/>
      <c r="IZ267" s="77"/>
      <c r="JA267" s="77"/>
      <c r="JB267" s="77"/>
      <c r="JC267" s="77"/>
      <c r="JD267" s="77"/>
      <c r="JE267" s="77"/>
      <c r="JF267" s="77"/>
      <c r="JG267" s="77"/>
      <c r="JH267" s="77"/>
      <c r="JI267" s="77"/>
      <c r="JJ267" s="77"/>
      <c r="JK267" s="77"/>
      <c r="JL267" s="77"/>
      <c r="JM267" s="77"/>
      <c r="JN267" s="77"/>
      <c r="JO267" s="77"/>
      <c r="JP267" s="77"/>
      <c r="JQ267" s="77"/>
      <c r="JR267" s="77"/>
      <c r="JS267" s="77"/>
      <c r="JT267" s="77"/>
      <c r="JU267" s="77"/>
      <c r="JV267" s="77"/>
      <c r="JW267" s="77"/>
      <c r="JX267" s="77"/>
      <c r="JY267" s="77"/>
      <c r="JZ267" s="77"/>
      <c r="KA267" s="77"/>
      <c r="KB267" s="77"/>
      <c r="KC267" s="77"/>
      <c r="KD267" s="77"/>
      <c r="KE267" s="77"/>
      <c r="KF267" s="77"/>
      <c r="KG267" s="77"/>
      <c r="KH267" s="77"/>
      <c r="KI267" s="77"/>
      <c r="KJ267" s="77"/>
      <c r="KK267" s="77"/>
      <c r="KL267" s="77"/>
      <c r="KM267" s="77"/>
      <c r="KN267" s="77"/>
      <c r="KO267" s="77"/>
      <c r="KP267" s="77"/>
      <c r="KQ267" s="77"/>
      <c r="KR267" s="77"/>
      <c r="KS267" s="77"/>
      <c r="KT267" s="77"/>
      <c r="KU267" s="77"/>
      <c r="KV267" s="77"/>
      <c r="KW267" s="77"/>
      <c r="KX267" s="77"/>
      <c r="KY267" s="77"/>
      <c r="KZ267" s="77"/>
      <c r="LA267" s="77"/>
      <c r="LB267" s="77"/>
      <c r="LC267" s="77"/>
      <c r="LD267" s="77"/>
      <c r="LE267" s="77"/>
      <c r="LF267" s="77"/>
      <c r="LG267" s="77"/>
      <c r="LH267" s="77"/>
      <c r="LI267" s="77"/>
      <c r="LJ267" s="77"/>
      <c r="LK267" s="77"/>
      <c r="LL267" s="77"/>
      <c r="LM267" s="77"/>
      <c r="LN267" s="77"/>
      <c r="LO267" s="77"/>
      <c r="LP267" s="77"/>
      <c r="LQ267" s="77"/>
      <c r="LR267" s="77"/>
      <c r="LS267" s="77"/>
      <c r="LT267" s="77"/>
      <c r="LU267" s="77"/>
      <c r="LV267" s="77"/>
      <c r="LW267" s="77"/>
      <c r="LX267" s="77"/>
      <c r="LY267" s="77"/>
      <c r="LZ267" s="77"/>
    </row>
    <row r="268" spans="16:338" s="25" customFormat="1" ht="11.85" customHeight="1" x14ac:dyDescent="0.2">
      <c r="P268" s="244"/>
      <c r="Q268" s="244"/>
      <c r="R268" s="244"/>
      <c r="S268" s="244"/>
      <c r="T268" s="244"/>
      <c r="U268" s="244"/>
      <c r="V268" s="244"/>
      <c r="W268" s="245"/>
      <c r="X268" s="245"/>
      <c r="Y268" s="245"/>
      <c r="Z268" s="245"/>
      <c r="AA268" s="246"/>
      <c r="AB268" s="246"/>
      <c r="AC268" s="246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  <c r="DK268" s="77"/>
      <c r="DL268" s="77"/>
      <c r="DM268" s="77"/>
      <c r="DN268" s="77"/>
      <c r="DO268" s="77"/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  <c r="DZ268" s="77"/>
      <c r="EA268" s="77"/>
      <c r="EB268" s="77"/>
      <c r="EC268" s="77"/>
      <c r="ED268" s="77"/>
      <c r="EE268" s="77"/>
      <c r="EF268" s="77"/>
      <c r="EG268" s="77"/>
      <c r="EH268" s="77"/>
      <c r="EI268" s="77"/>
      <c r="EJ268" s="77"/>
      <c r="EK268" s="77"/>
      <c r="EL268" s="77"/>
      <c r="EM268" s="77"/>
      <c r="EN268" s="77"/>
      <c r="EO268" s="77"/>
      <c r="EP268" s="77"/>
      <c r="EQ268" s="77"/>
      <c r="ER268" s="77"/>
      <c r="ES268" s="77"/>
      <c r="ET268" s="77"/>
      <c r="EU268" s="77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  <c r="HK268" s="77"/>
      <c r="HL268" s="77"/>
      <c r="HM268" s="77"/>
      <c r="HN268" s="77"/>
      <c r="HO268" s="77"/>
      <c r="HP268" s="77"/>
      <c r="HQ268" s="77"/>
      <c r="HR268" s="77"/>
      <c r="HS268" s="77"/>
      <c r="HT268" s="77"/>
      <c r="HU268" s="77"/>
      <c r="HV268" s="77"/>
      <c r="HW268" s="77"/>
      <c r="HX268" s="77"/>
      <c r="HY268" s="77"/>
      <c r="HZ268" s="77"/>
      <c r="IA268" s="77"/>
      <c r="IB268" s="77"/>
      <c r="IC268" s="77"/>
      <c r="ID268" s="77"/>
      <c r="IE268" s="77"/>
      <c r="IF268" s="77"/>
      <c r="IG268" s="77"/>
      <c r="IH268" s="77"/>
      <c r="II268" s="77"/>
      <c r="IJ268" s="77"/>
      <c r="IK268" s="77"/>
      <c r="IL268" s="77"/>
      <c r="IM268" s="77"/>
      <c r="IN268" s="77"/>
      <c r="IO268" s="77"/>
      <c r="IP268" s="77"/>
      <c r="IQ268" s="77"/>
      <c r="IR268" s="77"/>
      <c r="IS268" s="77"/>
      <c r="IT268" s="77"/>
      <c r="IU268" s="77"/>
      <c r="IV268" s="77"/>
      <c r="IW268" s="77"/>
      <c r="IX268" s="77"/>
      <c r="IY268" s="77"/>
      <c r="IZ268" s="77"/>
      <c r="JA268" s="77"/>
      <c r="JB268" s="77"/>
      <c r="JC268" s="77"/>
      <c r="JD268" s="77"/>
      <c r="JE268" s="77"/>
      <c r="JF268" s="77"/>
      <c r="JG268" s="77"/>
      <c r="JH268" s="77"/>
      <c r="JI268" s="77"/>
      <c r="JJ268" s="77"/>
      <c r="JK268" s="77"/>
      <c r="JL268" s="77"/>
      <c r="JM268" s="77"/>
      <c r="JN268" s="77"/>
      <c r="JO268" s="77"/>
      <c r="JP268" s="77"/>
      <c r="JQ268" s="77"/>
      <c r="JR268" s="77"/>
      <c r="JS268" s="77"/>
      <c r="JT268" s="77"/>
      <c r="JU268" s="77"/>
      <c r="JV268" s="77"/>
      <c r="JW268" s="77"/>
      <c r="JX268" s="77"/>
      <c r="JY268" s="77"/>
      <c r="JZ268" s="77"/>
      <c r="KA268" s="77"/>
      <c r="KB268" s="77"/>
      <c r="KC268" s="77"/>
      <c r="KD268" s="77"/>
      <c r="KE268" s="77"/>
      <c r="KF268" s="77"/>
      <c r="KG268" s="77"/>
      <c r="KH268" s="77"/>
      <c r="KI268" s="77"/>
      <c r="KJ268" s="77"/>
      <c r="KK268" s="77"/>
      <c r="KL268" s="77"/>
      <c r="KM268" s="77"/>
      <c r="KN268" s="77"/>
      <c r="KO268" s="77"/>
      <c r="KP268" s="77"/>
      <c r="KQ268" s="77"/>
      <c r="KR268" s="77"/>
      <c r="KS268" s="77"/>
      <c r="KT268" s="77"/>
      <c r="KU268" s="77"/>
      <c r="KV268" s="77"/>
      <c r="KW268" s="77"/>
      <c r="KX268" s="77"/>
      <c r="KY268" s="77"/>
      <c r="KZ268" s="77"/>
      <c r="LA268" s="77"/>
      <c r="LB268" s="77"/>
      <c r="LC268" s="77"/>
      <c r="LD268" s="77"/>
      <c r="LE268" s="77"/>
      <c r="LF268" s="77"/>
      <c r="LG268" s="77"/>
      <c r="LH268" s="77"/>
      <c r="LI268" s="77"/>
      <c r="LJ268" s="77"/>
      <c r="LK268" s="77"/>
      <c r="LL268" s="77"/>
      <c r="LM268" s="77"/>
      <c r="LN268" s="77"/>
      <c r="LO268" s="77"/>
      <c r="LP268" s="77"/>
      <c r="LQ268" s="77"/>
      <c r="LR268" s="77"/>
      <c r="LS268" s="77"/>
      <c r="LT268" s="77"/>
      <c r="LU268" s="77"/>
      <c r="LV268" s="77"/>
      <c r="LW268" s="77"/>
      <c r="LX268" s="77"/>
      <c r="LY268" s="77"/>
      <c r="LZ268" s="77"/>
    </row>
    <row r="269" spans="16:338" s="25" customFormat="1" ht="11.85" customHeight="1" x14ac:dyDescent="0.2">
      <c r="P269" s="244"/>
      <c r="Q269" s="244"/>
      <c r="R269" s="244"/>
      <c r="S269" s="244"/>
      <c r="T269" s="244"/>
      <c r="U269" s="244"/>
      <c r="V269" s="244"/>
      <c r="W269" s="245"/>
      <c r="X269" s="245"/>
      <c r="Y269" s="245"/>
      <c r="Z269" s="245"/>
      <c r="AA269" s="246"/>
      <c r="AB269" s="246"/>
      <c r="AC269" s="246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  <c r="EB269" s="77"/>
      <c r="EC269" s="77"/>
      <c r="ED269" s="77"/>
      <c r="EE269" s="77"/>
      <c r="EF269" s="77"/>
      <c r="EG269" s="77"/>
      <c r="EH269" s="77"/>
      <c r="EI269" s="77"/>
      <c r="EJ269" s="77"/>
      <c r="EK269" s="77"/>
      <c r="EL269" s="77"/>
      <c r="EM269" s="77"/>
      <c r="EN269" s="77"/>
      <c r="EO269" s="77"/>
      <c r="EP269" s="77"/>
      <c r="EQ269" s="77"/>
      <c r="ER269" s="77"/>
      <c r="ES269" s="77"/>
      <c r="ET269" s="77"/>
      <c r="EU269" s="77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  <c r="HL269" s="77"/>
      <c r="HM269" s="77"/>
      <c r="HN269" s="77"/>
      <c r="HO269" s="77"/>
      <c r="HP269" s="77"/>
      <c r="HQ269" s="77"/>
      <c r="HR269" s="77"/>
      <c r="HS269" s="77"/>
      <c r="HT269" s="77"/>
      <c r="HU269" s="77"/>
      <c r="HV269" s="77"/>
      <c r="HW269" s="77"/>
      <c r="HX269" s="77"/>
      <c r="HY269" s="77"/>
      <c r="HZ269" s="77"/>
      <c r="IA269" s="77"/>
      <c r="IB269" s="77"/>
      <c r="IC269" s="77"/>
      <c r="ID269" s="77"/>
      <c r="IE269" s="77"/>
      <c r="IF269" s="77"/>
      <c r="IG269" s="77"/>
      <c r="IH269" s="77"/>
      <c r="II269" s="77"/>
      <c r="IJ269" s="77"/>
      <c r="IK269" s="77"/>
      <c r="IL269" s="77"/>
      <c r="IM269" s="77"/>
      <c r="IN269" s="77"/>
      <c r="IO269" s="77"/>
      <c r="IP269" s="77"/>
      <c r="IQ269" s="77"/>
      <c r="IR269" s="77"/>
      <c r="IS269" s="77"/>
      <c r="IT269" s="77"/>
      <c r="IU269" s="77"/>
      <c r="IV269" s="77"/>
      <c r="IW269" s="77"/>
      <c r="IX269" s="77"/>
      <c r="IY269" s="77"/>
      <c r="IZ269" s="77"/>
      <c r="JA269" s="77"/>
      <c r="JB269" s="77"/>
      <c r="JC269" s="77"/>
      <c r="JD269" s="77"/>
      <c r="JE269" s="77"/>
      <c r="JF269" s="77"/>
      <c r="JG269" s="77"/>
      <c r="JH269" s="77"/>
      <c r="JI269" s="77"/>
      <c r="JJ269" s="77"/>
      <c r="JK269" s="77"/>
      <c r="JL269" s="77"/>
      <c r="JM269" s="77"/>
      <c r="JN269" s="77"/>
      <c r="JO269" s="77"/>
      <c r="JP269" s="77"/>
      <c r="JQ269" s="77"/>
      <c r="JR269" s="77"/>
      <c r="JS269" s="77"/>
      <c r="JT269" s="77"/>
      <c r="JU269" s="77"/>
      <c r="JV269" s="77"/>
      <c r="JW269" s="77"/>
      <c r="JX269" s="77"/>
      <c r="JY269" s="77"/>
      <c r="JZ269" s="77"/>
      <c r="KA269" s="77"/>
      <c r="KB269" s="77"/>
      <c r="KC269" s="77"/>
      <c r="KD269" s="77"/>
      <c r="KE269" s="77"/>
      <c r="KF269" s="77"/>
      <c r="KG269" s="77"/>
      <c r="KH269" s="77"/>
      <c r="KI269" s="77"/>
      <c r="KJ269" s="77"/>
      <c r="KK269" s="77"/>
      <c r="KL269" s="77"/>
      <c r="KM269" s="77"/>
      <c r="KN269" s="77"/>
      <c r="KO269" s="77"/>
      <c r="KP269" s="77"/>
      <c r="KQ269" s="77"/>
      <c r="KR269" s="77"/>
      <c r="KS269" s="77"/>
      <c r="KT269" s="77"/>
      <c r="KU269" s="77"/>
      <c r="KV269" s="77"/>
      <c r="KW269" s="77"/>
      <c r="KX269" s="77"/>
      <c r="KY269" s="77"/>
      <c r="KZ269" s="77"/>
      <c r="LA269" s="77"/>
      <c r="LB269" s="77"/>
      <c r="LC269" s="77"/>
      <c r="LD269" s="77"/>
      <c r="LE269" s="77"/>
      <c r="LF269" s="77"/>
      <c r="LG269" s="77"/>
      <c r="LH269" s="77"/>
      <c r="LI269" s="77"/>
      <c r="LJ269" s="77"/>
      <c r="LK269" s="77"/>
      <c r="LL269" s="77"/>
      <c r="LM269" s="77"/>
      <c r="LN269" s="77"/>
      <c r="LO269" s="77"/>
      <c r="LP269" s="77"/>
      <c r="LQ269" s="77"/>
      <c r="LR269" s="77"/>
      <c r="LS269" s="77"/>
      <c r="LT269" s="77"/>
      <c r="LU269" s="77"/>
      <c r="LV269" s="77"/>
      <c r="LW269" s="77"/>
      <c r="LX269" s="77"/>
      <c r="LY269" s="77"/>
      <c r="LZ269" s="77"/>
    </row>
    <row r="270" spans="16:338" s="25" customFormat="1" ht="11.85" customHeight="1" x14ac:dyDescent="0.2">
      <c r="P270" s="244"/>
      <c r="Q270" s="244"/>
      <c r="R270" s="244"/>
      <c r="S270" s="244"/>
      <c r="T270" s="244"/>
      <c r="U270" s="244"/>
      <c r="V270" s="244"/>
      <c r="W270" s="245"/>
      <c r="X270" s="245"/>
      <c r="Y270" s="245"/>
      <c r="Z270" s="245"/>
      <c r="AA270" s="246"/>
      <c r="AB270" s="246"/>
      <c r="AC270" s="246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/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  <c r="HK270" s="77"/>
      <c r="HL270" s="77"/>
      <c r="HM270" s="77"/>
      <c r="HN270" s="77"/>
      <c r="HO270" s="77"/>
      <c r="HP270" s="77"/>
      <c r="HQ270" s="77"/>
      <c r="HR270" s="77"/>
      <c r="HS270" s="77"/>
      <c r="HT270" s="77"/>
      <c r="HU270" s="77"/>
      <c r="HV270" s="77"/>
      <c r="HW270" s="77"/>
      <c r="HX270" s="77"/>
      <c r="HY270" s="77"/>
      <c r="HZ270" s="77"/>
      <c r="IA270" s="77"/>
      <c r="IB270" s="77"/>
      <c r="IC270" s="77"/>
      <c r="ID270" s="77"/>
      <c r="IE270" s="77"/>
      <c r="IF270" s="77"/>
      <c r="IG270" s="77"/>
      <c r="IH270" s="77"/>
      <c r="II270" s="77"/>
      <c r="IJ270" s="77"/>
      <c r="IK270" s="77"/>
      <c r="IL270" s="77"/>
      <c r="IM270" s="77"/>
      <c r="IN270" s="77"/>
      <c r="IO270" s="77"/>
      <c r="IP270" s="77"/>
      <c r="IQ270" s="77"/>
      <c r="IR270" s="77"/>
      <c r="IS270" s="77"/>
      <c r="IT270" s="77"/>
      <c r="IU270" s="77"/>
      <c r="IV270" s="77"/>
      <c r="IW270" s="77"/>
      <c r="IX270" s="77"/>
      <c r="IY270" s="77"/>
      <c r="IZ270" s="77"/>
      <c r="JA270" s="77"/>
      <c r="JB270" s="77"/>
      <c r="JC270" s="77"/>
      <c r="JD270" s="77"/>
      <c r="JE270" s="77"/>
      <c r="JF270" s="77"/>
      <c r="JG270" s="77"/>
      <c r="JH270" s="77"/>
      <c r="JI270" s="77"/>
      <c r="JJ270" s="77"/>
      <c r="JK270" s="77"/>
      <c r="JL270" s="77"/>
      <c r="JM270" s="77"/>
      <c r="JN270" s="77"/>
      <c r="JO270" s="77"/>
      <c r="JP270" s="77"/>
      <c r="JQ270" s="77"/>
      <c r="JR270" s="77"/>
      <c r="JS270" s="77"/>
      <c r="JT270" s="77"/>
      <c r="JU270" s="77"/>
      <c r="JV270" s="77"/>
      <c r="JW270" s="77"/>
      <c r="JX270" s="77"/>
      <c r="JY270" s="77"/>
      <c r="JZ270" s="77"/>
      <c r="KA270" s="77"/>
      <c r="KB270" s="77"/>
      <c r="KC270" s="77"/>
      <c r="KD270" s="77"/>
      <c r="KE270" s="77"/>
      <c r="KF270" s="77"/>
      <c r="KG270" s="77"/>
      <c r="KH270" s="77"/>
      <c r="KI270" s="77"/>
      <c r="KJ270" s="77"/>
      <c r="KK270" s="77"/>
      <c r="KL270" s="77"/>
      <c r="KM270" s="77"/>
      <c r="KN270" s="77"/>
      <c r="KO270" s="77"/>
      <c r="KP270" s="77"/>
      <c r="KQ270" s="77"/>
      <c r="KR270" s="77"/>
      <c r="KS270" s="77"/>
      <c r="KT270" s="77"/>
      <c r="KU270" s="77"/>
      <c r="KV270" s="77"/>
      <c r="KW270" s="77"/>
      <c r="KX270" s="77"/>
      <c r="KY270" s="77"/>
      <c r="KZ270" s="77"/>
      <c r="LA270" s="77"/>
      <c r="LB270" s="77"/>
      <c r="LC270" s="77"/>
      <c r="LD270" s="77"/>
      <c r="LE270" s="77"/>
      <c r="LF270" s="77"/>
      <c r="LG270" s="77"/>
      <c r="LH270" s="77"/>
      <c r="LI270" s="77"/>
      <c r="LJ270" s="77"/>
      <c r="LK270" s="77"/>
      <c r="LL270" s="77"/>
      <c r="LM270" s="77"/>
      <c r="LN270" s="77"/>
      <c r="LO270" s="77"/>
      <c r="LP270" s="77"/>
      <c r="LQ270" s="77"/>
      <c r="LR270" s="77"/>
      <c r="LS270" s="77"/>
      <c r="LT270" s="77"/>
      <c r="LU270" s="77"/>
      <c r="LV270" s="77"/>
      <c r="LW270" s="77"/>
      <c r="LX270" s="77"/>
      <c r="LY270" s="77"/>
      <c r="LZ270" s="77"/>
    </row>
    <row r="271" spans="16:338" s="25" customFormat="1" ht="11.85" customHeight="1" x14ac:dyDescent="0.2">
      <c r="P271" s="244"/>
      <c r="Q271" s="244"/>
      <c r="R271" s="244"/>
      <c r="S271" s="244"/>
      <c r="T271" s="244"/>
      <c r="U271" s="244"/>
      <c r="V271" s="244"/>
      <c r="W271" s="245"/>
      <c r="X271" s="245"/>
      <c r="Y271" s="245"/>
      <c r="Z271" s="245"/>
      <c r="AA271" s="246"/>
      <c r="AB271" s="246"/>
      <c r="AC271" s="246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  <c r="HK271" s="77"/>
      <c r="HL271" s="77"/>
      <c r="HM271" s="77"/>
      <c r="HN271" s="77"/>
      <c r="HO271" s="77"/>
      <c r="HP271" s="77"/>
      <c r="HQ271" s="77"/>
      <c r="HR271" s="77"/>
      <c r="HS271" s="77"/>
      <c r="HT271" s="77"/>
      <c r="HU271" s="77"/>
      <c r="HV271" s="77"/>
      <c r="HW271" s="77"/>
      <c r="HX271" s="77"/>
      <c r="HY271" s="77"/>
      <c r="HZ271" s="77"/>
      <c r="IA271" s="77"/>
      <c r="IB271" s="77"/>
      <c r="IC271" s="77"/>
      <c r="ID271" s="77"/>
      <c r="IE271" s="77"/>
      <c r="IF271" s="77"/>
      <c r="IG271" s="77"/>
      <c r="IH271" s="77"/>
      <c r="II271" s="77"/>
      <c r="IJ271" s="77"/>
      <c r="IK271" s="77"/>
      <c r="IL271" s="77"/>
      <c r="IM271" s="77"/>
      <c r="IN271" s="77"/>
      <c r="IO271" s="77"/>
      <c r="IP271" s="77"/>
      <c r="IQ271" s="77"/>
      <c r="IR271" s="77"/>
      <c r="IS271" s="77"/>
      <c r="IT271" s="77"/>
      <c r="IU271" s="77"/>
      <c r="IV271" s="77"/>
      <c r="IW271" s="77"/>
      <c r="IX271" s="77"/>
      <c r="IY271" s="77"/>
      <c r="IZ271" s="77"/>
      <c r="JA271" s="77"/>
      <c r="JB271" s="77"/>
      <c r="JC271" s="77"/>
      <c r="JD271" s="77"/>
      <c r="JE271" s="77"/>
      <c r="JF271" s="77"/>
      <c r="JG271" s="77"/>
      <c r="JH271" s="77"/>
      <c r="JI271" s="77"/>
      <c r="JJ271" s="77"/>
      <c r="JK271" s="77"/>
      <c r="JL271" s="77"/>
      <c r="JM271" s="77"/>
      <c r="JN271" s="77"/>
      <c r="JO271" s="77"/>
      <c r="JP271" s="77"/>
      <c r="JQ271" s="77"/>
      <c r="JR271" s="77"/>
      <c r="JS271" s="77"/>
      <c r="JT271" s="77"/>
      <c r="JU271" s="77"/>
      <c r="JV271" s="77"/>
      <c r="JW271" s="77"/>
      <c r="JX271" s="77"/>
      <c r="JY271" s="77"/>
      <c r="JZ271" s="77"/>
      <c r="KA271" s="77"/>
      <c r="KB271" s="77"/>
      <c r="KC271" s="77"/>
      <c r="KD271" s="77"/>
      <c r="KE271" s="77"/>
      <c r="KF271" s="77"/>
      <c r="KG271" s="77"/>
      <c r="KH271" s="77"/>
      <c r="KI271" s="77"/>
      <c r="KJ271" s="77"/>
      <c r="KK271" s="77"/>
      <c r="KL271" s="77"/>
      <c r="KM271" s="77"/>
      <c r="KN271" s="77"/>
      <c r="KO271" s="77"/>
      <c r="KP271" s="77"/>
      <c r="KQ271" s="77"/>
      <c r="KR271" s="77"/>
      <c r="KS271" s="77"/>
      <c r="KT271" s="77"/>
      <c r="KU271" s="77"/>
      <c r="KV271" s="77"/>
      <c r="KW271" s="77"/>
      <c r="KX271" s="77"/>
      <c r="KY271" s="77"/>
      <c r="KZ271" s="77"/>
      <c r="LA271" s="77"/>
      <c r="LB271" s="77"/>
      <c r="LC271" s="77"/>
      <c r="LD271" s="77"/>
      <c r="LE271" s="77"/>
      <c r="LF271" s="77"/>
      <c r="LG271" s="77"/>
      <c r="LH271" s="77"/>
      <c r="LI271" s="77"/>
      <c r="LJ271" s="77"/>
      <c r="LK271" s="77"/>
      <c r="LL271" s="77"/>
      <c r="LM271" s="77"/>
      <c r="LN271" s="77"/>
      <c r="LO271" s="77"/>
      <c r="LP271" s="77"/>
      <c r="LQ271" s="77"/>
      <c r="LR271" s="77"/>
      <c r="LS271" s="77"/>
      <c r="LT271" s="77"/>
      <c r="LU271" s="77"/>
      <c r="LV271" s="77"/>
      <c r="LW271" s="77"/>
      <c r="LX271" s="77"/>
      <c r="LY271" s="77"/>
      <c r="LZ271" s="77"/>
    </row>
    <row r="272" spans="16:338" s="25" customFormat="1" ht="11.85" customHeight="1" x14ac:dyDescent="0.2">
      <c r="P272" s="244"/>
      <c r="Q272" s="244"/>
      <c r="R272" s="244"/>
      <c r="S272" s="244"/>
      <c r="T272" s="244"/>
      <c r="U272" s="244"/>
      <c r="V272" s="244"/>
      <c r="W272" s="245"/>
      <c r="X272" s="245"/>
      <c r="Y272" s="245"/>
      <c r="Z272" s="245"/>
      <c r="AA272" s="246"/>
      <c r="AB272" s="246"/>
      <c r="AC272" s="246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77"/>
      <c r="DB272" s="77"/>
      <c r="DC272" s="77"/>
      <c r="DD272" s="77"/>
      <c r="DE272" s="77"/>
      <c r="DF272" s="77"/>
      <c r="DG272" s="77"/>
      <c r="DH272" s="77"/>
      <c r="DI272" s="77"/>
      <c r="DJ272" s="77"/>
      <c r="DK272" s="77"/>
      <c r="DL272" s="77"/>
      <c r="DM272" s="77"/>
      <c r="DN272" s="77"/>
      <c r="DO272" s="77"/>
      <c r="DP272" s="77"/>
      <c r="DQ272" s="77"/>
      <c r="DR272" s="77"/>
      <c r="DS272" s="77"/>
      <c r="DT272" s="77"/>
      <c r="DU272" s="77"/>
      <c r="DV272" s="77"/>
      <c r="DW272" s="77"/>
      <c r="DX272" s="77"/>
      <c r="DY272" s="77"/>
      <c r="DZ272" s="77"/>
      <c r="EA272" s="77"/>
      <c r="EB272" s="77"/>
      <c r="EC272" s="77"/>
      <c r="ED272" s="77"/>
      <c r="EE272" s="77"/>
      <c r="EF272" s="77"/>
      <c r="EG272" s="77"/>
      <c r="EH272" s="77"/>
      <c r="EI272" s="77"/>
      <c r="EJ272" s="77"/>
      <c r="EK272" s="77"/>
      <c r="EL272" s="77"/>
      <c r="EM272" s="77"/>
      <c r="EN272" s="77"/>
      <c r="EO272" s="77"/>
      <c r="EP272" s="77"/>
      <c r="EQ272" s="77"/>
      <c r="ER272" s="77"/>
      <c r="ES272" s="77"/>
      <c r="ET272" s="77"/>
      <c r="EU272" s="77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  <c r="HK272" s="77"/>
      <c r="HL272" s="77"/>
      <c r="HM272" s="77"/>
      <c r="HN272" s="77"/>
      <c r="HO272" s="77"/>
      <c r="HP272" s="77"/>
      <c r="HQ272" s="77"/>
      <c r="HR272" s="77"/>
      <c r="HS272" s="77"/>
      <c r="HT272" s="77"/>
      <c r="HU272" s="77"/>
      <c r="HV272" s="77"/>
      <c r="HW272" s="77"/>
      <c r="HX272" s="77"/>
      <c r="HY272" s="77"/>
      <c r="HZ272" s="77"/>
      <c r="IA272" s="77"/>
      <c r="IB272" s="77"/>
      <c r="IC272" s="77"/>
      <c r="ID272" s="77"/>
      <c r="IE272" s="77"/>
      <c r="IF272" s="77"/>
      <c r="IG272" s="77"/>
      <c r="IH272" s="77"/>
      <c r="II272" s="77"/>
      <c r="IJ272" s="77"/>
      <c r="IK272" s="77"/>
      <c r="IL272" s="77"/>
      <c r="IM272" s="77"/>
      <c r="IN272" s="77"/>
      <c r="IO272" s="77"/>
      <c r="IP272" s="77"/>
      <c r="IQ272" s="77"/>
      <c r="IR272" s="77"/>
      <c r="IS272" s="77"/>
      <c r="IT272" s="77"/>
      <c r="IU272" s="77"/>
      <c r="IV272" s="77"/>
      <c r="IW272" s="77"/>
      <c r="IX272" s="77"/>
      <c r="IY272" s="77"/>
      <c r="IZ272" s="77"/>
      <c r="JA272" s="77"/>
      <c r="JB272" s="77"/>
      <c r="JC272" s="77"/>
      <c r="JD272" s="77"/>
      <c r="JE272" s="77"/>
      <c r="JF272" s="77"/>
      <c r="JG272" s="77"/>
      <c r="JH272" s="77"/>
      <c r="JI272" s="77"/>
      <c r="JJ272" s="77"/>
      <c r="JK272" s="77"/>
      <c r="JL272" s="77"/>
      <c r="JM272" s="77"/>
      <c r="JN272" s="77"/>
      <c r="JO272" s="77"/>
      <c r="JP272" s="77"/>
      <c r="JQ272" s="77"/>
      <c r="JR272" s="77"/>
      <c r="JS272" s="77"/>
      <c r="JT272" s="77"/>
      <c r="JU272" s="77"/>
      <c r="JV272" s="77"/>
      <c r="JW272" s="77"/>
      <c r="JX272" s="77"/>
      <c r="JY272" s="77"/>
      <c r="JZ272" s="77"/>
      <c r="KA272" s="77"/>
      <c r="KB272" s="77"/>
      <c r="KC272" s="77"/>
      <c r="KD272" s="77"/>
      <c r="KE272" s="77"/>
      <c r="KF272" s="77"/>
      <c r="KG272" s="77"/>
      <c r="KH272" s="77"/>
      <c r="KI272" s="77"/>
      <c r="KJ272" s="77"/>
      <c r="KK272" s="77"/>
      <c r="KL272" s="77"/>
      <c r="KM272" s="77"/>
      <c r="KN272" s="77"/>
      <c r="KO272" s="77"/>
      <c r="KP272" s="77"/>
      <c r="KQ272" s="77"/>
      <c r="KR272" s="77"/>
      <c r="KS272" s="77"/>
      <c r="KT272" s="77"/>
      <c r="KU272" s="77"/>
      <c r="KV272" s="77"/>
      <c r="KW272" s="77"/>
      <c r="KX272" s="77"/>
      <c r="KY272" s="77"/>
      <c r="KZ272" s="77"/>
      <c r="LA272" s="77"/>
      <c r="LB272" s="77"/>
      <c r="LC272" s="77"/>
      <c r="LD272" s="77"/>
      <c r="LE272" s="77"/>
      <c r="LF272" s="77"/>
      <c r="LG272" s="77"/>
      <c r="LH272" s="77"/>
      <c r="LI272" s="77"/>
      <c r="LJ272" s="77"/>
      <c r="LK272" s="77"/>
      <c r="LL272" s="77"/>
      <c r="LM272" s="77"/>
      <c r="LN272" s="77"/>
      <c r="LO272" s="77"/>
      <c r="LP272" s="77"/>
      <c r="LQ272" s="77"/>
      <c r="LR272" s="77"/>
      <c r="LS272" s="77"/>
      <c r="LT272" s="77"/>
      <c r="LU272" s="77"/>
      <c r="LV272" s="77"/>
      <c r="LW272" s="77"/>
      <c r="LX272" s="77"/>
      <c r="LY272" s="77"/>
      <c r="LZ272" s="77"/>
    </row>
    <row r="273" spans="16:338" s="25" customFormat="1" ht="11.85" customHeight="1" x14ac:dyDescent="0.2">
      <c r="P273" s="244"/>
      <c r="Q273" s="244"/>
      <c r="R273" s="244"/>
      <c r="S273" s="244"/>
      <c r="T273" s="244"/>
      <c r="U273" s="244"/>
      <c r="V273" s="244"/>
      <c r="W273" s="245"/>
      <c r="X273" s="245"/>
      <c r="Y273" s="245"/>
      <c r="Z273" s="245"/>
      <c r="AA273" s="246"/>
      <c r="AB273" s="246"/>
      <c r="AC273" s="246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77"/>
      <c r="CZ273" s="77"/>
      <c r="DA273" s="77"/>
      <c r="DB273" s="77"/>
      <c r="DC273" s="77"/>
      <c r="DD273" s="77"/>
      <c r="DE273" s="77"/>
      <c r="DF273" s="77"/>
      <c r="DG273" s="77"/>
      <c r="DH273" s="77"/>
      <c r="DI273" s="77"/>
      <c r="DJ273" s="77"/>
      <c r="DK273" s="77"/>
      <c r="DL273" s="77"/>
      <c r="DM273" s="77"/>
      <c r="DN273" s="77"/>
      <c r="DO273" s="77"/>
      <c r="DP273" s="77"/>
      <c r="DQ273" s="77"/>
      <c r="DR273" s="77"/>
      <c r="DS273" s="77"/>
      <c r="DT273" s="77"/>
      <c r="DU273" s="77"/>
      <c r="DV273" s="77"/>
      <c r="DW273" s="77"/>
      <c r="DX273" s="77"/>
      <c r="DY273" s="77"/>
      <c r="DZ273" s="77"/>
      <c r="EA273" s="77"/>
      <c r="EB273" s="77"/>
      <c r="EC273" s="77"/>
      <c r="ED273" s="77"/>
      <c r="EE273" s="77"/>
      <c r="EF273" s="77"/>
      <c r="EG273" s="77"/>
      <c r="EH273" s="77"/>
      <c r="EI273" s="77"/>
      <c r="EJ273" s="77"/>
      <c r="EK273" s="77"/>
      <c r="EL273" s="77"/>
      <c r="EM273" s="77"/>
      <c r="EN273" s="77"/>
      <c r="EO273" s="77"/>
      <c r="EP273" s="77"/>
      <c r="EQ273" s="77"/>
      <c r="ER273" s="77"/>
      <c r="ES273" s="77"/>
      <c r="ET273" s="77"/>
      <c r="EU273" s="77"/>
      <c r="EV273" s="77"/>
      <c r="EW273" s="77"/>
      <c r="EX273" s="77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77"/>
      <c r="FV273" s="77"/>
      <c r="FW273" s="77"/>
      <c r="FX273" s="77"/>
      <c r="FY273" s="77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7"/>
      <c r="HF273" s="77"/>
      <c r="HG273" s="77"/>
      <c r="HH273" s="77"/>
      <c r="HI273" s="77"/>
      <c r="HJ273" s="77"/>
      <c r="HK273" s="77"/>
      <c r="HL273" s="77"/>
      <c r="HM273" s="77"/>
      <c r="HN273" s="77"/>
      <c r="HO273" s="77"/>
      <c r="HP273" s="77"/>
      <c r="HQ273" s="77"/>
      <c r="HR273" s="77"/>
      <c r="HS273" s="77"/>
      <c r="HT273" s="77"/>
      <c r="HU273" s="77"/>
      <c r="HV273" s="77"/>
      <c r="HW273" s="77"/>
      <c r="HX273" s="77"/>
      <c r="HY273" s="77"/>
      <c r="HZ273" s="77"/>
      <c r="IA273" s="77"/>
      <c r="IB273" s="77"/>
      <c r="IC273" s="77"/>
      <c r="ID273" s="77"/>
      <c r="IE273" s="77"/>
      <c r="IF273" s="77"/>
      <c r="IG273" s="77"/>
      <c r="IH273" s="77"/>
      <c r="II273" s="77"/>
      <c r="IJ273" s="77"/>
      <c r="IK273" s="77"/>
      <c r="IL273" s="77"/>
      <c r="IM273" s="77"/>
      <c r="IN273" s="77"/>
      <c r="IO273" s="77"/>
      <c r="IP273" s="77"/>
      <c r="IQ273" s="77"/>
      <c r="IR273" s="77"/>
      <c r="IS273" s="77"/>
      <c r="IT273" s="77"/>
      <c r="IU273" s="77"/>
      <c r="IV273" s="77"/>
      <c r="IW273" s="77"/>
      <c r="IX273" s="77"/>
      <c r="IY273" s="77"/>
      <c r="IZ273" s="77"/>
      <c r="JA273" s="77"/>
      <c r="JB273" s="77"/>
      <c r="JC273" s="77"/>
      <c r="JD273" s="77"/>
      <c r="JE273" s="77"/>
      <c r="JF273" s="77"/>
      <c r="JG273" s="77"/>
      <c r="JH273" s="77"/>
      <c r="JI273" s="77"/>
      <c r="JJ273" s="77"/>
      <c r="JK273" s="77"/>
      <c r="JL273" s="77"/>
      <c r="JM273" s="77"/>
      <c r="JN273" s="77"/>
      <c r="JO273" s="77"/>
      <c r="JP273" s="77"/>
      <c r="JQ273" s="77"/>
      <c r="JR273" s="77"/>
      <c r="JS273" s="77"/>
      <c r="JT273" s="77"/>
      <c r="JU273" s="77"/>
      <c r="JV273" s="77"/>
      <c r="JW273" s="77"/>
      <c r="JX273" s="77"/>
      <c r="JY273" s="77"/>
      <c r="JZ273" s="77"/>
      <c r="KA273" s="77"/>
      <c r="KB273" s="77"/>
      <c r="KC273" s="77"/>
      <c r="KD273" s="77"/>
      <c r="KE273" s="77"/>
      <c r="KF273" s="77"/>
      <c r="KG273" s="77"/>
      <c r="KH273" s="77"/>
      <c r="KI273" s="77"/>
      <c r="KJ273" s="77"/>
      <c r="KK273" s="77"/>
      <c r="KL273" s="77"/>
      <c r="KM273" s="77"/>
      <c r="KN273" s="77"/>
      <c r="KO273" s="77"/>
      <c r="KP273" s="77"/>
      <c r="KQ273" s="77"/>
      <c r="KR273" s="77"/>
      <c r="KS273" s="77"/>
      <c r="KT273" s="77"/>
      <c r="KU273" s="77"/>
      <c r="KV273" s="77"/>
      <c r="KW273" s="77"/>
      <c r="KX273" s="77"/>
      <c r="KY273" s="77"/>
      <c r="KZ273" s="77"/>
      <c r="LA273" s="77"/>
      <c r="LB273" s="77"/>
      <c r="LC273" s="77"/>
      <c r="LD273" s="77"/>
      <c r="LE273" s="77"/>
      <c r="LF273" s="77"/>
      <c r="LG273" s="77"/>
      <c r="LH273" s="77"/>
      <c r="LI273" s="77"/>
      <c r="LJ273" s="77"/>
      <c r="LK273" s="77"/>
      <c r="LL273" s="77"/>
      <c r="LM273" s="77"/>
      <c r="LN273" s="77"/>
      <c r="LO273" s="77"/>
      <c r="LP273" s="77"/>
      <c r="LQ273" s="77"/>
      <c r="LR273" s="77"/>
      <c r="LS273" s="77"/>
      <c r="LT273" s="77"/>
      <c r="LU273" s="77"/>
      <c r="LV273" s="77"/>
      <c r="LW273" s="77"/>
      <c r="LX273" s="77"/>
      <c r="LY273" s="77"/>
      <c r="LZ273" s="77"/>
    </row>
    <row r="274" spans="16:338" s="25" customFormat="1" ht="11.85" customHeight="1" x14ac:dyDescent="0.2">
      <c r="P274" s="244"/>
      <c r="Q274" s="244"/>
      <c r="R274" s="244"/>
      <c r="S274" s="244"/>
      <c r="T274" s="244"/>
      <c r="U274" s="244"/>
      <c r="V274" s="244"/>
      <c r="W274" s="245"/>
      <c r="X274" s="245"/>
      <c r="Y274" s="245"/>
      <c r="Z274" s="245"/>
      <c r="AA274" s="246"/>
      <c r="AB274" s="246"/>
      <c r="AC274" s="246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77"/>
      <c r="CZ274" s="77"/>
      <c r="DA274" s="77"/>
      <c r="DB274" s="77"/>
      <c r="DC274" s="77"/>
      <c r="DD274" s="77"/>
      <c r="DE274" s="77"/>
      <c r="DF274" s="77"/>
      <c r="DG274" s="77"/>
      <c r="DH274" s="77"/>
      <c r="DI274" s="77"/>
      <c r="DJ274" s="77"/>
      <c r="DK274" s="77"/>
      <c r="DL274" s="77"/>
      <c r="DM274" s="77"/>
      <c r="DN274" s="77"/>
      <c r="DO274" s="77"/>
      <c r="DP274" s="77"/>
      <c r="DQ274" s="77"/>
      <c r="DR274" s="77"/>
      <c r="DS274" s="77"/>
      <c r="DT274" s="77"/>
      <c r="DU274" s="77"/>
      <c r="DV274" s="77"/>
      <c r="DW274" s="77"/>
      <c r="DX274" s="77"/>
      <c r="DY274" s="77"/>
      <c r="DZ274" s="77"/>
      <c r="EA274" s="77"/>
      <c r="EB274" s="77"/>
      <c r="EC274" s="77"/>
      <c r="ED274" s="77"/>
      <c r="EE274" s="77"/>
      <c r="EF274" s="77"/>
      <c r="EG274" s="77"/>
      <c r="EH274" s="77"/>
      <c r="EI274" s="77"/>
      <c r="EJ274" s="77"/>
      <c r="EK274" s="77"/>
      <c r="EL274" s="77"/>
      <c r="EM274" s="77"/>
      <c r="EN274" s="77"/>
      <c r="EO274" s="77"/>
      <c r="EP274" s="77"/>
      <c r="EQ274" s="77"/>
      <c r="ER274" s="77"/>
      <c r="ES274" s="77"/>
      <c r="ET274" s="77"/>
      <c r="EU274" s="77"/>
      <c r="EV274" s="77"/>
      <c r="EW274" s="77"/>
      <c r="EX274" s="77"/>
      <c r="EY274" s="77"/>
      <c r="EZ274" s="77"/>
      <c r="FA274" s="77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  <c r="FO274" s="77"/>
      <c r="FP274" s="77"/>
      <c r="FQ274" s="77"/>
      <c r="FR274" s="77"/>
      <c r="FS274" s="77"/>
      <c r="FT274" s="77"/>
      <c r="FU274" s="77"/>
      <c r="FV274" s="77"/>
      <c r="FW274" s="77"/>
      <c r="FX274" s="77"/>
      <c r="FY274" s="77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7"/>
      <c r="HF274" s="77"/>
      <c r="HG274" s="77"/>
      <c r="HH274" s="77"/>
      <c r="HI274" s="77"/>
      <c r="HJ274" s="77"/>
      <c r="HK274" s="77"/>
      <c r="HL274" s="77"/>
      <c r="HM274" s="77"/>
      <c r="HN274" s="77"/>
      <c r="HO274" s="77"/>
      <c r="HP274" s="77"/>
      <c r="HQ274" s="77"/>
      <c r="HR274" s="77"/>
      <c r="HS274" s="77"/>
      <c r="HT274" s="77"/>
      <c r="HU274" s="77"/>
      <c r="HV274" s="77"/>
      <c r="HW274" s="77"/>
      <c r="HX274" s="77"/>
      <c r="HY274" s="77"/>
      <c r="HZ274" s="77"/>
      <c r="IA274" s="77"/>
      <c r="IB274" s="77"/>
      <c r="IC274" s="77"/>
      <c r="ID274" s="77"/>
      <c r="IE274" s="77"/>
      <c r="IF274" s="77"/>
      <c r="IG274" s="77"/>
      <c r="IH274" s="77"/>
      <c r="II274" s="77"/>
      <c r="IJ274" s="77"/>
      <c r="IK274" s="77"/>
      <c r="IL274" s="77"/>
      <c r="IM274" s="77"/>
      <c r="IN274" s="77"/>
      <c r="IO274" s="77"/>
      <c r="IP274" s="77"/>
      <c r="IQ274" s="77"/>
      <c r="IR274" s="77"/>
      <c r="IS274" s="77"/>
      <c r="IT274" s="77"/>
      <c r="IU274" s="77"/>
      <c r="IV274" s="77"/>
      <c r="IW274" s="77"/>
      <c r="IX274" s="77"/>
      <c r="IY274" s="77"/>
      <c r="IZ274" s="77"/>
      <c r="JA274" s="77"/>
      <c r="JB274" s="77"/>
      <c r="JC274" s="77"/>
      <c r="JD274" s="77"/>
      <c r="JE274" s="77"/>
      <c r="JF274" s="77"/>
      <c r="JG274" s="77"/>
      <c r="JH274" s="77"/>
      <c r="JI274" s="77"/>
      <c r="JJ274" s="77"/>
      <c r="JK274" s="77"/>
      <c r="JL274" s="77"/>
      <c r="JM274" s="77"/>
      <c r="JN274" s="77"/>
      <c r="JO274" s="77"/>
      <c r="JP274" s="77"/>
      <c r="JQ274" s="77"/>
      <c r="JR274" s="77"/>
      <c r="JS274" s="77"/>
      <c r="JT274" s="77"/>
      <c r="JU274" s="77"/>
      <c r="JV274" s="77"/>
      <c r="JW274" s="77"/>
      <c r="JX274" s="77"/>
      <c r="JY274" s="77"/>
      <c r="JZ274" s="77"/>
      <c r="KA274" s="77"/>
      <c r="KB274" s="77"/>
      <c r="KC274" s="77"/>
      <c r="KD274" s="77"/>
      <c r="KE274" s="77"/>
      <c r="KF274" s="77"/>
      <c r="KG274" s="77"/>
      <c r="KH274" s="77"/>
      <c r="KI274" s="77"/>
      <c r="KJ274" s="77"/>
      <c r="KK274" s="77"/>
      <c r="KL274" s="77"/>
      <c r="KM274" s="77"/>
      <c r="KN274" s="77"/>
      <c r="KO274" s="77"/>
      <c r="KP274" s="77"/>
      <c r="KQ274" s="77"/>
      <c r="KR274" s="77"/>
      <c r="KS274" s="77"/>
      <c r="KT274" s="77"/>
      <c r="KU274" s="77"/>
      <c r="KV274" s="77"/>
      <c r="KW274" s="77"/>
      <c r="KX274" s="77"/>
      <c r="KY274" s="77"/>
      <c r="KZ274" s="77"/>
      <c r="LA274" s="77"/>
      <c r="LB274" s="77"/>
      <c r="LC274" s="77"/>
      <c r="LD274" s="77"/>
      <c r="LE274" s="77"/>
      <c r="LF274" s="77"/>
      <c r="LG274" s="77"/>
      <c r="LH274" s="77"/>
      <c r="LI274" s="77"/>
      <c r="LJ274" s="77"/>
      <c r="LK274" s="77"/>
      <c r="LL274" s="77"/>
      <c r="LM274" s="77"/>
      <c r="LN274" s="77"/>
      <c r="LO274" s="77"/>
      <c r="LP274" s="77"/>
      <c r="LQ274" s="77"/>
      <c r="LR274" s="77"/>
      <c r="LS274" s="77"/>
      <c r="LT274" s="77"/>
      <c r="LU274" s="77"/>
      <c r="LV274" s="77"/>
      <c r="LW274" s="77"/>
      <c r="LX274" s="77"/>
      <c r="LY274" s="77"/>
      <c r="LZ274" s="77"/>
    </row>
    <row r="275" spans="16:338" s="25" customFormat="1" ht="11.85" customHeight="1" x14ac:dyDescent="0.2">
      <c r="P275" s="244"/>
      <c r="Q275" s="244"/>
      <c r="R275" s="244"/>
      <c r="S275" s="244"/>
      <c r="T275" s="244"/>
      <c r="U275" s="244"/>
      <c r="V275" s="244"/>
      <c r="W275" s="245"/>
      <c r="X275" s="245"/>
      <c r="Y275" s="245"/>
      <c r="Z275" s="245"/>
      <c r="AA275" s="246"/>
      <c r="AB275" s="246"/>
      <c r="AC275" s="246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/>
      <c r="DB275" s="77"/>
      <c r="DC275" s="77"/>
      <c r="DD275" s="77"/>
      <c r="DE275" s="77"/>
      <c r="DF275" s="77"/>
      <c r="DG275" s="77"/>
      <c r="DH275" s="77"/>
      <c r="DI275" s="77"/>
      <c r="DJ275" s="77"/>
      <c r="DK275" s="77"/>
      <c r="DL275" s="77"/>
      <c r="DM275" s="77"/>
      <c r="DN275" s="77"/>
      <c r="DO275" s="77"/>
      <c r="DP275" s="77"/>
      <c r="DQ275" s="77"/>
      <c r="DR275" s="77"/>
      <c r="DS275" s="77"/>
      <c r="DT275" s="77"/>
      <c r="DU275" s="77"/>
      <c r="DV275" s="77"/>
      <c r="DW275" s="77"/>
      <c r="DX275" s="77"/>
      <c r="DY275" s="77"/>
      <c r="DZ275" s="77"/>
      <c r="EA275" s="77"/>
      <c r="EB275" s="77"/>
      <c r="EC275" s="77"/>
      <c r="ED275" s="77"/>
      <c r="EE275" s="77"/>
      <c r="EF275" s="77"/>
      <c r="EG275" s="77"/>
      <c r="EH275" s="77"/>
      <c r="EI275" s="77"/>
      <c r="EJ275" s="77"/>
      <c r="EK275" s="77"/>
      <c r="EL275" s="77"/>
      <c r="EM275" s="77"/>
      <c r="EN275" s="77"/>
      <c r="EO275" s="77"/>
      <c r="EP275" s="77"/>
      <c r="EQ275" s="77"/>
      <c r="ER275" s="77"/>
      <c r="ES275" s="77"/>
      <c r="ET275" s="77"/>
      <c r="EU275" s="77"/>
      <c r="EV275" s="77"/>
      <c r="EW275" s="77"/>
      <c r="EX275" s="77"/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  <c r="FO275" s="77"/>
      <c r="FP275" s="77"/>
      <c r="FQ275" s="77"/>
      <c r="FR275" s="77"/>
      <c r="FS275" s="77"/>
      <c r="FT275" s="77"/>
      <c r="FU275" s="77"/>
      <c r="FV275" s="77"/>
      <c r="FW275" s="77"/>
      <c r="FX275" s="77"/>
      <c r="FY275" s="77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7"/>
      <c r="HF275" s="77"/>
      <c r="HG275" s="77"/>
      <c r="HH275" s="77"/>
      <c r="HI275" s="77"/>
      <c r="HJ275" s="77"/>
      <c r="HK275" s="77"/>
      <c r="HL275" s="77"/>
      <c r="HM275" s="77"/>
      <c r="HN275" s="77"/>
      <c r="HO275" s="77"/>
      <c r="HP275" s="77"/>
      <c r="HQ275" s="77"/>
      <c r="HR275" s="77"/>
      <c r="HS275" s="77"/>
      <c r="HT275" s="77"/>
      <c r="HU275" s="77"/>
      <c r="HV275" s="77"/>
      <c r="HW275" s="77"/>
      <c r="HX275" s="77"/>
      <c r="HY275" s="77"/>
      <c r="HZ275" s="77"/>
      <c r="IA275" s="77"/>
      <c r="IB275" s="77"/>
      <c r="IC275" s="77"/>
      <c r="ID275" s="77"/>
      <c r="IE275" s="77"/>
      <c r="IF275" s="77"/>
      <c r="IG275" s="77"/>
      <c r="IH275" s="77"/>
      <c r="II275" s="77"/>
      <c r="IJ275" s="77"/>
      <c r="IK275" s="77"/>
      <c r="IL275" s="77"/>
      <c r="IM275" s="77"/>
      <c r="IN275" s="77"/>
      <c r="IO275" s="77"/>
      <c r="IP275" s="77"/>
      <c r="IQ275" s="77"/>
      <c r="IR275" s="77"/>
      <c r="IS275" s="77"/>
      <c r="IT275" s="77"/>
      <c r="IU275" s="77"/>
      <c r="IV275" s="77"/>
      <c r="IW275" s="77"/>
      <c r="IX275" s="77"/>
      <c r="IY275" s="77"/>
      <c r="IZ275" s="77"/>
      <c r="JA275" s="77"/>
      <c r="JB275" s="77"/>
      <c r="JC275" s="77"/>
      <c r="JD275" s="77"/>
      <c r="JE275" s="77"/>
      <c r="JF275" s="77"/>
      <c r="JG275" s="77"/>
      <c r="JH275" s="77"/>
      <c r="JI275" s="77"/>
      <c r="JJ275" s="77"/>
      <c r="JK275" s="77"/>
      <c r="JL275" s="77"/>
      <c r="JM275" s="77"/>
      <c r="JN275" s="77"/>
      <c r="JO275" s="77"/>
      <c r="JP275" s="77"/>
      <c r="JQ275" s="77"/>
      <c r="JR275" s="77"/>
      <c r="JS275" s="77"/>
      <c r="JT275" s="77"/>
      <c r="JU275" s="77"/>
      <c r="JV275" s="77"/>
      <c r="JW275" s="77"/>
      <c r="JX275" s="77"/>
      <c r="JY275" s="77"/>
      <c r="JZ275" s="77"/>
      <c r="KA275" s="77"/>
      <c r="KB275" s="77"/>
      <c r="KC275" s="77"/>
      <c r="KD275" s="77"/>
      <c r="KE275" s="77"/>
      <c r="KF275" s="77"/>
      <c r="KG275" s="77"/>
      <c r="KH275" s="77"/>
      <c r="KI275" s="77"/>
      <c r="KJ275" s="77"/>
      <c r="KK275" s="77"/>
      <c r="KL275" s="77"/>
      <c r="KM275" s="77"/>
      <c r="KN275" s="77"/>
      <c r="KO275" s="77"/>
      <c r="KP275" s="77"/>
      <c r="KQ275" s="77"/>
      <c r="KR275" s="77"/>
      <c r="KS275" s="77"/>
      <c r="KT275" s="77"/>
      <c r="KU275" s="77"/>
      <c r="KV275" s="77"/>
      <c r="KW275" s="77"/>
      <c r="KX275" s="77"/>
      <c r="KY275" s="77"/>
      <c r="KZ275" s="77"/>
      <c r="LA275" s="77"/>
      <c r="LB275" s="77"/>
      <c r="LC275" s="77"/>
      <c r="LD275" s="77"/>
      <c r="LE275" s="77"/>
      <c r="LF275" s="77"/>
      <c r="LG275" s="77"/>
      <c r="LH275" s="77"/>
      <c r="LI275" s="77"/>
      <c r="LJ275" s="77"/>
      <c r="LK275" s="77"/>
      <c r="LL275" s="77"/>
      <c r="LM275" s="77"/>
      <c r="LN275" s="77"/>
      <c r="LO275" s="77"/>
      <c r="LP275" s="77"/>
      <c r="LQ275" s="77"/>
      <c r="LR275" s="77"/>
      <c r="LS275" s="77"/>
      <c r="LT275" s="77"/>
      <c r="LU275" s="77"/>
      <c r="LV275" s="77"/>
      <c r="LW275" s="77"/>
      <c r="LX275" s="77"/>
      <c r="LY275" s="77"/>
      <c r="LZ275" s="77"/>
    </row>
    <row r="276" spans="16:338" s="25" customFormat="1" ht="11.85" customHeight="1" x14ac:dyDescent="0.2">
      <c r="P276" s="244"/>
      <c r="Q276" s="244"/>
      <c r="R276" s="244"/>
      <c r="S276" s="244"/>
      <c r="T276" s="244"/>
      <c r="U276" s="244"/>
      <c r="V276" s="244"/>
      <c r="W276" s="245"/>
      <c r="X276" s="245"/>
      <c r="Y276" s="245"/>
      <c r="Z276" s="245"/>
      <c r="AA276" s="246"/>
      <c r="AB276" s="246"/>
      <c r="AC276" s="246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77"/>
      <c r="DB276" s="77"/>
      <c r="DC276" s="77"/>
      <c r="DD276" s="77"/>
      <c r="DE276" s="77"/>
      <c r="DF276" s="77"/>
      <c r="DG276" s="77"/>
      <c r="DH276" s="77"/>
      <c r="DI276" s="77"/>
      <c r="DJ276" s="77"/>
      <c r="DK276" s="77"/>
      <c r="DL276" s="77"/>
      <c r="DM276" s="77"/>
      <c r="DN276" s="77"/>
      <c r="DO276" s="77"/>
      <c r="DP276" s="77"/>
      <c r="DQ276" s="77"/>
      <c r="DR276" s="77"/>
      <c r="DS276" s="77"/>
      <c r="DT276" s="77"/>
      <c r="DU276" s="77"/>
      <c r="DV276" s="77"/>
      <c r="DW276" s="77"/>
      <c r="DX276" s="77"/>
      <c r="DY276" s="77"/>
      <c r="DZ276" s="77"/>
      <c r="EA276" s="77"/>
      <c r="EB276" s="77"/>
      <c r="EC276" s="77"/>
      <c r="ED276" s="77"/>
      <c r="EE276" s="77"/>
      <c r="EF276" s="77"/>
      <c r="EG276" s="77"/>
      <c r="EH276" s="77"/>
      <c r="EI276" s="77"/>
      <c r="EJ276" s="77"/>
      <c r="EK276" s="77"/>
      <c r="EL276" s="77"/>
      <c r="EM276" s="77"/>
      <c r="EN276" s="77"/>
      <c r="EO276" s="77"/>
      <c r="EP276" s="77"/>
      <c r="EQ276" s="77"/>
      <c r="ER276" s="77"/>
      <c r="ES276" s="77"/>
      <c r="ET276" s="77"/>
      <c r="EU276" s="77"/>
      <c r="EV276" s="77"/>
      <c r="EW276" s="77"/>
      <c r="EX276" s="77"/>
      <c r="EY276" s="77"/>
      <c r="EZ276" s="77"/>
      <c r="FA276" s="77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  <c r="FO276" s="77"/>
      <c r="FP276" s="77"/>
      <c r="FQ276" s="77"/>
      <c r="FR276" s="77"/>
      <c r="FS276" s="77"/>
      <c r="FT276" s="77"/>
      <c r="FU276" s="77"/>
      <c r="FV276" s="77"/>
      <c r="FW276" s="77"/>
      <c r="FX276" s="77"/>
      <c r="FY276" s="77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7"/>
      <c r="HF276" s="77"/>
      <c r="HG276" s="77"/>
      <c r="HH276" s="77"/>
      <c r="HI276" s="77"/>
      <c r="HJ276" s="77"/>
      <c r="HK276" s="77"/>
      <c r="HL276" s="77"/>
      <c r="HM276" s="77"/>
      <c r="HN276" s="77"/>
      <c r="HO276" s="77"/>
      <c r="HP276" s="77"/>
      <c r="HQ276" s="77"/>
      <c r="HR276" s="77"/>
      <c r="HS276" s="77"/>
      <c r="HT276" s="77"/>
      <c r="HU276" s="77"/>
      <c r="HV276" s="77"/>
      <c r="HW276" s="77"/>
      <c r="HX276" s="77"/>
      <c r="HY276" s="77"/>
      <c r="HZ276" s="77"/>
      <c r="IA276" s="77"/>
      <c r="IB276" s="77"/>
      <c r="IC276" s="77"/>
      <c r="ID276" s="77"/>
      <c r="IE276" s="77"/>
      <c r="IF276" s="77"/>
      <c r="IG276" s="77"/>
      <c r="IH276" s="77"/>
      <c r="II276" s="77"/>
      <c r="IJ276" s="77"/>
      <c r="IK276" s="77"/>
      <c r="IL276" s="77"/>
      <c r="IM276" s="77"/>
      <c r="IN276" s="77"/>
      <c r="IO276" s="77"/>
      <c r="IP276" s="77"/>
      <c r="IQ276" s="77"/>
      <c r="IR276" s="77"/>
      <c r="IS276" s="77"/>
      <c r="IT276" s="77"/>
      <c r="IU276" s="77"/>
      <c r="IV276" s="77"/>
      <c r="IW276" s="77"/>
      <c r="IX276" s="77"/>
      <c r="IY276" s="77"/>
      <c r="IZ276" s="77"/>
      <c r="JA276" s="77"/>
      <c r="JB276" s="77"/>
      <c r="JC276" s="77"/>
      <c r="JD276" s="77"/>
      <c r="JE276" s="77"/>
      <c r="JF276" s="77"/>
      <c r="JG276" s="77"/>
      <c r="JH276" s="77"/>
      <c r="JI276" s="77"/>
      <c r="JJ276" s="77"/>
      <c r="JK276" s="77"/>
      <c r="JL276" s="77"/>
      <c r="JM276" s="77"/>
      <c r="JN276" s="77"/>
      <c r="JO276" s="77"/>
      <c r="JP276" s="77"/>
      <c r="JQ276" s="77"/>
      <c r="JR276" s="77"/>
      <c r="JS276" s="77"/>
      <c r="JT276" s="77"/>
      <c r="JU276" s="77"/>
      <c r="JV276" s="77"/>
      <c r="JW276" s="77"/>
      <c r="JX276" s="77"/>
      <c r="JY276" s="77"/>
      <c r="JZ276" s="77"/>
      <c r="KA276" s="77"/>
      <c r="KB276" s="77"/>
      <c r="KC276" s="77"/>
      <c r="KD276" s="77"/>
      <c r="KE276" s="77"/>
      <c r="KF276" s="77"/>
      <c r="KG276" s="77"/>
      <c r="KH276" s="77"/>
      <c r="KI276" s="77"/>
      <c r="KJ276" s="77"/>
      <c r="KK276" s="77"/>
      <c r="KL276" s="77"/>
      <c r="KM276" s="77"/>
      <c r="KN276" s="77"/>
      <c r="KO276" s="77"/>
      <c r="KP276" s="77"/>
      <c r="KQ276" s="77"/>
      <c r="KR276" s="77"/>
      <c r="KS276" s="77"/>
      <c r="KT276" s="77"/>
      <c r="KU276" s="77"/>
      <c r="KV276" s="77"/>
      <c r="KW276" s="77"/>
      <c r="KX276" s="77"/>
      <c r="KY276" s="77"/>
      <c r="KZ276" s="77"/>
      <c r="LA276" s="77"/>
      <c r="LB276" s="77"/>
      <c r="LC276" s="77"/>
      <c r="LD276" s="77"/>
      <c r="LE276" s="77"/>
      <c r="LF276" s="77"/>
      <c r="LG276" s="77"/>
      <c r="LH276" s="77"/>
      <c r="LI276" s="77"/>
      <c r="LJ276" s="77"/>
      <c r="LK276" s="77"/>
      <c r="LL276" s="77"/>
      <c r="LM276" s="77"/>
      <c r="LN276" s="77"/>
      <c r="LO276" s="77"/>
      <c r="LP276" s="77"/>
      <c r="LQ276" s="77"/>
      <c r="LR276" s="77"/>
      <c r="LS276" s="77"/>
      <c r="LT276" s="77"/>
      <c r="LU276" s="77"/>
      <c r="LV276" s="77"/>
      <c r="LW276" s="77"/>
      <c r="LX276" s="77"/>
      <c r="LY276" s="77"/>
      <c r="LZ276" s="77"/>
    </row>
    <row r="277" spans="16:338" s="25" customFormat="1" ht="11.85" customHeight="1" x14ac:dyDescent="0.2">
      <c r="P277" s="244"/>
      <c r="Q277" s="244"/>
      <c r="R277" s="244"/>
      <c r="S277" s="244"/>
      <c r="T277" s="244"/>
      <c r="U277" s="244"/>
      <c r="V277" s="244"/>
      <c r="W277" s="245"/>
      <c r="X277" s="245"/>
      <c r="Y277" s="245"/>
      <c r="Z277" s="245"/>
      <c r="AA277" s="246"/>
      <c r="AB277" s="246"/>
      <c r="AC277" s="246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77"/>
      <c r="DC277" s="77"/>
      <c r="DD277" s="77"/>
      <c r="DE277" s="77"/>
      <c r="DF277" s="77"/>
      <c r="DG277" s="77"/>
      <c r="DH277" s="77"/>
      <c r="DI277" s="77"/>
      <c r="DJ277" s="77"/>
      <c r="DK277" s="77"/>
      <c r="DL277" s="77"/>
      <c r="DM277" s="77"/>
      <c r="DN277" s="77"/>
      <c r="DO277" s="77"/>
      <c r="DP277" s="77"/>
      <c r="DQ277" s="77"/>
      <c r="DR277" s="77"/>
      <c r="DS277" s="77"/>
      <c r="DT277" s="77"/>
      <c r="DU277" s="77"/>
      <c r="DV277" s="77"/>
      <c r="DW277" s="77"/>
      <c r="DX277" s="77"/>
      <c r="DY277" s="77"/>
      <c r="DZ277" s="77"/>
      <c r="EA277" s="77"/>
      <c r="EB277" s="77"/>
      <c r="EC277" s="77"/>
      <c r="ED277" s="77"/>
      <c r="EE277" s="77"/>
      <c r="EF277" s="77"/>
      <c r="EG277" s="77"/>
      <c r="EH277" s="77"/>
      <c r="EI277" s="77"/>
      <c r="EJ277" s="77"/>
      <c r="EK277" s="77"/>
      <c r="EL277" s="77"/>
      <c r="EM277" s="77"/>
      <c r="EN277" s="77"/>
      <c r="EO277" s="77"/>
      <c r="EP277" s="77"/>
      <c r="EQ277" s="77"/>
      <c r="ER277" s="77"/>
      <c r="ES277" s="77"/>
      <c r="ET277" s="77"/>
      <c r="EU277" s="77"/>
      <c r="EV277" s="77"/>
      <c r="EW277" s="77"/>
      <c r="EX277" s="77"/>
      <c r="EY277" s="77"/>
      <c r="EZ277" s="77"/>
      <c r="FA277" s="77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  <c r="FO277" s="77"/>
      <c r="FP277" s="77"/>
      <c r="FQ277" s="77"/>
      <c r="FR277" s="77"/>
      <c r="FS277" s="77"/>
      <c r="FT277" s="77"/>
      <c r="FU277" s="77"/>
      <c r="FV277" s="77"/>
      <c r="FW277" s="77"/>
      <c r="FX277" s="77"/>
      <c r="FY277" s="77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7"/>
      <c r="HF277" s="77"/>
      <c r="HG277" s="77"/>
      <c r="HH277" s="77"/>
      <c r="HI277" s="77"/>
      <c r="HJ277" s="77"/>
      <c r="HK277" s="77"/>
      <c r="HL277" s="77"/>
      <c r="HM277" s="77"/>
      <c r="HN277" s="77"/>
      <c r="HO277" s="77"/>
      <c r="HP277" s="77"/>
      <c r="HQ277" s="77"/>
      <c r="HR277" s="77"/>
      <c r="HS277" s="77"/>
      <c r="HT277" s="77"/>
      <c r="HU277" s="77"/>
      <c r="HV277" s="77"/>
      <c r="HW277" s="77"/>
      <c r="HX277" s="77"/>
      <c r="HY277" s="77"/>
      <c r="HZ277" s="77"/>
      <c r="IA277" s="77"/>
      <c r="IB277" s="77"/>
      <c r="IC277" s="77"/>
      <c r="ID277" s="77"/>
      <c r="IE277" s="77"/>
      <c r="IF277" s="77"/>
      <c r="IG277" s="77"/>
      <c r="IH277" s="77"/>
      <c r="II277" s="77"/>
      <c r="IJ277" s="77"/>
      <c r="IK277" s="77"/>
      <c r="IL277" s="77"/>
      <c r="IM277" s="77"/>
      <c r="IN277" s="77"/>
      <c r="IO277" s="77"/>
      <c r="IP277" s="77"/>
      <c r="IQ277" s="77"/>
      <c r="IR277" s="77"/>
      <c r="IS277" s="77"/>
      <c r="IT277" s="77"/>
      <c r="IU277" s="77"/>
      <c r="IV277" s="77"/>
      <c r="IW277" s="77"/>
      <c r="IX277" s="77"/>
      <c r="IY277" s="77"/>
      <c r="IZ277" s="77"/>
      <c r="JA277" s="77"/>
      <c r="JB277" s="77"/>
      <c r="JC277" s="77"/>
      <c r="JD277" s="77"/>
      <c r="JE277" s="77"/>
      <c r="JF277" s="77"/>
      <c r="JG277" s="77"/>
      <c r="JH277" s="77"/>
      <c r="JI277" s="77"/>
      <c r="JJ277" s="77"/>
      <c r="JK277" s="77"/>
      <c r="JL277" s="77"/>
      <c r="JM277" s="77"/>
      <c r="JN277" s="77"/>
      <c r="JO277" s="77"/>
      <c r="JP277" s="77"/>
      <c r="JQ277" s="77"/>
      <c r="JR277" s="77"/>
      <c r="JS277" s="77"/>
      <c r="JT277" s="77"/>
      <c r="JU277" s="77"/>
      <c r="JV277" s="77"/>
      <c r="JW277" s="77"/>
      <c r="JX277" s="77"/>
      <c r="JY277" s="77"/>
      <c r="JZ277" s="77"/>
      <c r="KA277" s="77"/>
      <c r="KB277" s="77"/>
      <c r="KC277" s="77"/>
      <c r="KD277" s="77"/>
      <c r="KE277" s="77"/>
      <c r="KF277" s="77"/>
      <c r="KG277" s="77"/>
      <c r="KH277" s="77"/>
      <c r="KI277" s="77"/>
      <c r="KJ277" s="77"/>
      <c r="KK277" s="77"/>
      <c r="KL277" s="77"/>
      <c r="KM277" s="77"/>
      <c r="KN277" s="77"/>
      <c r="KO277" s="77"/>
      <c r="KP277" s="77"/>
      <c r="KQ277" s="77"/>
      <c r="KR277" s="77"/>
      <c r="KS277" s="77"/>
      <c r="KT277" s="77"/>
      <c r="KU277" s="77"/>
      <c r="KV277" s="77"/>
      <c r="KW277" s="77"/>
      <c r="KX277" s="77"/>
      <c r="KY277" s="77"/>
      <c r="KZ277" s="77"/>
      <c r="LA277" s="77"/>
      <c r="LB277" s="77"/>
      <c r="LC277" s="77"/>
      <c r="LD277" s="77"/>
      <c r="LE277" s="77"/>
      <c r="LF277" s="77"/>
      <c r="LG277" s="77"/>
      <c r="LH277" s="77"/>
      <c r="LI277" s="77"/>
      <c r="LJ277" s="77"/>
      <c r="LK277" s="77"/>
      <c r="LL277" s="77"/>
      <c r="LM277" s="77"/>
      <c r="LN277" s="77"/>
      <c r="LO277" s="77"/>
      <c r="LP277" s="77"/>
      <c r="LQ277" s="77"/>
      <c r="LR277" s="77"/>
      <c r="LS277" s="77"/>
      <c r="LT277" s="77"/>
      <c r="LU277" s="77"/>
      <c r="LV277" s="77"/>
      <c r="LW277" s="77"/>
      <c r="LX277" s="77"/>
      <c r="LY277" s="77"/>
      <c r="LZ277" s="77"/>
    </row>
    <row r="278" spans="16:338" s="25" customFormat="1" ht="11.85" customHeight="1" x14ac:dyDescent="0.2">
      <c r="P278" s="244"/>
      <c r="Q278" s="244"/>
      <c r="R278" s="244"/>
      <c r="S278" s="244"/>
      <c r="T278" s="244"/>
      <c r="U278" s="244"/>
      <c r="V278" s="244"/>
      <c r="W278" s="245"/>
      <c r="X278" s="245"/>
      <c r="Y278" s="245"/>
      <c r="Z278" s="245"/>
      <c r="AA278" s="246"/>
      <c r="AB278" s="246"/>
      <c r="AC278" s="246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77"/>
      <c r="CZ278" s="77"/>
      <c r="DA278" s="77"/>
      <c r="DB278" s="77"/>
      <c r="DC278" s="77"/>
      <c r="DD278" s="77"/>
      <c r="DE278" s="77"/>
      <c r="DF278" s="77"/>
      <c r="DG278" s="77"/>
      <c r="DH278" s="77"/>
      <c r="DI278" s="77"/>
      <c r="DJ278" s="77"/>
      <c r="DK278" s="77"/>
      <c r="DL278" s="77"/>
      <c r="DM278" s="77"/>
      <c r="DN278" s="77"/>
      <c r="DO278" s="77"/>
      <c r="DP278" s="77"/>
      <c r="DQ278" s="77"/>
      <c r="DR278" s="77"/>
      <c r="DS278" s="77"/>
      <c r="DT278" s="77"/>
      <c r="DU278" s="77"/>
      <c r="DV278" s="77"/>
      <c r="DW278" s="77"/>
      <c r="DX278" s="77"/>
      <c r="DY278" s="77"/>
      <c r="DZ278" s="77"/>
      <c r="EA278" s="77"/>
      <c r="EB278" s="77"/>
      <c r="EC278" s="77"/>
      <c r="ED278" s="77"/>
      <c r="EE278" s="77"/>
      <c r="EF278" s="77"/>
      <c r="EG278" s="77"/>
      <c r="EH278" s="77"/>
      <c r="EI278" s="77"/>
      <c r="EJ278" s="77"/>
      <c r="EK278" s="77"/>
      <c r="EL278" s="77"/>
      <c r="EM278" s="77"/>
      <c r="EN278" s="77"/>
      <c r="EO278" s="77"/>
      <c r="EP278" s="77"/>
      <c r="EQ278" s="77"/>
      <c r="ER278" s="77"/>
      <c r="ES278" s="77"/>
      <c r="ET278" s="77"/>
      <c r="EU278" s="77"/>
      <c r="EV278" s="77"/>
      <c r="EW278" s="77"/>
      <c r="EX278" s="77"/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  <c r="FO278" s="77"/>
      <c r="FP278" s="77"/>
      <c r="FQ278" s="77"/>
      <c r="FR278" s="77"/>
      <c r="FS278" s="77"/>
      <c r="FT278" s="77"/>
      <c r="FU278" s="77"/>
      <c r="FV278" s="77"/>
      <c r="FW278" s="77"/>
      <c r="FX278" s="77"/>
      <c r="FY278" s="77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7"/>
      <c r="HF278" s="77"/>
      <c r="HG278" s="77"/>
      <c r="HH278" s="77"/>
      <c r="HI278" s="77"/>
      <c r="HJ278" s="77"/>
      <c r="HK278" s="77"/>
      <c r="HL278" s="77"/>
      <c r="HM278" s="77"/>
      <c r="HN278" s="77"/>
      <c r="HO278" s="77"/>
      <c r="HP278" s="77"/>
      <c r="HQ278" s="77"/>
      <c r="HR278" s="77"/>
      <c r="HS278" s="77"/>
      <c r="HT278" s="77"/>
      <c r="HU278" s="77"/>
      <c r="HV278" s="77"/>
      <c r="HW278" s="77"/>
      <c r="HX278" s="77"/>
      <c r="HY278" s="77"/>
      <c r="HZ278" s="77"/>
      <c r="IA278" s="77"/>
      <c r="IB278" s="77"/>
      <c r="IC278" s="77"/>
      <c r="ID278" s="77"/>
      <c r="IE278" s="77"/>
      <c r="IF278" s="77"/>
      <c r="IG278" s="77"/>
      <c r="IH278" s="77"/>
      <c r="II278" s="77"/>
      <c r="IJ278" s="77"/>
      <c r="IK278" s="77"/>
      <c r="IL278" s="77"/>
      <c r="IM278" s="77"/>
      <c r="IN278" s="77"/>
      <c r="IO278" s="77"/>
      <c r="IP278" s="77"/>
      <c r="IQ278" s="77"/>
      <c r="IR278" s="77"/>
      <c r="IS278" s="77"/>
      <c r="IT278" s="77"/>
      <c r="IU278" s="77"/>
      <c r="IV278" s="77"/>
      <c r="IW278" s="77"/>
      <c r="IX278" s="77"/>
      <c r="IY278" s="77"/>
      <c r="IZ278" s="77"/>
      <c r="JA278" s="77"/>
      <c r="JB278" s="77"/>
      <c r="JC278" s="77"/>
      <c r="JD278" s="77"/>
      <c r="JE278" s="77"/>
      <c r="JF278" s="77"/>
      <c r="JG278" s="77"/>
      <c r="JH278" s="77"/>
      <c r="JI278" s="77"/>
      <c r="JJ278" s="77"/>
      <c r="JK278" s="77"/>
      <c r="JL278" s="77"/>
      <c r="JM278" s="77"/>
      <c r="JN278" s="77"/>
      <c r="JO278" s="77"/>
      <c r="JP278" s="77"/>
      <c r="JQ278" s="77"/>
      <c r="JR278" s="77"/>
      <c r="JS278" s="77"/>
      <c r="JT278" s="77"/>
      <c r="JU278" s="77"/>
      <c r="JV278" s="77"/>
      <c r="JW278" s="77"/>
      <c r="JX278" s="77"/>
      <c r="JY278" s="77"/>
      <c r="JZ278" s="77"/>
      <c r="KA278" s="77"/>
      <c r="KB278" s="77"/>
      <c r="KC278" s="77"/>
      <c r="KD278" s="77"/>
      <c r="KE278" s="77"/>
      <c r="KF278" s="77"/>
      <c r="KG278" s="77"/>
      <c r="KH278" s="77"/>
      <c r="KI278" s="77"/>
      <c r="KJ278" s="77"/>
      <c r="KK278" s="77"/>
      <c r="KL278" s="77"/>
      <c r="KM278" s="77"/>
      <c r="KN278" s="77"/>
      <c r="KO278" s="77"/>
      <c r="KP278" s="77"/>
      <c r="KQ278" s="77"/>
      <c r="KR278" s="77"/>
      <c r="KS278" s="77"/>
      <c r="KT278" s="77"/>
      <c r="KU278" s="77"/>
      <c r="KV278" s="77"/>
      <c r="KW278" s="77"/>
      <c r="KX278" s="77"/>
      <c r="KY278" s="77"/>
      <c r="KZ278" s="77"/>
      <c r="LA278" s="77"/>
      <c r="LB278" s="77"/>
      <c r="LC278" s="77"/>
      <c r="LD278" s="77"/>
      <c r="LE278" s="77"/>
      <c r="LF278" s="77"/>
      <c r="LG278" s="77"/>
      <c r="LH278" s="77"/>
      <c r="LI278" s="77"/>
      <c r="LJ278" s="77"/>
      <c r="LK278" s="77"/>
      <c r="LL278" s="77"/>
      <c r="LM278" s="77"/>
      <c r="LN278" s="77"/>
      <c r="LO278" s="77"/>
      <c r="LP278" s="77"/>
      <c r="LQ278" s="77"/>
      <c r="LR278" s="77"/>
      <c r="LS278" s="77"/>
      <c r="LT278" s="77"/>
      <c r="LU278" s="77"/>
      <c r="LV278" s="77"/>
      <c r="LW278" s="77"/>
      <c r="LX278" s="77"/>
      <c r="LY278" s="77"/>
      <c r="LZ278" s="77"/>
    </row>
    <row r="279" spans="16:338" s="25" customFormat="1" ht="11.85" customHeight="1" x14ac:dyDescent="0.2">
      <c r="P279" s="244"/>
      <c r="Q279" s="244"/>
      <c r="R279" s="244"/>
      <c r="S279" s="244"/>
      <c r="T279" s="244"/>
      <c r="U279" s="244"/>
      <c r="V279" s="244"/>
      <c r="W279" s="245"/>
      <c r="X279" s="245"/>
      <c r="Y279" s="245"/>
      <c r="Z279" s="245"/>
      <c r="AA279" s="246"/>
      <c r="AB279" s="246"/>
      <c r="AC279" s="246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77"/>
      <c r="CZ279" s="77"/>
      <c r="DA279" s="77"/>
      <c r="DB279" s="77"/>
      <c r="DC279" s="77"/>
      <c r="DD279" s="77"/>
      <c r="DE279" s="77"/>
      <c r="DF279" s="77"/>
      <c r="DG279" s="77"/>
      <c r="DH279" s="77"/>
      <c r="DI279" s="77"/>
      <c r="DJ279" s="77"/>
      <c r="DK279" s="77"/>
      <c r="DL279" s="77"/>
      <c r="DM279" s="77"/>
      <c r="DN279" s="77"/>
      <c r="DO279" s="77"/>
      <c r="DP279" s="77"/>
      <c r="DQ279" s="77"/>
      <c r="DR279" s="77"/>
      <c r="DS279" s="77"/>
      <c r="DT279" s="77"/>
      <c r="DU279" s="77"/>
      <c r="DV279" s="77"/>
      <c r="DW279" s="77"/>
      <c r="DX279" s="77"/>
      <c r="DY279" s="77"/>
      <c r="DZ279" s="77"/>
      <c r="EA279" s="77"/>
      <c r="EB279" s="77"/>
      <c r="EC279" s="77"/>
      <c r="ED279" s="77"/>
      <c r="EE279" s="77"/>
      <c r="EF279" s="77"/>
      <c r="EG279" s="77"/>
      <c r="EH279" s="77"/>
      <c r="EI279" s="77"/>
      <c r="EJ279" s="77"/>
      <c r="EK279" s="77"/>
      <c r="EL279" s="77"/>
      <c r="EM279" s="77"/>
      <c r="EN279" s="77"/>
      <c r="EO279" s="77"/>
      <c r="EP279" s="77"/>
      <c r="EQ279" s="77"/>
      <c r="ER279" s="77"/>
      <c r="ES279" s="77"/>
      <c r="ET279" s="77"/>
      <c r="EU279" s="77"/>
      <c r="EV279" s="77"/>
      <c r="EW279" s="77"/>
      <c r="EX279" s="77"/>
      <c r="EY279" s="77"/>
      <c r="EZ279" s="77"/>
      <c r="FA279" s="77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  <c r="FO279" s="77"/>
      <c r="FP279" s="77"/>
      <c r="FQ279" s="77"/>
      <c r="FR279" s="77"/>
      <c r="FS279" s="77"/>
      <c r="FT279" s="77"/>
      <c r="FU279" s="77"/>
      <c r="FV279" s="77"/>
      <c r="FW279" s="77"/>
      <c r="FX279" s="77"/>
      <c r="FY279" s="77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7"/>
      <c r="HF279" s="77"/>
      <c r="HG279" s="77"/>
      <c r="HH279" s="77"/>
      <c r="HI279" s="77"/>
      <c r="HJ279" s="77"/>
      <c r="HK279" s="77"/>
      <c r="HL279" s="77"/>
      <c r="HM279" s="77"/>
      <c r="HN279" s="77"/>
      <c r="HO279" s="77"/>
      <c r="HP279" s="77"/>
      <c r="HQ279" s="77"/>
      <c r="HR279" s="77"/>
      <c r="HS279" s="77"/>
      <c r="HT279" s="77"/>
      <c r="HU279" s="77"/>
      <c r="HV279" s="77"/>
      <c r="HW279" s="77"/>
      <c r="HX279" s="77"/>
      <c r="HY279" s="77"/>
      <c r="HZ279" s="77"/>
      <c r="IA279" s="77"/>
      <c r="IB279" s="77"/>
      <c r="IC279" s="77"/>
      <c r="ID279" s="77"/>
      <c r="IE279" s="77"/>
      <c r="IF279" s="77"/>
      <c r="IG279" s="77"/>
      <c r="IH279" s="77"/>
      <c r="II279" s="77"/>
      <c r="IJ279" s="77"/>
      <c r="IK279" s="77"/>
      <c r="IL279" s="77"/>
      <c r="IM279" s="77"/>
      <c r="IN279" s="77"/>
      <c r="IO279" s="77"/>
      <c r="IP279" s="77"/>
      <c r="IQ279" s="77"/>
      <c r="IR279" s="77"/>
      <c r="IS279" s="77"/>
      <c r="IT279" s="77"/>
      <c r="IU279" s="77"/>
      <c r="IV279" s="77"/>
      <c r="IW279" s="77"/>
      <c r="IX279" s="77"/>
      <c r="IY279" s="77"/>
      <c r="IZ279" s="77"/>
      <c r="JA279" s="77"/>
      <c r="JB279" s="77"/>
      <c r="JC279" s="77"/>
      <c r="JD279" s="77"/>
      <c r="JE279" s="77"/>
      <c r="JF279" s="77"/>
      <c r="JG279" s="77"/>
      <c r="JH279" s="77"/>
      <c r="JI279" s="77"/>
      <c r="JJ279" s="77"/>
      <c r="JK279" s="77"/>
      <c r="JL279" s="77"/>
      <c r="JM279" s="77"/>
      <c r="JN279" s="77"/>
      <c r="JO279" s="77"/>
      <c r="JP279" s="77"/>
      <c r="JQ279" s="77"/>
      <c r="JR279" s="77"/>
      <c r="JS279" s="77"/>
      <c r="JT279" s="77"/>
      <c r="JU279" s="77"/>
      <c r="JV279" s="77"/>
      <c r="JW279" s="77"/>
      <c r="JX279" s="77"/>
      <c r="JY279" s="77"/>
      <c r="JZ279" s="77"/>
      <c r="KA279" s="77"/>
      <c r="KB279" s="77"/>
      <c r="KC279" s="77"/>
      <c r="KD279" s="77"/>
      <c r="KE279" s="77"/>
      <c r="KF279" s="77"/>
      <c r="KG279" s="77"/>
      <c r="KH279" s="77"/>
      <c r="KI279" s="77"/>
      <c r="KJ279" s="77"/>
      <c r="KK279" s="77"/>
      <c r="KL279" s="77"/>
      <c r="KM279" s="77"/>
      <c r="KN279" s="77"/>
      <c r="KO279" s="77"/>
      <c r="KP279" s="77"/>
      <c r="KQ279" s="77"/>
      <c r="KR279" s="77"/>
      <c r="KS279" s="77"/>
      <c r="KT279" s="77"/>
      <c r="KU279" s="77"/>
      <c r="KV279" s="77"/>
      <c r="KW279" s="77"/>
      <c r="KX279" s="77"/>
      <c r="KY279" s="77"/>
      <c r="KZ279" s="77"/>
      <c r="LA279" s="77"/>
      <c r="LB279" s="77"/>
      <c r="LC279" s="77"/>
      <c r="LD279" s="77"/>
      <c r="LE279" s="77"/>
      <c r="LF279" s="77"/>
      <c r="LG279" s="77"/>
      <c r="LH279" s="77"/>
      <c r="LI279" s="77"/>
      <c r="LJ279" s="77"/>
      <c r="LK279" s="77"/>
      <c r="LL279" s="77"/>
      <c r="LM279" s="77"/>
      <c r="LN279" s="77"/>
      <c r="LO279" s="77"/>
      <c r="LP279" s="77"/>
      <c r="LQ279" s="77"/>
      <c r="LR279" s="77"/>
      <c r="LS279" s="77"/>
      <c r="LT279" s="77"/>
      <c r="LU279" s="77"/>
      <c r="LV279" s="77"/>
      <c r="LW279" s="77"/>
      <c r="LX279" s="77"/>
      <c r="LY279" s="77"/>
      <c r="LZ279" s="77"/>
    </row>
    <row r="280" spans="16:338" s="25" customFormat="1" ht="11.85" customHeight="1" x14ac:dyDescent="0.2">
      <c r="P280" s="244"/>
      <c r="Q280" s="244"/>
      <c r="R280" s="244"/>
      <c r="S280" s="244"/>
      <c r="T280" s="244"/>
      <c r="U280" s="244"/>
      <c r="V280" s="244"/>
      <c r="W280" s="245"/>
      <c r="X280" s="245"/>
      <c r="Y280" s="245"/>
      <c r="Z280" s="245"/>
      <c r="AA280" s="246"/>
      <c r="AB280" s="246"/>
      <c r="AC280" s="246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7"/>
      <c r="DE280" s="77"/>
      <c r="DF280" s="77"/>
      <c r="DG280" s="77"/>
      <c r="DH280" s="77"/>
      <c r="DI280" s="77"/>
      <c r="DJ280" s="77"/>
      <c r="DK280" s="77"/>
      <c r="DL280" s="77"/>
      <c r="DM280" s="77"/>
      <c r="DN280" s="77"/>
      <c r="DO280" s="77"/>
      <c r="DP280" s="77"/>
      <c r="DQ280" s="77"/>
      <c r="DR280" s="77"/>
      <c r="DS280" s="77"/>
      <c r="DT280" s="77"/>
      <c r="DU280" s="77"/>
      <c r="DV280" s="77"/>
      <c r="DW280" s="77"/>
      <c r="DX280" s="77"/>
      <c r="DY280" s="77"/>
      <c r="DZ280" s="77"/>
      <c r="EA280" s="77"/>
      <c r="EB280" s="77"/>
      <c r="EC280" s="77"/>
      <c r="ED280" s="77"/>
      <c r="EE280" s="77"/>
      <c r="EF280" s="77"/>
      <c r="EG280" s="77"/>
      <c r="EH280" s="77"/>
      <c r="EI280" s="77"/>
      <c r="EJ280" s="77"/>
      <c r="EK280" s="77"/>
      <c r="EL280" s="77"/>
      <c r="EM280" s="77"/>
      <c r="EN280" s="77"/>
      <c r="EO280" s="77"/>
      <c r="EP280" s="77"/>
      <c r="EQ280" s="77"/>
      <c r="ER280" s="77"/>
      <c r="ES280" s="77"/>
      <c r="ET280" s="77"/>
      <c r="EU280" s="77"/>
      <c r="EV280" s="77"/>
      <c r="EW280" s="77"/>
      <c r="EX280" s="77"/>
      <c r="EY280" s="77"/>
      <c r="EZ280" s="77"/>
      <c r="FA280" s="77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  <c r="FO280" s="77"/>
      <c r="FP280" s="77"/>
      <c r="FQ280" s="77"/>
      <c r="FR280" s="77"/>
      <c r="FS280" s="77"/>
      <c r="FT280" s="77"/>
      <c r="FU280" s="77"/>
      <c r="FV280" s="77"/>
      <c r="FW280" s="77"/>
      <c r="FX280" s="77"/>
      <c r="FY280" s="77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7"/>
      <c r="HF280" s="77"/>
      <c r="HG280" s="77"/>
      <c r="HH280" s="77"/>
      <c r="HI280" s="77"/>
      <c r="HJ280" s="77"/>
      <c r="HK280" s="77"/>
      <c r="HL280" s="77"/>
      <c r="HM280" s="77"/>
      <c r="HN280" s="77"/>
      <c r="HO280" s="77"/>
      <c r="HP280" s="77"/>
      <c r="HQ280" s="77"/>
      <c r="HR280" s="77"/>
      <c r="HS280" s="77"/>
      <c r="HT280" s="77"/>
      <c r="HU280" s="77"/>
      <c r="HV280" s="77"/>
      <c r="HW280" s="77"/>
      <c r="HX280" s="77"/>
      <c r="HY280" s="77"/>
      <c r="HZ280" s="77"/>
      <c r="IA280" s="77"/>
      <c r="IB280" s="77"/>
      <c r="IC280" s="77"/>
      <c r="ID280" s="77"/>
      <c r="IE280" s="77"/>
      <c r="IF280" s="77"/>
      <c r="IG280" s="77"/>
      <c r="IH280" s="77"/>
      <c r="II280" s="77"/>
      <c r="IJ280" s="77"/>
      <c r="IK280" s="77"/>
      <c r="IL280" s="77"/>
      <c r="IM280" s="77"/>
      <c r="IN280" s="77"/>
      <c r="IO280" s="77"/>
      <c r="IP280" s="77"/>
      <c r="IQ280" s="77"/>
      <c r="IR280" s="77"/>
      <c r="IS280" s="77"/>
      <c r="IT280" s="77"/>
      <c r="IU280" s="77"/>
      <c r="IV280" s="77"/>
      <c r="IW280" s="77"/>
      <c r="IX280" s="77"/>
      <c r="IY280" s="77"/>
      <c r="IZ280" s="77"/>
      <c r="JA280" s="77"/>
      <c r="JB280" s="77"/>
      <c r="JC280" s="77"/>
      <c r="JD280" s="77"/>
      <c r="JE280" s="77"/>
      <c r="JF280" s="77"/>
      <c r="JG280" s="77"/>
      <c r="JH280" s="77"/>
      <c r="JI280" s="77"/>
      <c r="JJ280" s="77"/>
      <c r="JK280" s="77"/>
      <c r="JL280" s="77"/>
      <c r="JM280" s="77"/>
      <c r="JN280" s="77"/>
      <c r="JO280" s="77"/>
      <c r="JP280" s="77"/>
      <c r="JQ280" s="77"/>
      <c r="JR280" s="77"/>
      <c r="JS280" s="77"/>
      <c r="JT280" s="77"/>
      <c r="JU280" s="77"/>
      <c r="JV280" s="77"/>
      <c r="JW280" s="77"/>
      <c r="JX280" s="77"/>
      <c r="JY280" s="77"/>
      <c r="JZ280" s="77"/>
      <c r="KA280" s="77"/>
      <c r="KB280" s="77"/>
      <c r="KC280" s="77"/>
      <c r="KD280" s="77"/>
      <c r="KE280" s="77"/>
      <c r="KF280" s="77"/>
      <c r="KG280" s="77"/>
      <c r="KH280" s="77"/>
      <c r="KI280" s="77"/>
      <c r="KJ280" s="77"/>
      <c r="KK280" s="77"/>
      <c r="KL280" s="77"/>
      <c r="KM280" s="77"/>
      <c r="KN280" s="77"/>
      <c r="KO280" s="77"/>
      <c r="KP280" s="77"/>
      <c r="KQ280" s="77"/>
      <c r="KR280" s="77"/>
      <c r="KS280" s="77"/>
      <c r="KT280" s="77"/>
      <c r="KU280" s="77"/>
      <c r="KV280" s="77"/>
      <c r="KW280" s="77"/>
      <c r="KX280" s="77"/>
      <c r="KY280" s="77"/>
      <c r="KZ280" s="77"/>
      <c r="LA280" s="77"/>
      <c r="LB280" s="77"/>
      <c r="LC280" s="77"/>
      <c r="LD280" s="77"/>
      <c r="LE280" s="77"/>
      <c r="LF280" s="77"/>
      <c r="LG280" s="77"/>
      <c r="LH280" s="77"/>
      <c r="LI280" s="77"/>
      <c r="LJ280" s="77"/>
      <c r="LK280" s="77"/>
      <c r="LL280" s="77"/>
      <c r="LM280" s="77"/>
      <c r="LN280" s="77"/>
      <c r="LO280" s="77"/>
      <c r="LP280" s="77"/>
      <c r="LQ280" s="77"/>
      <c r="LR280" s="77"/>
      <c r="LS280" s="77"/>
      <c r="LT280" s="77"/>
      <c r="LU280" s="77"/>
      <c r="LV280" s="77"/>
      <c r="LW280" s="77"/>
      <c r="LX280" s="77"/>
      <c r="LY280" s="77"/>
      <c r="LZ280" s="77"/>
    </row>
    <row r="281" spans="16:338" s="25" customFormat="1" ht="11.85" customHeight="1" x14ac:dyDescent="0.2">
      <c r="P281" s="244"/>
      <c r="Q281" s="244"/>
      <c r="R281" s="244"/>
      <c r="S281" s="244"/>
      <c r="T281" s="244"/>
      <c r="U281" s="244"/>
      <c r="V281" s="244"/>
      <c r="W281" s="245"/>
      <c r="X281" s="245"/>
      <c r="Y281" s="245"/>
      <c r="Z281" s="245"/>
      <c r="AA281" s="246"/>
      <c r="AB281" s="246"/>
      <c r="AC281" s="246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77"/>
      <c r="CZ281" s="77"/>
      <c r="DA281" s="77"/>
      <c r="DB281" s="77"/>
      <c r="DC281" s="77"/>
      <c r="DD281" s="77"/>
      <c r="DE281" s="77"/>
      <c r="DF281" s="77"/>
      <c r="DG281" s="77"/>
      <c r="DH281" s="77"/>
      <c r="DI281" s="77"/>
      <c r="DJ281" s="77"/>
      <c r="DK281" s="77"/>
      <c r="DL281" s="77"/>
      <c r="DM281" s="77"/>
      <c r="DN281" s="77"/>
      <c r="DO281" s="77"/>
      <c r="DP281" s="77"/>
      <c r="DQ281" s="77"/>
      <c r="DR281" s="77"/>
      <c r="DS281" s="77"/>
      <c r="DT281" s="77"/>
      <c r="DU281" s="77"/>
      <c r="DV281" s="77"/>
      <c r="DW281" s="77"/>
      <c r="DX281" s="77"/>
      <c r="DY281" s="77"/>
      <c r="DZ281" s="77"/>
      <c r="EA281" s="77"/>
      <c r="EB281" s="77"/>
      <c r="EC281" s="77"/>
      <c r="ED281" s="77"/>
      <c r="EE281" s="77"/>
      <c r="EF281" s="77"/>
      <c r="EG281" s="77"/>
      <c r="EH281" s="77"/>
      <c r="EI281" s="77"/>
      <c r="EJ281" s="77"/>
      <c r="EK281" s="77"/>
      <c r="EL281" s="77"/>
      <c r="EM281" s="77"/>
      <c r="EN281" s="77"/>
      <c r="EO281" s="77"/>
      <c r="EP281" s="77"/>
      <c r="EQ281" s="77"/>
      <c r="ER281" s="77"/>
      <c r="ES281" s="77"/>
      <c r="ET281" s="77"/>
      <c r="EU281" s="77"/>
      <c r="EV281" s="77"/>
      <c r="EW281" s="77"/>
      <c r="EX281" s="77"/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  <c r="FO281" s="77"/>
      <c r="FP281" s="77"/>
      <c r="FQ281" s="77"/>
      <c r="FR281" s="77"/>
      <c r="FS281" s="77"/>
      <c r="FT281" s="77"/>
      <c r="FU281" s="77"/>
      <c r="FV281" s="77"/>
      <c r="FW281" s="77"/>
      <c r="FX281" s="77"/>
      <c r="FY281" s="77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7"/>
      <c r="HF281" s="77"/>
      <c r="HG281" s="77"/>
      <c r="HH281" s="77"/>
      <c r="HI281" s="77"/>
      <c r="HJ281" s="77"/>
      <c r="HK281" s="77"/>
      <c r="HL281" s="77"/>
      <c r="HM281" s="77"/>
      <c r="HN281" s="77"/>
      <c r="HO281" s="77"/>
      <c r="HP281" s="77"/>
      <c r="HQ281" s="77"/>
      <c r="HR281" s="77"/>
      <c r="HS281" s="77"/>
      <c r="HT281" s="77"/>
      <c r="HU281" s="77"/>
      <c r="HV281" s="77"/>
      <c r="HW281" s="77"/>
      <c r="HX281" s="77"/>
      <c r="HY281" s="77"/>
      <c r="HZ281" s="77"/>
      <c r="IA281" s="77"/>
      <c r="IB281" s="77"/>
      <c r="IC281" s="77"/>
      <c r="ID281" s="77"/>
      <c r="IE281" s="77"/>
      <c r="IF281" s="77"/>
      <c r="IG281" s="77"/>
      <c r="IH281" s="77"/>
      <c r="II281" s="77"/>
      <c r="IJ281" s="77"/>
      <c r="IK281" s="77"/>
      <c r="IL281" s="77"/>
      <c r="IM281" s="77"/>
      <c r="IN281" s="77"/>
      <c r="IO281" s="77"/>
      <c r="IP281" s="77"/>
      <c r="IQ281" s="77"/>
      <c r="IR281" s="77"/>
      <c r="IS281" s="77"/>
      <c r="IT281" s="77"/>
      <c r="IU281" s="77"/>
      <c r="IV281" s="77"/>
      <c r="IW281" s="77"/>
      <c r="IX281" s="77"/>
      <c r="IY281" s="77"/>
      <c r="IZ281" s="77"/>
      <c r="JA281" s="77"/>
      <c r="JB281" s="77"/>
      <c r="JC281" s="77"/>
      <c r="JD281" s="77"/>
      <c r="JE281" s="77"/>
      <c r="JF281" s="77"/>
      <c r="JG281" s="77"/>
      <c r="JH281" s="77"/>
      <c r="JI281" s="77"/>
      <c r="JJ281" s="77"/>
      <c r="JK281" s="77"/>
      <c r="JL281" s="77"/>
      <c r="JM281" s="77"/>
      <c r="JN281" s="77"/>
      <c r="JO281" s="77"/>
      <c r="JP281" s="77"/>
      <c r="JQ281" s="77"/>
      <c r="JR281" s="77"/>
      <c r="JS281" s="77"/>
      <c r="JT281" s="77"/>
      <c r="JU281" s="77"/>
      <c r="JV281" s="77"/>
      <c r="JW281" s="77"/>
      <c r="JX281" s="77"/>
      <c r="JY281" s="77"/>
      <c r="JZ281" s="77"/>
      <c r="KA281" s="77"/>
      <c r="KB281" s="77"/>
      <c r="KC281" s="77"/>
      <c r="KD281" s="77"/>
      <c r="KE281" s="77"/>
      <c r="KF281" s="77"/>
      <c r="KG281" s="77"/>
      <c r="KH281" s="77"/>
      <c r="KI281" s="77"/>
      <c r="KJ281" s="77"/>
      <c r="KK281" s="77"/>
      <c r="KL281" s="77"/>
      <c r="KM281" s="77"/>
      <c r="KN281" s="77"/>
      <c r="KO281" s="77"/>
      <c r="KP281" s="77"/>
      <c r="KQ281" s="77"/>
      <c r="KR281" s="77"/>
      <c r="KS281" s="77"/>
      <c r="KT281" s="77"/>
      <c r="KU281" s="77"/>
      <c r="KV281" s="77"/>
      <c r="KW281" s="77"/>
      <c r="KX281" s="77"/>
      <c r="KY281" s="77"/>
      <c r="KZ281" s="77"/>
      <c r="LA281" s="77"/>
      <c r="LB281" s="77"/>
      <c r="LC281" s="77"/>
      <c r="LD281" s="77"/>
      <c r="LE281" s="77"/>
      <c r="LF281" s="77"/>
      <c r="LG281" s="77"/>
      <c r="LH281" s="77"/>
      <c r="LI281" s="77"/>
      <c r="LJ281" s="77"/>
      <c r="LK281" s="77"/>
      <c r="LL281" s="77"/>
      <c r="LM281" s="77"/>
      <c r="LN281" s="77"/>
      <c r="LO281" s="77"/>
      <c r="LP281" s="77"/>
      <c r="LQ281" s="77"/>
      <c r="LR281" s="77"/>
      <c r="LS281" s="77"/>
      <c r="LT281" s="77"/>
      <c r="LU281" s="77"/>
      <c r="LV281" s="77"/>
      <c r="LW281" s="77"/>
      <c r="LX281" s="77"/>
      <c r="LY281" s="77"/>
      <c r="LZ281" s="77"/>
    </row>
    <row r="282" spans="16:338" s="25" customFormat="1" ht="11.85" customHeight="1" x14ac:dyDescent="0.2">
      <c r="P282" s="244"/>
      <c r="Q282" s="244"/>
      <c r="R282" s="244"/>
      <c r="S282" s="244"/>
      <c r="T282" s="244"/>
      <c r="U282" s="244"/>
      <c r="V282" s="244"/>
      <c r="W282" s="245"/>
      <c r="X282" s="245"/>
      <c r="Y282" s="245"/>
      <c r="Z282" s="245"/>
      <c r="AA282" s="246"/>
      <c r="AB282" s="246"/>
      <c r="AC282" s="246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77"/>
      <c r="CZ282" s="77"/>
      <c r="DA282" s="77"/>
      <c r="DB282" s="77"/>
      <c r="DC282" s="77"/>
      <c r="DD282" s="77"/>
      <c r="DE282" s="77"/>
      <c r="DF282" s="77"/>
      <c r="DG282" s="77"/>
      <c r="DH282" s="77"/>
      <c r="DI282" s="77"/>
      <c r="DJ282" s="77"/>
      <c r="DK282" s="77"/>
      <c r="DL282" s="77"/>
      <c r="DM282" s="77"/>
      <c r="DN282" s="77"/>
      <c r="DO282" s="77"/>
      <c r="DP282" s="77"/>
      <c r="DQ282" s="77"/>
      <c r="DR282" s="77"/>
      <c r="DS282" s="77"/>
      <c r="DT282" s="77"/>
      <c r="DU282" s="77"/>
      <c r="DV282" s="77"/>
      <c r="DW282" s="77"/>
      <c r="DX282" s="77"/>
      <c r="DY282" s="77"/>
      <c r="DZ282" s="77"/>
      <c r="EA282" s="77"/>
      <c r="EB282" s="77"/>
      <c r="EC282" s="77"/>
      <c r="ED282" s="77"/>
      <c r="EE282" s="77"/>
      <c r="EF282" s="77"/>
      <c r="EG282" s="77"/>
      <c r="EH282" s="77"/>
      <c r="EI282" s="77"/>
      <c r="EJ282" s="77"/>
      <c r="EK282" s="77"/>
      <c r="EL282" s="77"/>
      <c r="EM282" s="77"/>
      <c r="EN282" s="77"/>
      <c r="EO282" s="77"/>
      <c r="EP282" s="77"/>
      <c r="EQ282" s="77"/>
      <c r="ER282" s="77"/>
      <c r="ES282" s="77"/>
      <c r="ET282" s="77"/>
      <c r="EU282" s="77"/>
      <c r="EV282" s="77"/>
      <c r="EW282" s="77"/>
      <c r="EX282" s="77"/>
      <c r="EY282" s="77"/>
      <c r="EZ282" s="77"/>
      <c r="FA282" s="77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  <c r="FO282" s="77"/>
      <c r="FP282" s="77"/>
      <c r="FQ282" s="77"/>
      <c r="FR282" s="77"/>
      <c r="FS282" s="77"/>
      <c r="FT282" s="77"/>
      <c r="FU282" s="77"/>
      <c r="FV282" s="77"/>
      <c r="FW282" s="77"/>
      <c r="FX282" s="77"/>
      <c r="FY282" s="77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7"/>
      <c r="HF282" s="77"/>
      <c r="HG282" s="77"/>
      <c r="HH282" s="77"/>
      <c r="HI282" s="77"/>
      <c r="HJ282" s="77"/>
      <c r="HK282" s="77"/>
      <c r="HL282" s="77"/>
      <c r="HM282" s="77"/>
      <c r="HN282" s="77"/>
      <c r="HO282" s="77"/>
      <c r="HP282" s="77"/>
      <c r="HQ282" s="77"/>
      <c r="HR282" s="77"/>
      <c r="HS282" s="77"/>
      <c r="HT282" s="77"/>
      <c r="HU282" s="77"/>
      <c r="HV282" s="77"/>
      <c r="HW282" s="77"/>
      <c r="HX282" s="77"/>
      <c r="HY282" s="77"/>
      <c r="HZ282" s="77"/>
      <c r="IA282" s="77"/>
      <c r="IB282" s="77"/>
      <c r="IC282" s="77"/>
      <c r="ID282" s="77"/>
      <c r="IE282" s="77"/>
      <c r="IF282" s="77"/>
      <c r="IG282" s="77"/>
      <c r="IH282" s="77"/>
      <c r="II282" s="77"/>
      <c r="IJ282" s="77"/>
      <c r="IK282" s="77"/>
      <c r="IL282" s="77"/>
      <c r="IM282" s="77"/>
      <c r="IN282" s="77"/>
      <c r="IO282" s="77"/>
      <c r="IP282" s="77"/>
      <c r="IQ282" s="77"/>
      <c r="IR282" s="77"/>
      <c r="IS282" s="77"/>
      <c r="IT282" s="77"/>
      <c r="IU282" s="77"/>
      <c r="IV282" s="77"/>
      <c r="IW282" s="77"/>
      <c r="IX282" s="77"/>
      <c r="IY282" s="77"/>
      <c r="IZ282" s="77"/>
      <c r="JA282" s="77"/>
      <c r="JB282" s="77"/>
      <c r="JC282" s="77"/>
      <c r="JD282" s="77"/>
      <c r="JE282" s="77"/>
      <c r="JF282" s="77"/>
      <c r="JG282" s="77"/>
      <c r="JH282" s="77"/>
      <c r="JI282" s="77"/>
      <c r="JJ282" s="77"/>
      <c r="JK282" s="77"/>
      <c r="JL282" s="77"/>
      <c r="JM282" s="77"/>
      <c r="JN282" s="77"/>
      <c r="JO282" s="77"/>
      <c r="JP282" s="77"/>
      <c r="JQ282" s="77"/>
      <c r="JR282" s="77"/>
      <c r="JS282" s="77"/>
      <c r="JT282" s="77"/>
      <c r="JU282" s="77"/>
      <c r="JV282" s="77"/>
      <c r="JW282" s="77"/>
      <c r="JX282" s="77"/>
      <c r="JY282" s="77"/>
      <c r="JZ282" s="77"/>
      <c r="KA282" s="77"/>
      <c r="KB282" s="77"/>
      <c r="KC282" s="77"/>
      <c r="KD282" s="77"/>
      <c r="KE282" s="77"/>
      <c r="KF282" s="77"/>
      <c r="KG282" s="77"/>
      <c r="KH282" s="77"/>
      <c r="KI282" s="77"/>
      <c r="KJ282" s="77"/>
      <c r="KK282" s="77"/>
      <c r="KL282" s="77"/>
      <c r="KM282" s="77"/>
      <c r="KN282" s="77"/>
      <c r="KO282" s="77"/>
      <c r="KP282" s="77"/>
      <c r="KQ282" s="77"/>
      <c r="KR282" s="77"/>
      <c r="KS282" s="77"/>
      <c r="KT282" s="77"/>
      <c r="KU282" s="77"/>
      <c r="KV282" s="77"/>
      <c r="KW282" s="77"/>
      <c r="KX282" s="77"/>
      <c r="KY282" s="77"/>
      <c r="KZ282" s="77"/>
      <c r="LA282" s="77"/>
      <c r="LB282" s="77"/>
      <c r="LC282" s="77"/>
      <c r="LD282" s="77"/>
      <c r="LE282" s="77"/>
      <c r="LF282" s="77"/>
      <c r="LG282" s="77"/>
      <c r="LH282" s="77"/>
      <c r="LI282" s="77"/>
      <c r="LJ282" s="77"/>
      <c r="LK282" s="77"/>
      <c r="LL282" s="77"/>
      <c r="LM282" s="77"/>
      <c r="LN282" s="77"/>
      <c r="LO282" s="77"/>
      <c r="LP282" s="77"/>
      <c r="LQ282" s="77"/>
      <c r="LR282" s="77"/>
      <c r="LS282" s="77"/>
      <c r="LT282" s="77"/>
      <c r="LU282" s="77"/>
      <c r="LV282" s="77"/>
      <c r="LW282" s="77"/>
      <c r="LX282" s="77"/>
      <c r="LY282" s="77"/>
      <c r="LZ282" s="77"/>
    </row>
    <row r="283" spans="16:338" s="25" customFormat="1" ht="11.85" customHeight="1" x14ac:dyDescent="0.2">
      <c r="P283" s="244"/>
      <c r="Q283" s="244"/>
      <c r="R283" s="244"/>
      <c r="S283" s="244"/>
      <c r="T283" s="244"/>
      <c r="U283" s="244"/>
      <c r="V283" s="244"/>
      <c r="W283" s="245"/>
      <c r="X283" s="245"/>
      <c r="Y283" s="245"/>
      <c r="Z283" s="245"/>
      <c r="AA283" s="246"/>
      <c r="AB283" s="246"/>
      <c r="AC283" s="246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77"/>
      <c r="CZ283" s="77"/>
      <c r="DA283" s="77"/>
      <c r="DB283" s="77"/>
      <c r="DC283" s="77"/>
      <c r="DD283" s="77"/>
      <c r="DE283" s="77"/>
      <c r="DF283" s="77"/>
      <c r="DG283" s="77"/>
      <c r="DH283" s="77"/>
      <c r="DI283" s="77"/>
      <c r="DJ283" s="77"/>
      <c r="DK283" s="77"/>
      <c r="DL283" s="77"/>
      <c r="DM283" s="77"/>
      <c r="DN283" s="77"/>
      <c r="DO283" s="77"/>
      <c r="DP283" s="77"/>
      <c r="DQ283" s="77"/>
      <c r="DR283" s="77"/>
      <c r="DS283" s="77"/>
      <c r="DT283" s="77"/>
      <c r="DU283" s="77"/>
      <c r="DV283" s="77"/>
      <c r="DW283" s="77"/>
      <c r="DX283" s="77"/>
      <c r="DY283" s="77"/>
      <c r="DZ283" s="77"/>
      <c r="EA283" s="77"/>
      <c r="EB283" s="77"/>
      <c r="EC283" s="77"/>
      <c r="ED283" s="77"/>
      <c r="EE283" s="77"/>
      <c r="EF283" s="77"/>
      <c r="EG283" s="77"/>
      <c r="EH283" s="77"/>
      <c r="EI283" s="77"/>
      <c r="EJ283" s="77"/>
      <c r="EK283" s="77"/>
      <c r="EL283" s="77"/>
      <c r="EM283" s="77"/>
      <c r="EN283" s="77"/>
      <c r="EO283" s="77"/>
      <c r="EP283" s="77"/>
      <c r="EQ283" s="77"/>
      <c r="ER283" s="77"/>
      <c r="ES283" s="77"/>
      <c r="ET283" s="77"/>
      <c r="EU283" s="77"/>
      <c r="EV283" s="77"/>
      <c r="EW283" s="77"/>
      <c r="EX283" s="77"/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  <c r="FO283" s="77"/>
      <c r="FP283" s="77"/>
      <c r="FQ283" s="77"/>
      <c r="FR283" s="77"/>
      <c r="FS283" s="77"/>
      <c r="FT283" s="77"/>
      <c r="FU283" s="77"/>
      <c r="FV283" s="77"/>
      <c r="FW283" s="77"/>
      <c r="FX283" s="77"/>
      <c r="FY283" s="77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7"/>
      <c r="HF283" s="77"/>
      <c r="HG283" s="77"/>
      <c r="HH283" s="77"/>
      <c r="HI283" s="77"/>
      <c r="HJ283" s="77"/>
      <c r="HK283" s="77"/>
      <c r="HL283" s="77"/>
      <c r="HM283" s="77"/>
      <c r="HN283" s="77"/>
      <c r="HO283" s="77"/>
      <c r="HP283" s="77"/>
      <c r="HQ283" s="77"/>
      <c r="HR283" s="77"/>
      <c r="HS283" s="77"/>
      <c r="HT283" s="77"/>
      <c r="HU283" s="77"/>
      <c r="HV283" s="77"/>
      <c r="HW283" s="77"/>
      <c r="HX283" s="77"/>
      <c r="HY283" s="77"/>
      <c r="HZ283" s="77"/>
      <c r="IA283" s="77"/>
      <c r="IB283" s="77"/>
      <c r="IC283" s="77"/>
      <c r="ID283" s="77"/>
      <c r="IE283" s="77"/>
      <c r="IF283" s="77"/>
      <c r="IG283" s="77"/>
      <c r="IH283" s="77"/>
      <c r="II283" s="77"/>
      <c r="IJ283" s="77"/>
      <c r="IK283" s="77"/>
      <c r="IL283" s="77"/>
      <c r="IM283" s="77"/>
      <c r="IN283" s="77"/>
      <c r="IO283" s="77"/>
      <c r="IP283" s="77"/>
      <c r="IQ283" s="77"/>
      <c r="IR283" s="77"/>
      <c r="IS283" s="77"/>
      <c r="IT283" s="77"/>
      <c r="IU283" s="77"/>
      <c r="IV283" s="77"/>
      <c r="IW283" s="77"/>
      <c r="IX283" s="77"/>
      <c r="IY283" s="77"/>
      <c r="IZ283" s="77"/>
      <c r="JA283" s="77"/>
      <c r="JB283" s="77"/>
      <c r="JC283" s="77"/>
      <c r="JD283" s="77"/>
      <c r="JE283" s="77"/>
      <c r="JF283" s="77"/>
      <c r="JG283" s="77"/>
      <c r="JH283" s="77"/>
      <c r="JI283" s="77"/>
      <c r="JJ283" s="77"/>
      <c r="JK283" s="77"/>
      <c r="JL283" s="77"/>
      <c r="JM283" s="77"/>
      <c r="JN283" s="77"/>
      <c r="JO283" s="77"/>
      <c r="JP283" s="77"/>
      <c r="JQ283" s="77"/>
      <c r="JR283" s="77"/>
      <c r="JS283" s="77"/>
      <c r="JT283" s="77"/>
      <c r="JU283" s="77"/>
      <c r="JV283" s="77"/>
      <c r="JW283" s="77"/>
      <c r="JX283" s="77"/>
      <c r="JY283" s="77"/>
      <c r="JZ283" s="77"/>
      <c r="KA283" s="77"/>
      <c r="KB283" s="77"/>
      <c r="KC283" s="77"/>
      <c r="KD283" s="77"/>
      <c r="KE283" s="77"/>
      <c r="KF283" s="77"/>
      <c r="KG283" s="77"/>
      <c r="KH283" s="77"/>
      <c r="KI283" s="77"/>
      <c r="KJ283" s="77"/>
      <c r="KK283" s="77"/>
      <c r="KL283" s="77"/>
      <c r="KM283" s="77"/>
      <c r="KN283" s="77"/>
      <c r="KO283" s="77"/>
      <c r="KP283" s="77"/>
      <c r="KQ283" s="77"/>
      <c r="KR283" s="77"/>
      <c r="KS283" s="77"/>
      <c r="KT283" s="77"/>
      <c r="KU283" s="77"/>
      <c r="KV283" s="77"/>
      <c r="KW283" s="77"/>
      <c r="KX283" s="77"/>
      <c r="KY283" s="77"/>
      <c r="KZ283" s="77"/>
      <c r="LA283" s="77"/>
      <c r="LB283" s="77"/>
      <c r="LC283" s="77"/>
      <c r="LD283" s="77"/>
      <c r="LE283" s="77"/>
      <c r="LF283" s="77"/>
      <c r="LG283" s="77"/>
      <c r="LH283" s="77"/>
      <c r="LI283" s="77"/>
      <c r="LJ283" s="77"/>
      <c r="LK283" s="77"/>
      <c r="LL283" s="77"/>
      <c r="LM283" s="77"/>
      <c r="LN283" s="77"/>
      <c r="LO283" s="77"/>
      <c r="LP283" s="77"/>
      <c r="LQ283" s="77"/>
      <c r="LR283" s="77"/>
      <c r="LS283" s="77"/>
      <c r="LT283" s="77"/>
      <c r="LU283" s="77"/>
      <c r="LV283" s="77"/>
      <c r="LW283" s="77"/>
      <c r="LX283" s="77"/>
      <c r="LY283" s="77"/>
      <c r="LZ283" s="77"/>
    </row>
    <row r="284" spans="16:338" s="25" customFormat="1" ht="11.85" customHeight="1" x14ac:dyDescent="0.2">
      <c r="P284" s="244"/>
      <c r="Q284" s="244"/>
      <c r="R284" s="244"/>
      <c r="S284" s="244"/>
      <c r="T284" s="244"/>
      <c r="U284" s="244"/>
      <c r="V284" s="244"/>
      <c r="W284" s="245"/>
      <c r="X284" s="245"/>
      <c r="Y284" s="245"/>
      <c r="Z284" s="245"/>
      <c r="AA284" s="246"/>
      <c r="AB284" s="246"/>
      <c r="AC284" s="246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77"/>
      <c r="CZ284" s="77"/>
      <c r="DA284" s="77"/>
      <c r="DB284" s="77"/>
      <c r="DC284" s="77"/>
      <c r="DD284" s="77"/>
      <c r="DE284" s="77"/>
      <c r="DF284" s="77"/>
      <c r="DG284" s="77"/>
      <c r="DH284" s="77"/>
      <c r="DI284" s="77"/>
      <c r="DJ284" s="77"/>
      <c r="DK284" s="77"/>
      <c r="DL284" s="77"/>
      <c r="DM284" s="77"/>
      <c r="DN284" s="77"/>
      <c r="DO284" s="77"/>
      <c r="DP284" s="77"/>
      <c r="DQ284" s="77"/>
      <c r="DR284" s="77"/>
      <c r="DS284" s="77"/>
      <c r="DT284" s="77"/>
      <c r="DU284" s="77"/>
      <c r="DV284" s="77"/>
      <c r="DW284" s="77"/>
      <c r="DX284" s="77"/>
      <c r="DY284" s="77"/>
      <c r="DZ284" s="77"/>
      <c r="EA284" s="77"/>
      <c r="EB284" s="77"/>
      <c r="EC284" s="77"/>
      <c r="ED284" s="77"/>
      <c r="EE284" s="77"/>
      <c r="EF284" s="77"/>
      <c r="EG284" s="77"/>
      <c r="EH284" s="77"/>
      <c r="EI284" s="77"/>
      <c r="EJ284" s="77"/>
      <c r="EK284" s="77"/>
      <c r="EL284" s="77"/>
      <c r="EM284" s="77"/>
      <c r="EN284" s="77"/>
      <c r="EO284" s="77"/>
      <c r="EP284" s="77"/>
      <c r="EQ284" s="77"/>
      <c r="ER284" s="77"/>
      <c r="ES284" s="77"/>
      <c r="ET284" s="77"/>
      <c r="EU284" s="77"/>
      <c r="EV284" s="77"/>
      <c r="EW284" s="77"/>
      <c r="EX284" s="77"/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  <c r="FO284" s="77"/>
      <c r="FP284" s="77"/>
      <c r="FQ284" s="77"/>
      <c r="FR284" s="77"/>
      <c r="FS284" s="77"/>
      <c r="FT284" s="77"/>
      <c r="FU284" s="77"/>
      <c r="FV284" s="77"/>
      <c r="FW284" s="77"/>
      <c r="FX284" s="77"/>
      <c r="FY284" s="77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7"/>
      <c r="HF284" s="77"/>
      <c r="HG284" s="77"/>
      <c r="HH284" s="77"/>
      <c r="HI284" s="77"/>
      <c r="HJ284" s="77"/>
      <c r="HK284" s="77"/>
      <c r="HL284" s="77"/>
      <c r="HM284" s="77"/>
      <c r="HN284" s="77"/>
      <c r="HO284" s="77"/>
      <c r="HP284" s="77"/>
      <c r="HQ284" s="77"/>
      <c r="HR284" s="77"/>
      <c r="HS284" s="77"/>
      <c r="HT284" s="77"/>
      <c r="HU284" s="77"/>
      <c r="HV284" s="77"/>
      <c r="HW284" s="77"/>
      <c r="HX284" s="77"/>
      <c r="HY284" s="77"/>
      <c r="HZ284" s="77"/>
      <c r="IA284" s="77"/>
      <c r="IB284" s="77"/>
      <c r="IC284" s="77"/>
      <c r="ID284" s="77"/>
      <c r="IE284" s="77"/>
      <c r="IF284" s="77"/>
      <c r="IG284" s="77"/>
      <c r="IH284" s="77"/>
      <c r="II284" s="77"/>
      <c r="IJ284" s="77"/>
      <c r="IK284" s="77"/>
      <c r="IL284" s="77"/>
      <c r="IM284" s="77"/>
      <c r="IN284" s="77"/>
      <c r="IO284" s="77"/>
      <c r="IP284" s="77"/>
      <c r="IQ284" s="77"/>
      <c r="IR284" s="77"/>
      <c r="IS284" s="77"/>
      <c r="IT284" s="77"/>
      <c r="IU284" s="77"/>
      <c r="IV284" s="77"/>
      <c r="IW284" s="77"/>
      <c r="IX284" s="77"/>
      <c r="IY284" s="77"/>
      <c r="IZ284" s="77"/>
      <c r="JA284" s="77"/>
      <c r="JB284" s="77"/>
      <c r="JC284" s="77"/>
      <c r="JD284" s="77"/>
      <c r="JE284" s="77"/>
      <c r="JF284" s="77"/>
      <c r="JG284" s="77"/>
      <c r="JH284" s="77"/>
      <c r="JI284" s="77"/>
      <c r="JJ284" s="77"/>
      <c r="JK284" s="77"/>
      <c r="JL284" s="77"/>
      <c r="JM284" s="77"/>
      <c r="JN284" s="77"/>
      <c r="JO284" s="77"/>
      <c r="JP284" s="77"/>
      <c r="JQ284" s="77"/>
      <c r="JR284" s="77"/>
      <c r="JS284" s="77"/>
      <c r="JT284" s="77"/>
      <c r="JU284" s="77"/>
      <c r="JV284" s="77"/>
      <c r="JW284" s="77"/>
      <c r="JX284" s="77"/>
      <c r="JY284" s="77"/>
      <c r="JZ284" s="77"/>
      <c r="KA284" s="77"/>
      <c r="KB284" s="77"/>
      <c r="KC284" s="77"/>
      <c r="KD284" s="77"/>
      <c r="KE284" s="77"/>
      <c r="KF284" s="77"/>
      <c r="KG284" s="77"/>
      <c r="KH284" s="77"/>
      <c r="KI284" s="77"/>
      <c r="KJ284" s="77"/>
      <c r="KK284" s="77"/>
      <c r="KL284" s="77"/>
      <c r="KM284" s="77"/>
      <c r="KN284" s="77"/>
      <c r="KO284" s="77"/>
      <c r="KP284" s="77"/>
      <c r="KQ284" s="77"/>
      <c r="KR284" s="77"/>
      <c r="KS284" s="77"/>
      <c r="KT284" s="77"/>
      <c r="KU284" s="77"/>
      <c r="KV284" s="77"/>
      <c r="KW284" s="77"/>
      <c r="KX284" s="77"/>
      <c r="KY284" s="77"/>
      <c r="KZ284" s="77"/>
      <c r="LA284" s="77"/>
      <c r="LB284" s="77"/>
      <c r="LC284" s="77"/>
      <c r="LD284" s="77"/>
      <c r="LE284" s="77"/>
      <c r="LF284" s="77"/>
      <c r="LG284" s="77"/>
      <c r="LH284" s="77"/>
      <c r="LI284" s="77"/>
      <c r="LJ284" s="77"/>
      <c r="LK284" s="77"/>
      <c r="LL284" s="77"/>
      <c r="LM284" s="77"/>
      <c r="LN284" s="77"/>
      <c r="LO284" s="77"/>
      <c r="LP284" s="77"/>
      <c r="LQ284" s="77"/>
      <c r="LR284" s="77"/>
      <c r="LS284" s="77"/>
      <c r="LT284" s="77"/>
      <c r="LU284" s="77"/>
      <c r="LV284" s="77"/>
      <c r="LW284" s="77"/>
      <c r="LX284" s="77"/>
      <c r="LY284" s="77"/>
      <c r="LZ284" s="77"/>
    </row>
    <row r="285" spans="16:338" s="25" customFormat="1" ht="11.85" customHeight="1" x14ac:dyDescent="0.2">
      <c r="P285" s="244"/>
      <c r="Q285" s="244"/>
      <c r="R285" s="244"/>
      <c r="S285" s="244"/>
      <c r="T285" s="244"/>
      <c r="U285" s="244"/>
      <c r="V285" s="244"/>
      <c r="W285" s="245"/>
      <c r="X285" s="245"/>
      <c r="Y285" s="245"/>
      <c r="Z285" s="245"/>
      <c r="AA285" s="246"/>
      <c r="AB285" s="246"/>
      <c r="AC285" s="246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  <c r="DK285" s="77"/>
      <c r="DL285" s="77"/>
      <c r="DM285" s="77"/>
      <c r="DN285" s="77"/>
      <c r="DO285" s="77"/>
      <c r="DP285" s="77"/>
      <c r="DQ285" s="77"/>
      <c r="DR285" s="77"/>
      <c r="DS285" s="77"/>
      <c r="DT285" s="77"/>
      <c r="DU285" s="77"/>
      <c r="DV285" s="77"/>
      <c r="DW285" s="77"/>
      <c r="DX285" s="77"/>
      <c r="DY285" s="77"/>
      <c r="DZ285" s="77"/>
      <c r="EA285" s="77"/>
      <c r="EB285" s="77"/>
      <c r="EC285" s="77"/>
      <c r="ED285" s="77"/>
      <c r="EE285" s="77"/>
      <c r="EF285" s="77"/>
      <c r="EG285" s="77"/>
      <c r="EH285" s="77"/>
      <c r="EI285" s="77"/>
      <c r="EJ285" s="77"/>
      <c r="EK285" s="77"/>
      <c r="EL285" s="77"/>
      <c r="EM285" s="77"/>
      <c r="EN285" s="77"/>
      <c r="EO285" s="77"/>
      <c r="EP285" s="77"/>
      <c r="EQ285" s="77"/>
      <c r="ER285" s="77"/>
      <c r="ES285" s="77"/>
      <c r="ET285" s="77"/>
      <c r="EU285" s="77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77"/>
      <c r="HG285" s="77"/>
      <c r="HH285" s="77"/>
      <c r="HI285" s="77"/>
      <c r="HJ285" s="77"/>
      <c r="HK285" s="77"/>
      <c r="HL285" s="77"/>
      <c r="HM285" s="77"/>
      <c r="HN285" s="77"/>
      <c r="HO285" s="77"/>
      <c r="HP285" s="77"/>
      <c r="HQ285" s="77"/>
      <c r="HR285" s="77"/>
      <c r="HS285" s="77"/>
      <c r="HT285" s="77"/>
      <c r="HU285" s="77"/>
      <c r="HV285" s="77"/>
      <c r="HW285" s="77"/>
      <c r="HX285" s="77"/>
      <c r="HY285" s="77"/>
      <c r="HZ285" s="77"/>
      <c r="IA285" s="77"/>
      <c r="IB285" s="77"/>
      <c r="IC285" s="77"/>
      <c r="ID285" s="77"/>
      <c r="IE285" s="77"/>
      <c r="IF285" s="77"/>
      <c r="IG285" s="77"/>
      <c r="IH285" s="77"/>
      <c r="II285" s="77"/>
      <c r="IJ285" s="77"/>
      <c r="IK285" s="77"/>
      <c r="IL285" s="77"/>
      <c r="IM285" s="77"/>
      <c r="IN285" s="77"/>
      <c r="IO285" s="77"/>
      <c r="IP285" s="77"/>
      <c r="IQ285" s="77"/>
      <c r="IR285" s="77"/>
      <c r="IS285" s="77"/>
      <c r="IT285" s="77"/>
      <c r="IU285" s="77"/>
      <c r="IV285" s="77"/>
      <c r="IW285" s="77"/>
      <c r="IX285" s="77"/>
      <c r="IY285" s="77"/>
      <c r="IZ285" s="77"/>
      <c r="JA285" s="77"/>
      <c r="JB285" s="77"/>
      <c r="JC285" s="77"/>
      <c r="JD285" s="77"/>
      <c r="JE285" s="77"/>
      <c r="JF285" s="77"/>
      <c r="JG285" s="77"/>
      <c r="JH285" s="77"/>
      <c r="JI285" s="77"/>
      <c r="JJ285" s="77"/>
      <c r="JK285" s="77"/>
      <c r="JL285" s="77"/>
      <c r="JM285" s="77"/>
      <c r="JN285" s="77"/>
      <c r="JO285" s="77"/>
      <c r="JP285" s="77"/>
      <c r="JQ285" s="77"/>
      <c r="JR285" s="77"/>
      <c r="JS285" s="77"/>
      <c r="JT285" s="77"/>
      <c r="JU285" s="77"/>
      <c r="JV285" s="77"/>
      <c r="JW285" s="77"/>
      <c r="JX285" s="77"/>
      <c r="JY285" s="77"/>
      <c r="JZ285" s="77"/>
      <c r="KA285" s="77"/>
      <c r="KB285" s="77"/>
      <c r="KC285" s="77"/>
      <c r="KD285" s="77"/>
      <c r="KE285" s="77"/>
      <c r="KF285" s="77"/>
      <c r="KG285" s="77"/>
      <c r="KH285" s="77"/>
      <c r="KI285" s="77"/>
      <c r="KJ285" s="77"/>
      <c r="KK285" s="77"/>
      <c r="KL285" s="77"/>
      <c r="KM285" s="77"/>
      <c r="KN285" s="77"/>
      <c r="KO285" s="77"/>
      <c r="KP285" s="77"/>
      <c r="KQ285" s="77"/>
      <c r="KR285" s="77"/>
      <c r="KS285" s="77"/>
      <c r="KT285" s="77"/>
      <c r="KU285" s="77"/>
      <c r="KV285" s="77"/>
      <c r="KW285" s="77"/>
      <c r="KX285" s="77"/>
      <c r="KY285" s="77"/>
      <c r="KZ285" s="77"/>
      <c r="LA285" s="77"/>
      <c r="LB285" s="77"/>
      <c r="LC285" s="77"/>
      <c r="LD285" s="77"/>
      <c r="LE285" s="77"/>
      <c r="LF285" s="77"/>
      <c r="LG285" s="77"/>
      <c r="LH285" s="77"/>
      <c r="LI285" s="77"/>
      <c r="LJ285" s="77"/>
      <c r="LK285" s="77"/>
      <c r="LL285" s="77"/>
      <c r="LM285" s="77"/>
      <c r="LN285" s="77"/>
      <c r="LO285" s="77"/>
      <c r="LP285" s="77"/>
      <c r="LQ285" s="77"/>
      <c r="LR285" s="77"/>
      <c r="LS285" s="77"/>
      <c r="LT285" s="77"/>
      <c r="LU285" s="77"/>
      <c r="LV285" s="77"/>
      <c r="LW285" s="77"/>
      <c r="LX285" s="77"/>
      <c r="LY285" s="77"/>
      <c r="LZ285" s="77"/>
    </row>
    <row r="286" spans="16:338" s="25" customFormat="1" ht="11.85" customHeight="1" x14ac:dyDescent="0.2">
      <c r="P286" s="244"/>
      <c r="Q286" s="244"/>
      <c r="R286" s="244"/>
      <c r="S286" s="244"/>
      <c r="T286" s="244"/>
      <c r="U286" s="244"/>
      <c r="V286" s="244"/>
      <c r="W286" s="245"/>
      <c r="X286" s="245"/>
      <c r="Y286" s="245"/>
      <c r="Z286" s="245"/>
      <c r="AA286" s="246"/>
      <c r="AB286" s="246"/>
      <c r="AC286" s="246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  <c r="DH286" s="77"/>
      <c r="DI286" s="77"/>
      <c r="DJ286" s="77"/>
      <c r="DK286" s="77"/>
      <c r="DL286" s="77"/>
      <c r="DM286" s="77"/>
      <c r="DN286" s="77"/>
      <c r="DO286" s="77"/>
      <c r="DP286" s="77"/>
      <c r="DQ286" s="77"/>
      <c r="DR286" s="77"/>
      <c r="DS286" s="77"/>
      <c r="DT286" s="77"/>
      <c r="DU286" s="77"/>
      <c r="DV286" s="77"/>
      <c r="DW286" s="77"/>
      <c r="DX286" s="77"/>
      <c r="DY286" s="77"/>
      <c r="DZ286" s="77"/>
      <c r="EA286" s="77"/>
      <c r="EB286" s="77"/>
      <c r="EC286" s="77"/>
      <c r="ED286" s="77"/>
      <c r="EE286" s="77"/>
      <c r="EF286" s="77"/>
      <c r="EG286" s="77"/>
      <c r="EH286" s="77"/>
      <c r="EI286" s="77"/>
      <c r="EJ286" s="77"/>
      <c r="EK286" s="77"/>
      <c r="EL286" s="77"/>
      <c r="EM286" s="77"/>
      <c r="EN286" s="77"/>
      <c r="EO286" s="77"/>
      <c r="EP286" s="77"/>
      <c r="EQ286" s="77"/>
      <c r="ER286" s="77"/>
      <c r="ES286" s="77"/>
      <c r="ET286" s="77"/>
      <c r="EU286" s="77"/>
      <c r="EV286" s="77"/>
      <c r="EW286" s="77"/>
      <c r="EX286" s="77"/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  <c r="FO286" s="77"/>
      <c r="FP286" s="77"/>
      <c r="FQ286" s="77"/>
      <c r="FR286" s="77"/>
      <c r="FS286" s="77"/>
      <c r="FT286" s="77"/>
      <c r="FU286" s="77"/>
      <c r="FV286" s="77"/>
      <c r="FW286" s="77"/>
      <c r="FX286" s="77"/>
      <c r="FY286" s="77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7"/>
      <c r="HF286" s="77"/>
      <c r="HG286" s="77"/>
      <c r="HH286" s="77"/>
      <c r="HI286" s="77"/>
      <c r="HJ286" s="77"/>
      <c r="HK286" s="77"/>
      <c r="HL286" s="77"/>
      <c r="HM286" s="77"/>
      <c r="HN286" s="77"/>
      <c r="HO286" s="77"/>
      <c r="HP286" s="77"/>
      <c r="HQ286" s="77"/>
      <c r="HR286" s="77"/>
      <c r="HS286" s="77"/>
      <c r="HT286" s="77"/>
      <c r="HU286" s="77"/>
      <c r="HV286" s="77"/>
      <c r="HW286" s="77"/>
      <c r="HX286" s="77"/>
      <c r="HY286" s="77"/>
      <c r="HZ286" s="77"/>
      <c r="IA286" s="77"/>
      <c r="IB286" s="77"/>
      <c r="IC286" s="77"/>
      <c r="ID286" s="77"/>
      <c r="IE286" s="77"/>
      <c r="IF286" s="77"/>
      <c r="IG286" s="77"/>
      <c r="IH286" s="77"/>
      <c r="II286" s="77"/>
      <c r="IJ286" s="77"/>
      <c r="IK286" s="77"/>
      <c r="IL286" s="77"/>
      <c r="IM286" s="77"/>
      <c r="IN286" s="77"/>
      <c r="IO286" s="77"/>
      <c r="IP286" s="77"/>
      <c r="IQ286" s="77"/>
      <c r="IR286" s="77"/>
      <c r="IS286" s="77"/>
      <c r="IT286" s="77"/>
      <c r="IU286" s="77"/>
      <c r="IV286" s="77"/>
      <c r="IW286" s="77"/>
      <c r="IX286" s="77"/>
      <c r="IY286" s="77"/>
      <c r="IZ286" s="77"/>
      <c r="JA286" s="77"/>
      <c r="JB286" s="77"/>
      <c r="JC286" s="77"/>
      <c r="JD286" s="77"/>
      <c r="JE286" s="77"/>
      <c r="JF286" s="77"/>
      <c r="JG286" s="77"/>
      <c r="JH286" s="77"/>
      <c r="JI286" s="77"/>
      <c r="JJ286" s="77"/>
      <c r="JK286" s="77"/>
      <c r="JL286" s="77"/>
      <c r="JM286" s="77"/>
      <c r="JN286" s="77"/>
      <c r="JO286" s="77"/>
      <c r="JP286" s="77"/>
      <c r="JQ286" s="77"/>
      <c r="JR286" s="77"/>
      <c r="JS286" s="77"/>
      <c r="JT286" s="77"/>
      <c r="JU286" s="77"/>
      <c r="JV286" s="77"/>
      <c r="JW286" s="77"/>
      <c r="JX286" s="77"/>
      <c r="JY286" s="77"/>
      <c r="JZ286" s="77"/>
      <c r="KA286" s="77"/>
      <c r="KB286" s="77"/>
      <c r="KC286" s="77"/>
      <c r="KD286" s="77"/>
      <c r="KE286" s="77"/>
      <c r="KF286" s="77"/>
      <c r="KG286" s="77"/>
      <c r="KH286" s="77"/>
      <c r="KI286" s="77"/>
      <c r="KJ286" s="77"/>
      <c r="KK286" s="77"/>
      <c r="KL286" s="77"/>
      <c r="KM286" s="77"/>
      <c r="KN286" s="77"/>
      <c r="KO286" s="77"/>
      <c r="KP286" s="77"/>
      <c r="KQ286" s="77"/>
      <c r="KR286" s="77"/>
      <c r="KS286" s="77"/>
      <c r="KT286" s="77"/>
      <c r="KU286" s="77"/>
      <c r="KV286" s="77"/>
      <c r="KW286" s="77"/>
      <c r="KX286" s="77"/>
      <c r="KY286" s="77"/>
      <c r="KZ286" s="77"/>
      <c r="LA286" s="77"/>
      <c r="LB286" s="77"/>
      <c r="LC286" s="77"/>
      <c r="LD286" s="77"/>
      <c r="LE286" s="77"/>
      <c r="LF286" s="77"/>
      <c r="LG286" s="77"/>
      <c r="LH286" s="77"/>
      <c r="LI286" s="77"/>
      <c r="LJ286" s="77"/>
      <c r="LK286" s="77"/>
      <c r="LL286" s="77"/>
      <c r="LM286" s="77"/>
      <c r="LN286" s="77"/>
      <c r="LO286" s="77"/>
      <c r="LP286" s="77"/>
      <c r="LQ286" s="77"/>
      <c r="LR286" s="77"/>
      <c r="LS286" s="77"/>
      <c r="LT286" s="77"/>
      <c r="LU286" s="77"/>
      <c r="LV286" s="77"/>
      <c r="LW286" s="77"/>
      <c r="LX286" s="77"/>
      <c r="LY286" s="77"/>
      <c r="LZ286" s="77"/>
    </row>
    <row r="287" spans="16:338" s="25" customFormat="1" ht="11.85" customHeight="1" x14ac:dyDescent="0.2">
      <c r="P287" s="244"/>
      <c r="Q287" s="244"/>
      <c r="R287" s="244"/>
      <c r="S287" s="244"/>
      <c r="T287" s="244"/>
      <c r="U287" s="244"/>
      <c r="V287" s="244"/>
      <c r="W287" s="245"/>
      <c r="X287" s="245"/>
      <c r="Y287" s="245"/>
      <c r="Z287" s="245"/>
      <c r="AA287" s="246"/>
      <c r="AB287" s="246"/>
      <c r="AC287" s="246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77"/>
      <c r="CZ287" s="77"/>
      <c r="DA287" s="77"/>
      <c r="DB287" s="77"/>
      <c r="DC287" s="77"/>
      <c r="DD287" s="77"/>
      <c r="DE287" s="77"/>
      <c r="DF287" s="77"/>
      <c r="DG287" s="77"/>
      <c r="DH287" s="77"/>
      <c r="DI287" s="77"/>
      <c r="DJ287" s="77"/>
      <c r="DK287" s="77"/>
      <c r="DL287" s="77"/>
      <c r="DM287" s="77"/>
      <c r="DN287" s="77"/>
      <c r="DO287" s="77"/>
      <c r="DP287" s="77"/>
      <c r="DQ287" s="77"/>
      <c r="DR287" s="77"/>
      <c r="DS287" s="77"/>
      <c r="DT287" s="77"/>
      <c r="DU287" s="77"/>
      <c r="DV287" s="77"/>
      <c r="DW287" s="77"/>
      <c r="DX287" s="77"/>
      <c r="DY287" s="77"/>
      <c r="DZ287" s="77"/>
      <c r="EA287" s="77"/>
      <c r="EB287" s="77"/>
      <c r="EC287" s="77"/>
      <c r="ED287" s="77"/>
      <c r="EE287" s="77"/>
      <c r="EF287" s="77"/>
      <c r="EG287" s="77"/>
      <c r="EH287" s="77"/>
      <c r="EI287" s="77"/>
      <c r="EJ287" s="77"/>
      <c r="EK287" s="77"/>
      <c r="EL287" s="77"/>
      <c r="EM287" s="77"/>
      <c r="EN287" s="77"/>
      <c r="EO287" s="77"/>
      <c r="EP287" s="77"/>
      <c r="EQ287" s="77"/>
      <c r="ER287" s="77"/>
      <c r="ES287" s="77"/>
      <c r="ET287" s="77"/>
      <c r="EU287" s="77"/>
      <c r="EV287" s="77"/>
      <c r="EW287" s="77"/>
      <c r="EX287" s="77"/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  <c r="FO287" s="77"/>
      <c r="FP287" s="77"/>
      <c r="FQ287" s="77"/>
      <c r="FR287" s="77"/>
      <c r="FS287" s="77"/>
      <c r="FT287" s="77"/>
      <c r="FU287" s="77"/>
      <c r="FV287" s="77"/>
      <c r="FW287" s="77"/>
      <c r="FX287" s="77"/>
      <c r="FY287" s="77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7"/>
      <c r="HF287" s="77"/>
      <c r="HG287" s="77"/>
      <c r="HH287" s="77"/>
      <c r="HI287" s="77"/>
      <c r="HJ287" s="77"/>
      <c r="HK287" s="77"/>
      <c r="HL287" s="77"/>
      <c r="HM287" s="77"/>
      <c r="HN287" s="77"/>
      <c r="HO287" s="77"/>
      <c r="HP287" s="77"/>
      <c r="HQ287" s="77"/>
      <c r="HR287" s="77"/>
      <c r="HS287" s="77"/>
      <c r="HT287" s="77"/>
      <c r="HU287" s="77"/>
      <c r="HV287" s="77"/>
      <c r="HW287" s="77"/>
      <c r="HX287" s="77"/>
      <c r="HY287" s="77"/>
      <c r="HZ287" s="77"/>
      <c r="IA287" s="77"/>
      <c r="IB287" s="77"/>
      <c r="IC287" s="77"/>
      <c r="ID287" s="77"/>
      <c r="IE287" s="77"/>
      <c r="IF287" s="77"/>
      <c r="IG287" s="77"/>
      <c r="IH287" s="77"/>
      <c r="II287" s="77"/>
      <c r="IJ287" s="77"/>
      <c r="IK287" s="77"/>
      <c r="IL287" s="77"/>
      <c r="IM287" s="77"/>
      <c r="IN287" s="77"/>
      <c r="IO287" s="77"/>
      <c r="IP287" s="77"/>
      <c r="IQ287" s="77"/>
      <c r="IR287" s="77"/>
      <c r="IS287" s="77"/>
      <c r="IT287" s="77"/>
      <c r="IU287" s="77"/>
      <c r="IV287" s="77"/>
      <c r="IW287" s="77"/>
      <c r="IX287" s="77"/>
      <c r="IY287" s="77"/>
      <c r="IZ287" s="77"/>
      <c r="JA287" s="77"/>
      <c r="JB287" s="77"/>
      <c r="JC287" s="77"/>
      <c r="JD287" s="77"/>
      <c r="JE287" s="77"/>
      <c r="JF287" s="77"/>
      <c r="JG287" s="77"/>
      <c r="JH287" s="77"/>
      <c r="JI287" s="77"/>
      <c r="JJ287" s="77"/>
      <c r="JK287" s="77"/>
      <c r="JL287" s="77"/>
      <c r="JM287" s="77"/>
      <c r="JN287" s="77"/>
      <c r="JO287" s="77"/>
      <c r="JP287" s="77"/>
      <c r="JQ287" s="77"/>
      <c r="JR287" s="77"/>
      <c r="JS287" s="77"/>
      <c r="JT287" s="77"/>
      <c r="JU287" s="77"/>
      <c r="JV287" s="77"/>
      <c r="JW287" s="77"/>
      <c r="JX287" s="77"/>
      <c r="JY287" s="77"/>
      <c r="JZ287" s="77"/>
      <c r="KA287" s="77"/>
      <c r="KB287" s="77"/>
      <c r="KC287" s="77"/>
      <c r="KD287" s="77"/>
      <c r="KE287" s="77"/>
      <c r="KF287" s="77"/>
      <c r="KG287" s="77"/>
      <c r="KH287" s="77"/>
      <c r="KI287" s="77"/>
      <c r="KJ287" s="77"/>
      <c r="KK287" s="77"/>
      <c r="KL287" s="77"/>
      <c r="KM287" s="77"/>
      <c r="KN287" s="77"/>
      <c r="KO287" s="77"/>
      <c r="KP287" s="77"/>
      <c r="KQ287" s="77"/>
      <c r="KR287" s="77"/>
      <c r="KS287" s="77"/>
      <c r="KT287" s="77"/>
      <c r="KU287" s="77"/>
      <c r="KV287" s="77"/>
      <c r="KW287" s="77"/>
      <c r="KX287" s="77"/>
      <c r="KY287" s="77"/>
      <c r="KZ287" s="77"/>
      <c r="LA287" s="77"/>
      <c r="LB287" s="77"/>
      <c r="LC287" s="77"/>
      <c r="LD287" s="77"/>
      <c r="LE287" s="77"/>
      <c r="LF287" s="77"/>
      <c r="LG287" s="77"/>
      <c r="LH287" s="77"/>
      <c r="LI287" s="77"/>
      <c r="LJ287" s="77"/>
      <c r="LK287" s="77"/>
      <c r="LL287" s="77"/>
      <c r="LM287" s="77"/>
      <c r="LN287" s="77"/>
      <c r="LO287" s="77"/>
      <c r="LP287" s="77"/>
      <c r="LQ287" s="77"/>
      <c r="LR287" s="77"/>
      <c r="LS287" s="77"/>
      <c r="LT287" s="77"/>
      <c r="LU287" s="77"/>
      <c r="LV287" s="77"/>
      <c r="LW287" s="77"/>
      <c r="LX287" s="77"/>
      <c r="LY287" s="77"/>
      <c r="LZ287" s="77"/>
    </row>
    <row r="288" spans="16:338" s="25" customFormat="1" ht="11.85" customHeight="1" x14ac:dyDescent="0.2">
      <c r="P288" s="244"/>
      <c r="Q288" s="244"/>
      <c r="R288" s="244"/>
      <c r="S288" s="244"/>
      <c r="T288" s="244"/>
      <c r="U288" s="244"/>
      <c r="V288" s="244"/>
      <c r="W288" s="245"/>
      <c r="X288" s="245"/>
      <c r="Y288" s="245"/>
      <c r="Z288" s="245"/>
      <c r="AA288" s="246"/>
      <c r="AB288" s="246"/>
      <c r="AC288" s="246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7"/>
      <c r="DE288" s="77"/>
      <c r="DF288" s="77"/>
      <c r="DG288" s="77"/>
      <c r="DH288" s="77"/>
      <c r="DI288" s="77"/>
      <c r="DJ288" s="77"/>
      <c r="DK288" s="77"/>
      <c r="DL288" s="77"/>
      <c r="DM288" s="77"/>
      <c r="DN288" s="77"/>
      <c r="DO288" s="77"/>
      <c r="DP288" s="77"/>
      <c r="DQ288" s="77"/>
      <c r="DR288" s="77"/>
      <c r="DS288" s="77"/>
      <c r="DT288" s="77"/>
      <c r="DU288" s="77"/>
      <c r="DV288" s="77"/>
      <c r="DW288" s="77"/>
      <c r="DX288" s="77"/>
      <c r="DY288" s="77"/>
      <c r="DZ288" s="77"/>
      <c r="EA288" s="77"/>
      <c r="EB288" s="77"/>
      <c r="EC288" s="77"/>
      <c r="ED288" s="77"/>
      <c r="EE288" s="77"/>
      <c r="EF288" s="77"/>
      <c r="EG288" s="77"/>
      <c r="EH288" s="77"/>
      <c r="EI288" s="77"/>
      <c r="EJ288" s="77"/>
      <c r="EK288" s="77"/>
      <c r="EL288" s="77"/>
      <c r="EM288" s="77"/>
      <c r="EN288" s="77"/>
      <c r="EO288" s="77"/>
      <c r="EP288" s="77"/>
      <c r="EQ288" s="77"/>
      <c r="ER288" s="77"/>
      <c r="ES288" s="77"/>
      <c r="ET288" s="77"/>
      <c r="EU288" s="77"/>
      <c r="EV288" s="77"/>
      <c r="EW288" s="77"/>
      <c r="EX288" s="77"/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  <c r="FO288" s="77"/>
      <c r="FP288" s="77"/>
      <c r="FQ288" s="77"/>
      <c r="FR288" s="77"/>
      <c r="FS288" s="77"/>
      <c r="FT288" s="77"/>
      <c r="FU288" s="77"/>
      <c r="FV288" s="77"/>
      <c r="FW288" s="77"/>
      <c r="FX288" s="77"/>
      <c r="FY288" s="77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7"/>
      <c r="HF288" s="77"/>
      <c r="HG288" s="77"/>
      <c r="HH288" s="77"/>
      <c r="HI288" s="77"/>
      <c r="HJ288" s="77"/>
      <c r="HK288" s="77"/>
      <c r="HL288" s="77"/>
      <c r="HM288" s="77"/>
      <c r="HN288" s="77"/>
      <c r="HO288" s="77"/>
      <c r="HP288" s="77"/>
      <c r="HQ288" s="77"/>
      <c r="HR288" s="77"/>
      <c r="HS288" s="77"/>
      <c r="HT288" s="77"/>
      <c r="HU288" s="77"/>
      <c r="HV288" s="77"/>
      <c r="HW288" s="77"/>
      <c r="HX288" s="77"/>
      <c r="HY288" s="77"/>
      <c r="HZ288" s="77"/>
      <c r="IA288" s="77"/>
      <c r="IB288" s="77"/>
      <c r="IC288" s="77"/>
      <c r="ID288" s="77"/>
      <c r="IE288" s="77"/>
      <c r="IF288" s="77"/>
      <c r="IG288" s="77"/>
      <c r="IH288" s="77"/>
      <c r="II288" s="77"/>
      <c r="IJ288" s="77"/>
      <c r="IK288" s="77"/>
      <c r="IL288" s="77"/>
      <c r="IM288" s="77"/>
      <c r="IN288" s="77"/>
      <c r="IO288" s="77"/>
      <c r="IP288" s="77"/>
      <c r="IQ288" s="77"/>
      <c r="IR288" s="77"/>
      <c r="IS288" s="77"/>
      <c r="IT288" s="77"/>
      <c r="IU288" s="77"/>
      <c r="IV288" s="77"/>
      <c r="IW288" s="77"/>
      <c r="IX288" s="77"/>
      <c r="IY288" s="77"/>
      <c r="IZ288" s="77"/>
      <c r="JA288" s="77"/>
      <c r="JB288" s="77"/>
      <c r="JC288" s="77"/>
      <c r="JD288" s="77"/>
      <c r="JE288" s="77"/>
      <c r="JF288" s="77"/>
      <c r="JG288" s="77"/>
      <c r="JH288" s="77"/>
      <c r="JI288" s="77"/>
      <c r="JJ288" s="77"/>
      <c r="JK288" s="77"/>
      <c r="JL288" s="77"/>
      <c r="JM288" s="77"/>
      <c r="JN288" s="77"/>
      <c r="JO288" s="77"/>
      <c r="JP288" s="77"/>
      <c r="JQ288" s="77"/>
      <c r="JR288" s="77"/>
      <c r="JS288" s="77"/>
      <c r="JT288" s="77"/>
      <c r="JU288" s="77"/>
      <c r="JV288" s="77"/>
      <c r="JW288" s="77"/>
      <c r="JX288" s="77"/>
      <c r="JY288" s="77"/>
      <c r="JZ288" s="77"/>
      <c r="KA288" s="77"/>
      <c r="KB288" s="77"/>
      <c r="KC288" s="77"/>
      <c r="KD288" s="77"/>
      <c r="KE288" s="77"/>
      <c r="KF288" s="77"/>
      <c r="KG288" s="77"/>
      <c r="KH288" s="77"/>
      <c r="KI288" s="77"/>
      <c r="KJ288" s="77"/>
      <c r="KK288" s="77"/>
      <c r="KL288" s="77"/>
      <c r="KM288" s="77"/>
      <c r="KN288" s="77"/>
      <c r="KO288" s="77"/>
      <c r="KP288" s="77"/>
      <c r="KQ288" s="77"/>
      <c r="KR288" s="77"/>
      <c r="KS288" s="77"/>
      <c r="KT288" s="77"/>
      <c r="KU288" s="77"/>
      <c r="KV288" s="77"/>
      <c r="KW288" s="77"/>
      <c r="KX288" s="77"/>
      <c r="KY288" s="77"/>
      <c r="KZ288" s="77"/>
      <c r="LA288" s="77"/>
      <c r="LB288" s="77"/>
      <c r="LC288" s="77"/>
      <c r="LD288" s="77"/>
      <c r="LE288" s="77"/>
      <c r="LF288" s="77"/>
      <c r="LG288" s="77"/>
      <c r="LH288" s="77"/>
      <c r="LI288" s="77"/>
      <c r="LJ288" s="77"/>
      <c r="LK288" s="77"/>
      <c r="LL288" s="77"/>
      <c r="LM288" s="77"/>
      <c r="LN288" s="77"/>
      <c r="LO288" s="77"/>
      <c r="LP288" s="77"/>
      <c r="LQ288" s="77"/>
      <c r="LR288" s="77"/>
      <c r="LS288" s="77"/>
      <c r="LT288" s="77"/>
      <c r="LU288" s="77"/>
      <c r="LV288" s="77"/>
      <c r="LW288" s="77"/>
      <c r="LX288" s="77"/>
      <c r="LY288" s="77"/>
      <c r="LZ288" s="77"/>
    </row>
    <row r="289" spans="16:338" s="25" customFormat="1" ht="11.85" customHeight="1" x14ac:dyDescent="0.2">
      <c r="P289" s="244"/>
      <c r="Q289" s="244"/>
      <c r="R289" s="244"/>
      <c r="S289" s="244"/>
      <c r="T289" s="244"/>
      <c r="U289" s="244"/>
      <c r="V289" s="244"/>
      <c r="W289" s="245"/>
      <c r="X289" s="245"/>
      <c r="Y289" s="245"/>
      <c r="Z289" s="245"/>
      <c r="AA289" s="246"/>
      <c r="AB289" s="246"/>
      <c r="AC289" s="246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77"/>
      <c r="CZ289" s="77"/>
      <c r="DA289" s="77"/>
      <c r="DB289" s="77"/>
      <c r="DC289" s="77"/>
      <c r="DD289" s="77"/>
      <c r="DE289" s="77"/>
      <c r="DF289" s="77"/>
      <c r="DG289" s="77"/>
      <c r="DH289" s="77"/>
      <c r="DI289" s="77"/>
      <c r="DJ289" s="77"/>
      <c r="DK289" s="77"/>
      <c r="DL289" s="77"/>
      <c r="DM289" s="77"/>
      <c r="DN289" s="77"/>
      <c r="DO289" s="77"/>
      <c r="DP289" s="77"/>
      <c r="DQ289" s="77"/>
      <c r="DR289" s="77"/>
      <c r="DS289" s="77"/>
      <c r="DT289" s="77"/>
      <c r="DU289" s="77"/>
      <c r="DV289" s="77"/>
      <c r="DW289" s="77"/>
      <c r="DX289" s="77"/>
      <c r="DY289" s="77"/>
      <c r="DZ289" s="77"/>
      <c r="EA289" s="77"/>
      <c r="EB289" s="77"/>
      <c r="EC289" s="77"/>
      <c r="ED289" s="77"/>
      <c r="EE289" s="77"/>
      <c r="EF289" s="77"/>
      <c r="EG289" s="77"/>
      <c r="EH289" s="77"/>
      <c r="EI289" s="77"/>
      <c r="EJ289" s="77"/>
      <c r="EK289" s="77"/>
      <c r="EL289" s="77"/>
      <c r="EM289" s="77"/>
      <c r="EN289" s="77"/>
      <c r="EO289" s="77"/>
      <c r="EP289" s="77"/>
      <c r="EQ289" s="77"/>
      <c r="ER289" s="77"/>
      <c r="ES289" s="77"/>
      <c r="ET289" s="77"/>
      <c r="EU289" s="77"/>
      <c r="EV289" s="77"/>
      <c r="EW289" s="77"/>
      <c r="EX289" s="77"/>
      <c r="EY289" s="77"/>
      <c r="EZ289" s="77"/>
      <c r="FA289" s="77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  <c r="FO289" s="77"/>
      <c r="FP289" s="77"/>
      <c r="FQ289" s="77"/>
      <c r="FR289" s="77"/>
      <c r="FS289" s="77"/>
      <c r="FT289" s="77"/>
      <c r="FU289" s="77"/>
      <c r="FV289" s="77"/>
      <c r="FW289" s="77"/>
      <c r="FX289" s="77"/>
      <c r="FY289" s="77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7"/>
      <c r="HF289" s="77"/>
      <c r="HG289" s="77"/>
      <c r="HH289" s="77"/>
      <c r="HI289" s="77"/>
      <c r="HJ289" s="77"/>
      <c r="HK289" s="77"/>
      <c r="HL289" s="77"/>
      <c r="HM289" s="77"/>
      <c r="HN289" s="77"/>
      <c r="HO289" s="77"/>
      <c r="HP289" s="77"/>
      <c r="HQ289" s="77"/>
      <c r="HR289" s="77"/>
      <c r="HS289" s="77"/>
      <c r="HT289" s="77"/>
      <c r="HU289" s="77"/>
      <c r="HV289" s="77"/>
      <c r="HW289" s="77"/>
      <c r="HX289" s="77"/>
      <c r="HY289" s="77"/>
      <c r="HZ289" s="77"/>
      <c r="IA289" s="77"/>
      <c r="IB289" s="77"/>
      <c r="IC289" s="77"/>
      <c r="ID289" s="77"/>
      <c r="IE289" s="77"/>
      <c r="IF289" s="77"/>
      <c r="IG289" s="77"/>
      <c r="IH289" s="77"/>
      <c r="II289" s="77"/>
      <c r="IJ289" s="77"/>
      <c r="IK289" s="77"/>
      <c r="IL289" s="77"/>
      <c r="IM289" s="77"/>
      <c r="IN289" s="77"/>
      <c r="IO289" s="77"/>
      <c r="IP289" s="77"/>
      <c r="IQ289" s="77"/>
      <c r="IR289" s="77"/>
      <c r="IS289" s="77"/>
      <c r="IT289" s="77"/>
      <c r="IU289" s="77"/>
      <c r="IV289" s="77"/>
      <c r="IW289" s="77"/>
      <c r="IX289" s="77"/>
      <c r="IY289" s="77"/>
      <c r="IZ289" s="77"/>
      <c r="JA289" s="77"/>
      <c r="JB289" s="77"/>
      <c r="JC289" s="77"/>
      <c r="JD289" s="77"/>
      <c r="JE289" s="77"/>
      <c r="JF289" s="77"/>
      <c r="JG289" s="77"/>
      <c r="JH289" s="77"/>
      <c r="JI289" s="77"/>
      <c r="JJ289" s="77"/>
      <c r="JK289" s="77"/>
      <c r="JL289" s="77"/>
      <c r="JM289" s="77"/>
      <c r="JN289" s="77"/>
      <c r="JO289" s="77"/>
      <c r="JP289" s="77"/>
      <c r="JQ289" s="77"/>
      <c r="JR289" s="77"/>
      <c r="JS289" s="77"/>
      <c r="JT289" s="77"/>
      <c r="JU289" s="77"/>
      <c r="JV289" s="77"/>
      <c r="JW289" s="77"/>
      <c r="JX289" s="77"/>
      <c r="JY289" s="77"/>
      <c r="JZ289" s="77"/>
      <c r="KA289" s="77"/>
      <c r="KB289" s="77"/>
      <c r="KC289" s="77"/>
      <c r="KD289" s="77"/>
      <c r="KE289" s="77"/>
      <c r="KF289" s="77"/>
      <c r="KG289" s="77"/>
      <c r="KH289" s="77"/>
      <c r="KI289" s="77"/>
      <c r="KJ289" s="77"/>
      <c r="KK289" s="77"/>
      <c r="KL289" s="77"/>
      <c r="KM289" s="77"/>
      <c r="KN289" s="77"/>
      <c r="KO289" s="77"/>
      <c r="KP289" s="77"/>
      <c r="KQ289" s="77"/>
      <c r="KR289" s="77"/>
      <c r="KS289" s="77"/>
      <c r="KT289" s="77"/>
      <c r="KU289" s="77"/>
      <c r="KV289" s="77"/>
      <c r="KW289" s="77"/>
      <c r="KX289" s="77"/>
      <c r="KY289" s="77"/>
      <c r="KZ289" s="77"/>
      <c r="LA289" s="77"/>
      <c r="LB289" s="77"/>
      <c r="LC289" s="77"/>
      <c r="LD289" s="77"/>
      <c r="LE289" s="77"/>
      <c r="LF289" s="77"/>
      <c r="LG289" s="77"/>
      <c r="LH289" s="77"/>
      <c r="LI289" s="77"/>
      <c r="LJ289" s="77"/>
      <c r="LK289" s="77"/>
      <c r="LL289" s="77"/>
      <c r="LM289" s="77"/>
      <c r="LN289" s="77"/>
      <c r="LO289" s="77"/>
      <c r="LP289" s="77"/>
      <c r="LQ289" s="77"/>
      <c r="LR289" s="77"/>
      <c r="LS289" s="77"/>
      <c r="LT289" s="77"/>
      <c r="LU289" s="77"/>
      <c r="LV289" s="77"/>
      <c r="LW289" s="77"/>
      <c r="LX289" s="77"/>
      <c r="LY289" s="77"/>
      <c r="LZ289" s="77"/>
    </row>
    <row r="290" spans="16:338" s="25" customFormat="1" ht="11.85" customHeight="1" x14ac:dyDescent="0.2">
      <c r="P290" s="244"/>
      <c r="Q290" s="244"/>
      <c r="R290" s="244"/>
      <c r="S290" s="244"/>
      <c r="T290" s="244"/>
      <c r="U290" s="244"/>
      <c r="V290" s="244"/>
      <c r="W290" s="245"/>
      <c r="X290" s="245"/>
      <c r="Y290" s="245"/>
      <c r="Z290" s="245"/>
      <c r="AA290" s="246"/>
      <c r="AB290" s="246"/>
      <c r="AC290" s="246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77"/>
      <c r="CZ290" s="77"/>
      <c r="DA290" s="77"/>
      <c r="DB290" s="77"/>
      <c r="DC290" s="77"/>
      <c r="DD290" s="77"/>
      <c r="DE290" s="77"/>
      <c r="DF290" s="77"/>
      <c r="DG290" s="77"/>
      <c r="DH290" s="77"/>
      <c r="DI290" s="77"/>
      <c r="DJ290" s="77"/>
      <c r="DK290" s="77"/>
      <c r="DL290" s="77"/>
      <c r="DM290" s="77"/>
      <c r="DN290" s="77"/>
      <c r="DO290" s="77"/>
      <c r="DP290" s="77"/>
      <c r="DQ290" s="77"/>
      <c r="DR290" s="77"/>
      <c r="DS290" s="77"/>
      <c r="DT290" s="77"/>
      <c r="DU290" s="77"/>
      <c r="DV290" s="77"/>
      <c r="DW290" s="77"/>
      <c r="DX290" s="77"/>
      <c r="DY290" s="77"/>
      <c r="DZ290" s="77"/>
      <c r="EA290" s="77"/>
      <c r="EB290" s="77"/>
      <c r="EC290" s="77"/>
      <c r="ED290" s="77"/>
      <c r="EE290" s="77"/>
      <c r="EF290" s="77"/>
      <c r="EG290" s="77"/>
      <c r="EH290" s="77"/>
      <c r="EI290" s="77"/>
      <c r="EJ290" s="77"/>
      <c r="EK290" s="77"/>
      <c r="EL290" s="77"/>
      <c r="EM290" s="77"/>
      <c r="EN290" s="77"/>
      <c r="EO290" s="77"/>
      <c r="EP290" s="77"/>
      <c r="EQ290" s="77"/>
      <c r="ER290" s="77"/>
      <c r="ES290" s="77"/>
      <c r="ET290" s="77"/>
      <c r="EU290" s="77"/>
      <c r="EV290" s="77"/>
      <c r="EW290" s="77"/>
      <c r="EX290" s="77"/>
      <c r="EY290" s="77"/>
      <c r="EZ290" s="77"/>
      <c r="FA290" s="77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  <c r="FO290" s="77"/>
      <c r="FP290" s="77"/>
      <c r="FQ290" s="77"/>
      <c r="FR290" s="77"/>
      <c r="FS290" s="77"/>
      <c r="FT290" s="77"/>
      <c r="FU290" s="77"/>
      <c r="FV290" s="77"/>
      <c r="FW290" s="77"/>
      <c r="FX290" s="77"/>
      <c r="FY290" s="77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7"/>
      <c r="HF290" s="77"/>
      <c r="HG290" s="77"/>
      <c r="HH290" s="77"/>
      <c r="HI290" s="77"/>
      <c r="HJ290" s="77"/>
      <c r="HK290" s="77"/>
      <c r="HL290" s="77"/>
      <c r="HM290" s="77"/>
      <c r="HN290" s="77"/>
      <c r="HO290" s="77"/>
      <c r="HP290" s="77"/>
      <c r="HQ290" s="77"/>
      <c r="HR290" s="77"/>
      <c r="HS290" s="77"/>
      <c r="HT290" s="77"/>
      <c r="HU290" s="77"/>
      <c r="HV290" s="77"/>
      <c r="HW290" s="77"/>
      <c r="HX290" s="77"/>
      <c r="HY290" s="77"/>
      <c r="HZ290" s="77"/>
      <c r="IA290" s="77"/>
      <c r="IB290" s="77"/>
      <c r="IC290" s="77"/>
      <c r="ID290" s="77"/>
      <c r="IE290" s="77"/>
      <c r="IF290" s="77"/>
      <c r="IG290" s="77"/>
      <c r="IH290" s="77"/>
      <c r="II290" s="77"/>
      <c r="IJ290" s="77"/>
      <c r="IK290" s="77"/>
      <c r="IL290" s="77"/>
      <c r="IM290" s="77"/>
      <c r="IN290" s="77"/>
      <c r="IO290" s="77"/>
      <c r="IP290" s="77"/>
      <c r="IQ290" s="77"/>
      <c r="IR290" s="77"/>
      <c r="IS290" s="77"/>
      <c r="IT290" s="77"/>
      <c r="IU290" s="77"/>
      <c r="IV290" s="77"/>
      <c r="IW290" s="77"/>
      <c r="IX290" s="77"/>
      <c r="IY290" s="77"/>
      <c r="IZ290" s="77"/>
      <c r="JA290" s="77"/>
      <c r="JB290" s="77"/>
      <c r="JC290" s="77"/>
      <c r="JD290" s="77"/>
      <c r="JE290" s="77"/>
      <c r="JF290" s="77"/>
      <c r="JG290" s="77"/>
      <c r="JH290" s="77"/>
      <c r="JI290" s="77"/>
      <c r="JJ290" s="77"/>
      <c r="JK290" s="77"/>
      <c r="JL290" s="77"/>
      <c r="JM290" s="77"/>
      <c r="JN290" s="77"/>
      <c r="JO290" s="77"/>
      <c r="JP290" s="77"/>
      <c r="JQ290" s="77"/>
      <c r="JR290" s="77"/>
      <c r="JS290" s="77"/>
      <c r="JT290" s="77"/>
      <c r="JU290" s="77"/>
      <c r="JV290" s="77"/>
      <c r="JW290" s="77"/>
      <c r="JX290" s="77"/>
      <c r="JY290" s="77"/>
      <c r="JZ290" s="77"/>
      <c r="KA290" s="77"/>
      <c r="KB290" s="77"/>
      <c r="KC290" s="77"/>
      <c r="KD290" s="77"/>
      <c r="KE290" s="77"/>
      <c r="KF290" s="77"/>
      <c r="KG290" s="77"/>
      <c r="KH290" s="77"/>
      <c r="KI290" s="77"/>
      <c r="KJ290" s="77"/>
      <c r="KK290" s="77"/>
      <c r="KL290" s="77"/>
      <c r="KM290" s="77"/>
      <c r="KN290" s="77"/>
      <c r="KO290" s="77"/>
      <c r="KP290" s="77"/>
      <c r="KQ290" s="77"/>
      <c r="KR290" s="77"/>
      <c r="KS290" s="77"/>
      <c r="KT290" s="77"/>
      <c r="KU290" s="77"/>
      <c r="KV290" s="77"/>
      <c r="KW290" s="77"/>
      <c r="KX290" s="77"/>
      <c r="KY290" s="77"/>
      <c r="KZ290" s="77"/>
      <c r="LA290" s="77"/>
      <c r="LB290" s="77"/>
      <c r="LC290" s="77"/>
      <c r="LD290" s="77"/>
      <c r="LE290" s="77"/>
      <c r="LF290" s="77"/>
      <c r="LG290" s="77"/>
      <c r="LH290" s="77"/>
      <c r="LI290" s="77"/>
      <c r="LJ290" s="77"/>
      <c r="LK290" s="77"/>
      <c r="LL290" s="77"/>
      <c r="LM290" s="77"/>
      <c r="LN290" s="77"/>
      <c r="LO290" s="77"/>
      <c r="LP290" s="77"/>
      <c r="LQ290" s="77"/>
      <c r="LR290" s="77"/>
      <c r="LS290" s="77"/>
      <c r="LT290" s="77"/>
      <c r="LU290" s="77"/>
      <c r="LV290" s="77"/>
      <c r="LW290" s="77"/>
      <c r="LX290" s="77"/>
      <c r="LY290" s="77"/>
      <c r="LZ290" s="77"/>
    </row>
    <row r="291" spans="16:338" s="25" customFormat="1" ht="11.85" customHeight="1" x14ac:dyDescent="0.2">
      <c r="P291" s="244"/>
      <c r="Q291" s="244"/>
      <c r="R291" s="244"/>
      <c r="S291" s="244"/>
      <c r="T291" s="244"/>
      <c r="U291" s="244"/>
      <c r="V291" s="244"/>
      <c r="W291" s="245"/>
      <c r="X291" s="245"/>
      <c r="Y291" s="245"/>
      <c r="Z291" s="245"/>
      <c r="AA291" s="246"/>
      <c r="AB291" s="246"/>
      <c r="AC291" s="246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77"/>
      <c r="CZ291" s="77"/>
      <c r="DA291" s="77"/>
      <c r="DB291" s="77"/>
      <c r="DC291" s="77"/>
      <c r="DD291" s="77"/>
      <c r="DE291" s="77"/>
      <c r="DF291" s="77"/>
      <c r="DG291" s="77"/>
      <c r="DH291" s="77"/>
      <c r="DI291" s="77"/>
      <c r="DJ291" s="77"/>
      <c r="DK291" s="77"/>
      <c r="DL291" s="77"/>
      <c r="DM291" s="77"/>
      <c r="DN291" s="77"/>
      <c r="DO291" s="77"/>
      <c r="DP291" s="77"/>
      <c r="DQ291" s="77"/>
      <c r="DR291" s="77"/>
      <c r="DS291" s="77"/>
      <c r="DT291" s="77"/>
      <c r="DU291" s="77"/>
      <c r="DV291" s="77"/>
      <c r="DW291" s="77"/>
      <c r="DX291" s="77"/>
      <c r="DY291" s="77"/>
      <c r="DZ291" s="77"/>
      <c r="EA291" s="77"/>
      <c r="EB291" s="77"/>
      <c r="EC291" s="77"/>
      <c r="ED291" s="77"/>
      <c r="EE291" s="77"/>
      <c r="EF291" s="77"/>
      <c r="EG291" s="77"/>
      <c r="EH291" s="77"/>
      <c r="EI291" s="77"/>
      <c r="EJ291" s="77"/>
      <c r="EK291" s="77"/>
      <c r="EL291" s="77"/>
      <c r="EM291" s="77"/>
      <c r="EN291" s="77"/>
      <c r="EO291" s="77"/>
      <c r="EP291" s="77"/>
      <c r="EQ291" s="77"/>
      <c r="ER291" s="77"/>
      <c r="ES291" s="77"/>
      <c r="ET291" s="77"/>
      <c r="EU291" s="77"/>
      <c r="EV291" s="77"/>
      <c r="EW291" s="77"/>
      <c r="EX291" s="77"/>
      <c r="EY291" s="77"/>
      <c r="EZ291" s="77"/>
      <c r="FA291" s="77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  <c r="FO291" s="77"/>
      <c r="FP291" s="77"/>
      <c r="FQ291" s="77"/>
      <c r="FR291" s="77"/>
      <c r="FS291" s="77"/>
      <c r="FT291" s="77"/>
      <c r="FU291" s="77"/>
      <c r="FV291" s="77"/>
      <c r="FW291" s="77"/>
      <c r="FX291" s="77"/>
      <c r="FY291" s="77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7"/>
      <c r="HF291" s="77"/>
      <c r="HG291" s="77"/>
      <c r="HH291" s="77"/>
      <c r="HI291" s="77"/>
      <c r="HJ291" s="77"/>
      <c r="HK291" s="77"/>
      <c r="HL291" s="77"/>
      <c r="HM291" s="77"/>
      <c r="HN291" s="77"/>
      <c r="HO291" s="77"/>
      <c r="HP291" s="77"/>
      <c r="HQ291" s="77"/>
      <c r="HR291" s="77"/>
      <c r="HS291" s="77"/>
      <c r="HT291" s="77"/>
      <c r="HU291" s="77"/>
      <c r="HV291" s="77"/>
      <c r="HW291" s="77"/>
      <c r="HX291" s="77"/>
      <c r="HY291" s="77"/>
      <c r="HZ291" s="77"/>
      <c r="IA291" s="77"/>
      <c r="IB291" s="77"/>
      <c r="IC291" s="77"/>
      <c r="ID291" s="77"/>
      <c r="IE291" s="77"/>
      <c r="IF291" s="77"/>
      <c r="IG291" s="77"/>
      <c r="IH291" s="77"/>
      <c r="II291" s="77"/>
      <c r="IJ291" s="77"/>
      <c r="IK291" s="77"/>
      <c r="IL291" s="77"/>
      <c r="IM291" s="77"/>
      <c r="IN291" s="77"/>
      <c r="IO291" s="77"/>
      <c r="IP291" s="77"/>
      <c r="IQ291" s="77"/>
      <c r="IR291" s="77"/>
      <c r="IS291" s="77"/>
      <c r="IT291" s="77"/>
      <c r="IU291" s="77"/>
      <c r="IV291" s="77"/>
      <c r="IW291" s="77"/>
      <c r="IX291" s="77"/>
      <c r="IY291" s="77"/>
      <c r="IZ291" s="77"/>
      <c r="JA291" s="77"/>
      <c r="JB291" s="77"/>
      <c r="JC291" s="77"/>
      <c r="JD291" s="77"/>
      <c r="JE291" s="77"/>
      <c r="JF291" s="77"/>
      <c r="JG291" s="77"/>
      <c r="JH291" s="77"/>
      <c r="JI291" s="77"/>
      <c r="JJ291" s="77"/>
      <c r="JK291" s="77"/>
      <c r="JL291" s="77"/>
      <c r="JM291" s="77"/>
      <c r="JN291" s="77"/>
      <c r="JO291" s="77"/>
      <c r="JP291" s="77"/>
      <c r="JQ291" s="77"/>
      <c r="JR291" s="77"/>
      <c r="JS291" s="77"/>
      <c r="JT291" s="77"/>
      <c r="JU291" s="77"/>
      <c r="JV291" s="77"/>
      <c r="JW291" s="77"/>
      <c r="JX291" s="77"/>
      <c r="JY291" s="77"/>
      <c r="JZ291" s="77"/>
      <c r="KA291" s="77"/>
      <c r="KB291" s="77"/>
      <c r="KC291" s="77"/>
      <c r="KD291" s="77"/>
      <c r="KE291" s="77"/>
      <c r="KF291" s="77"/>
      <c r="KG291" s="77"/>
      <c r="KH291" s="77"/>
      <c r="KI291" s="77"/>
      <c r="KJ291" s="77"/>
      <c r="KK291" s="77"/>
      <c r="KL291" s="77"/>
      <c r="KM291" s="77"/>
      <c r="KN291" s="77"/>
      <c r="KO291" s="77"/>
      <c r="KP291" s="77"/>
      <c r="KQ291" s="77"/>
      <c r="KR291" s="77"/>
      <c r="KS291" s="77"/>
      <c r="KT291" s="77"/>
      <c r="KU291" s="77"/>
      <c r="KV291" s="77"/>
      <c r="KW291" s="77"/>
      <c r="KX291" s="77"/>
      <c r="KY291" s="77"/>
      <c r="KZ291" s="77"/>
      <c r="LA291" s="77"/>
      <c r="LB291" s="77"/>
      <c r="LC291" s="77"/>
      <c r="LD291" s="77"/>
      <c r="LE291" s="77"/>
      <c r="LF291" s="77"/>
      <c r="LG291" s="77"/>
      <c r="LH291" s="77"/>
      <c r="LI291" s="77"/>
      <c r="LJ291" s="77"/>
      <c r="LK291" s="77"/>
      <c r="LL291" s="77"/>
      <c r="LM291" s="77"/>
      <c r="LN291" s="77"/>
      <c r="LO291" s="77"/>
      <c r="LP291" s="77"/>
      <c r="LQ291" s="77"/>
      <c r="LR291" s="77"/>
      <c r="LS291" s="77"/>
      <c r="LT291" s="77"/>
      <c r="LU291" s="77"/>
      <c r="LV291" s="77"/>
      <c r="LW291" s="77"/>
      <c r="LX291" s="77"/>
      <c r="LY291" s="77"/>
      <c r="LZ291" s="77"/>
    </row>
    <row r="292" spans="16:338" s="25" customFormat="1" ht="11.85" customHeight="1" x14ac:dyDescent="0.2">
      <c r="P292" s="244"/>
      <c r="Q292" s="244"/>
      <c r="R292" s="244"/>
      <c r="S292" s="244"/>
      <c r="T292" s="244"/>
      <c r="U292" s="244"/>
      <c r="V292" s="244"/>
      <c r="W292" s="245"/>
      <c r="X292" s="245"/>
      <c r="Y292" s="245"/>
      <c r="Z292" s="245"/>
      <c r="AA292" s="246"/>
      <c r="AB292" s="246"/>
      <c r="AC292" s="246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B292" s="77"/>
      <c r="DC292" s="77"/>
      <c r="DD292" s="77"/>
      <c r="DE292" s="77"/>
      <c r="DF292" s="77"/>
      <c r="DG292" s="77"/>
      <c r="DH292" s="77"/>
      <c r="DI292" s="77"/>
      <c r="DJ292" s="77"/>
      <c r="DK292" s="77"/>
      <c r="DL292" s="77"/>
      <c r="DM292" s="77"/>
      <c r="DN292" s="77"/>
      <c r="DO292" s="77"/>
      <c r="DP292" s="77"/>
      <c r="DQ292" s="77"/>
      <c r="DR292" s="77"/>
      <c r="DS292" s="77"/>
      <c r="DT292" s="77"/>
      <c r="DU292" s="77"/>
      <c r="DV292" s="77"/>
      <c r="DW292" s="77"/>
      <c r="DX292" s="77"/>
      <c r="DY292" s="77"/>
      <c r="DZ292" s="77"/>
      <c r="EA292" s="77"/>
      <c r="EB292" s="77"/>
      <c r="EC292" s="77"/>
      <c r="ED292" s="77"/>
      <c r="EE292" s="77"/>
      <c r="EF292" s="77"/>
      <c r="EG292" s="77"/>
      <c r="EH292" s="77"/>
      <c r="EI292" s="77"/>
      <c r="EJ292" s="77"/>
      <c r="EK292" s="77"/>
      <c r="EL292" s="77"/>
      <c r="EM292" s="77"/>
      <c r="EN292" s="77"/>
      <c r="EO292" s="77"/>
      <c r="EP292" s="77"/>
      <c r="EQ292" s="77"/>
      <c r="ER292" s="77"/>
      <c r="ES292" s="77"/>
      <c r="ET292" s="77"/>
      <c r="EU292" s="77"/>
      <c r="EV292" s="77"/>
      <c r="EW292" s="77"/>
      <c r="EX292" s="77"/>
      <c r="EY292" s="77"/>
      <c r="EZ292" s="77"/>
      <c r="FA292" s="77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  <c r="FO292" s="77"/>
      <c r="FP292" s="77"/>
      <c r="FQ292" s="77"/>
      <c r="FR292" s="77"/>
      <c r="FS292" s="77"/>
      <c r="FT292" s="77"/>
      <c r="FU292" s="77"/>
      <c r="FV292" s="77"/>
      <c r="FW292" s="77"/>
      <c r="FX292" s="77"/>
      <c r="FY292" s="77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7"/>
      <c r="HF292" s="77"/>
      <c r="HG292" s="77"/>
      <c r="HH292" s="77"/>
      <c r="HI292" s="77"/>
      <c r="HJ292" s="77"/>
      <c r="HK292" s="77"/>
      <c r="HL292" s="77"/>
      <c r="HM292" s="77"/>
      <c r="HN292" s="77"/>
      <c r="HO292" s="77"/>
      <c r="HP292" s="77"/>
      <c r="HQ292" s="77"/>
      <c r="HR292" s="77"/>
      <c r="HS292" s="77"/>
      <c r="HT292" s="77"/>
      <c r="HU292" s="77"/>
      <c r="HV292" s="77"/>
      <c r="HW292" s="77"/>
      <c r="HX292" s="77"/>
      <c r="HY292" s="77"/>
      <c r="HZ292" s="77"/>
      <c r="IA292" s="77"/>
      <c r="IB292" s="77"/>
      <c r="IC292" s="77"/>
      <c r="ID292" s="77"/>
      <c r="IE292" s="77"/>
      <c r="IF292" s="77"/>
      <c r="IG292" s="77"/>
      <c r="IH292" s="77"/>
      <c r="II292" s="77"/>
      <c r="IJ292" s="77"/>
      <c r="IK292" s="77"/>
      <c r="IL292" s="77"/>
      <c r="IM292" s="77"/>
      <c r="IN292" s="77"/>
      <c r="IO292" s="77"/>
      <c r="IP292" s="77"/>
      <c r="IQ292" s="77"/>
      <c r="IR292" s="77"/>
      <c r="IS292" s="77"/>
      <c r="IT292" s="77"/>
      <c r="IU292" s="77"/>
      <c r="IV292" s="77"/>
      <c r="IW292" s="77"/>
      <c r="IX292" s="77"/>
      <c r="IY292" s="77"/>
      <c r="IZ292" s="77"/>
      <c r="JA292" s="77"/>
      <c r="JB292" s="77"/>
      <c r="JC292" s="77"/>
      <c r="JD292" s="77"/>
      <c r="JE292" s="77"/>
      <c r="JF292" s="77"/>
      <c r="JG292" s="77"/>
      <c r="JH292" s="77"/>
      <c r="JI292" s="77"/>
      <c r="JJ292" s="77"/>
      <c r="JK292" s="77"/>
      <c r="JL292" s="77"/>
      <c r="JM292" s="77"/>
      <c r="JN292" s="77"/>
      <c r="JO292" s="77"/>
      <c r="JP292" s="77"/>
      <c r="JQ292" s="77"/>
      <c r="JR292" s="77"/>
      <c r="JS292" s="77"/>
      <c r="JT292" s="77"/>
      <c r="JU292" s="77"/>
      <c r="JV292" s="77"/>
      <c r="JW292" s="77"/>
      <c r="JX292" s="77"/>
      <c r="JY292" s="77"/>
      <c r="JZ292" s="77"/>
      <c r="KA292" s="77"/>
      <c r="KB292" s="77"/>
      <c r="KC292" s="77"/>
      <c r="KD292" s="77"/>
      <c r="KE292" s="77"/>
      <c r="KF292" s="77"/>
      <c r="KG292" s="77"/>
      <c r="KH292" s="77"/>
      <c r="KI292" s="77"/>
      <c r="KJ292" s="77"/>
      <c r="KK292" s="77"/>
      <c r="KL292" s="77"/>
      <c r="KM292" s="77"/>
      <c r="KN292" s="77"/>
      <c r="KO292" s="77"/>
      <c r="KP292" s="77"/>
      <c r="KQ292" s="77"/>
      <c r="KR292" s="77"/>
      <c r="KS292" s="77"/>
      <c r="KT292" s="77"/>
      <c r="KU292" s="77"/>
      <c r="KV292" s="77"/>
      <c r="KW292" s="77"/>
      <c r="KX292" s="77"/>
      <c r="KY292" s="77"/>
      <c r="KZ292" s="77"/>
      <c r="LA292" s="77"/>
      <c r="LB292" s="77"/>
      <c r="LC292" s="77"/>
      <c r="LD292" s="77"/>
      <c r="LE292" s="77"/>
      <c r="LF292" s="77"/>
      <c r="LG292" s="77"/>
      <c r="LH292" s="77"/>
      <c r="LI292" s="77"/>
      <c r="LJ292" s="77"/>
      <c r="LK292" s="77"/>
      <c r="LL292" s="77"/>
      <c r="LM292" s="77"/>
      <c r="LN292" s="77"/>
      <c r="LO292" s="77"/>
      <c r="LP292" s="77"/>
      <c r="LQ292" s="77"/>
      <c r="LR292" s="77"/>
      <c r="LS292" s="77"/>
      <c r="LT292" s="77"/>
      <c r="LU292" s="77"/>
      <c r="LV292" s="77"/>
      <c r="LW292" s="77"/>
      <c r="LX292" s="77"/>
      <c r="LY292" s="77"/>
      <c r="LZ292" s="77"/>
    </row>
    <row r="293" spans="16:338" s="25" customFormat="1" ht="11.85" customHeight="1" x14ac:dyDescent="0.2">
      <c r="P293" s="244"/>
      <c r="Q293" s="244"/>
      <c r="R293" s="244"/>
      <c r="S293" s="244"/>
      <c r="T293" s="244"/>
      <c r="U293" s="244"/>
      <c r="V293" s="244"/>
      <c r="W293" s="245"/>
      <c r="X293" s="245"/>
      <c r="Y293" s="245"/>
      <c r="Z293" s="245"/>
      <c r="AA293" s="246"/>
      <c r="AB293" s="246"/>
      <c r="AC293" s="246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77"/>
      <c r="CZ293" s="77"/>
      <c r="DA293" s="77"/>
      <c r="DB293" s="77"/>
      <c r="DC293" s="77"/>
      <c r="DD293" s="77"/>
      <c r="DE293" s="77"/>
      <c r="DF293" s="77"/>
      <c r="DG293" s="77"/>
      <c r="DH293" s="77"/>
      <c r="DI293" s="77"/>
      <c r="DJ293" s="77"/>
      <c r="DK293" s="77"/>
      <c r="DL293" s="77"/>
      <c r="DM293" s="77"/>
      <c r="DN293" s="77"/>
      <c r="DO293" s="77"/>
      <c r="DP293" s="77"/>
      <c r="DQ293" s="77"/>
      <c r="DR293" s="77"/>
      <c r="DS293" s="77"/>
      <c r="DT293" s="77"/>
      <c r="DU293" s="77"/>
      <c r="DV293" s="77"/>
      <c r="DW293" s="77"/>
      <c r="DX293" s="77"/>
      <c r="DY293" s="77"/>
      <c r="DZ293" s="77"/>
      <c r="EA293" s="77"/>
      <c r="EB293" s="77"/>
      <c r="EC293" s="77"/>
      <c r="ED293" s="77"/>
      <c r="EE293" s="77"/>
      <c r="EF293" s="77"/>
      <c r="EG293" s="77"/>
      <c r="EH293" s="77"/>
      <c r="EI293" s="77"/>
      <c r="EJ293" s="77"/>
      <c r="EK293" s="77"/>
      <c r="EL293" s="77"/>
      <c r="EM293" s="77"/>
      <c r="EN293" s="77"/>
      <c r="EO293" s="77"/>
      <c r="EP293" s="77"/>
      <c r="EQ293" s="77"/>
      <c r="ER293" s="77"/>
      <c r="ES293" s="77"/>
      <c r="ET293" s="77"/>
      <c r="EU293" s="77"/>
      <c r="EV293" s="77"/>
      <c r="EW293" s="77"/>
      <c r="EX293" s="77"/>
      <c r="EY293" s="77"/>
      <c r="EZ293" s="77"/>
      <c r="FA293" s="77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  <c r="FO293" s="77"/>
      <c r="FP293" s="77"/>
      <c r="FQ293" s="77"/>
      <c r="FR293" s="77"/>
      <c r="FS293" s="77"/>
      <c r="FT293" s="77"/>
      <c r="FU293" s="77"/>
      <c r="FV293" s="77"/>
      <c r="FW293" s="77"/>
      <c r="FX293" s="77"/>
      <c r="FY293" s="77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7"/>
      <c r="HF293" s="77"/>
      <c r="HG293" s="77"/>
      <c r="HH293" s="77"/>
      <c r="HI293" s="77"/>
      <c r="HJ293" s="77"/>
      <c r="HK293" s="77"/>
      <c r="HL293" s="77"/>
      <c r="HM293" s="77"/>
      <c r="HN293" s="77"/>
      <c r="HO293" s="77"/>
      <c r="HP293" s="77"/>
      <c r="HQ293" s="77"/>
      <c r="HR293" s="77"/>
      <c r="HS293" s="77"/>
      <c r="HT293" s="77"/>
      <c r="HU293" s="77"/>
      <c r="HV293" s="77"/>
      <c r="HW293" s="77"/>
      <c r="HX293" s="77"/>
      <c r="HY293" s="77"/>
      <c r="HZ293" s="77"/>
      <c r="IA293" s="77"/>
      <c r="IB293" s="77"/>
      <c r="IC293" s="77"/>
      <c r="ID293" s="77"/>
      <c r="IE293" s="77"/>
      <c r="IF293" s="77"/>
      <c r="IG293" s="77"/>
      <c r="IH293" s="77"/>
      <c r="II293" s="77"/>
      <c r="IJ293" s="77"/>
      <c r="IK293" s="77"/>
      <c r="IL293" s="77"/>
      <c r="IM293" s="77"/>
      <c r="IN293" s="77"/>
      <c r="IO293" s="77"/>
      <c r="IP293" s="77"/>
      <c r="IQ293" s="77"/>
      <c r="IR293" s="77"/>
      <c r="IS293" s="77"/>
      <c r="IT293" s="77"/>
      <c r="IU293" s="77"/>
      <c r="IV293" s="77"/>
      <c r="IW293" s="77"/>
      <c r="IX293" s="77"/>
      <c r="IY293" s="77"/>
      <c r="IZ293" s="77"/>
      <c r="JA293" s="77"/>
      <c r="JB293" s="77"/>
      <c r="JC293" s="77"/>
      <c r="JD293" s="77"/>
      <c r="JE293" s="77"/>
      <c r="JF293" s="77"/>
      <c r="JG293" s="77"/>
      <c r="JH293" s="77"/>
      <c r="JI293" s="77"/>
      <c r="JJ293" s="77"/>
      <c r="JK293" s="77"/>
      <c r="JL293" s="77"/>
      <c r="JM293" s="77"/>
      <c r="JN293" s="77"/>
      <c r="JO293" s="77"/>
      <c r="JP293" s="77"/>
      <c r="JQ293" s="77"/>
      <c r="JR293" s="77"/>
      <c r="JS293" s="77"/>
      <c r="JT293" s="77"/>
      <c r="JU293" s="77"/>
      <c r="JV293" s="77"/>
      <c r="JW293" s="77"/>
      <c r="JX293" s="77"/>
      <c r="JY293" s="77"/>
      <c r="JZ293" s="77"/>
      <c r="KA293" s="77"/>
      <c r="KB293" s="77"/>
      <c r="KC293" s="77"/>
      <c r="KD293" s="77"/>
      <c r="KE293" s="77"/>
      <c r="KF293" s="77"/>
      <c r="KG293" s="77"/>
      <c r="KH293" s="77"/>
      <c r="KI293" s="77"/>
      <c r="KJ293" s="77"/>
      <c r="KK293" s="77"/>
      <c r="KL293" s="77"/>
      <c r="KM293" s="77"/>
      <c r="KN293" s="77"/>
      <c r="KO293" s="77"/>
      <c r="KP293" s="77"/>
      <c r="KQ293" s="77"/>
      <c r="KR293" s="77"/>
      <c r="KS293" s="77"/>
      <c r="KT293" s="77"/>
      <c r="KU293" s="77"/>
      <c r="KV293" s="77"/>
      <c r="KW293" s="77"/>
      <c r="KX293" s="77"/>
      <c r="KY293" s="77"/>
      <c r="KZ293" s="77"/>
      <c r="LA293" s="77"/>
      <c r="LB293" s="77"/>
      <c r="LC293" s="77"/>
      <c r="LD293" s="77"/>
      <c r="LE293" s="77"/>
      <c r="LF293" s="77"/>
      <c r="LG293" s="77"/>
      <c r="LH293" s="77"/>
      <c r="LI293" s="77"/>
      <c r="LJ293" s="77"/>
      <c r="LK293" s="77"/>
      <c r="LL293" s="77"/>
      <c r="LM293" s="77"/>
      <c r="LN293" s="77"/>
      <c r="LO293" s="77"/>
      <c r="LP293" s="77"/>
      <c r="LQ293" s="77"/>
      <c r="LR293" s="77"/>
      <c r="LS293" s="77"/>
      <c r="LT293" s="77"/>
      <c r="LU293" s="77"/>
      <c r="LV293" s="77"/>
      <c r="LW293" s="77"/>
      <c r="LX293" s="77"/>
      <c r="LY293" s="77"/>
      <c r="LZ293" s="77"/>
    </row>
    <row r="294" spans="16:338" s="25" customFormat="1" ht="11.85" customHeight="1" x14ac:dyDescent="0.2">
      <c r="P294" s="244"/>
      <c r="Q294" s="244"/>
      <c r="R294" s="244"/>
      <c r="S294" s="244"/>
      <c r="T294" s="244"/>
      <c r="U294" s="244"/>
      <c r="V294" s="244"/>
      <c r="W294" s="245"/>
      <c r="X294" s="245"/>
      <c r="Y294" s="245"/>
      <c r="Z294" s="245"/>
      <c r="AA294" s="246"/>
      <c r="AB294" s="246"/>
      <c r="AC294" s="246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77"/>
      <c r="CZ294" s="77"/>
      <c r="DA294" s="77"/>
      <c r="DB294" s="77"/>
      <c r="DC294" s="77"/>
      <c r="DD294" s="77"/>
      <c r="DE294" s="77"/>
      <c r="DF294" s="77"/>
      <c r="DG294" s="77"/>
      <c r="DH294" s="77"/>
      <c r="DI294" s="77"/>
      <c r="DJ294" s="77"/>
      <c r="DK294" s="77"/>
      <c r="DL294" s="77"/>
      <c r="DM294" s="77"/>
      <c r="DN294" s="77"/>
      <c r="DO294" s="77"/>
      <c r="DP294" s="77"/>
      <c r="DQ294" s="77"/>
      <c r="DR294" s="77"/>
      <c r="DS294" s="77"/>
      <c r="DT294" s="77"/>
      <c r="DU294" s="77"/>
      <c r="DV294" s="77"/>
      <c r="DW294" s="77"/>
      <c r="DX294" s="77"/>
      <c r="DY294" s="77"/>
      <c r="DZ294" s="77"/>
      <c r="EA294" s="77"/>
      <c r="EB294" s="77"/>
      <c r="EC294" s="77"/>
      <c r="ED294" s="77"/>
      <c r="EE294" s="77"/>
      <c r="EF294" s="77"/>
      <c r="EG294" s="77"/>
      <c r="EH294" s="77"/>
      <c r="EI294" s="77"/>
      <c r="EJ294" s="77"/>
      <c r="EK294" s="77"/>
      <c r="EL294" s="77"/>
      <c r="EM294" s="77"/>
      <c r="EN294" s="77"/>
      <c r="EO294" s="77"/>
      <c r="EP294" s="77"/>
      <c r="EQ294" s="77"/>
      <c r="ER294" s="77"/>
      <c r="ES294" s="77"/>
      <c r="ET294" s="77"/>
      <c r="EU294" s="77"/>
      <c r="EV294" s="77"/>
      <c r="EW294" s="77"/>
      <c r="EX294" s="77"/>
      <c r="EY294" s="77"/>
      <c r="EZ294" s="77"/>
      <c r="FA294" s="77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  <c r="FO294" s="77"/>
      <c r="FP294" s="77"/>
      <c r="FQ294" s="77"/>
      <c r="FR294" s="77"/>
      <c r="FS294" s="77"/>
      <c r="FT294" s="77"/>
      <c r="FU294" s="77"/>
      <c r="FV294" s="77"/>
      <c r="FW294" s="77"/>
      <c r="FX294" s="77"/>
      <c r="FY294" s="77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7"/>
      <c r="HF294" s="77"/>
      <c r="HG294" s="77"/>
      <c r="HH294" s="77"/>
      <c r="HI294" s="77"/>
      <c r="HJ294" s="77"/>
      <c r="HK294" s="77"/>
      <c r="HL294" s="77"/>
      <c r="HM294" s="77"/>
      <c r="HN294" s="77"/>
      <c r="HO294" s="77"/>
      <c r="HP294" s="77"/>
      <c r="HQ294" s="77"/>
      <c r="HR294" s="77"/>
      <c r="HS294" s="77"/>
      <c r="HT294" s="77"/>
      <c r="HU294" s="77"/>
      <c r="HV294" s="77"/>
      <c r="HW294" s="77"/>
      <c r="HX294" s="77"/>
      <c r="HY294" s="77"/>
      <c r="HZ294" s="77"/>
      <c r="IA294" s="77"/>
      <c r="IB294" s="77"/>
      <c r="IC294" s="77"/>
      <c r="ID294" s="77"/>
      <c r="IE294" s="77"/>
      <c r="IF294" s="77"/>
      <c r="IG294" s="77"/>
      <c r="IH294" s="77"/>
      <c r="II294" s="77"/>
      <c r="IJ294" s="77"/>
      <c r="IK294" s="77"/>
      <c r="IL294" s="77"/>
      <c r="IM294" s="77"/>
      <c r="IN294" s="77"/>
      <c r="IO294" s="77"/>
      <c r="IP294" s="77"/>
      <c r="IQ294" s="77"/>
      <c r="IR294" s="77"/>
      <c r="IS294" s="77"/>
      <c r="IT294" s="77"/>
      <c r="IU294" s="77"/>
      <c r="IV294" s="77"/>
      <c r="IW294" s="77"/>
      <c r="IX294" s="77"/>
      <c r="IY294" s="77"/>
      <c r="IZ294" s="77"/>
      <c r="JA294" s="77"/>
      <c r="JB294" s="77"/>
      <c r="JC294" s="77"/>
      <c r="JD294" s="77"/>
      <c r="JE294" s="77"/>
      <c r="JF294" s="77"/>
      <c r="JG294" s="77"/>
      <c r="JH294" s="77"/>
      <c r="JI294" s="77"/>
      <c r="JJ294" s="77"/>
      <c r="JK294" s="77"/>
      <c r="JL294" s="77"/>
      <c r="JM294" s="77"/>
      <c r="JN294" s="77"/>
      <c r="JO294" s="77"/>
      <c r="JP294" s="77"/>
      <c r="JQ294" s="77"/>
      <c r="JR294" s="77"/>
      <c r="JS294" s="77"/>
      <c r="JT294" s="77"/>
      <c r="JU294" s="77"/>
      <c r="JV294" s="77"/>
      <c r="JW294" s="77"/>
      <c r="JX294" s="77"/>
      <c r="JY294" s="77"/>
      <c r="JZ294" s="77"/>
      <c r="KA294" s="77"/>
      <c r="KB294" s="77"/>
      <c r="KC294" s="77"/>
      <c r="KD294" s="77"/>
      <c r="KE294" s="77"/>
      <c r="KF294" s="77"/>
      <c r="KG294" s="77"/>
      <c r="KH294" s="77"/>
      <c r="KI294" s="77"/>
      <c r="KJ294" s="77"/>
      <c r="KK294" s="77"/>
      <c r="KL294" s="77"/>
      <c r="KM294" s="77"/>
      <c r="KN294" s="77"/>
      <c r="KO294" s="77"/>
      <c r="KP294" s="77"/>
      <c r="KQ294" s="77"/>
      <c r="KR294" s="77"/>
      <c r="KS294" s="77"/>
      <c r="KT294" s="77"/>
      <c r="KU294" s="77"/>
      <c r="KV294" s="77"/>
      <c r="KW294" s="77"/>
      <c r="KX294" s="77"/>
      <c r="KY294" s="77"/>
      <c r="KZ294" s="77"/>
      <c r="LA294" s="77"/>
      <c r="LB294" s="77"/>
      <c r="LC294" s="77"/>
      <c r="LD294" s="77"/>
      <c r="LE294" s="77"/>
      <c r="LF294" s="77"/>
      <c r="LG294" s="77"/>
      <c r="LH294" s="77"/>
      <c r="LI294" s="77"/>
      <c r="LJ294" s="77"/>
      <c r="LK294" s="77"/>
      <c r="LL294" s="77"/>
      <c r="LM294" s="77"/>
      <c r="LN294" s="77"/>
      <c r="LO294" s="77"/>
      <c r="LP294" s="77"/>
      <c r="LQ294" s="77"/>
      <c r="LR294" s="77"/>
      <c r="LS294" s="77"/>
      <c r="LT294" s="77"/>
      <c r="LU294" s="77"/>
      <c r="LV294" s="77"/>
      <c r="LW294" s="77"/>
      <c r="LX294" s="77"/>
      <c r="LY294" s="77"/>
      <c r="LZ294" s="77"/>
    </row>
    <row r="295" spans="16:338" s="25" customFormat="1" ht="11.85" customHeight="1" x14ac:dyDescent="0.2">
      <c r="P295" s="244"/>
      <c r="Q295" s="244"/>
      <c r="R295" s="244"/>
      <c r="S295" s="244"/>
      <c r="T295" s="244"/>
      <c r="U295" s="244"/>
      <c r="V295" s="244"/>
      <c r="W295" s="245"/>
      <c r="X295" s="245"/>
      <c r="Y295" s="245"/>
      <c r="Z295" s="245"/>
      <c r="AA295" s="246"/>
      <c r="AB295" s="246"/>
      <c r="AC295" s="246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7"/>
      <c r="DE295" s="77"/>
      <c r="DF295" s="77"/>
      <c r="DG295" s="77"/>
      <c r="DH295" s="77"/>
      <c r="DI295" s="77"/>
      <c r="DJ295" s="77"/>
      <c r="DK295" s="77"/>
      <c r="DL295" s="77"/>
      <c r="DM295" s="77"/>
      <c r="DN295" s="77"/>
      <c r="DO295" s="77"/>
      <c r="DP295" s="77"/>
      <c r="DQ295" s="77"/>
      <c r="DR295" s="77"/>
      <c r="DS295" s="77"/>
      <c r="DT295" s="77"/>
      <c r="DU295" s="77"/>
      <c r="DV295" s="77"/>
      <c r="DW295" s="77"/>
      <c r="DX295" s="77"/>
      <c r="DY295" s="77"/>
      <c r="DZ295" s="77"/>
      <c r="EA295" s="77"/>
      <c r="EB295" s="77"/>
      <c r="EC295" s="77"/>
      <c r="ED295" s="77"/>
      <c r="EE295" s="77"/>
      <c r="EF295" s="77"/>
      <c r="EG295" s="77"/>
      <c r="EH295" s="77"/>
      <c r="EI295" s="77"/>
      <c r="EJ295" s="77"/>
      <c r="EK295" s="77"/>
      <c r="EL295" s="77"/>
      <c r="EM295" s="77"/>
      <c r="EN295" s="77"/>
      <c r="EO295" s="77"/>
      <c r="EP295" s="77"/>
      <c r="EQ295" s="77"/>
      <c r="ER295" s="77"/>
      <c r="ES295" s="77"/>
      <c r="ET295" s="77"/>
      <c r="EU295" s="77"/>
      <c r="EV295" s="77"/>
      <c r="EW295" s="77"/>
      <c r="EX295" s="77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  <c r="FV295" s="77"/>
      <c r="FW295" s="77"/>
      <c r="FX295" s="77"/>
      <c r="FY295" s="77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7"/>
      <c r="HF295" s="77"/>
      <c r="HG295" s="77"/>
      <c r="HH295" s="77"/>
      <c r="HI295" s="77"/>
      <c r="HJ295" s="77"/>
      <c r="HK295" s="77"/>
      <c r="HL295" s="77"/>
      <c r="HM295" s="77"/>
      <c r="HN295" s="77"/>
      <c r="HO295" s="77"/>
      <c r="HP295" s="77"/>
      <c r="HQ295" s="77"/>
      <c r="HR295" s="77"/>
      <c r="HS295" s="77"/>
      <c r="HT295" s="77"/>
      <c r="HU295" s="77"/>
      <c r="HV295" s="77"/>
      <c r="HW295" s="77"/>
      <c r="HX295" s="77"/>
      <c r="HY295" s="77"/>
      <c r="HZ295" s="77"/>
      <c r="IA295" s="77"/>
      <c r="IB295" s="77"/>
      <c r="IC295" s="77"/>
      <c r="ID295" s="77"/>
      <c r="IE295" s="77"/>
      <c r="IF295" s="77"/>
      <c r="IG295" s="77"/>
      <c r="IH295" s="77"/>
      <c r="II295" s="77"/>
      <c r="IJ295" s="77"/>
      <c r="IK295" s="77"/>
      <c r="IL295" s="77"/>
      <c r="IM295" s="77"/>
      <c r="IN295" s="77"/>
      <c r="IO295" s="77"/>
      <c r="IP295" s="77"/>
      <c r="IQ295" s="77"/>
      <c r="IR295" s="77"/>
      <c r="IS295" s="77"/>
      <c r="IT295" s="77"/>
      <c r="IU295" s="77"/>
      <c r="IV295" s="77"/>
      <c r="IW295" s="77"/>
      <c r="IX295" s="77"/>
      <c r="IY295" s="77"/>
      <c r="IZ295" s="77"/>
      <c r="JA295" s="77"/>
      <c r="JB295" s="77"/>
      <c r="JC295" s="77"/>
      <c r="JD295" s="77"/>
      <c r="JE295" s="77"/>
      <c r="JF295" s="77"/>
      <c r="JG295" s="77"/>
      <c r="JH295" s="77"/>
      <c r="JI295" s="77"/>
      <c r="JJ295" s="77"/>
      <c r="JK295" s="77"/>
      <c r="JL295" s="77"/>
      <c r="JM295" s="77"/>
      <c r="JN295" s="77"/>
      <c r="JO295" s="77"/>
      <c r="JP295" s="77"/>
      <c r="JQ295" s="77"/>
      <c r="JR295" s="77"/>
      <c r="JS295" s="77"/>
      <c r="JT295" s="77"/>
      <c r="JU295" s="77"/>
      <c r="JV295" s="77"/>
      <c r="JW295" s="77"/>
      <c r="JX295" s="77"/>
      <c r="JY295" s="77"/>
      <c r="JZ295" s="77"/>
      <c r="KA295" s="77"/>
      <c r="KB295" s="77"/>
      <c r="KC295" s="77"/>
      <c r="KD295" s="77"/>
      <c r="KE295" s="77"/>
      <c r="KF295" s="77"/>
      <c r="KG295" s="77"/>
      <c r="KH295" s="77"/>
      <c r="KI295" s="77"/>
      <c r="KJ295" s="77"/>
      <c r="KK295" s="77"/>
      <c r="KL295" s="77"/>
      <c r="KM295" s="77"/>
      <c r="KN295" s="77"/>
      <c r="KO295" s="77"/>
      <c r="KP295" s="77"/>
      <c r="KQ295" s="77"/>
      <c r="KR295" s="77"/>
      <c r="KS295" s="77"/>
      <c r="KT295" s="77"/>
      <c r="KU295" s="77"/>
      <c r="KV295" s="77"/>
      <c r="KW295" s="77"/>
      <c r="KX295" s="77"/>
      <c r="KY295" s="77"/>
      <c r="KZ295" s="77"/>
      <c r="LA295" s="77"/>
      <c r="LB295" s="77"/>
      <c r="LC295" s="77"/>
      <c r="LD295" s="77"/>
      <c r="LE295" s="77"/>
      <c r="LF295" s="77"/>
      <c r="LG295" s="77"/>
      <c r="LH295" s="77"/>
      <c r="LI295" s="77"/>
      <c r="LJ295" s="77"/>
      <c r="LK295" s="77"/>
      <c r="LL295" s="77"/>
      <c r="LM295" s="77"/>
      <c r="LN295" s="77"/>
      <c r="LO295" s="77"/>
      <c r="LP295" s="77"/>
      <c r="LQ295" s="77"/>
      <c r="LR295" s="77"/>
      <c r="LS295" s="77"/>
      <c r="LT295" s="77"/>
      <c r="LU295" s="77"/>
      <c r="LV295" s="77"/>
      <c r="LW295" s="77"/>
      <c r="LX295" s="77"/>
      <c r="LY295" s="77"/>
      <c r="LZ295" s="77"/>
    </row>
    <row r="296" spans="16:338" s="25" customFormat="1" ht="11.85" customHeight="1" x14ac:dyDescent="0.2">
      <c r="P296" s="244"/>
      <c r="Q296" s="244"/>
      <c r="R296" s="244"/>
      <c r="S296" s="244"/>
      <c r="T296" s="244"/>
      <c r="U296" s="244"/>
      <c r="V296" s="244"/>
      <c r="W296" s="245"/>
      <c r="X296" s="245"/>
      <c r="Y296" s="245"/>
      <c r="Z296" s="245"/>
      <c r="AA296" s="246"/>
      <c r="AB296" s="246"/>
      <c r="AC296" s="246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  <c r="DH296" s="77"/>
      <c r="DI296" s="77"/>
      <c r="DJ296" s="77"/>
      <c r="DK296" s="77"/>
      <c r="DL296" s="77"/>
      <c r="DM296" s="77"/>
      <c r="DN296" s="77"/>
      <c r="DO296" s="77"/>
      <c r="DP296" s="77"/>
      <c r="DQ296" s="77"/>
      <c r="DR296" s="77"/>
      <c r="DS296" s="77"/>
      <c r="DT296" s="77"/>
      <c r="DU296" s="77"/>
      <c r="DV296" s="77"/>
      <c r="DW296" s="77"/>
      <c r="DX296" s="77"/>
      <c r="DY296" s="77"/>
      <c r="DZ296" s="77"/>
      <c r="EA296" s="77"/>
      <c r="EB296" s="77"/>
      <c r="EC296" s="77"/>
      <c r="ED296" s="77"/>
      <c r="EE296" s="77"/>
      <c r="EF296" s="77"/>
      <c r="EG296" s="77"/>
      <c r="EH296" s="77"/>
      <c r="EI296" s="77"/>
      <c r="EJ296" s="77"/>
      <c r="EK296" s="77"/>
      <c r="EL296" s="77"/>
      <c r="EM296" s="77"/>
      <c r="EN296" s="77"/>
      <c r="EO296" s="77"/>
      <c r="EP296" s="77"/>
      <c r="EQ296" s="77"/>
      <c r="ER296" s="77"/>
      <c r="ES296" s="77"/>
      <c r="ET296" s="77"/>
      <c r="EU296" s="77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7"/>
      <c r="HF296" s="77"/>
      <c r="HG296" s="77"/>
      <c r="HH296" s="77"/>
      <c r="HI296" s="77"/>
      <c r="HJ296" s="77"/>
      <c r="HK296" s="77"/>
      <c r="HL296" s="77"/>
      <c r="HM296" s="77"/>
      <c r="HN296" s="77"/>
      <c r="HO296" s="77"/>
      <c r="HP296" s="77"/>
      <c r="HQ296" s="77"/>
      <c r="HR296" s="77"/>
      <c r="HS296" s="77"/>
      <c r="HT296" s="77"/>
      <c r="HU296" s="77"/>
      <c r="HV296" s="77"/>
      <c r="HW296" s="77"/>
      <c r="HX296" s="77"/>
      <c r="HY296" s="77"/>
      <c r="HZ296" s="77"/>
      <c r="IA296" s="77"/>
      <c r="IB296" s="77"/>
      <c r="IC296" s="77"/>
      <c r="ID296" s="77"/>
      <c r="IE296" s="77"/>
      <c r="IF296" s="77"/>
      <c r="IG296" s="77"/>
      <c r="IH296" s="77"/>
      <c r="II296" s="77"/>
      <c r="IJ296" s="77"/>
      <c r="IK296" s="77"/>
      <c r="IL296" s="77"/>
      <c r="IM296" s="77"/>
      <c r="IN296" s="77"/>
      <c r="IO296" s="77"/>
      <c r="IP296" s="77"/>
      <c r="IQ296" s="77"/>
      <c r="IR296" s="77"/>
      <c r="IS296" s="77"/>
      <c r="IT296" s="77"/>
      <c r="IU296" s="77"/>
      <c r="IV296" s="77"/>
      <c r="IW296" s="77"/>
      <c r="IX296" s="77"/>
      <c r="IY296" s="77"/>
      <c r="IZ296" s="77"/>
      <c r="JA296" s="77"/>
      <c r="JB296" s="77"/>
      <c r="JC296" s="77"/>
      <c r="JD296" s="77"/>
      <c r="JE296" s="77"/>
      <c r="JF296" s="77"/>
      <c r="JG296" s="77"/>
      <c r="JH296" s="77"/>
      <c r="JI296" s="77"/>
      <c r="JJ296" s="77"/>
      <c r="JK296" s="77"/>
      <c r="JL296" s="77"/>
      <c r="JM296" s="77"/>
      <c r="JN296" s="77"/>
      <c r="JO296" s="77"/>
      <c r="JP296" s="77"/>
      <c r="JQ296" s="77"/>
      <c r="JR296" s="77"/>
      <c r="JS296" s="77"/>
      <c r="JT296" s="77"/>
      <c r="JU296" s="77"/>
      <c r="JV296" s="77"/>
      <c r="JW296" s="77"/>
      <c r="JX296" s="77"/>
      <c r="JY296" s="77"/>
      <c r="JZ296" s="77"/>
      <c r="KA296" s="77"/>
      <c r="KB296" s="77"/>
      <c r="KC296" s="77"/>
      <c r="KD296" s="77"/>
      <c r="KE296" s="77"/>
      <c r="KF296" s="77"/>
      <c r="KG296" s="77"/>
      <c r="KH296" s="77"/>
      <c r="KI296" s="77"/>
      <c r="KJ296" s="77"/>
      <c r="KK296" s="77"/>
      <c r="KL296" s="77"/>
      <c r="KM296" s="77"/>
      <c r="KN296" s="77"/>
      <c r="KO296" s="77"/>
      <c r="KP296" s="77"/>
      <c r="KQ296" s="77"/>
      <c r="KR296" s="77"/>
      <c r="KS296" s="77"/>
      <c r="KT296" s="77"/>
      <c r="KU296" s="77"/>
      <c r="KV296" s="77"/>
      <c r="KW296" s="77"/>
      <c r="KX296" s="77"/>
      <c r="KY296" s="77"/>
      <c r="KZ296" s="77"/>
      <c r="LA296" s="77"/>
      <c r="LB296" s="77"/>
      <c r="LC296" s="77"/>
      <c r="LD296" s="77"/>
      <c r="LE296" s="77"/>
      <c r="LF296" s="77"/>
      <c r="LG296" s="77"/>
      <c r="LH296" s="77"/>
      <c r="LI296" s="77"/>
      <c r="LJ296" s="77"/>
      <c r="LK296" s="77"/>
      <c r="LL296" s="77"/>
      <c r="LM296" s="77"/>
      <c r="LN296" s="77"/>
      <c r="LO296" s="77"/>
      <c r="LP296" s="77"/>
      <c r="LQ296" s="77"/>
      <c r="LR296" s="77"/>
      <c r="LS296" s="77"/>
      <c r="LT296" s="77"/>
      <c r="LU296" s="77"/>
      <c r="LV296" s="77"/>
      <c r="LW296" s="77"/>
      <c r="LX296" s="77"/>
      <c r="LY296" s="77"/>
      <c r="LZ296" s="77"/>
    </row>
    <row r="297" spans="16:338" s="25" customFormat="1" ht="11.85" customHeight="1" x14ac:dyDescent="0.2">
      <c r="P297" s="244"/>
      <c r="Q297" s="244"/>
      <c r="R297" s="244"/>
      <c r="S297" s="244"/>
      <c r="T297" s="244"/>
      <c r="U297" s="244"/>
      <c r="V297" s="244"/>
      <c r="W297" s="245"/>
      <c r="X297" s="245"/>
      <c r="Y297" s="245"/>
      <c r="Z297" s="245"/>
      <c r="AA297" s="246"/>
      <c r="AB297" s="246"/>
      <c r="AC297" s="246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77"/>
      <c r="CZ297" s="77"/>
      <c r="DA297" s="77"/>
      <c r="DB297" s="77"/>
      <c r="DC297" s="77"/>
      <c r="DD297" s="77"/>
      <c r="DE297" s="77"/>
      <c r="DF297" s="77"/>
      <c r="DG297" s="77"/>
      <c r="DH297" s="77"/>
      <c r="DI297" s="77"/>
      <c r="DJ297" s="77"/>
      <c r="DK297" s="77"/>
      <c r="DL297" s="77"/>
      <c r="DM297" s="77"/>
      <c r="DN297" s="77"/>
      <c r="DO297" s="77"/>
      <c r="DP297" s="77"/>
      <c r="DQ297" s="77"/>
      <c r="DR297" s="77"/>
      <c r="DS297" s="77"/>
      <c r="DT297" s="77"/>
      <c r="DU297" s="77"/>
      <c r="DV297" s="77"/>
      <c r="DW297" s="77"/>
      <c r="DX297" s="77"/>
      <c r="DY297" s="77"/>
      <c r="DZ297" s="77"/>
      <c r="EA297" s="77"/>
      <c r="EB297" s="77"/>
      <c r="EC297" s="77"/>
      <c r="ED297" s="77"/>
      <c r="EE297" s="77"/>
      <c r="EF297" s="77"/>
      <c r="EG297" s="77"/>
      <c r="EH297" s="77"/>
      <c r="EI297" s="77"/>
      <c r="EJ297" s="77"/>
      <c r="EK297" s="77"/>
      <c r="EL297" s="77"/>
      <c r="EM297" s="77"/>
      <c r="EN297" s="77"/>
      <c r="EO297" s="77"/>
      <c r="EP297" s="77"/>
      <c r="EQ297" s="77"/>
      <c r="ER297" s="77"/>
      <c r="ES297" s="77"/>
      <c r="ET297" s="77"/>
      <c r="EU297" s="77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7"/>
      <c r="HF297" s="77"/>
      <c r="HG297" s="77"/>
      <c r="HH297" s="77"/>
      <c r="HI297" s="77"/>
      <c r="HJ297" s="77"/>
      <c r="HK297" s="77"/>
      <c r="HL297" s="77"/>
      <c r="HM297" s="77"/>
      <c r="HN297" s="77"/>
      <c r="HO297" s="77"/>
      <c r="HP297" s="77"/>
      <c r="HQ297" s="77"/>
      <c r="HR297" s="77"/>
      <c r="HS297" s="77"/>
      <c r="HT297" s="77"/>
      <c r="HU297" s="77"/>
      <c r="HV297" s="77"/>
      <c r="HW297" s="77"/>
      <c r="HX297" s="77"/>
      <c r="HY297" s="77"/>
      <c r="HZ297" s="77"/>
      <c r="IA297" s="77"/>
      <c r="IB297" s="77"/>
      <c r="IC297" s="77"/>
      <c r="ID297" s="77"/>
      <c r="IE297" s="77"/>
      <c r="IF297" s="77"/>
      <c r="IG297" s="77"/>
      <c r="IH297" s="77"/>
      <c r="II297" s="77"/>
      <c r="IJ297" s="77"/>
      <c r="IK297" s="77"/>
      <c r="IL297" s="77"/>
      <c r="IM297" s="77"/>
      <c r="IN297" s="77"/>
      <c r="IO297" s="77"/>
      <c r="IP297" s="77"/>
      <c r="IQ297" s="77"/>
      <c r="IR297" s="77"/>
      <c r="IS297" s="77"/>
      <c r="IT297" s="77"/>
      <c r="IU297" s="77"/>
      <c r="IV297" s="77"/>
      <c r="IW297" s="77"/>
      <c r="IX297" s="77"/>
      <c r="IY297" s="77"/>
      <c r="IZ297" s="77"/>
      <c r="JA297" s="77"/>
      <c r="JB297" s="77"/>
      <c r="JC297" s="77"/>
      <c r="JD297" s="77"/>
      <c r="JE297" s="77"/>
      <c r="JF297" s="77"/>
      <c r="JG297" s="77"/>
      <c r="JH297" s="77"/>
      <c r="JI297" s="77"/>
      <c r="JJ297" s="77"/>
      <c r="JK297" s="77"/>
      <c r="JL297" s="77"/>
      <c r="JM297" s="77"/>
      <c r="JN297" s="77"/>
      <c r="JO297" s="77"/>
      <c r="JP297" s="77"/>
      <c r="JQ297" s="77"/>
      <c r="JR297" s="77"/>
      <c r="JS297" s="77"/>
      <c r="JT297" s="77"/>
      <c r="JU297" s="77"/>
      <c r="JV297" s="77"/>
      <c r="JW297" s="77"/>
      <c r="JX297" s="77"/>
      <c r="JY297" s="77"/>
      <c r="JZ297" s="77"/>
      <c r="KA297" s="77"/>
      <c r="KB297" s="77"/>
      <c r="KC297" s="77"/>
      <c r="KD297" s="77"/>
      <c r="KE297" s="77"/>
      <c r="KF297" s="77"/>
      <c r="KG297" s="77"/>
      <c r="KH297" s="77"/>
      <c r="KI297" s="77"/>
      <c r="KJ297" s="77"/>
      <c r="KK297" s="77"/>
      <c r="KL297" s="77"/>
      <c r="KM297" s="77"/>
      <c r="KN297" s="77"/>
      <c r="KO297" s="77"/>
      <c r="KP297" s="77"/>
      <c r="KQ297" s="77"/>
      <c r="KR297" s="77"/>
      <c r="KS297" s="77"/>
      <c r="KT297" s="77"/>
      <c r="KU297" s="77"/>
      <c r="KV297" s="77"/>
      <c r="KW297" s="77"/>
      <c r="KX297" s="77"/>
      <c r="KY297" s="77"/>
      <c r="KZ297" s="77"/>
      <c r="LA297" s="77"/>
      <c r="LB297" s="77"/>
      <c r="LC297" s="77"/>
      <c r="LD297" s="77"/>
      <c r="LE297" s="77"/>
      <c r="LF297" s="77"/>
      <c r="LG297" s="77"/>
      <c r="LH297" s="77"/>
      <c r="LI297" s="77"/>
      <c r="LJ297" s="77"/>
      <c r="LK297" s="77"/>
      <c r="LL297" s="77"/>
      <c r="LM297" s="77"/>
      <c r="LN297" s="77"/>
      <c r="LO297" s="77"/>
      <c r="LP297" s="77"/>
      <c r="LQ297" s="77"/>
      <c r="LR297" s="77"/>
      <c r="LS297" s="77"/>
      <c r="LT297" s="77"/>
      <c r="LU297" s="77"/>
      <c r="LV297" s="77"/>
      <c r="LW297" s="77"/>
      <c r="LX297" s="77"/>
      <c r="LY297" s="77"/>
      <c r="LZ297" s="77"/>
    </row>
    <row r="298" spans="16:338" s="25" customFormat="1" ht="11.85" customHeight="1" x14ac:dyDescent="0.2">
      <c r="P298" s="244"/>
      <c r="Q298" s="244"/>
      <c r="R298" s="244"/>
      <c r="S298" s="244"/>
      <c r="T298" s="244"/>
      <c r="U298" s="244"/>
      <c r="V298" s="244"/>
      <c r="W298" s="245"/>
      <c r="X298" s="245"/>
      <c r="Y298" s="245"/>
      <c r="Z298" s="245"/>
      <c r="AA298" s="246"/>
      <c r="AB298" s="246"/>
      <c r="AC298" s="246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77"/>
      <c r="CZ298" s="77"/>
      <c r="DA298" s="77"/>
      <c r="DB298" s="77"/>
      <c r="DC298" s="77"/>
      <c r="DD298" s="77"/>
      <c r="DE298" s="77"/>
      <c r="DF298" s="77"/>
      <c r="DG298" s="77"/>
      <c r="DH298" s="77"/>
      <c r="DI298" s="77"/>
      <c r="DJ298" s="77"/>
      <c r="DK298" s="77"/>
      <c r="DL298" s="77"/>
      <c r="DM298" s="77"/>
      <c r="DN298" s="77"/>
      <c r="DO298" s="77"/>
      <c r="DP298" s="77"/>
      <c r="DQ298" s="77"/>
      <c r="DR298" s="77"/>
      <c r="DS298" s="77"/>
      <c r="DT298" s="77"/>
      <c r="DU298" s="77"/>
      <c r="DV298" s="77"/>
      <c r="DW298" s="77"/>
      <c r="DX298" s="77"/>
      <c r="DY298" s="77"/>
      <c r="DZ298" s="77"/>
      <c r="EA298" s="77"/>
      <c r="EB298" s="77"/>
      <c r="EC298" s="77"/>
      <c r="ED298" s="77"/>
      <c r="EE298" s="77"/>
      <c r="EF298" s="77"/>
      <c r="EG298" s="77"/>
      <c r="EH298" s="77"/>
      <c r="EI298" s="77"/>
      <c r="EJ298" s="77"/>
      <c r="EK298" s="77"/>
      <c r="EL298" s="77"/>
      <c r="EM298" s="77"/>
      <c r="EN298" s="77"/>
      <c r="EO298" s="77"/>
      <c r="EP298" s="77"/>
      <c r="EQ298" s="77"/>
      <c r="ER298" s="77"/>
      <c r="ES298" s="77"/>
      <c r="ET298" s="77"/>
      <c r="EU298" s="77"/>
      <c r="EV298" s="77"/>
      <c r="EW298" s="77"/>
      <c r="EX298" s="77"/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  <c r="FO298" s="77"/>
      <c r="FP298" s="77"/>
      <c r="FQ298" s="77"/>
      <c r="FR298" s="77"/>
      <c r="FS298" s="77"/>
      <c r="FT298" s="77"/>
      <c r="FU298" s="77"/>
      <c r="FV298" s="77"/>
      <c r="FW298" s="77"/>
      <c r="FX298" s="77"/>
      <c r="FY298" s="77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7"/>
      <c r="HF298" s="77"/>
      <c r="HG298" s="77"/>
      <c r="HH298" s="77"/>
      <c r="HI298" s="77"/>
      <c r="HJ298" s="77"/>
      <c r="HK298" s="77"/>
      <c r="HL298" s="77"/>
      <c r="HM298" s="77"/>
      <c r="HN298" s="77"/>
      <c r="HO298" s="77"/>
      <c r="HP298" s="77"/>
      <c r="HQ298" s="77"/>
      <c r="HR298" s="77"/>
      <c r="HS298" s="77"/>
      <c r="HT298" s="77"/>
      <c r="HU298" s="77"/>
      <c r="HV298" s="77"/>
      <c r="HW298" s="77"/>
      <c r="HX298" s="77"/>
      <c r="HY298" s="77"/>
      <c r="HZ298" s="77"/>
      <c r="IA298" s="77"/>
      <c r="IB298" s="77"/>
      <c r="IC298" s="77"/>
      <c r="ID298" s="77"/>
      <c r="IE298" s="77"/>
      <c r="IF298" s="77"/>
      <c r="IG298" s="77"/>
      <c r="IH298" s="77"/>
      <c r="II298" s="77"/>
      <c r="IJ298" s="77"/>
      <c r="IK298" s="77"/>
      <c r="IL298" s="77"/>
      <c r="IM298" s="77"/>
      <c r="IN298" s="77"/>
      <c r="IO298" s="77"/>
      <c r="IP298" s="77"/>
      <c r="IQ298" s="77"/>
      <c r="IR298" s="77"/>
      <c r="IS298" s="77"/>
      <c r="IT298" s="77"/>
      <c r="IU298" s="77"/>
      <c r="IV298" s="77"/>
      <c r="IW298" s="77"/>
      <c r="IX298" s="77"/>
      <c r="IY298" s="77"/>
      <c r="IZ298" s="77"/>
      <c r="JA298" s="77"/>
      <c r="JB298" s="77"/>
      <c r="JC298" s="77"/>
      <c r="JD298" s="77"/>
      <c r="JE298" s="77"/>
      <c r="JF298" s="77"/>
      <c r="JG298" s="77"/>
      <c r="JH298" s="77"/>
      <c r="JI298" s="77"/>
      <c r="JJ298" s="77"/>
      <c r="JK298" s="77"/>
      <c r="JL298" s="77"/>
      <c r="JM298" s="77"/>
      <c r="JN298" s="77"/>
      <c r="JO298" s="77"/>
      <c r="JP298" s="77"/>
      <c r="JQ298" s="77"/>
      <c r="JR298" s="77"/>
      <c r="JS298" s="77"/>
      <c r="JT298" s="77"/>
      <c r="JU298" s="77"/>
      <c r="JV298" s="77"/>
      <c r="JW298" s="77"/>
      <c r="JX298" s="77"/>
      <c r="JY298" s="77"/>
      <c r="JZ298" s="77"/>
      <c r="KA298" s="77"/>
      <c r="KB298" s="77"/>
      <c r="KC298" s="77"/>
      <c r="KD298" s="77"/>
      <c r="KE298" s="77"/>
      <c r="KF298" s="77"/>
      <c r="KG298" s="77"/>
      <c r="KH298" s="77"/>
      <c r="KI298" s="77"/>
      <c r="KJ298" s="77"/>
      <c r="KK298" s="77"/>
      <c r="KL298" s="77"/>
      <c r="KM298" s="77"/>
      <c r="KN298" s="77"/>
      <c r="KO298" s="77"/>
      <c r="KP298" s="77"/>
      <c r="KQ298" s="77"/>
      <c r="KR298" s="77"/>
      <c r="KS298" s="77"/>
      <c r="KT298" s="77"/>
      <c r="KU298" s="77"/>
      <c r="KV298" s="77"/>
      <c r="KW298" s="77"/>
      <c r="KX298" s="77"/>
      <c r="KY298" s="77"/>
      <c r="KZ298" s="77"/>
      <c r="LA298" s="77"/>
      <c r="LB298" s="77"/>
      <c r="LC298" s="77"/>
      <c r="LD298" s="77"/>
      <c r="LE298" s="77"/>
      <c r="LF298" s="77"/>
      <c r="LG298" s="77"/>
      <c r="LH298" s="77"/>
      <c r="LI298" s="77"/>
      <c r="LJ298" s="77"/>
      <c r="LK298" s="77"/>
      <c r="LL298" s="77"/>
      <c r="LM298" s="77"/>
      <c r="LN298" s="77"/>
      <c r="LO298" s="77"/>
      <c r="LP298" s="77"/>
      <c r="LQ298" s="77"/>
      <c r="LR298" s="77"/>
      <c r="LS298" s="77"/>
      <c r="LT298" s="77"/>
      <c r="LU298" s="77"/>
      <c r="LV298" s="77"/>
      <c r="LW298" s="77"/>
      <c r="LX298" s="77"/>
      <c r="LY298" s="77"/>
      <c r="LZ298" s="77"/>
    </row>
    <row r="299" spans="16:338" s="25" customFormat="1" ht="11.85" customHeight="1" x14ac:dyDescent="0.2">
      <c r="P299" s="244"/>
      <c r="Q299" s="244"/>
      <c r="R299" s="244"/>
      <c r="S299" s="244"/>
      <c r="T299" s="244"/>
      <c r="U299" s="244"/>
      <c r="V299" s="244"/>
      <c r="W299" s="245"/>
      <c r="X299" s="245"/>
      <c r="Y299" s="245"/>
      <c r="Z299" s="245"/>
      <c r="AA299" s="246"/>
      <c r="AB299" s="246"/>
      <c r="AC299" s="246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7"/>
      <c r="CR299" s="77"/>
      <c r="CS299" s="77"/>
      <c r="CT299" s="77"/>
      <c r="CU299" s="77"/>
      <c r="CV299" s="77"/>
      <c r="CW299" s="77"/>
      <c r="CX299" s="77"/>
      <c r="CY299" s="77"/>
      <c r="CZ299" s="77"/>
      <c r="DA299" s="77"/>
      <c r="DB299" s="77"/>
      <c r="DC299" s="77"/>
      <c r="DD299" s="77"/>
      <c r="DE299" s="77"/>
      <c r="DF299" s="77"/>
      <c r="DG299" s="77"/>
      <c r="DH299" s="77"/>
      <c r="DI299" s="77"/>
      <c r="DJ299" s="77"/>
      <c r="DK299" s="77"/>
      <c r="DL299" s="77"/>
      <c r="DM299" s="77"/>
      <c r="DN299" s="77"/>
      <c r="DO299" s="77"/>
      <c r="DP299" s="77"/>
      <c r="DQ299" s="77"/>
      <c r="DR299" s="77"/>
      <c r="DS299" s="77"/>
      <c r="DT299" s="77"/>
      <c r="DU299" s="77"/>
      <c r="DV299" s="77"/>
      <c r="DW299" s="77"/>
      <c r="DX299" s="77"/>
      <c r="DY299" s="77"/>
      <c r="DZ299" s="77"/>
      <c r="EA299" s="77"/>
      <c r="EB299" s="77"/>
      <c r="EC299" s="77"/>
      <c r="ED299" s="77"/>
      <c r="EE299" s="77"/>
      <c r="EF299" s="77"/>
      <c r="EG299" s="77"/>
      <c r="EH299" s="77"/>
      <c r="EI299" s="77"/>
      <c r="EJ299" s="77"/>
      <c r="EK299" s="77"/>
      <c r="EL299" s="77"/>
      <c r="EM299" s="77"/>
      <c r="EN299" s="77"/>
      <c r="EO299" s="77"/>
      <c r="EP299" s="77"/>
      <c r="EQ299" s="77"/>
      <c r="ER299" s="77"/>
      <c r="ES299" s="77"/>
      <c r="ET299" s="77"/>
      <c r="EU299" s="77"/>
      <c r="EV299" s="77"/>
      <c r="EW299" s="77"/>
      <c r="EX299" s="77"/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  <c r="FO299" s="77"/>
      <c r="FP299" s="77"/>
      <c r="FQ299" s="77"/>
      <c r="FR299" s="77"/>
      <c r="FS299" s="77"/>
      <c r="FT299" s="77"/>
      <c r="FU299" s="77"/>
      <c r="FV299" s="77"/>
      <c r="FW299" s="77"/>
      <c r="FX299" s="77"/>
      <c r="FY299" s="77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7"/>
      <c r="HF299" s="77"/>
      <c r="HG299" s="77"/>
      <c r="HH299" s="77"/>
      <c r="HI299" s="77"/>
      <c r="HJ299" s="77"/>
      <c r="HK299" s="77"/>
      <c r="HL299" s="77"/>
      <c r="HM299" s="77"/>
      <c r="HN299" s="77"/>
      <c r="HO299" s="77"/>
      <c r="HP299" s="77"/>
      <c r="HQ299" s="77"/>
      <c r="HR299" s="77"/>
      <c r="HS299" s="77"/>
      <c r="HT299" s="77"/>
      <c r="HU299" s="77"/>
      <c r="HV299" s="77"/>
      <c r="HW299" s="77"/>
      <c r="HX299" s="77"/>
      <c r="HY299" s="77"/>
      <c r="HZ299" s="77"/>
      <c r="IA299" s="77"/>
      <c r="IB299" s="77"/>
      <c r="IC299" s="77"/>
      <c r="ID299" s="77"/>
      <c r="IE299" s="77"/>
      <c r="IF299" s="77"/>
      <c r="IG299" s="77"/>
      <c r="IH299" s="77"/>
      <c r="II299" s="77"/>
      <c r="IJ299" s="77"/>
      <c r="IK299" s="77"/>
      <c r="IL299" s="77"/>
      <c r="IM299" s="77"/>
      <c r="IN299" s="77"/>
      <c r="IO299" s="77"/>
      <c r="IP299" s="77"/>
      <c r="IQ299" s="77"/>
      <c r="IR299" s="77"/>
      <c r="IS299" s="77"/>
      <c r="IT299" s="77"/>
      <c r="IU299" s="77"/>
      <c r="IV299" s="77"/>
      <c r="IW299" s="77"/>
      <c r="IX299" s="77"/>
      <c r="IY299" s="77"/>
      <c r="IZ299" s="77"/>
      <c r="JA299" s="77"/>
      <c r="JB299" s="77"/>
      <c r="JC299" s="77"/>
      <c r="JD299" s="77"/>
      <c r="JE299" s="77"/>
      <c r="JF299" s="77"/>
      <c r="JG299" s="77"/>
      <c r="JH299" s="77"/>
      <c r="JI299" s="77"/>
      <c r="JJ299" s="77"/>
      <c r="JK299" s="77"/>
      <c r="JL299" s="77"/>
      <c r="JM299" s="77"/>
      <c r="JN299" s="77"/>
      <c r="JO299" s="77"/>
      <c r="JP299" s="77"/>
      <c r="JQ299" s="77"/>
      <c r="JR299" s="77"/>
      <c r="JS299" s="77"/>
      <c r="JT299" s="77"/>
      <c r="JU299" s="77"/>
      <c r="JV299" s="77"/>
      <c r="JW299" s="77"/>
      <c r="JX299" s="77"/>
      <c r="JY299" s="77"/>
      <c r="JZ299" s="77"/>
      <c r="KA299" s="77"/>
      <c r="KB299" s="77"/>
      <c r="KC299" s="77"/>
      <c r="KD299" s="77"/>
      <c r="KE299" s="77"/>
      <c r="KF299" s="77"/>
      <c r="KG299" s="77"/>
      <c r="KH299" s="77"/>
      <c r="KI299" s="77"/>
      <c r="KJ299" s="77"/>
      <c r="KK299" s="77"/>
      <c r="KL299" s="77"/>
      <c r="KM299" s="77"/>
      <c r="KN299" s="77"/>
      <c r="KO299" s="77"/>
      <c r="KP299" s="77"/>
      <c r="KQ299" s="77"/>
      <c r="KR299" s="77"/>
      <c r="KS299" s="77"/>
      <c r="KT299" s="77"/>
      <c r="KU299" s="77"/>
      <c r="KV299" s="77"/>
      <c r="KW299" s="77"/>
      <c r="KX299" s="77"/>
      <c r="KY299" s="77"/>
      <c r="KZ299" s="77"/>
      <c r="LA299" s="77"/>
      <c r="LB299" s="77"/>
      <c r="LC299" s="77"/>
      <c r="LD299" s="77"/>
      <c r="LE299" s="77"/>
      <c r="LF299" s="77"/>
      <c r="LG299" s="77"/>
      <c r="LH299" s="77"/>
      <c r="LI299" s="77"/>
      <c r="LJ299" s="77"/>
      <c r="LK299" s="77"/>
      <c r="LL299" s="77"/>
      <c r="LM299" s="77"/>
      <c r="LN299" s="77"/>
      <c r="LO299" s="77"/>
      <c r="LP299" s="77"/>
      <c r="LQ299" s="77"/>
      <c r="LR299" s="77"/>
      <c r="LS299" s="77"/>
      <c r="LT299" s="77"/>
      <c r="LU299" s="77"/>
      <c r="LV299" s="77"/>
      <c r="LW299" s="77"/>
      <c r="LX299" s="77"/>
      <c r="LY299" s="77"/>
      <c r="LZ299" s="77"/>
    </row>
    <row r="300" spans="16:338" s="25" customFormat="1" ht="11.85" customHeight="1" x14ac:dyDescent="0.2">
      <c r="P300" s="244"/>
      <c r="Q300" s="244"/>
      <c r="R300" s="244"/>
      <c r="S300" s="244"/>
      <c r="T300" s="244"/>
      <c r="U300" s="244"/>
      <c r="V300" s="244"/>
      <c r="W300" s="245"/>
      <c r="X300" s="245"/>
      <c r="Y300" s="245"/>
      <c r="Z300" s="245"/>
      <c r="AA300" s="246"/>
      <c r="AB300" s="246"/>
      <c r="AC300" s="246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77"/>
      <c r="CZ300" s="77"/>
      <c r="DA300" s="77"/>
      <c r="DB300" s="77"/>
      <c r="DC300" s="77"/>
      <c r="DD300" s="77"/>
      <c r="DE300" s="77"/>
      <c r="DF300" s="77"/>
      <c r="DG300" s="77"/>
      <c r="DH300" s="77"/>
      <c r="DI300" s="77"/>
      <c r="DJ300" s="77"/>
      <c r="DK300" s="77"/>
      <c r="DL300" s="77"/>
      <c r="DM300" s="77"/>
      <c r="DN300" s="77"/>
      <c r="DO300" s="77"/>
      <c r="DP300" s="77"/>
      <c r="DQ300" s="77"/>
      <c r="DR300" s="77"/>
      <c r="DS300" s="77"/>
      <c r="DT300" s="77"/>
      <c r="DU300" s="77"/>
      <c r="DV300" s="77"/>
      <c r="DW300" s="77"/>
      <c r="DX300" s="77"/>
      <c r="DY300" s="77"/>
      <c r="DZ300" s="77"/>
      <c r="EA300" s="77"/>
      <c r="EB300" s="77"/>
      <c r="EC300" s="77"/>
      <c r="ED300" s="77"/>
      <c r="EE300" s="77"/>
      <c r="EF300" s="77"/>
      <c r="EG300" s="77"/>
      <c r="EH300" s="77"/>
      <c r="EI300" s="77"/>
      <c r="EJ300" s="77"/>
      <c r="EK300" s="77"/>
      <c r="EL300" s="77"/>
      <c r="EM300" s="77"/>
      <c r="EN300" s="77"/>
      <c r="EO300" s="77"/>
      <c r="EP300" s="77"/>
      <c r="EQ300" s="77"/>
      <c r="ER300" s="77"/>
      <c r="ES300" s="77"/>
      <c r="ET300" s="77"/>
      <c r="EU300" s="77"/>
      <c r="EV300" s="77"/>
      <c r="EW300" s="77"/>
      <c r="EX300" s="77"/>
      <c r="EY300" s="77"/>
      <c r="EZ300" s="77"/>
      <c r="FA300" s="77"/>
      <c r="FB300" s="77"/>
      <c r="FC300" s="77"/>
      <c r="FD300" s="77"/>
      <c r="FE300" s="77"/>
      <c r="FF300" s="77"/>
      <c r="FG300" s="77"/>
      <c r="FH300" s="77"/>
      <c r="FI300" s="77"/>
      <c r="FJ300" s="77"/>
      <c r="FK300" s="77"/>
      <c r="FL300" s="77"/>
      <c r="FM300" s="77"/>
      <c r="FN300" s="77"/>
      <c r="FO300" s="77"/>
      <c r="FP300" s="77"/>
      <c r="FQ300" s="77"/>
      <c r="FR300" s="77"/>
      <c r="FS300" s="77"/>
      <c r="FT300" s="77"/>
      <c r="FU300" s="77"/>
      <c r="FV300" s="77"/>
      <c r="FW300" s="77"/>
      <c r="FX300" s="77"/>
      <c r="FY300" s="77"/>
      <c r="FZ300" s="77"/>
      <c r="GA300" s="77"/>
      <c r="GB300" s="77"/>
      <c r="GC300" s="77"/>
      <c r="GD300" s="77"/>
      <c r="GE300" s="77"/>
      <c r="GF300" s="77"/>
      <c r="GG300" s="77"/>
      <c r="GH300" s="77"/>
      <c r="GI300" s="77"/>
      <c r="GJ300" s="77"/>
      <c r="GK300" s="77"/>
      <c r="GL300" s="77"/>
      <c r="GM300" s="77"/>
      <c r="GN300" s="77"/>
      <c r="GO300" s="77"/>
      <c r="GP300" s="77"/>
      <c r="GQ300" s="77"/>
      <c r="GR300" s="77"/>
      <c r="GS300" s="77"/>
      <c r="GT300" s="77"/>
      <c r="GU300" s="77"/>
      <c r="GV300" s="77"/>
      <c r="GW300" s="77"/>
      <c r="GX300" s="77"/>
      <c r="GY300" s="77"/>
      <c r="GZ300" s="77"/>
      <c r="HA300" s="77"/>
      <c r="HB300" s="77"/>
      <c r="HC300" s="77"/>
      <c r="HD300" s="77"/>
      <c r="HE300" s="77"/>
      <c r="HF300" s="77"/>
      <c r="HG300" s="77"/>
      <c r="HH300" s="77"/>
      <c r="HI300" s="77"/>
      <c r="HJ300" s="77"/>
      <c r="HK300" s="77"/>
      <c r="HL300" s="77"/>
      <c r="HM300" s="77"/>
      <c r="HN300" s="77"/>
      <c r="HO300" s="77"/>
      <c r="HP300" s="77"/>
      <c r="HQ300" s="77"/>
      <c r="HR300" s="77"/>
      <c r="HS300" s="77"/>
      <c r="HT300" s="77"/>
      <c r="HU300" s="77"/>
      <c r="HV300" s="77"/>
      <c r="HW300" s="77"/>
      <c r="HX300" s="77"/>
      <c r="HY300" s="77"/>
      <c r="HZ300" s="77"/>
      <c r="IA300" s="77"/>
      <c r="IB300" s="77"/>
      <c r="IC300" s="77"/>
      <c r="ID300" s="77"/>
      <c r="IE300" s="77"/>
      <c r="IF300" s="77"/>
      <c r="IG300" s="77"/>
      <c r="IH300" s="77"/>
      <c r="II300" s="77"/>
      <c r="IJ300" s="77"/>
      <c r="IK300" s="77"/>
      <c r="IL300" s="77"/>
      <c r="IM300" s="77"/>
      <c r="IN300" s="77"/>
      <c r="IO300" s="77"/>
      <c r="IP300" s="77"/>
      <c r="IQ300" s="77"/>
      <c r="IR300" s="77"/>
      <c r="IS300" s="77"/>
      <c r="IT300" s="77"/>
      <c r="IU300" s="77"/>
      <c r="IV300" s="77"/>
      <c r="IW300" s="77"/>
      <c r="IX300" s="77"/>
      <c r="IY300" s="77"/>
      <c r="IZ300" s="77"/>
      <c r="JA300" s="77"/>
      <c r="JB300" s="77"/>
      <c r="JC300" s="77"/>
      <c r="JD300" s="77"/>
      <c r="JE300" s="77"/>
      <c r="JF300" s="77"/>
      <c r="JG300" s="77"/>
      <c r="JH300" s="77"/>
      <c r="JI300" s="77"/>
      <c r="JJ300" s="77"/>
      <c r="JK300" s="77"/>
      <c r="JL300" s="77"/>
      <c r="JM300" s="77"/>
      <c r="JN300" s="77"/>
      <c r="JO300" s="77"/>
      <c r="JP300" s="77"/>
      <c r="JQ300" s="77"/>
      <c r="JR300" s="77"/>
      <c r="JS300" s="77"/>
      <c r="JT300" s="77"/>
      <c r="JU300" s="77"/>
      <c r="JV300" s="77"/>
      <c r="JW300" s="77"/>
      <c r="JX300" s="77"/>
      <c r="JY300" s="77"/>
      <c r="JZ300" s="77"/>
      <c r="KA300" s="77"/>
      <c r="KB300" s="77"/>
      <c r="KC300" s="77"/>
      <c r="KD300" s="77"/>
      <c r="KE300" s="77"/>
      <c r="KF300" s="77"/>
      <c r="KG300" s="77"/>
      <c r="KH300" s="77"/>
      <c r="KI300" s="77"/>
      <c r="KJ300" s="77"/>
      <c r="KK300" s="77"/>
      <c r="KL300" s="77"/>
      <c r="KM300" s="77"/>
      <c r="KN300" s="77"/>
      <c r="KO300" s="77"/>
      <c r="KP300" s="77"/>
      <c r="KQ300" s="77"/>
      <c r="KR300" s="77"/>
      <c r="KS300" s="77"/>
      <c r="KT300" s="77"/>
      <c r="KU300" s="77"/>
      <c r="KV300" s="77"/>
      <c r="KW300" s="77"/>
      <c r="KX300" s="77"/>
      <c r="KY300" s="77"/>
      <c r="KZ300" s="77"/>
      <c r="LA300" s="77"/>
      <c r="LB300" s="77"/>
      <c r="LC300" s="77"/>
      <c r="LD300" s="77"/>
      <c r="LE300" s="77"/>
      <c r="LF300" s="77"/>
      <c r="LG300" s="77"/>
      <c r="LH300" s="77"/>
      <c r="LI300" s="77"/>
      <c r="LJ300" s="77"/>
      <c r="LK300" s="77"/>
      <c r="LL300" s="77"/>
      <c r="LM300" s="77"/>
      <c r="LN300" s="77"/>
      <c r="LO300" s="77"/>
      <c r="LP300" s="77"/>
      <c r="LQ300" s="77"/>
      <c r="LR300" s="77"/>
      <c r="LS300" s="77"/>
      <c r="LT300" s="77"/>
      <c r="LU300" s="77"/>
      <c r="LV300" s="77"/>
      <c r="LW300" s="77"/>
      <c r="LX300" s="77"/>
      <c r="LY300" s="77"/>
      <c r="LZ300" s="77"/>
    </row>
    <row r="301" spans="16:338" s="25" customFormat="1" ht="11.85" customHeight="1" x14ac:dyDescent="0.2">
      <c r="P301" s="244"/>
      <c r="Q301" s="244"/>
      <c r="R301" s="244"/>
      <c r="S301" s="244"/>
      <c r="T301" s="244"/>
      <c r="U301" s="244"/>
      <c r="V301" s="244"/>
      <c r="W301" s="245"/>
      <c r="X301" s="245"/>
      <c r="Y301" s="245"/>
      <c r="Z301" s="245"/>
      <c r="AA301" s="246"/>
      <c r="AB301" s="246"/>
      <c r="AC301" s="246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77"/>
      <c r="CZ301" s="77"/>
      <c r="DA301" s="77"/>
      <c r="DB301" s="77"/>
      <c r="DC301" s="77"/>
      <c r="DD301" s="77"/>
      <c r="DE301" s="77"/>
      <c r="DF301" s="77"/>
      <c r="DG301" s="77"/>
      <c r="DH301" s="77"/>
      <c r="DI301" s="77"/>
      <c r="DJ301" s="77"/>
      <c r="DK301" s="77"/>
      <c r="DL301" s="77"/>
      <c r="DM301" s="77"/>
      <c r="DN301" s="77"/>
      <c r="DO301" s="77"/>
      <c r="DP301" s="77"/>
      <c r="DQ301" s="77"/>
      <c r="DR301" s="77"/>
      <c r="DS301" s="77"/>
      <c r="DT301" s="77"/>
      <c r="DU301" s="77"/>
      <c r="DV301" s="77"/>
      <c r="DW301" s="77"/>
      <c r="DX301" s="77"/>
      <c r="DY301" s="77"/>
      <c r="DZ301" s="77"/>
      <c r="EA301" s="77"/>
      <c r="EB301" s="77"/>
      <c r="EC301" s="77"/>
      <c r="ED301" s="77"/>
      <c r="EE301" s="77"/>
      <c r="EF301" s="77"/>
      <c r="EG301" s="77"/>
      <c r="EH301" s="77"/>
      <c r="EI301" s="77"/>
      <c r="EJ301" s="77"/>
      <c r="EK301" s="77"/>
      <c r="EL301" s="77"/>
      <c r="EM301" s="77"/>
      <c r="EN301" s="77"/>
      <c r="EO301" s="77"/>
      <c r="EP301" s="77"/>
      <c r="EQ301" s="77"/>
      <c r="ER301" s="77"/>
      <c r="ES301" s="77"/>
      <c r="ET301" s="77"/>
      <c r="EU301" s="77"/>
      <c r="EV301" s="77"/>
      <c r="EW301" s="77"/>
      <c r="EX301" s="77"/>
      <c r="EY301" s="77"/>
      <c r="EZ301" s="77"/>
      <c r="FA301" s="77"/>
      <c r="FB301" s="77"/>
      <c r="FC301" s="77"/>
      <c r="FD301" s="77"/>
      <c r="FE301" s="77"/>
      <c r="FF301" s="77"/>
      <c r="FG301" s="77"/>
      <c r="FH301" s="77"/>
      <c r="FI301" s="77"/>
      <c r="FJ301" s="77"/>
      <c r="FK301" s="77"/>
      <c r="FL301" s="77"/>
      <c r="FM301" s="77"/>
      <c r="FN301" s="77"/>
      <c r="FO301" s="77"/>
      <c r="FP301" s="77"/>
      <c r="FQ301" s="77"/>
      <c r="FR301" s="77"/>
      <c r="FS301" s="77"/>
      <c r="FT301" s="77"/>
      <c r="FU301" s="77"/>
      <c r="FV301" s="77"/>
      <c r="FW301" s="77"/>
      <c r="FX301" s="77"/>
      <c r="FY301" s="77"/>
      <c r="FZ301" s="77"/>
      <c r="GA301" s="77"/>
      <c r="GB301" s="77"/>
      <c r="GC301" s="77"/>
      <c r="GD301" s="77"/>
      <c r="GE301" s="77"/>
      <c r="GF301" s="77"/>
      <c r="GG301" s="77"/>
      <c r="GH301" s="77"/>
      <c r="GI301" s="77"/>
      <c r="GJ301" s="77"/>
      <c r="GK301" s="77"/>
      <c r="GL301" s="77"/>
      <c r="GM301" s="77"/>
      <c r="GN301" s="77"/>
      <c r="GO301" s="77"/>
      <c r="GP301" s="77"/>
      <c r="GQ301" s="77"/>
      <c r="GR301" s="77"/>
      <c r="GS301" s="77"/>
      <c r="GT301" s="77"/>
      <c r="GU301" s="77"/>
      <c r="GV301" s="77"/>
      <c r="GW301" s="77"/>
      <c r="GX301" s="77"/>
      <c r="GY301" s="77"/>
      <c r="GZ301" s="77"/>
      <c r="HA301" s="77"/>
      <c r="HB301" s="77"/>
      <c r="HC301" s="77"/>
      <c r="HD301" s="77"/>
      <c r="HE301" s="77"/>
      <c r="HF301" s="77"/>
      <c r="HG301" s="77"/>
      <c r="HH301" s="77"/>
      <c r="HI301" s="77"/>
      <c r="HJ301" s="77"/>
      <c r="HK301" s="77"/>
      <c r="HL301" s="77"/>
      <c r="HM301" s="77"/>
      <c r="HN301" s="77"/>
      <c r="HO301" s="77"/>
      <c r="HP301" s="77"/>
      <c r="HQ301" s="77"/>
      <c r="HR301" s="77"/>
      <c r="HS301" s="77"/>
      <c r="HT301" s="77"/>
      <c r="HU301" s="77"/>
      <c r="HV301" s="77"/>
      <c r="HW301" s="77"/>
      <c r="HX301" s="77"/>
      <c r="HY301" s="77"/>
      <c r="HZ301" s="77"/>
      <c r="IA301" s="77"/>
      <c r="IB301" s="77"/>
      <c r="IC301" s="77"/>
      <c r="ID301" s="77"/>
      <c r="IE301" s="77"/>
      <c r="IF301" s="77"/>
      <c r="IG301" s="77"/>
      <c r="IH301" s="77"/>
      <c r="II301" s="77"/>
      <c r="IJ301" s="77"/>
      <c r="IK301" s="77"/>
      <c r="IL301" s="77"/>
      <c r="IM301" s="77"/>
      <c r="IN301" s="77"/>
      <c r="IO301" s="77"/>
      <c r="IP301" s="77"/>
      <c r="IQ301" s="77"/>
      <c r="IR301" s="77"/>
      <c r="IS301" s="77"/>
      <c r="IT301" s="77"/>
      <c r="IU301" s="77"/>
      <c r="IV301" s="77"/>
      <c r="IW301" s="77"/>
      <c r="IX301" s="77"/>
      <c r="IY301" s="77"/>
      <c r="IZ301" s="77"/>
      <c r="JA301" s="77"/>
      <c r="JB301" s="77"/>
      <c r="JC301" s="77"/>
      <c r="JD301" s="77"/>
      <c r="JE301" s="77"/>
      <c r="JF301" s="77"/>
      <c r="JG301" s="77"/>
      <c r="JH301" s="77"/>
      <c r="JI301" s="77"/>
      <c r="JJ301" s="77"/>
      <c r="JK301" s="77"/>
      <c r="JL301" s="77"/>
      <c r="JM301" s="77"/>
      <c r="JN301" s="77"/>
      <c r="JO301" s="77"/>
      <c r="JP301" s="77"/>
      <c r="JQ301" s="77"/>
      <c r="JR301" s="77"/>
      <c r="JS301" s="77"/>
      <c r="JT301" s="77"/>
      <c r="JU301" s="77"/>
      <c r="JV301" s="77"/>
      <c r="JW301" s="77"/>
      <c r="JX301" s="77"/>
      <c r="JY301" s="77"/>
      <c r="JZ301" s="77"/>
      <c r="KA301" s="77"/>
      <c r="KB301" s="77"/>
      <c r="KC301" s="77"/>
      <c r="KD301" s="77"/>
      <c r="KE301" s="77"/>
      <c r="KF301" s="77"/>
      <c r="KG301" s="77"/>
      <c r="KH301" s="77"/>
      <c r="KI301" s="77"/>
      <c r="KJ301" s="77"/>
      <c r="KK301" s="77"/>
      <c r="KL301" s="77"/>
      <c r="KM301" s="77"/>
      <c r="KN301" s="77"/>
      <c r="KO301" s="77"/>
      <c r="KP301" s="77"/>
      <c r="KQ301" s="77"/>
      <c r="KR301" s="77"/>
      <c r="KS301" s="77"/>
      <c r="KT301" s="77"/>
      <c r="KU301" s="77"/>
      <c r="KV301" s="77"/>
      <c r="KW301" s="77"/>
      <c r="KX301" s="77"/>
      <c r="KY301" s="77"/>
      <c r="KZ301" s="77"/>
      <c r="LA301" s="77"/>
      <c r="LB301" s="77"/>
      <c r="LC301" s="77"/>
      <c r="LD301" s="77"/>
      <c r="LE301" s="77"/>
      <c r="LF301" s="77"/>
      <c r="LG301" s="77"/>
      <c r="LH301" s="77"/>
      <c r="LI301" s="77"/>
      <c r="LJ301" s="77"/>
      <c r="LK301" s="77"/>
      <c r="LL301" s="77"/>
      <c r="LM301" s="77"/>
      <c r="LN301" s="77"/>
      <c r="LO301" s="77"/>
      <c r="LP301" s="77"/>
      <c r="LQ301" s="77"/>
      <c r="LR301" s="77"/>
      <c r="LS301" s="77"/>
      <c r="LT301" s="77"/>
      <c r="LU301" s="77"/>
      <c r="LV301" s="77"/>
      <c r="LW301" s="77"/>
      <c r="LX301" s="77"/>
      <c r="LY301" s="77"/>
      <c r="LZ301" s="77"/>
    </row>
    <row r="302" spans="16:338" s="25" customFormat="1" ht="11.85" customHeight="1" x14ac:dyDescent="0.2">
      <c r="P302" s="244"/>
      <c r="Q302" s="244"/>
      <c r="R302" s="244"/>
      <c r="S302" s="244"/>
      <c r="T302" s="244"/>
      <c r="U302" s="244"/>
      <c r="V302" s="244"/>
      <c r="W302" s="245"/>
      <c r="X302" s="245"/>
      <c r="Y302" s="245"/>
      <c r="Z302" s="245"/>
      <c r="AA302" s="246"/>
      <c r="AB302" s="246"/>
      <c r="AC302" s="246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77"/>
      <c r="CZ302" s="77"/>
      <c r="DA302" s="77"/>
      <c r="DB302" s="77"/>
      <c r="DC302" s="77"/>
      <c r="DD302" s="77"/>
      <c r="DE302" s="77"/>
      <c r="DF302" s="77"/>
      <c r="DG302" s="77"/>
      <c r="DH302" s="77"/>
      <c r="DI302" s="77"/>
      <c r="DJ302" s="77"/>
      <c r="DK302" s="77"/>
      <c r="DL302" s="77"/>
      <c r="DM302" s="77"/>
      <c r="DN302" s="77"/>
      <c r="DO302" s="77"/>
      <c r="DP302" s="77"/>
      <c r="DQ302" s="77"/>
      <c r="DR302" s="77"/>
      <c r="DS302" s="77"/>
      <c r="DT302" s="77"/>
      <c r="DU302" s="77"/>
      <c r="DV302" s="77"/>
      <c r="DW302" s="77"/>
      <c r="DX302" s="77"/>
      <c r="DY302" s="77"/>
      <c r="DZ302" s="77"/>
      <c r="EA302" s="77"/>
      <c r="EB302" s="77"/>
      <c r="EC302" s="77"/>
      <c r="ED302" s="77"/>
      <c r="EE302" s="77"/>
      <c r="EF302" s="77"/>
      <c r="EG302" s="77"/>
      <c r="EH302" s="77"/>
      <c r="EI302" s="77"/>
      <c r="EJ302" s="77"/>
      <c r="EK302" s="77"/>
      <c r="EL302" s="77"/>
      <c r="EM302" s="77"/>
      <c r="EN302" s="77"/>
      <c r="EO302" s="77"/>
      <c r="EP302" s="77"/>
      <c r="EQ302" s="77"/>
      <c r="ER302" s="77"/>
      <c r="ES302" s="77"/>
      <c r="ET302" s="77"/>
      <c r="EU302" s="77"/>
      <c r="EV302" s="77"/>
      <c r="EW302" s="77"/>
      <c r="EX302" s="77"/>
      <c r="EY302" s="77"/>
      <c r="EZ302" s="77"/>
      <c r="FA302" s="77"/>
      <c r="FB302" s="77"/>
      <c r="FC302" s="77"/>
      <c r="FD302" s="77"/>
      <c r="FE302" s="77"/>
      <c r="FF302" s="77"/>
      <c r="FG302" s="77"/>
      <c r="FH302" s="77"/>
      <c r="FI302" s="77"/>
      <c r="FJ302" s="77"/>
      <c r="FK302" s="77"/>
      <c r="FL302" s="77"/>
      <c r="FM302" s="77"/>
      <c r="FN302" s="77"/>
      <c r="FO302" s="77"/>
      <c r="FP302" s="77"/>
      <c r="FQ302" s="77"/>
      <c r="FR302" s="77"/>
      <c r="FS302" s="77"/>
      <c r="FT302" s="77"/>
      <c r="FU302" s="77"/>
      <c r="FV302" s="77"/>
      <c r="FW302" s="77"/>
      <c r="FX302" s="77"/>
      <c r="FY302" s="77"/>
      <c r="FZ302" s="77"/>
      <c r="GA302" s="77"/>
      <c r="GB302" s="77"/>
      <c r="GC302" s="77"/>
      <c r="GD302" s="77"/>
      <c r="GE302" s="77"/>
      <c r="GF302" s="77"/>
      <c r="GG302" s="77"/>
      <c r="GH302" s="77"/>
      <c r="GI302" s="77"/>
      <c r="GJ302" s="77"/>
      <c r="GK302" s="77"/>
      <c r="GL302" s="77"/>
      <c r="GM302" s="77"/>
      <c r="GN302" s="77"/>
      <c r="GO302" s="77"/>
      <c r="GP302" s="77"/>
      <c r="GQ302" s="77"/>
      <c r="GR302" s="77"/>
      <c r="GS302" s="77"/>
      <c r="GT302" s="77"/>
      <c r="GU302" s="77"/>
      <c r="GV302" s="77"/>
      <c r="GW302" s="77"/>
      <c r="GX302" s="77"/>
      <c r="GY302" s="77"/>
      <c r="GZ302" s="77"/>
      <c r="HA302" s="77"/>
      <c r="HB302" s="77"/>
      <c r="HC302" s="77"/>
      <c r="HD302" s="77"/>
      <c r="HE302" s="77"/>
      <c r="HF302" s="77"/>
      <c r="HG302" s="77"/>
      <c r="HH302" s="77"/>
      <c r="HI302" s="77"/>
      <c r="HJ302" s="77"/>
      <c r="HK302" s="77"/>
      <c r="HL302" s="77"/>
      <c r="HM302" s="77"/>
      <c r="HN302" s="77"/>
      <c r="HO302" s="77"/>
      <c r="HP302" s="77"/>
      <c r="HQ302" s="77"/>
      <c r="HR302" s="77"/>
      <c r="HS302" s="77"/>
      <c r="HT302" s="77"/>
      <c r="HU302" s="77"/>
      <c r="HV302" s="77"/>
      <c r="HW302" s="77"/>
      <c r="HX302" s="77"/>
      <c r="HY302" s="77"/>
      <c r="HZ302" s="77"/>
      <c r="IA302" s="77"/>
      <c r="IB302" s="77"/>
      <c r="IC302" s="77"/>
      <c r="ID302" s="77"/>
      <c r="IE302" s="77"/>
      <c r="IF302" s="77"/>
      <c r="IG302" s="77"/>
      <c r="IH302" s="77"/>
      <c r="II302" s="77"/>
      <c r="IJ302" s="77"/>
      <c r="IK302" s="77"/>
      <c r="IL302" s="77"/>
      <c r="IM302" s="77"/>
      <c r="IN302" s="77"/>
      <c r="IO302" s="77"/>
      <c r="IP302" s="77"/>
      <c r="IQ302" s="77"/>
      <c r="IR302" s="77"/>
      <c r="IS302" s="77"/>
      <c r="IT302" s="77"/>
      <c r="IU302" s="77"/>
      <c r="IV302" s="77"/>
      <c r="IW302" s="77"/>
      <c r="IX302" s="77"/>
      <c r="IY302" s="77"/>
      <c r="IZ302" s="77"/>
      <c r="JA302" s="77"/>
      <c r="JB302" s="77"/>
      <c r="JC302" s="77"/>
      <c r="JD302" s="77"/>
      <c r="JE302" s="77"/>
      <c r="JF302" s="77"/>
      <c r="JG302" s="77"/>
      <c r="JH302" s="77"/>
      <c r="JI302" s="77"/>
      <c r="JJ302" s="77"/>
      <c r="JK302" s="77"/>
      <c r="JL302" s="77"/>
      <c r="JM302" s="77"/>
      <c r="JN302" s="77"/>
      <c r="JO302" s="77"/>
      <c r="JP302" s="77"/>
      <c r="JQ302" s="77"/>
      <c r="JR302" s="77"/>
      <c r="JS302" s="77"/>
      <c r="JT302" s="77"/>
      <c r="JU302" s="77"/>
      <c r="JV302" s="77"/>
      <c r="JW302" s="77"/>
      <c r="JX302" s="77"/>
      <c r="JY302" s="77"/>
      <c r="JZ302" s="77"/>
      <c r="KA302" s="77"/>
      <c r="KB302" s="77"/>
      <c r="KC302" s="77"/>
      <c r="KD302" s="77"/>
      <c r="KE302" s="77"/>
      <c r="KF302" s="77"/>
      <c r="KG302" s="77"/>
      <c r="KH302" s="77"/>
      <c r="KI302" s="77"/>
      <c r="KJ302" s="77"/>
      <c r="KK302" s="77"/>
      <c r="KL302" s="77"/>
      <c r="KM302" s="77"/>
      <c r="KN302" s="77"/>
      <c r="KO302" s="77"/>
      <c r="KP302" s="77"/>
      <c r="KQ302" s="77"/>
      <c r="KR302" s="77"/>
      <c r="KS302" s="77"/>
      <c r="KT302" s="77"/>
      <c r="KU302" s="77"/>
      <c r="KV302" s="77"/>
      <c r="KW302" s="77"/>
      <c r="KX302" s="77"/>
      <c r="KY302" s="77"/>
      <c r="KZ302" s="77"/>
      <c r="LA302" s="77"/>
      <c r="LB302" s="77"/>
      <c r="LC302" s="77"/>
      <c r="LD302" s="77"/>
      <c r="LE302" s="77"/>
      <c r="LF302" s="77"/>
      <c r="LG302" s="77"/>
      <c r="LH302" s="77"/>
      <c r="LI302" s="77"/>
      <c r="LJ302" s="77"/>
      <c r="LK302" s="77"/>
      <c r="LL302" s="77"/>
      <c r="LM302" s="77"/>
      <c r="LN302" s="77"/>
      <c r="LO302" s="77"/>
      <c r="LP302" s="77"/>
      <c r="LQ302" s="77"/>
      <c r="LR302" s="77"/>
      <c r="LS302" s="77"/>
      <c r="LT302" s="77"/>
      <c r="LU302" s="77"/>
      <c r="LV302" s="77"/>
      <c r="LW302" s="77"/>
      <c r="LX302" s="77"/>
      <c r="LY302" s="77"/>
      <c r="LZ302" s="77"/>
    </row>
    <row r="303" spans="16:338" s="25" customFormat="1" ht="11.85" customHeight="1" x14ac:dyDescent="0.2">
      <c r="P303" s="244"/>
      <c r="Q303" s="244"/>
      <c r="R303" s="244"/>
      <c r="S303" s="244"/>
      <c r="T303" s="244"/>
      <c r="U303" s="244"/>
      <c r="V303" s="244"/>
      <c r="W303" s="245"/>
      <c r="X303" s="245"/>
      <c r="Y303" s="245"/>
      <c r="Z303" s="245"/>
      <c r="AA303" s="246"/>
      <c r="AB303" s="246"/>
      <c r="AC303" s="246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7"/>
      <c r="CR303" s="77"/>
      <c r="CS303" s="77"/>
      <c r="CT303" s="77"/>
      <c r="CU303" s="77"/>
      <c r="CV303" s="77"/>
      <c r="CW303" s="77"/>
      <c r="CX303" s="77"/>
      <c r="CY303" s="77"/>
      <c r="CZ303" s="77"/>
      <c r="DA303" s="77"/>
      <c r="DB303" s="77"/>
      <c r="DC303" s="77"/>
      <c r="DD303" s="77"/>
      <c r="DE303" s="77"/>
      <c r="DF303" s="77"/>
      <c r="DG303" s="77"/>
      <c r="DH303" s="77"/>
      <c r="DI303" s="77"/>
      <c r="DJ303" s="77"/>
      <c r="DK303" s="77"/>
      <c r="DL303" s="77"/>
      <c r="DM303" s="77"/>
      <c r="DN303" s="77"/>
      <c r="DO303" s="77"/>
      <c r="DP303" s="77"/>
      <c r="DQ303" s="77"/>
      <c r="DR303" s="77"/>
      <c r="DS303" s="77"/>
      <c r="DT303" s="77"/>
      <c r="DU303" s="77"/>
      <c r="DV303" s="77"/>
      <c r="DW303" s="77"/>
      <c r="DX303" s="77"/>
      <c r="DY303" s="77"/>
      <c r="DZ303" s="77"/>
      <c r="EA303" s="77"/>
      <c r="EB303" s="77"/>
      <c r="EC303" s="77"/>
      <c r="ED303" s="77"/>
      <c r="EE303" s="77"/>
      <c r="EF303" s="77"/>
      <c r="EG303" s="77"/>
      <c r="EH303" s="77"/>
      <c r="EI303" s="77"/>
      <c r="EJ303" s="77"/>
      <c r="EK303" s="77"/>
      <c r="EL303" s="77"/>
      <c r="EM303" s="77"/>
      <c r="EN303" s="77"/>
      <c r="EO303" s="77"/>
      <c r="EP303" s="77"/>
      <c r="EQ303" s="77"/>
      <c r="ER303" s="77"/>
      <c r="ES303" s="77"/>
      <c r="ET303" s="77"/>
      <c r="EU303" s="77"/>
      <c r="EV303" s="77"/>
      <c r="EW303" s="77"/>
      <c r="EX303" s="77"/>
      <c r="EY303" s="77"/>
      <c r="EZ303" s="77"/>
      <c r="FA303" s="77"/>
      <c r="FB303" s="77"/>
      <c r="FC303" s="77"/>
      <c r="FD303" s="77"/>
      <c r="FE303" s="77"/>
      <c r="FF303" s="77"/>
      <c r="FG303" s="77"/>
      <c r="FH303" s="77"/>
      <c r="FI303" s="77"/>
      <c r="FJ303" s="77"/>
      <c r="FK303" s="77"/>
      <c r="FL303" s="77"/>
      <c r="FM303" s="77"/>
      <c r="FN303" s="77"/>
      <c r="FO303" s="77"/>
      <c r="FP303" s="77"/>
      <c r="FQ303" s="77"/>
      <c r="FR303" s="77"/>
      <c r="FS303" s="77"/>
      <c r="FT303" s="77"/>
      <c r="FU303" s="77"/>
      <c r="FV303" s="77"/>
      <c r="FW303" s="77"/>
      <c r="FX303" s="77"/>
      <c r="FY303" s="77"/>
      <c r="FZ303" s="77"/>
      <c r="GA303" s="77"/>
      <c r="GB303" s="77"/>
      <c r="GC303" s="77"/>
      <c r="GD303" s="77"/>
      <c r="GE303" s="77"/>
      <c r="GF303" s="77"/>
      <c r="GG303" s="77"/>
      <c r="GH303" s="77"/>
      <c r="GI303" s="77"/>
      <c r="GJ303" s="77"/>
      <c r="GK303" s="77"/>
      <c r="GL303" s="77"/>
      <c r="GM303" s="77"/>
      <c r="GN303" s="77"/>
      <c r="GO303" s="77"/>
      <c r="GP303" s="77"/>
      <c r="GQ303" s="77"/>
      <c r="GR303" s="77"/>
      <c r="GS303" s="77"/>
      <c r="GT303" s="77"/>
      <c r="GU303" s="77"/>
      <c r="GV303" s="77"/>
      <c r="GW303" s="77"/>
      <c r="GX303" s="77"/>
      <c r="GY303" s="77"/>
      <c r="GZ303" s="77"/>
      <c r="HA303" s="77"/>
      <c r="HB303" s="77"/>
      <c r="HC303" s="77"/>
      <c r="HD303" s="77"/>
      <c r="HE303" s="77"/>
      <c r="HF303" s="77"/>
      <c r="HG303" s="77"/>
      <c r="HH303" s="77"/>
      <c r="HI303" s="77"/>
      <c r="HJ303" s="77"/>
      <c r="HK303" s="77"/>
      <c r="HL303" s="77"/>
      <c r="HM303" s="77"/>
      <c r="HN303" s="77"/>
      <c r="HO303" s="77"/>
      <c r="HP303" s="77"/>
      <c r="HQ303" s="77"/>
      <c r="HR303" s="77"/>
      <c r="HS303" s="77"/>
      <c r="HT303" s="77"/>
      <c r="HU303" s="77"/>
      <c r="HV303" s="77"/>
      <c r="HW303" s="77"/>
      <c r="HX303" s="77"/>
      <c r="HY303" s="77"/>
      <c r="HZ303" s="77"/>
      <c r="IA303" s="77"/>
      <c r="IB303" s="77"/>
      <c r="IC303" s="77"/>
      <c r="ID303" s="77"/>
      <c r="IE303" s="77"/>
      <c r="IF303" s="77"/>
      <c r="IG303" s="77"/>
      <c r="IH303" s="77"/>
      <c r="II303" s="77"/>
      <c r="IJ303" s="77"/>
      <c r="IK303" s="77"/>
      <c r="IL303" s="77"/>
      <c r="IM303" s="77"/>
      <c r="IN303" s="77"/>
      <c r="IO303" s="77"/>
      <c r="IP303" s="77"/>
      <c r="IQ303" s="77"/>
      <c r="IR303" s="77"/>
      <c r="IS303" s="77"/>
      <c r="IT303" s="77"/>
      <c r="IU303" s="77"/>
      <c r="IV303" s="77"/>
      <c r="IW303" s="77"/>
      <c r="IX303" s="77"/>
      <c r="IY303" s="77"/>
      <c r="IZ303" s="77"/>
      <c r="JA303" s="77"/>
      <c r="JB303" s="77"/>
      <c r="JC303" s="77"/>
      <c r="JD303" s="77"/>
      <c r="JE303" s="77"/>
      <c r="JF303" s="77"/>
      <c r="JG303" s="77"/>
      <c r="JH303" s="77"/>
      <c r="JI303" s="77"/>
      <c r="JJ303" s="77"/>
      <c r="JK303" s="77"/>
      <c r="JL303" s="77"/>
      <c r="JM303" s="77"/>
      <c r="JN303" s="77"/>
      <c r="JO303" s="77"/>
      <c r="JP303" s="77"/>
      <c r="JQ303" s="77"/>
      <c r="JR303" s="77"/>
      <c r="JS303" s="77"/>
      <c r="JT303" s="77"/>
      <c r="JU303" s="77"/>
      <c r="JV303" s="77"/>
      <c r="JW303" s="77"/>
      <c r="JX303" s="77"/>
      <c r="JY303" s="77"/>
      <c r="JZ303" s="77"/>
      <c r="KA303" s="77"/>
      <c r="KB303" s="77"/>
      <c r="KC303" s="77"/>
      <c r="KD303" s="77"/>
      <c r="KE303" s="77"/>
      <c r="KF303" s="77"/>
      <c r="KG303" s="77"/>
      <c r="KH303" s="77"/>
      <c r="KI303" s="77"/>
      <c r="KJ303" s="77"/>
      <c r="KK303" s="77"/>
      <c r="KL303" s="77"/>
      <c r="KM303" s="77"/>
      <c r="KN303" s="77"/>
      <c r="KO303" s="77"/>
      <c r="KP303" s="77"/>
      <c r="KQ303" s="77"/>
      <c r="KR303" s="77"/>
      <c r="KS303" s="77"/>
      <c r="KT303" s="77"/>
      <c r="KU303" s="77"/>
      <c r="KV303" s="77"/>
      <c r="KW303" s="77"/>
      <c r="KX303" s="77"/>
      <c r="KY303" s="77"/>
      <c r="KZ303" s="77"/>
      <c r="LA303" s="77"/>
      <c r="LB303" s="77"/>
      <c r="LC303" s="77"/>
      <c r="LD303" s="77"/>
      <c r="LE303" s="77"/>
      <c r="LF303" s="77"/>
      <c r="LG303" s="77"/>
      <c r="LH303" s="77"/>
      <c r="LI303" s="77"/>
      <c r="LJ303" s="77"/>
      <c r="LK303" s="77"/>
      <c r="LL303" s="77"/>
      <c r="LM303" s="77"/>
      <c r="LN303" s="77"/>
      <c r="LO303" s="77"/>
      <c r="LP303" s="77"/>
      <c r="LQ303" s="77"/>
      <c r="LR303" s="77"/>
      <c r="LS303" s="77"/>
      <c r="LT303" s="77"/>
      <c r="LU303" s="77"/>
      <c r="LV303" s="77"/>
      <c r="LW303" s="77"/>
      <c r="LX303" s="77"/>
      <c r="LY303" s="77"/>
      <c r="LZ303" s="77"/>
    </row>
    <row r="304" spans="16:338" s="25" customFormat="1" ht="11.85" customHeight="1" x14ac:dyDescent="0.2">
      <c r="P304" s="244"/>
      <c r="Q304" s="244"/>
      <c r="R304" s="244"/>
      <c r="S304" s="244"/>
      <c r="T304" s="244"/>
      <c r="U304" s="244"/>
      <c r="V304" s="244"/>
      <c r="W304" s="245"/>
      <c r="X304" s="245"/>
      <c r="Y304" s="245"/>
      <c r="Z304" s="245"/>
      <c r="AA304" s="246"/>
      <c r="AB304" s="246"/>
      <c r="AC304" s="246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77"/>
      <c r="CZ304" s="77"/>
      <c r="DA304" s="77"/>
      <c r="DB304" s="77"/>
      <c r="DC304" s="77"/>
      <c r="DD304" s="77"/>
      <c r="DE304" s="77"/>
      <c r="DF304" s="77"/>
      <c r="DG304" s="77"/>
      <c r="DH304" s="77"/>
      <c r="DI304" s="77"/>
      <c r="DJ304" s="77"/>
      <c r="DK304" s="77"/>
      <c r="DL304" s="77"/>
      <c r="DM304" s="77"/>
      <c r="DN304" s="77"/>
      <c r="DO304" s="77"/>
      <c r="DP304" s="77"/>
      <c r="DQ304" s="77"/>
      <c r="DR304" s="77"/>
      <c r="DS304" s="77"/>
      <c r="DT304" s="77"/>
      <c r="DU304" s="77"/>
      <c r="DV304" s="77"/>
      <c r="DW304" s="77"/>
      <c r="DX304" s="77"/>
      <c r="DY304" s="77"/>
      <c r="DZ304" s="77"/>
      <c r="EA304" s="77"/>
      <c r="EB304" s="77"/>
      <c r="EC304" s="77"/>
      <c r="ED304" s="77"/>
      <c r="EE304" s="77"/>
      <c r="EF304" s="77"/>
      <c r="EG304" s="77"/>
      <c r="EH304" s="77"/>
      <c r="EI304" s="77"/>
      <c r="EJ304" s="77"/>
      <c r="EK304" s="77"/>
      <c r="EL304" s="77"/>
      <c r="EM304" s="77"/>
      <c r="EN304" s="77"/>
      <c r="EO304" s="77"/>
      <c r="EP304" s="77"/>
      <c r="EQ304" s="77"/>
      <c r="ER304" s="77"/>
      <c r="ES304" s="77"/>
      <c r="ET304" s="77"/>
      <c r="EU304" s="77"/>
      <c r="EV304" s="77"/>
      <c r="EW304" s="77"/>
      <c r="EX304" s="77"/>
      <c r="EY304" s="77"/>
      <c r="EZ304" s="77"/>
      <c r="FA304" s="77"/>
      <c r="FB304" s="77"/>
      <c r="FC304" s="77"/>
      <c r="FD304" s="77"/>
      <c r="FE304" s="77"/>
      <c r="FF304" s="77"/>
      <c r="FG304" s="77"/>
      <c r="FH304" s="77"/>
      <c r="FI304" s="77"/>
      <c r="FJ304" s="77"/>
      <c r="FK304" s="77"/>
      <c r="FL304" s="77"/>
      <c r="FM304" s="77"/>
      <c r="FN304" s="77"/>
      <c r="FO304" s="77"/>
      <c r="FP304" s="77"/>
      <c r="FQ304" s="77"/>
      <c r="FR304" s="77"/>
      <c r="FS304" s="77"/>
      <c r="FT304" s="77"/>
      <c r="FU304" s="77"/>
      <c r="FV304" s="77"/>
      <c r="FW304" s="77"/>
      <c r="FX304" s="77"/>
      <c r="FY304" s="77"/>
      <c r="FZ304" s="77"/>
      <c r="GA304" s="77"/>
      <c r="GB304" s="77"/>
      <c r="GC304" s="77"/>
      <c r="GD304" s="77"/>
      <c r="GE304" s="77"/>
      <c r="GF304" s="77"/>
      <c r="GG304" s="77"/>
      <c r="GH304" s="77"/>
      <c r="GI304" s="77"/>
      <c r="GJ304" s="77"/>
      <c r="GK304" s="77"/>
      <c r="GL304" s="77"/>
      <c r="GM304" s="77"/>
      <c r="GN304" s="77"/>
      <c r="GO304" s="77"/>
      <c r="GP304" s="77"/>
      <c r="GQ304" s="77"/>
      <c r="GR304" s="77"/>
      <c r="GS304" s="77"/>
      <c r="GT304" s="77"/>
      <c r="GU304" s="77"/>
      <c r="GV304" s="77"/>
      <c r="GW304" s="77"/>
      <c r="GX304" s="77"/>
      <c r="GY304" s="77"/>
      <c r="GZ304" s="77"/>
      <c r="HA304" s="77"/>
      <c r="HB304" s="77"/>
      <c r="HC304" s="77"/>
      <c r="HD304" s="77"/>
      <c r="HE304" s="77"/>
      <c r="HF304" s="77"/>
      <c r="HG304" s="77"/>
      <c r="HH304" s="77"/>
      <c r="HI304" s="77"/>
      <c r="HJ304" s="77"/>
      <c r="HK304" s="77"/>
      <c r="HL304" s="77"/>
      <c r="HM304" s="77"/>
      <c r="HN304" s="77"/>
      <c r="HO304" s="77"/>
      <c r="HP304" s="77"/>
      <c r="HQ304" s="77"/>
      <c r="HR304" s="77"/>
      <c r="HS304" s="77"/>
      <c r="HT304" s="77"/>
      <c r="HU304" s="77"/>
      <c r="HV304" s="77"/>
      <c r="HW304" s="77"/>
      <c r="HX304" s="77"/>
      <c r="HY304" s="77"/>
      <c r="HZ304" s="77"/>
      <c r="IA304" s="77"/>
      <c r="IB304" s="77"/>
      <c r="IC304" s="77"/>
      <c r="ID304" s="77"/>
      <c r="IE304" s="77"/>
      <c r="IF304" s="77"/>
      <c r="IG304" s="77"/>
      <c r="IH304" s="77"/>
      <c r="II304" s="77"/>
      <c r="IJ304" s="77"/>
      <c r="IK304" s="77"/>
      <c r="IL304" s="77"/>
      <c r="IM304" s="77"/>
      <c r="IN304" s="77"/>
      <c r="IO304" s="77"/>
      <c r="IP304" s="77"/>
      <c r="IQ304" s="77"/>
      <c r="IR304" s="77"/>
      <c r="IS304" s="77"/>
      <c r="IT304" s="77"/>
      <c r="IU304" s="77"/>
      <c r="IV304" s="77"/>
      <c r="IW304" s="77"/>
      <c r="IX304" s="77"/>
      <c r="IY304" s="77"/>
      <c r="IZ304" s="77"/>
      <c r="JA304" s="77"/>
      <c r="JB304" s="77"/>
      <c r="JC304" s="77"/>
      <c r="JD304" s="77"/>
      <c r="JE304" s="77"/>
      <c r="JF304" s="77"/>
      <c r="JG304" s="77"/>
      <c r="JH304" s="77"/>
      <c r="JI304" s="77"/>
      <c r="JJ304" s="77"/>
      <c r="JK304" s="77"/>
      <c r="JL304" s="77"/>
      <c r="JM304" s="77"/>
      <c r="JN304" s="77"/>
      <c r="JO304" s="77"/>
      <c r="JP304" s="77"/>
      <c r="JQ304" s="77"/>
      <c r="JR304" s="77"/>
      <c r="JS304" s="77"/>
      <c r="JT304" s="77"/>
      <c r="JU304" s="77"/>
      <c r="JV304" s="77"/>
      <c r="JW304" s="77"/>
      <c r="JX304" s="77"/>
      <c r="JY304" s="77"/>
      <c r="JZ304" s="77"/>
      <c r="KA304" s="77"/>
      <c r="KB304" s="77"/>
      <c r="KC304" s="77"/>
      <c r="KD304" s="77"/>
      <c r="KE304" s="77"/>
      <c r="KF304" s="77"/>
      <c r="KG304" s="77"/>
      <c r="KH304" s="77"/>
      <c r="KI304" s="77"/>
      <c r="KJ304" s="77"/>
      <c r="KK304" s="77"/>
      <c r="KL304" s="77"/>
      <c r="KM304" s="77"/>
      <c r="KN304" s="77"/>
      <c r="KO304" s="77"/>
      <c r="KP304" s="77"/>
      <c r="KQ304" s="77"/>
      <c r="KR304" s="77"/>
      <c r="KS304" s="77"/>
      <c r="KT304" s="77"/>
      <c r="KU304" s="77"/>
      <c r="KV304" s="77"/>
      <c r="KW304" s="77"/>
      <c r="KX304" s="77"/>
      <c r="KY304" s="77"/>
      <c r="KZ304" s="77"/>
      <c r="LA304" s="77"/>
      <c r="LB304" s="77"/>
      <c r="LC304" s="77"/>
      <c r="LD304" s="77"/>
      <c r="LE304" s="77"/>
      <c r="LF304" s="77"/>
      <c r="LG304" s="77"/>
      <c r="LH304" s="77"/>
      <c r="LI304" s="77"/>
      <c r="LJ304" s="77"/>
      <c r="LK304" s="77"/>
      <c r="LL304" s="77"/>
      <c r="LM304" s="77"/>
      <c r="LN304" s="77"/>
      <c r="LO304" s="77"/>
      <c r="LP304" s="77"/>
      <c r="LQ304" s="77"/>
      <c r="LR304" s="77"/>
      <c r="LS304" s="77"/>
      <c r="LT304" s="77"/>
      <c r="LU304" s="77"/>
      <c r="LV304" s="77"/>
      <c r="LW304" s="77"/>
      <c r="LX304" s="77"/>
      <c r="LY304" s="77"/>
      <c r="LZ304" s="77"/>
    </row>
    <row r="305" spans="16:338" s="25" customFormat="1" ht="11.85" customHeight="1" x14ac:dyDescent="0.2">
      <c r="P305" s="244"/>
      <c r="Q305" s="244"/>
      <c r="R305" s="244"/>
      <c r="S305" s="244"/>
      <c r="T305" s="244"/>
      <c r="U305" s="244"/>
      <c r="V305" s="244"/>
      <c r="W305" s="245"/>
      <c r="X305" s="245"/>
      <c r="Y305" s="245"/>
      <c r="Z305" s="245"/>
      <c r="AA305" s="246"/>
      <c r="AB305" s="246"/>
      <c r="AC305" s="246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7"/>
      <c r="BM305" s="77"/>
      <c r="BN305" s="77"/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77"/>
      <c r="CZ305" s="77"/>
      <c r="DA305" s="77"/>
      <c r="DB305" s="77"/>
      <c r="DC305" s="77"/>
      <c r="DD305" s="77"/>
      <c r="DE305" s="77"/>
      <c r="DF305" s="77"/>
      <c r="DG305" s="77"/>
      <c r="DH305" s="77"/>
      <c r="DI305" s="77"/>
      <c r="DJ305" s="77"/>
      <c r="DK305" s="77"/>
      <c r="DL305" s="77"/>
      <c r="DM305" s="77"/>
      <c r="DN305" s="77"/>
      <c r="DO305" s="77"/>
      <c r="DP305" s="77"/>
      <c r="DQ305" s="77"/>
      <c r="DR305" s="77"/>
      <c r="DS305" s="77"/>
      <c r="DT305" s="77"/>
      <c r="DU305" s="77"/>
      <c r="DV305" s="77"/>
      <c r="DW305" s="77"/>
      <c r="DX305" s="77"/>
      <c r="DY305" s="77"/>
      <c r="DZ305" s="77"/>
      <c r="EA305" s="77"/>
      <c r="EB305" s="77"/>
      <c r="EC305" s="77"/>
      <c r="ED305" s="77"/>
      <c r="EE305" s="77"/>
      <c r="EF305" s="77"/>
      <c r="EG305" s="77"/>
      <c r="EH305" s="77"/>
      <c r="EI305" s="77"/>
      <c r="EJ305" s="77"/>
      <c r="EK305" s="77"/>
      <c r="EL305" s="77"/>
      <c r="EM305" s="77"/>
      <c r="EN305" s="77"/>
      <c r="EO305" s="77"/>
      <c r="EP305" s="77"/>
      <c r="EQ305" s="77"/>
      <c r="ER305" s="77"/>
      <c r="ES305" s="77"/>
      <c r="ET305" s="77"/>
      <c r="EU305" s="77"/>
      <c r="EV305" s="77"/>
      <c r="EW305" s="77"/>
      <c r="EX305" s="77"/>
      <c r="EY305" s="77"/>
      <c r="EZ305" s="77"/>
      <c r="FA305" s="77"/>
      <c r="FB305" s="77"/>
      <c r="FC305" s="77"/>
      <c r="FD305" s="77"/>
      <c r="FE305" s="77"/>
      <c r="FF305" s="77"/>
      <c r="FG305" s="77"/>
      <c r="FH305" s="77"/>
      <c r="FI305" s="77"/>
      <c r="FJ305" s="77"/>
      <c r="FK305" s="77"/>
      <c r="FL305" s="77"/>
      <c r="FM305" s="77"/>
      <c r="FN305" s="77"/>
      <c r="FO305" s="77"/>
      <c r="FP305" s="77"/>
      <c r="FQ305" s="77"/>
      <c r="FR305" s="77"/>
      <c r="FS305" s="77"/>
      <c r="FT305" s="77"/>
      <c r="FU305" s="77"/>
      <c r="FV305" s="77"/>
      <c r="FW305" s="77"/>
      <c r="FX305" s="77"/>
      <c r="FY305" s="77"/>
      <c r="FZ305" s="77"/>
      <c r="GA305" s="77"/>
      <c r="GB305" s="77"/>
      <c r="GC305" s="77"/>
      <c r="GD305" s="77"/>
      <c r="GE305" s="77"/>
      <c r="GF305" s="77"/>
      <c r="GG305" s="77"/>
      <c r="GH305" s="77"/>
      <c r="GI305" s="77"/>
      <c r="GJ305" s="77"/>
      <c r="GK305" s="77"/>
      <c r="GL305" s="77"/>
      <c r="GM305" s="77"/>
      <c r="GN305" s="77"/>
      <c r="GO305" s="77"/>
      <c r="GP305" s="77"/>
      <c r="GQ305" s="77"/>
      <c r="GR305" s="77"/>
      <c r="GS305" s="77"/>
      <c r="GT305" s="77"/>
      <c r="GU305" s="77"/>
      <c r="GV305" s="77"/>
      <c r="GW305" s="77"/>
      <c r="GX305" s="77"/>
      <c r="GY305" s="77"/>
      <c r="GZ305" s="77"/>
      <c r="HA305" s="77"/>
      <c r="HB305" s="77"/>
      <c r="HC305" s="77"/>
      <c r="HD305" s="77"/>
      <c r="HE305" s="77"/>
      <c r="HF305" s="77"/>
      <c r="HG305" s="77"/>
      <c r="HH305" s="77"/>
      <c r="HI305" s="77"/>
      <c r="HJ305" s="77"/>
      <c r="HK305" s="77"/>
      <c r="HL305" s="77"/>
      <c r="HM305" s="77"/>
      <c r="HN305" s="77"/>
      <c r="HO305" s="77"/>
      <c r="HP305" s="77"/>
      <c r="HQ305" s="77"/>
      <c r="HR305" s="77"/>
      <c r="HS305" s="77"/>
      <c r="HT305" s="77"/>
      <c r="HU305" s="77"/>
      <c r="HV305" s="77"/>
      <c r="HW305" s="77"/>
      <c r="HX305" s="77"/>
      <c r="HY305" s="77"/>
      <c r="HZ305" s="77"/>
      <c r="IA305" s="77"/>
      <c r="IB305" s="77"/>
      <c r="IC305" s="77"/>
      <c r="ID305" s="77"/>
      <c r="IE305" s="77"/>
      <c r="IF305" s="77"/>
      <c r="IG305" s="77"/>
      <c r="IH305" s="77"/>
      <c r="II305" s="77"/>
      <c r="IJ305" s="77"/>
      <c r="IK305" s="77"/>
      <c r="IL305" s="77"/>
      <c r="IM305" s="77"/>
      <c r="IN305" s="77"/>
      <c r="IO305" s="77"/>
      <c r="IP305" s="77"/>
      <c r="IQ305" s="77"/>
      <c r="IR305" s="77"/>
      <c r="IS305" s="77"/>
      <c r="IT305" s="77"/>
      <c r="IU305" s="77"/>
      <c r="IV305" s="77"/>
      <c r="IW305" s="77"/>
      <c r="IX305" s="77"/>
      <c r="IY305" s="77"/>
      <c r="IZ305" s="77"/>
      <c r="JA305" s="77"/>
      <c r="JB305" s="77"/>
      <c r="JC305" s="77"/>
      <c r="JD305" s="77"/>
      <c r="JE305" s="77"/>
      <c r="JF305" s="77"/>
      <c r="JG305" s="77"/>
      <c r="JH305" s="77"/>
      <c r="JI305" s="77"/>
      <c r="JJ305" s="77"/>
      <c r="JK305" s="77"/>
      <c r="JL305" s="77"/>
      <c r="JM305" s="77"/>
      <c r="JN305" s="77"/>
      <c r="JO305" s="77"/>
      <c r="JP305" s="77"/>
      <c r="JQ305" s="77"/>
      <c r="JR305" s="77"/>
      <c r="JS305" s="77"/>
      <c r="JT305" s="77"/>
      <c r="JU305" s="77"/>
      <c r="JV305" s="77"/>
      <c r="JW305" s="77"/>
      <c r="JX305" s="77"/>
      <c r="JY305" s="77"/>
      <c r="JZ305" s="77"/>
      <c r="KA305" s="77"/>
      <c r="KB305" s="77"/>
      <c r="KC305" s="77"/>
      <c r="KD305" s="77"/>
      <c r="KE305" s="77"/>
      <c r="KF305" s="77"/>
      <c r="KG305" s="77"/>
      <c r="KH305" s="77"/>
      <c r="KI305" s="77"/>
      <c r="KJ305" s="77"/>
      <c r="KK305" s="77"/>
      <c r="KL305" s="77"/>
      <c r="KM305" s="77"/>
      <c r="KN305" s="77"/>
      <c r="KO305" s="77"/>
      <c r="KP305" s="77"/>
      <c r="KQ305" s="77"/>
      <c r="KR305" s="77"/>
      <c r="KS305" s="77"/>
      <c r="KT305" s="77"/>
      <c r="KU305" s="77"/>
      <c r="KV305" s="77"/>
      <c r="KW305" s="77"/>
      <c r="KX305" s="77"/>
      <c r="KY305" s="77"/>
      <c r="KZ305" s="77"/>
      <c r="LA305" s="77"/>
      <c r="LB305" s="77"/>
      <c r="LC305" s="77"/>
      <c r="LD305" s="77"/>
      <c r="LE305" s="77"/>
      <c r="LF305" s="77"/>
      <c r="LG305" s="77"/>
      <c r="LH305" s="77"/>
      <c r="LI305" s="77"/>
      <c r="LJ305" s="77"/>
      <c r="LK305" s="77"/>
      <c r="LL305" s="77"/>
      <c r="LM305" s="77"/>
      <c r="LN305" s="77"/>
      <c r="LO305" s="77"/>
      <c r="LP305" s="77"/>
      <c r="LQ305" s="77"/>
      <c r="LR305" s="77"/>
      <c r="LS305" s="77"/>
      <c r="LT305" s="77"/>
      <c r="LU305" s="77"/>
      <c r="LV305" s="77"/>
      <c r="LW305" s="77"/>
      <c r="LX305" s="77"/>
      <c r="LY305" s="77"/>
      <c r="LZ305" s="77"/>
    </row>
    <row r="306" spans="16:338" s="25" customFormat="1" ht="11.85" customHeight="1" x14ac:dyDescent="0.2">
      <c r="P306" s="244"/>
      <c r="Q306" s="244"/>
      <c r="R306" s="244"/>
      <c r="S306" s="244"/>
      <c r="T306" s="244"/>
      <c r="U306" s="244"/>
      <c r="V306" s="244"/>
      <c r="W306" s="245"/>
      <c r="X306" s="245"/>
      <c r="Y306" s="245"/>
      <c r="Z306" s="245"/>
      <c r="AA306" s="246"/>
      <c r="AB306" s="246"/>
      <c r="AC306" s="246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7"/>
      <c r="CY306" s="77"/>
      <c r="CZ306" s="77"/>
      <c r="DA306" s="77"/>
      <c r="DB306" s="77"/>
      <c r="DC306" s="77"/>
      <c r="DD306" s="77"/>
      <c r="DE306" s="77"/>
      <c r="DF306" s="77"/>
      <c r="DG306" s="77"/>
      <c r="DH306" s="77"/>
      <c r="DI306" s="77"/>
      <c r="DJ306" s="77"/>
      <c r="DK306" s="77"/>
      <c r="DL306" s="77"/>
      <c r="DM306" s="77"/>
      <c r="DN306" s="77"/>
      <c r="DO306" s="77"/>
      <c r="DP306" s="77"/>
      <c r="DQ306" s="77"/>
      <c r="DR306" s="77"/>
      <c r="DS306" s="77"/>
      <c r="DT306" s="77"/>
      <c r="DU306" s="77"/>
      <c r="DV306" s="77"/>
      <c r="DW306" s="77"/>
      <c r="DX306" s="77"/>
      <c r="DY306" s="77"/>
      <c r="DZ306" s="77"/>
      <c r="EA306" s="77"/>
      <c r="EB306" s="77"/>
      <c r="EC306" s="77"/>
      <c r="ED306" s="77"/>
      <c r="EE306" s="77"/>
      <c r="EF306" s="77"/>
      <c r="EG306" s="77"/>
      <c r="EH306" s="77"/>
      <c r="EI306" s="77"/>
      <c r="EJ306" s="77"/>
      <c r="EK306" s="77"/>
      <c r="EL306" s="77"/>
      <c r="EM306" s="77"/>
      <c r="EN306" s="77"/>
      <c r="EO306" s="77"/>
      <c r="EP306" s="77"/>
      <c r="EQ306" s="77"/>
      <c r="ER306" s="77"/>
      <c r="ES306" s="77"/>
      <c r="ET306" s="77"/>
      <c r="EU306" s="77"/>
      <c r="EV306" s="77"/>
      <c r="EW306" s="77"/>
      <c r="EX306" s="77"/>
      <c r="EY306" s="77"/>
      <c r="EZ306" s="77"/>
      <c r="FA306" s="77"/>
      <c r="FB306" s="77"/>
      <c r="FC306" s="77"/>
      <c r="FD306" s="77"/>
      <c r="FE306" s="77"/>
      <c r="FF306" s="77"/>
      <c r="FG306" s="77"/>
      <c r="FH306" s="77"/>
      <c r="FI306" s="77"/>
      <c r="FJ306" s="77"/>
      <c r="FK306" s="77"/>
      <c r="FL306" s="77"/>
      <c r="FM306" s="77"/>
      <c r="FN306" s="77"/>
      <c r="FO306" s="77"/>
      <c r="FP306" s="77"/>
      <c r="FQ306" s="77"/>
      <c r="FR306" s="77"/>
      <c r="FS306" s="77"/>
      <c r="FT306" s="77"/>
      <c r="FU306" s="77"/>
      <c r="FV306" s="77"/>
      <c r="FW306" s="77"/>
      <c r="FX306" s="77"/>
      <c r="FY306" s="77"/>
      <c r="FZ306" s="77"/>
      <c r="GA306" s="77"/>
      <c r="GB306" s="77"/>
      <c r="GC306" s="77"/>
      <c r="GD306" s="77"/>
      <c r="GE306" s="77"/>
      <c r="GF306" s="77"/>
      <c r="GG306" s="77"/>
      <c r="GH306" s="77"/>
      <c r="GI306" s="77"/>
      <c r="GJ306" s="77"/>
      <c r="GK306" s="77"/>
      <c r="GL306" s="77"/>
      <c r="GM306" s="77"/>
      <c r="GN306" s="77"/>
      <c r="GO306" s="77"/>
      <c r="GP306" s="77"/>
      <c r="GQ306" s="77"/>
      <c r="GR306" s="77"/>
      <c r="GS306" s="77"/>
      <c r="GT306" s="77"/>
      <c r="GU306" s="77"/>
      <c r="GV306" s="77"/>
      <c r="GW306" s="77"/>
      <c r="GX306" s="77"/>
      <c r="GY306" s="77"/>
      <c r="GZ306" s="77"/>
      <c r="HA306" s="77"/>
      <c r="HB306" s="77"/>
      <c r="HC306" s="77"/>
      <c r="HD306" s="77"/>
      <c r="HE306" s="77"/>
      <c r="HF306" s="77"/>
      <c r="HG306" s="77"/>
      <c r="HH306" s="77"/>
      <c r="HI306" s="77"/>
      <c r="HJ306" s="77"/>
      <c r="HK306" s="77"/>
      <c r="HL306" s="77"/>
      <c r="HM306" s="77"/>
      <c r="HN306" s="77"/>
      <c r="HO306" s="77"/>
      <c r="HP306" s="77"/>
      <c r="HQ306" s="77"/>
      <c r="HR306" s="77"/>
      <c r="HS306" s="77"/>
      <c r="HT306" s="77"/>
      <c r="HU306" s="77"/>
      <c r="HV306" s="77"/>
      <c r="HW306" s="77"/>
      <c r="HX306" s="77"/>
      <c r="HY306" s="77"/>
      <c r="HZ306" s="77"/>
      <c r="IA306" s="77"/>
      <c r="IB306" s="77"/>
      <c r="IC306" s="77"/>
      <c r="ID306" s="77"/>
      <c r="IE306" s="77"/>
      <c r="IF306" s="77"/>
      <c r="IG306" s="77"/>
      <c r="IH306" s="77"/>
      <c r="II306" s="77"/>
      <c r="IJ306" s="77"/>
      <c r="IK306" s="77"/>
      <c r="IL306" s="77"/>
      <c r="IM306" s="77"/>
      <c r="IN306" s="77"/>
      <c r="IO306" s="77"/>
      <c r="IP306" s="77"/>
      <c r="IQ306" s="77"/>
      <c r="IR306" s="77"/>
      <c r="IS306" s="77"/>
      <c r="IT306" s="77"/>
      <c r="IU306" s="77"/>
      <c r="IV306" s="77"/>
      <c r="IW306" s="77"/>
      <c r="IX306" s="77"/>
      <c r="IY306" s="77"/>
      <c r="IZ306" s="77"/>
      <c r="JA306" s="77"/>
      <c r="JB306" s="77"/>
      <c r="JC306" s="77"/>
      <c r="JD306" s="77"/>
      <c r="JE306" s="77"/>
      <c r="JF306" s="77"/>
      <c r="JG306" s="77"/>
      <c r="JH306" s="77"/>
      <c r="JI306" s="77"/>
      <c r="JJ306" s="77"/>
      <c r="JK306" s="77"/>
      <c r="JL306" s="77"/>
      <c r="JM306" s="77"/>
      <c r="JN306" s="77"/>
      <c r="JO306" s="77"/>
      <c r="JP306" s="77"/>
      <c r="JQ306" s="77"/>
      <c r="JR306" s="77"/>
      <c r="JS306" s="77"/>
      <c r="JT306" s="77"/>
      <c r="JU306" s="77"/>
      <c r="JV306" s="77"/>
      <c r="JW306" s="77"/>
      <c r="JX306" s="77"/>
      <c r="JY306" s="77"/>
      <c r="JZ306" s="77"/>
      <c r="KA306" s="77"/>
      <c r="KB306" s="77"/>
      <c r="KC306" s="77"/>
      <c r="KD306" s="77"/>
      <c r="KE306" s="77"/>
      <c r="KF306" s="77"/>
      <c r="KG306" s="77"/>
      <c r="KH306" s="77"/>
      <c r="KI306" s="77"/>
      <c r="KJ306" s="77"/>
      <c r="KK306" s="77"/>
      <c r="KL306" s="77"/>
      <c r="KM306" s="77"/>
      <c r="KN306" s="77"/>
      <c r="KO306" s="77"/>
      <c r="KP306" s="77"/>
      <c r="KQ306" s="77"/>
      <c r="KR306" s="77"/>
      <c r="KS306" s="77"/>
      <c r="KT306" s="77"/>
      <c r="KU306" s="77"/>
      <c r="KV306" s="77"/>
      <c r="KW306" s="77"/>
      <c r="KX306" s="77"/>
      <c r="KY306" s="77"/>
      <c r="KZ306" s="77"/>
      <c r="LA306" s="77"/>
      <c r="LB306" s="77"/>
      <c r="LC306" s="77"/>
      <c r="LD306" s="77"/>
      <c r="LE306" s="77"/>
      <c r="LF306" s="77"/>
      <c r="LG306" s="77"/>
      <c r="LH306" s="77"/>
      <c r="LI306" s="77"/>
      <c r="LJ306" s="77"/>
      <c r="LK306" s="77"/>
      <c r="LL306" s="77"/>
      <c r="LM306" s="77"/>
      <c r="LN306" s="77"/>
      <c r="LO306" s="77"/>
      <c r="LP306" s="77"/>
      <c r="LQ306" s="77"/>
      <c r="LR306" s="77"/>
      <c r="LS306" s="77"/>
      <c r="LT306" s="77"/>
      <c r="LU306" s="77"/>
      <c r="LV306" s="77"/>
      <c r="LW306" s="77"/>
      <c r="LX306" s="77"/>
      <c r="LY306" s="77"/>
      <c r="LZ306" s="77"/>
    </row>
    <row r="307" spans="16:338" s="25" customFormat="1" ht="11.85" customHeight="1" x14ac:dyDescent="0.2">
      <c r="P307" s="244"/>
      <c r="Q307" s="244"/>
      <c r="R307" s="244"/>
      <c r="S307" s="244"/>
      <c r="T307" s="244"/>
      <c r="U307" s="244"/>
      <c r="V307" s="244"/>
      <c r="W307" s="245"/>
      <c r="X307" s="245"/>
      <c r="Y307" s="245"/>
      <c r="Z307" s="245"/>
      <c r="AA307" s="246"/>
      <c r="AB307" s="246"/>
      <c r="AC307" s="246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77"/>
      <c r="CZ307" s="77"/>
      <c r="DA307" s="77"/>
      <c r="DB307" s="77"/>
      <c r="DC307" s="77"/>
      <c r="DD307" s="77"/>
      <c r="DE307" s="77"/>
      <c r="DF307" s="77"/>
      <c r="DG307" s="77"/>
      <c r="DH307" s="77"/>
      <c r="DI307" s="77"/>
      <c r="DJ307" s="77"/>
      <c r="DK307" s="77"/>
      <c r="DL307" s="77"/>
      <c r="DM307" s="77"/>
      <c r="DN307" s="77"/>
      <c r="DO307" s="77"/>
      <c r="DP307" s="77"/>
      <c r="DQ307" s="77"/>
      <c r="DR307" s="77"/>
      <c r="DS307" s="77"/>
      <c r="DT307" s="77"/>
      <c r="DU307" s="77"/>
      <c r="DV307" s="77"/>
      <c r="DW307" s="77"/>
      <c r="DX307" s="77"/>
      <c r="DY307" s="77"/>
      <c r="DZ307" s="77"/>
      <c r="EA307" s="77"/>
      <c r="EB307" s="77"/>
      <c r="EC307" s="77"/>
      <c r="ED307" s="77"/>
      <c r="EE307" s="77"/>
      <c r="EF307" s="77"/>
      <c r="EG307" s="77"/>
      <c r="EH307" s="77"/>
      <c r="EI307" s="77"/>
      <c r="EJ307" s="77"/>
      <c r="EK307" s="77"/>
      <c r="EL307" s="77"/>
      <c r="EM307" s="77"/>
      <c r="EN307" s="77"/>
      <c r="EO307" s="77"/>
      <c r="EP307" s="77"/>
      <c r="EQ307" s="77"/>
      <c r="ER307" s="77"/>
      <c r="ES307" s="77"/>
      <c r="ET307" s="77"/>
      <c r="EU307" s="77"/>
      <c r="EV307" s="77"/>
      <c r="EW307" s="77"/>
      <c r="EX307" s="77"/>
      <c r="EY307" s="77"/>
      <c r="EZ307" s="77"/>
      <c r="FA307" s="77"/>
      <c r="FB307" s="77"/>
      <c r="FC307" s="77"/>
      <c r="FD307" s="77"/>
      <c r="FE307" s="77"/>
      <c r="FF307" s="77"/>
      <c r="FG307" s="77"/>
      <c r="FH307" s="77"/>
      <c r="FI307" s="77"/>
      <c r="FJ307" s="77"/>
      <c r="FK307" s="77"/>
      <c r="FL307" s="77"/>
      <c r="FM307" s="77"/>
      <c r="FN307" s="77"/>
      <c r="FO307" s="77"/>
      <c r="FP307" s="77"/>
      <c r="FQ307" s="77"/>
      <c r="FR307" s="77"/>
      <c r="FS307" s="77"/>
      <c r="FT307" s="77"/>
      <c r="FU307" s="77"/>
      <c r="FV307" s="77"/>
      <c r="FW307" s="77"/>
      <c r="FX307" s="77"/>
      <c r="FY307" s="77"/>
      <c r="FZ307" s="77"/>
      <c r="GA307" s="77"/>
      <c r="GB307" s="77"/>
      <c r="GC307" s="77"/>
      <c r="GD307" s="77"/>
      <c r="GE307" s="77"/>
      <c r="GF307" s="77"/>
      <c r="GG307" s="77"/>
      <c r="GH307" s="77"/>
      <c r="GI307" s="77"/>
      <c r="GJ307" s="77"/>
      <c r="GK307" s="77"/>
      <c r="GL307" s="77"/>
      <c r="GM307" s="77"/>
      <c r="GN307" s="77"/>
      <c r="GO307" s="77"/>
      <c r="GP307" s="77"/>
      <c r="GQ307" s="77"/>
      <c r="GR307" s="77"/>
      <c r="GS307" s="77"/>
      <c r="GT307" s="77"/>
      <c r="GU307" s="77"/>
      <c r="GV307" s="77"/>
      <c r="GW307" s="77"/>
      <c r="GX307" s="77"/>
      <c r="GY307" s="77"/>
      <c r="GZ307" s="77"/>
      <c r="HA307" s="77"/>
      <c r="HB307" s="77"/>
      <c r="HC307" s="77"/>
      <c r="HD307" s="77"/>
      <c r="HE307" s="77"/>
      <c r="HF307" s="77"/>
      <c r="HG307" s="77"/>
      <c r="HH307" s="77"/>
      <c r="HI307" s="77"/>
      <c r="HJ307" s="77"/>
      <c r="HK307" s="77"/>
      <c r="HL307" s="77"/>
      <c r="HM307" s="77"/>
      <c r="HN307" s="77"/>
      <c r="HO307" s="77"/>
      <c r="HP307" s="77"/>
      <c r="HQ307" s="77"/>
      <c r="HR307" s="77"/>
      <c r="HS307" s="77"/>
      <c r="HT307" s="77"/>
      <c r="HU307" s="77"/>
      <c r="HV307" s="77"/>
      <c r="HW307" s="77"/>
      <c r="HX307" s="77"/>
      <c r="HY307" s="77"/>
      <c r="HZ307" s="77"/>
      <c r="IA307" s="77"/>
      <c r="IB307" s="77"/>
      <c r="IC307" s="77"/>
      <c r="ID307" s="77"/>
      <c r="IE307" s="77"/>
      <c r="IF307" s="77"/>
      <c r="IG307" s="77"/>
      <c r="IH307" s="77"/>
      <c r="II307" s="77"/>
      <c r="IJ307" s="77"/>
      <c r="IK307" s="77"/>
      <c r="IL307" s="77"/>
      <c r="IM307" s="77"/>
      <c r="IN307" s="77"/>
      <c r="IO307" s="77"/>
      <c r="IP307" s="77"/>
      <c r="IQ307" s="77"/>
      <c r="IR307" s="77"/>
      <c r="IS307" s="77"/>
      <c r="IT307" s="77"/>
      <c r="IU307" s="77"/>
      <c r="IV307" s="77"/>
      <c r="IW307" s="77"/>
      <c r="IX307" s="77"/>
      <c r="IY307" s="77"/>
      <c r="IZ307" s="77"/>
      <c r="JA307" s="77"/>
      <c r="JB307" s="77"/>
      <c r="JC307" s="77"/>
      <c r="JD307" s="77"/>
      <c r="JE307" s="77"/>
      <c r="JF307" s="77"/>
      <c r="JG307" s="77"/>
      <c r="JH307" s="77"/>
      <c r="JI307" s="77"/>
      <c r="JJ307" s="77"/>
      <c r="JK307" s="77"/>
      <c r="JL307" s="77"/>
      <c r="JM307" s="77"/>
      <c r="JN307" s="77"/>
      <c r="JO307" s="77"/>
      <c r="JP307" s="77"/>
      <c r="JQ307" s="77"/>
      <c r="JR307" s="77"/>
      <c r="JS307" s="77"/>
      <c r="JT307" s="77"/>
      <c r="JU307" s="77"/>
      <c r="JV307" s="77"/>
      <c r="JW307" s="77"/>
      <c r="JX307" s="77"/>
      <c r="JY307" s="77"/>
      <c r="JZ307" s="77"/>
      <c r="KA307" s="77"/>
      <c r="KB307" s="77"/>
      <c r="KC307" s="77"/>
      <c r="KD307" s="77"/>
      <c r="KE307" s="77"/>
      <c r="KF307" s="77"/>
      <c r="KG307" s="77"/>
      <c r="KH307" s="77"/>
      <c r="KI307" s="77"/>
      <c r="KJ307" s="77"/>
      <c r="KK307" s="77"/>
      <c r="KL307" s="77"/>
      <c r="KM307" s="77"/>
      <c r="KN307" s="77"/>
      <c r="KO307" s="77"/>
      <c r="KP307" s="77"/>
      <c r="KQ307" s="77"/>
      <c r="KR307" s="77"/>
      <c r="KS307" s="77"/>
      <c r="KT307" s="77"/>
      <c r="KU307" s="77"/>
      <c r="KV307" s="77"/>
      <c r="KW307" s="77"/>
      <c r="KX307" s="77"/>
      <c r="KY307" s="77"/>
      <c r="KZ307" s="77"/>
      <c r="LA307" s="77"/>
      <c r="LB307" s="77"/>
      <c r="LC307" s="77"/>
      <c r="LD307" s="77"/>
      <c r="LE307" s="77"/>
      <c r="LF307" s="77"/>
      <c r="LG307" s="77"/>
      <c r="LH307" s="77"/>
      <c r="LI307" s="77"/>
      <c r="LJ307" s="77"/>
      <c r="LK307" s="77"/>
      <c r="LL307" s="77"/>
      <c r="LM307" s="77"/>
      <c r="LN307" s="77"/>
      <c r="LO307" s="77"/>
      <c r="LP307" s="77"/>
      <c r="LQ307" s="77"/>
      <c r="LR307" s="77"/>
      <c r="LS307" s="77"/>
      <c r="LT307" s="77"/>
      <c r="LU307" s="77"/>
      <c r="LV307" s="77"/>
      <c r="LW307" s="77"/>
      <c r="LX307" s="77"/>
      <c r="LY307" s="77"/>
      <c r="LZ307" s="77"/>
    </row>
    <row r="308" spans="16:338" s="25" customFormat="1" ht="11.85" customHeight="1" x14ac:dyDescent="0.2">
      <c r="P308" s="244"/>
      <c r="Q308" s="244"/>
      <c r="R308" s="244"/>
      <c r="S308" s="244"/>
      <c r="T308" s="244"/>
      <c r="U308" s="244"/>
      <c r="V308" s="244"/>
      <c r="W308" s="245"/>
      <c r="X308" s="245"/>
      <c r="Y308" s="245"/>
      <c r="Z308" s="245"/>
      <c r="AA308" s="246"/>
      <c r="AB308" s="246"/>
      <c r="AC308" s="246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7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7"/>
      <c r="CR308" s="77"/>
      <c r="CS308" s="77"/>
      <c r="CT308" s="77"/>
      <c r="CU308" s="77"/>
      <c r="CV308" s="77"/>
      <c r="CW308" s="77"/>
      <c r="CX308" s="77"/>
      <c r="CY308" s="77"/>
      <c r="CZ308" s="77"/>
      <c r="DA308" s="77"/>
      <c r="DB308" s="77"/>
      <c r="DC308" s="77"/>
      <c r="DD308" s="77"/>
      <c r="DE308" s="77"/>
      <c r="DF308" s="77"/>
      <c r="DG308" s="77"/>
      <c r="DH308" s="77"/>
      <c r="DI308" s="77"/>
      <c r="DJ308" s="77"/>
      <c r="DK308" s="77"/>
      <c r="DL308" s="77"/>
      <c r="DM308" s="77"/>
      <c r="DN308" s="77"/>
      <c r="DO308" s="77"/>
      <c r="DP308" s="77"/>
      <c r="DQ308" s="77"/>
      <c r="DR308" s="77"/>
      <c r="DS308" s="77"/>
      <c r="DT308" s="77"/>
      <c r="DU308" s="77"/>
      <c r="DV308" s="77"/>
      <c r="DW308" s="77"/>
      <c r="DX308" s="77"/>
      <c r="DY308" s="77"/>
      <c r="DZ308" s="77"/>
      <c r="EA308" s="77"/>
      <c r="EB308" s="77"/>
      <c r="EC308" s="77"/>
      <c r="ED308" s="77"/>
      <c r="EE308" s="77"/>
      <c r="EF308" s="77"/>
      <c r="EG308" s="77"/>
      <c r="EH308" s="77"/>
      <c r="EI308" s="77"/>
      <c r="EJ308" s="77"/>
      <c r="EK308" s="77"/>
      <c r="EL308" s="77"/>
      <c r="EM308" s="77"/>
      <c r="EN308" s="77"/>
      <c r="EO308" s="77"/>
      <c r="EP308" s="77"/>
      <c r="EQ308" s="77"/>
      <c r="ER308" s="77"/>
      <c r="ES308" s="77"/>
      <c r="ET308" s="77"/>
      <c r="EU308" s="77"/>
      <c r="EV308" s="77"/>
      <c r="EW308" s="77"/>
      <c r="EX308" s="77"/>
      <c r="EY308" s="77"/>
      <c r="EZ308" s="77"/>
      <c r="FA308" s="77"/>
      <c r="FB308" s="77"/>
      <c r="FC308" s="77"/>
      <c r="FD308" s="77"/>
      <c r="FE308" s="77"/>
      <c r="FF308" s="77"/>
      <c r="FG308" s="77"/>
      <c r="FH308" s="77"/>
      <c r="FI308" s="77"/>
      <c r="FJ308" s="77"/>
      <c r="FK308" s="77"/>
      <c r="FL308" s="77"/>
      <c r="FM308" s="77"/>
      <c r="FN308" s="77"/>
      <c r="FO308" s="77"/>
      <c r="FP308" s="77"/>
      <c r="FQ308" s="77"/>
      <c r="FR308" s="77"/>
      <c r="FS308" s="77"/>
      <c r="FT308" s="77"/>
      <c r="FU308" s="77"/>
      <c r="FV308" s="77"/>
      <c r="FW308" s="77"/>
      <c r="FX308" s="77"/>
      <c r="FY308" s="77"/>
      <c r="FZ308" s="77"/>
      <c r="GA308" s="77"/>
      <c r="GB308" s="77"/>
      <c r="GC308" s="77"/>
      <c r="GD308" s="77"/>
      <c r="GE308" s="77"/>
      <c r="GF308" s="77"/>
      <c r="GG308" s="77"/>
      <c r="GH308" s="77"/>
      <c r="GI308" s="77"/>
      <c r="GJ308" s="77"/>
      <c r="GK308" s="77"/>
      <c r="GL308" s="77"/>
      <c r="GM308" s="77"/>
      <c r="GN308" s="77"/>
      <c r="GO308" s="77"/>
      <c r="GP308" s="77"/>
      <c r="GQ308" s="77"/>
      <c r="GR308" s="77"/>
      <c r="GS308" s="77"/>
      <c r="GT308" s="77"/>
      <c r="GU308" s="77"/>
      <c r="GV308" s="77"/>
      <c r="GW308" s="77"/>
      <c r="GX308" s="77"/>
      <c r="GY308" s="77"/>
      <c r="GZ308" s="77"/>
      <c r="HA308" s="77"/>
      <c r="HB308" s="77"/>
      <c r="HC308" s="77"/>
      <c r="HD308" s="77"/>
      <c r="HE308" s="77"/>
      <c r="HF308" s="77"/>
      <c r="HG308" s="77"/>
      <c r="HH308" s="77"/>
      <c r="HI308" s="77"/>
      <c r="HJ308" s="77"/>
      <c r="HK308" s="77"/>
      <c r="HL308" s="77"/>
      <c r="HM308" s="77"/>
      <c r="HN308" s="77"/>
      <c r="HO308" s="77"/>
      <c r="HP308" s="77"/>
      <c r="HQ308" s="77"/>
      <c r="HR308" s="77"/>
      <c r="HS308" s="77"/>
      <c r="HT308" s="77"/>
      <c r="HU308" s="77"/>
      <c r="HV308" s="77"/>
      <c r="HW308" s="77"/>
      <c r="HX308" s="77"/>
      <c r="HY308" s="77"/>
      <c r="HZ308" s="77"/>
      <c r="IA308" s="77"/>
      <c r="IB308" s="77"/>
      <c r="IC308" s="77"/>
      <c r="ID308" s="77"/>
      <c r="IE308" s="77"/>
      <c r="IF308" s="77"/>
      <c r="IG308" s="77"/>
      <c r="IH308" s="77"/>
      <c r="II308" s="77"/>
      <c r="IJ308" s="77"/>
      <c r="IK308" s="77"/>
      <c r="IL308" s="77"/>
      <c r="IM308" s="77"/>
      <c r="IN308" s="77"/>
      <c r="IO308" s="77"/>
      <c r="IP308" s="77"/>
      <c r="IQ308" s="77"/>
      <c r="IR308" s="77"/>
      <c r="IS308" s="77"/>
      <c r="IT308" s="77"/>
      <c r="IU308" s="77"/>
      <c r="IV308" s="77"/>
      <c r="IW308" s="77"/>
      <c r="IX308" s="77"/>
      <c r="IY308" s="77"/>
      <c r="IZ308" s="77"/>
      <c r="JA308" s="77"/>
      <c r="JB308" s="77"/>
      <c r="JC308" s="77"/>
      <c r="JD308" s="77"/>
      <c r="JE308" s="77"/>
      <c r="JF308" s="77"/>
      <c r="JG308" s="77"/>
      <c r="JH308" s="77"/>
      <c r="JI308" s="77"/>
      <c r="JJ308" s="77"/>
      <c r="JK308" s="77"/>
      <c r="JL308" s="77"/>
      <c r="JM308" s="77"/>
      <c r="JN308" s="77"/>
      <c r="JO308" s="77"/>
      <c r="JP308" s="77"/>
      <c r="JQ308" s="77"/>
      <c r="JR308" s="77"/>
      <c r="JS308" s="77"/>
      <c r="JT308" s="77"/>
      <c r="JU308" s="77"/>
      <c r="JV308" s="77"/>
      <c r="JW308" s="77"/>
      <c r="JX308" s="77"/>
      <c r="JY308" s="77"/>
      <c r="JZ308" s="77"/>
      <c r="KA308" s="77"/>
      <c r="KB308" s="77"/>
      <c r="KC308" s="77"/>
      <c r="KD308" s="77"/>
      <c r="KE308" s="77"/>
      <c r="KF308" s="77"/>
      <c r="KG308" s="77"/>
      <c r="KH308" s="77"/>
      <c r="KI308" s="77"/>
      <c r="KJ308" s="77"/>
      <c r="KK308" s="77"/>
      <c r="KL308" s="77"/>
      <c r="KM308" s="77"/>
      <c r="KN308" s="77"/>
      <c r="KO308" s="77"/>
      <c r="KP308" s="77"/>
      <c r="KQ308" s="77"/>
      <c r="KR308" s="77"/>
      <c r="KS308" s="77"/>
      <c r="KT308" s="77"/>
      <c r="KU308" s="77"/>
      <c r="KV308" s="77"/>
      <c r="KW308" s="77"/>
      <c r="KX308" s="77"/>
      <c r="KY308" s="77"/>
      <c r="KZ308" s="77"/>
      <c r="LA308" s="77"/>
      <c r="LB308" s="77"/>
      <c r="LC308" s="77"/>
      <c r="LD308" s="77"/>
      <c r="LE308" s="77"/>
      <c r="LF308" s="77"/>
      <c r="LG308" s="77"/>
      <c r="LH308" s="77"/>
      <c r="LI308" s="77"/>
      <c r="LJ308" s="77"/>
      <c r="LK308" s="77"/>
      <c r="LL308" s="77"/>
      <c r="LM308" s="77"/>
      <c r="LN308" s="77"/>
      <c r="LO308" s="77"/>
      <c r="LP308" s="77"/>
      <c r="LQ308" s="77"/>
      <c r="LR308" s="77"/>
      <c r="LS308" s="77"/>
      <c r="LT308" s="77"/>
      <c r="LU308" s="77"/>
      <c r="LV308" s="77"/>
      <c r="LW308" s="77"/>
      <c r="LX308" s="77"/>
      <c r="LY308" s="77"/>
      <c r="LZ308" s="77"/>
    </row>
    <row r="309" spans="16:338" s="25" customFormat="1" ht="11.85" customHeight="1" x14ac:dyDescent="0.2">
      <c r="P309" s="244"/>
      <c r="Q309" s="244"/>
      <c r="R309" s="244"/>
      <c r="S309" s="244"/>
      <c r="T309" s="244"/>
      <c r="U309" s="244"/>
      <c r="V309" s="244"/>
      <c r="W309" s="245"/>
      <c r="X309" s="245"/>
      <c r="Y309" s="245"/>
      <c r="Z309" s="245"/>
      <c r="AA309" s="246"/>
      <c r="AB309" s="246"/>
      <c r="AC309" s="246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77"/>
      <c r="CZ309" s="77"/>
      <c r="DA309" s="77"/>
      <c r="DB309" s="77"/>
      <c r="DC309" s="77"/>
      <c r="DD309" s="77"/>
      <c r="DE309" s="77"/>
      <c r="DF309" s="77"/>
      <c r="DG309" s="77"/>
      <c r="DH309" s="77"/>
      <c r="DI309" s="77"/>
      <c r="DJ309" s="77"/>
      <c r="DK309" s="77"/>
      <c r="DL309" s="77"/>
      <c r="DM309" s="77"/>
      <c r="DN309" s="77"/>
      <c r="DO309" s="77"/>
      <c r="DP309" s="77"/>
      <c r="DQ309" s="77"/>
      <c r="DR309" s="77"/>
      <c r="DS309" s="77"/>
      <c r="DT309" s="77"/>
      <c r="DU309" s="77"/>
      <c r="DV309" s="77"/>
      <c r="DW309" s="77"/>
      <c r="DX309" s="77"/>
      <c r="DY309" s="77"/>
      <c r="DZ309" s="77"/>
      <c r="EA309" s="77"/>
      <c r="EB309" s="77"/>
      <c r="EC309" s="77"/>
      <c r="ED309" s="77"/>
      <c r="EE309" s="77"/>
      <c r="EF309" s="77"/>
      <c r="EG309" s="77"/>
      <c r="EH309" s="77"/>
      <c r="EI309" s="77"/>
      <c r="EJ309" s="77"/>
      <c r="EK309" s="77"/>
      <c r="EL309" s="77"/>
      <c r="EM309" s="77"/>
      <c r="EN309" s="77"/>
      <c r="EO309" s="77"/>
      <c r="EP309" s="77"/>
      <c r="EQ309" s="77"/>
      <c r="ER309" s="77"/>
      <c r="ES309" s="77"/>
      <c r="ET309" s="77"/>
      <c r="EU309" s="77"/>
      <c r="EV309" s="77"/>
      <c r="EW309" s="77"/>
      <c r="EX309" s="77"/>
      <c r="EY309" s="77"/>
      <c r="EZ309" s="77"/>
      <c r="FA309" s="77"/>
      <c r="FB309" s="77"/>
      <c r="FC309" s="77"/>
      <c r="FD309" s="77"/>
      <c r="FE309" s="77"/>
      <c r="FF309" s="77"/>
      <c r="FG309" s="77"/>
      <c r="FH309" s="77"/>
      <c r="FI309" s="77"/>
      <c r="FJ309" s="77"/>
      <c r="FK309" s="77"/>
      <c r="FL309" s="77"/>
      <c r="FM309" s="77"/>
      <c r="FN309" s="77"/>
      <c r="FO309" s="77"/>
      <c r="FP309" s="77"/>
      <c r="FQ309" s="77"/>
      <c r="FR309" s="77"/>
      <c r="FS309" s="77"/>
      <c r="FT309" s="77"/>
      <c r="FU309" s="77"/>
      <c r="FV309" s="77"/>
      <c r="FW309" s="77"/>
      <c r="FX309" s="77"/>
      <c r="FY309" s="77"/>
      <c r="FZ309" s="77"/>
      <c r="GA309" s="77"/>
      <c r="GB309" s="77"/>
      <c r="GC309" s="77"/>
      <c r="GD309" s="77"/>
      <c r="GE309" s="77"/>
      <c r="GF309" s="77"/>
      <c r="GG309" s="77"/>
      <c r="GH309" s="77"/>
      <c r="GI309" s="77"/>
      <c r="GJ309" s="77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  <c r="GV309" s="77"/>
      <c r="GW309" s="77"/>
      <c r="GX309" s="77"/>
      <c r="GY309" s="77"/>
      <c r="GZ309" s="77"/>
      <c r="HA309" s="77"/>
      <c r="HB309" s="77"/>
      <c r="HC309" s="77"/>
      <c r="HD309" s="77"/>
      <c r="HE309" s="77"/>
      <c r="HF309" s="77"/>
      <c r="HG309" s="77"/>
      <c r="HH309" s="77"/>
      <c r="HI309" s="77"/>
      <c r="HJ309" s="77"/>
      <c r="HK309" s="77"/>
      <c r="HL309" s="77"/>
      <c r="HM309" s="77"/>
      <c r="HN309" s="77"/>
      <c r="HO309" s="77"/>
      <c r="HP309" s="77"/>
      <c r="HQ309" s="77"/>
      <c r="HR309" s="77"/>
      <c r="HS309" s="77"/>
      <c r="HT309" s="77"/>
      <c r="HU309" s="77"/>
      <c r="HV309" s="77"/>
      <c r="HW309" s="77"/>
      <c r="HX309" s="77"/>
      <c r="HY309" s="77"/>
      <c r="HZ309" s="77"/>
      <c r="IA309" s="77"/>
      <c r="IB309" s="77"/>
      <c r="IC309" s="77"/>
      <c r="ID309" s="77"/>
      <c r="IE309" s="77"/>
      <c r="IF309" s="77"/>
      <c r="IG309" s="77"/>
      <c r="IH309" s="77"/>
      <c r="II309" s="77"/>
      <c r="IJ309" s="77"/>
      <c r="IK309" s="77"/>
      <c r="IL309" s="77"/>
      <c r="IM309" s="77"/>
      <c r="IN309" s="77"/>
      <c r="IO309" s="77"/>
      <c r="IP309" s="77"/>
      <c r="IQ309" s="77"/>
      <c r="IR309" s="77"/>
      <c r="IS309" s="77"/>
      <c r="IT309" s="77"/>
      <c r="IU309" s="77"/>
      <c r="IV309" s="77"/>
      <c r="IW309" s="77"/>
      <c r="IX309" s="77"/>
      <c r="IY309" s="77"/>
      <c r="IZ309" s="77"/>
      <c r="JA309" s="77"/>
      <c r="JB309" s="77"/>
      <c r="JC309" s="77"/>
      <c r="JD309" s="77"/>
      <c r="JE309" s="77"/>
      <c r="JF309" s="77"/>
      <c r="JG309" s="77"/>
      <c r="JH309" s="77"/>
      <c r="JI309" s="77"/>
      <c r="JJ309" s="77"/>
      <c r="JK309" s="77"/>
      <c r="JL309" s="77"/>
      <c r="JM309" s="77"/>
      <c r="JN309" s="77"/>
      <c r="JO309" s="77"/>
      <c r="JP309" s="77"/>
      <c r="JQ309" s="77"/>
      <c r="JR309" s="77"/>
      <c r="JS309" s="77"/>
      <c r="JT309" s="77"/>
      <c r="JU309" s="77"/>
      <c r="JV309" s="77"/>
      <c r="JW309" s="77"/>
      <c r="JX309" s="77"/>
      <c r="JY309" s="77"/>
      <c r="JZ309" s="77"/>
      <c r="KA309" s="77"/>
      <c r="KB309" s="77"/>
      <c r="KC309" s="77"/>
      <c r="KD309" s="77"/>
      <c r="KE309" s="77"/>
      <c r="KF309" s="77"/>
      <c r="KG309" s="77"/>
      <c r="KH309" s="77"/>
      <c r="KI309" s="77"/>
      <c r="KJ309" s="77"/>
      <c r="KK309" s="77"/>
      <c r="KL309" s="77"/>
      <c r="KM309" s="77"/>
      <c r="KN309" s="77"/>
      <c r="KO309" s="77"/>
      <c r="KP309" s="77"/>
      <c r="KQ309" s="77"/>
      <c r="KR309" s="77"/>
      <c r="KS309" s="77"/>
      <c r="KT309" s="77"/>
      <c r="KU309" s="77"/>
      <c r="KV309" s="77"/>
      <c r="KW309" s="77"/>
      <c r="KX309" s="77"/>
      <c r="KY309" s="77"/>
      <c r="KZ309" s="77"/>
      <c r="LA309" s="77"/>
      <c r="LB309" s="77"/>
      <c r="LC309" s="77"/>
      <c r="LD309" s="77"/>
      <c r="LE309" s="77"/>
      <c r="LF309" s="77"/>
      <c r="LG309" s="77"/>
      <c r="LH309" s="77"/>
      <c r="LI309" s="77"/>
      <c r="LJ309" s="77"/>
      <c r="LK309" s="77"/>
      <c r="LL309" s="77"/>
      <c r="LM309" s="77"/>
      <c r="LN309" s="77"/>
      <c r="LO309" s="77"/>
      <c r="LP309" s="77"/>
      <c r="LQ309" s="77"/>
      <c r="LR309" s="77"/>
      <c r="LS309" s="77"/>
      <c r="LT309" s="77"/>
      <c r="LU309" s="77"/>
      <c r="LV309" s="77"/>
      <c r="LW309" s="77"/>
      <c r="LX309" s="77"/>
      <c r="LY309" s="77"/>
      <c r="LZ309" s="77"/>
    </row>
    <row r="310" spans="16:338" s="25" customFormat="1" ht="11.85" customHeight="1" x14ac:dyDescent="0.2">
      <c r="P310" s="244"/>
      <c r="Q310" s="244"/>
      <c r="R310" s="244"/>
      <c r="S310" s="244"/>
      <c r="T310" s="244"/>
      <c r="U310" s="244"/>
      <c r="V310" s="244"/>
      <c r="W310" s="245"/>
      <c r="X310" s="245"/>
      <c r="Y310" s="245"/>
      <c r="Z310" s="245"/>
      <c r="AA310" s="246"/>
      <c r="AB310" s="246"/>
      <c r="AC310" s="246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7"/>
      <c r="CR310" s="77"/>
      <c r="CS310" s="77"/>
      <c r="CT310" s="77"/>
      <c r="CU310" s="77"/>
      <c r="CV310" s="77"/>
      <c r="CW310" s="77"/>
      <c r="CX310" s="77"/>
      <c r="CY310" s="77"/>
      <c r="CZ310" s="77"/>
      <c r="DA310" s="77"/>
      <c r="DB310" s="77"/>
      <c r="DC310" s="77"/>
      <c r="DD310" s="77"/>
      <c r="DE310" s="77"/>
      <c r="DF310" s="77"/>
      <c r="DG310" s="77"/>
      <c r="DH310" s="77"/>
      <c r="DI310" s="77"/>
      <c r="DJ310" s="77"/>
      <c r="DK310" s="77"/>
      <c r="DL310" s="77"/>
      <c r="DM310" s="77"/>
      <c r="DN310" s="77"/>
      <c r="DO310" s="77"/>
      <c r="DP310" s="77"/>
      <c r="DQ310" s="77"/>
      <c r="DR310" s="77"/>
      <c r="DS310" s="77"/>
      <c r="DT310" s="77"/>
      <c r="DU310" s="77"/>
      <c r="DV310" s="77"/>
      <c r="DW310" s="77"/>
      <c r="DX310" s="77"/>
      <c r="DY310" s="77"/>
      <c r="DZ310" s="77"/>
      <c r="EA310" s="77"/>
      <c r="EB310" s="77"/>
      <c r="EC310" s="77"/>
      <c r="ED310" s="77"/>
      <c r="EE310" s="77"/>
      <c r="EF310" s="77"/>
      <c r="EG310" s="77"/>
      <c r="EH310" s="77"/>
      <c r="EI310" s="77"/>
      <c r="EJ310" s="77"/>
      <c r="EK310" s="77"/>
      <c r="EL310" s="77"/>
      <c r="EM310" s="77"/>
      <c r="EN310" s="77"/>
      <c r="EO310" s="77"/>
      <c r="EP310" s="77"/>
      <c r="EQ310" s="77"/>
      <c r="ER310" s="77"/>
      <c r="ES310" s="77"/>
      <c r="ET310" s="77"/>
      <c r="EU310" s="77"/>
      <c r="EV310" s="77"/>
      <c r="EW310" s="77"/>
      <c r="EX310" s="77"/>
      <c r="EY310" s="77"/>
      <c r="EZ310" s="77"/>
      <c r="FA310" s="77"/>
      <c r="FB310" s="77"/>
      <c r="FC310" s="77"/>
      <c r="FD310" s="77"/>
      <c r="FE310" s="77"/>
      <c r="FF310" s="77"/>
      <c r="FG310" s="77"/>
      <c r="FH310" s="77"/>
      <c r="FI310" s="77"/>
      <c r="FJ310" s="77"/>
      <c r="FK310" s="77"/>
      <c r="FL310" s="77"/>
      <c r="FM310" s="77"/>
      <c r="FN310" s="77"/>
      <c r="FO310" s="77"/>
      <c r="FP310" s="77"/>
      <c r="FQ310" s="77"/>
      <c r="FR310" s="77"/>
      <c r="FS310" s="77"/>
      <c r="FT310" s="77"/>
      <c r="FU310" s="77"/>
      <c r="FV310" s="77"/>
      <c r="FW310" s="77"/>
      <c r="FX310" s="77"/>
      <c r="FY310" s="77"/>
      <c r="FZ310" s="77"/>
      <c r="GA310" s="77"/>
      <c r="GB310" s="77"/>
      <c r="GC310" s="77"/>
      <c r="GD310" s="77"/>
      <c r="GE310" s="77"/>
      <c r="GF310" s="77"/>
      <c r="GG310" s="77"/>
      <c r="GH310" s="77"/>
      <c r="GI310" s="77"/>
      <c r="GJ310" s="77"/>
      <c r="GK310" s="77"/>
      <c r="GL310" s="77"/>
      <c r="GM310" s="77"/>
      <c r="GN310" s="77"/>
      <c r="GO310" s="77"/>
      <c r="GP310" s="77"/>
      <c r="GQ310" s="77"/>
      <c r="GR310" s="77"/>
      <c r="GS310" s="77"/>
      <c r="GT310" s="77"/>
      <c r="GU310" s="77"/>
      <c r="GV310" s="77"/>
      <c r="GW310" s="77"/>
      <c r="GX310" s="77"/>
      <c r="GY310" s="77"/>
      <c r="GZ310" s="77"/>
      <c r="HA310" s="77"/>
      <c r="HB310" s="77"/>
      <c r="HC310" s="77"/>
      <c r="HD310" s="77"/>
      <c r="HE310" s="77"/>
      <c r="HF310" s="77"/>
      <c r="HG310" s="77"/>
      <c r="HH310" s="77"/>
      <c r="HI310" s="77"/>
      <c r="HJ310" s="77"/>
      <c r="HK310" s="77"/>
      <c r="HL310" s="77"/>
      <c r="HM310" s="77"/>
      <c r="HN310" s="77"/>
      <c r="HO310" s="77"/>
      <c r="HP310" s="77"/>
      <c r="HQ310" s="77"/>
      <c r="HR310" s="77"/>
      <c r="HS310" s="77"/>
      <c r="HT310" s="77"/>
      <c r="HU310" s="77"/>
      <c r="HV310" s="77"/>
      <c r="HW310" s="77"/>
      <c r="HX310" s="77"/>
      <c r="HY310" s="77"/>
      <c r="HZ310" s="77"/>
      <c r="IA310" s="77"/>
      <c r="IB310" s="77"/>
      <c r="IC310" s="77"/>
      <c r="ID310" s="77"/>
      <c r="IE310" s="77"/>
      <c r="IF310" s="77"/>
      <c r="IG310" s="77"/>
      <c r="IH310" s="77"/>
      <c r="II310" s="77"/>
      <c r="IJ310" s="77"/>
      <c r="IK310" s="77"/>
      <c r="IL310" s="77"/>
      <c r="IM310" s="77"/>
      <c r="IN310" s="77"/>
      <c r="IO310" s="77"/>
      <c r="IP310" s="77"/>
      <c r="IQ310" s="77"/>
      <c r="IR310" s="77"/>
      <c r="IS310" s="77"/>
      <c r="IT310" s="77"/>
      <c r="IU310" s="77"/>
      <c r="IV310" s="77"/>
      <c r="IW310" s="77"/>
      <c r="IX310" s="77"/>
      <c r="IY310" s="77"/>
      <c r="IZ310" s="77"/>
      <c r="JA310" s="77"/>
      <c r="JB310" s="77"/>
      <c r="JC310" s="77"/>
      <c r="JD310" s="77"/>
      <c r="JE310" s="77"/>
      <c r="JF310" s="77"/>
      <c r="JG310" s="77"/>
      <c r="JH310" s="77"/>
      <c r="JI310" s="77"/>
      <c r="JJ310" s="77"/>
      <c r="JK310" s="77"/>
      <c r="JL310" s="77"/>
      <c r="JM310" s="77"/>
      <c r="JN310" s="77"/>
      <c r="JO310" s="77"/>
      <c r="JP310" s="77"/>
      <c r="JQ310" s="77"/>
      <c r="JR310" s="77"/>
      <c r="JS310" s="77"/>
      <c r="JT310" s="77"/>
      <c r="JU310" s="77"/>
      <c r="JV310" s="77"/>
      <c r="JW310" s="77"/>
      <c r="JX310" s="77"/>
      <c r="JY310" s="77"/>
      <c r="JZ310" s="77"/>
      <c r="KA310" s="77"/>
      <c r="KB310" s="77"/>
      <c r="KC310" s="77"/>
      <c r="KD310" s="77"/>
      <c r="KE310" s="77"/>
      <c r="KF310" s="77"/>
      <c r="KG310" s="77"/>
      <c r="KH310" s="77"/>
      <c r="KI310" s="77"/>
      <c r="KJ310" s="77"/>
      <c r="KK310" s="77"/>
      <c r="KL310" s="77"/>
      <c r="KM310" s="77"/>
      <c r="KN310" s="77"/>
      <c r="KO310" s="77"/>
      <c r="KP310" s="77"/>
      <c r="KQ310" s="77"/>
      <c r="KR310" s="77"/>
      <c r="KS310" s="77"/>
      <c r="KT310" s="77"/>
      <c r="KU310" s="77"/>
      <c r="KV310" s="77"/>
      <c r="KW310" s="77"/>
      <c r="KX310" s="77"/>
      <c r="KY310" s="77"/>
      <c r="KZ310" s="77"/>
      <c r="LA310" s="77"/>
      <c r="LB310" s="77"/>
      <c r="LC310" s="77"/>
      <c r="LD310" s="77"/>
      <c r="LE310" s="77"/>
      <c r="LF310" s="77"/>
      <c r="LG310" s="77"/>
      <c r="LH310" s="77"/>
      <c r="LI310" s="77"/>
      <c r="LJ310" s="77"/>
      <c r="LK310" s="77"/>
      <c r="LL310" s="77"/>
      <c r="LM310" s="77"/>
      <c r="LN310" s="77"/>
      <c r="LO310" s="77"/>
      <c r="LP310" s="77"/>
      <c r="LQ310" s="77"/>
      <c r="LR310" s="77"/>
      <c r="LS310" s="77"/>
      <c r="LT310" s="77"/>
      <c r="LU310" s="77"/>
      <c r="LV310" s="77"/>
      <c r="LW310" s="77"/>
      <c r="LX310" s="77"/>
      <c r="LY310" s="77"/>
      <c r="LZ310" s="77"/>
    </row>
    <row r="311" spans="16:338" s="25" customFormat="1" ht="11.85" customHeight="1" x14ac:dyDescent="0.2">
      <c r="P311" s="244"/>
      <c r="Q311" s="244"/>
      <c r="R311" s="244"/>
      <c r="S311" s="244"/>
      <c r="T311" s="244"/>
      <c r="U311" s="244"/>
      <c r="V311" s="244"/>
      <c r="W311" s="245"/>
      <c r="X311" s="245"/>
      <c r="Y311" s="245"/>
      <c r="Z311" s="245"/>
      <c r="AA311" s="246"/>
      <c r="AB311" s="246"/>
      <c r="AC311" s="246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L311" s="77"/>
      <c r="BM311" s="77"/>
      <c r="BN311" s="77"/>
      <c r="BO311" s="77"/>
      <c r="BP311" s="77"/>
      <c r="BQ311" s="77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7"/>
      <c r="CW311" s="77"/>
      <c r="CX311" s="77"/>
      <c r="CY311" s="77"/>
      <c r="CZ311" s="77"/>
      <c r="DA311" s="77"/>
      <c r="DB311" s="77"/>
      <c r="DC311" s="77"/>
      <c r="DD311" s="77"/>
      <c r="DE311" s="77"/>
      <c r="DF311" s="77"/>
      <c r="DG311" s="77"/>
      <c r="DH311" s="77"/>
      <c r="DI311" s="77"/>
      <c r="DJ311" s="77"/>
      <c r="DK311" s="77"/>
      <c r="DL311" s="77"/>
      <c r="DM311" s="77"/>
      <c r="DN311" s="77"/>
      <c r="DO311" s="77"/>
      <c r="DP311" s="77"/>
      <c r="DQ311" s="77"/>
      <c r="DR311" s="77"/>
      <c r="DS311" s="77"/>
      <c r="DT311" s="77"/>
      <c r="DU311" s="77"/>
      <c r="DV311" s="77"/>
      <c r="DW311" s="77"/>
      <c r="DX311" s="77"/>
      <c r="DY311" s="77"/>
      <c r="DZ311" s="77"/>
      <c r="EA311" s="77"/>
      <c r="EB311" s="77"/>
      <c r="EC311" s="77"/>
      <c r="ED311" s="77"/>
      <c r="EE311" s="77"/>
      <c r="EF311" s="77"/>
      <c r="EG311" s="77"/>
      <c r="EH311" s="77"/>
      <c r="EI311" s="77"/>
      <c r="EJ311" s="77"/>
      <c r="EK311" s="77"/>
      <c r="EL311" s="77"/>
      <c r="EM311" s="77"/>
      <c r="EN311" s="77"/>
      <c r="EO311" s="77"/>
      <c r="EP311" s="77"/>
      <c r="EQ311" s="77"/>
      <c r="ER311" s="77"/>
      <c r="ES311" s="77"/>
      <c r="ET311" s="77"/>
      <c r="EU311" s="77"/>
      <c r="EV311" s="77"/>
      <c r="EW311" s="77"/>
      <c r="EX311" s="77"/>
      <c r="EY311" s="77"/>
      <c r="EZ311" s="77"/>
      <c r="FA311" s="77"/>
      <c r="FB311" s="77"/>
      <c r="FC311" s="77"/>
      <c r="FD311" s="77"/>
      <c r="FE311" s="77"/>
      <c r="FF311" s="77"/>
      <c r="FG311" s="77"/>
      <c r="FH311" s="77"/>
      <c r="FI311" s="77"/>
      <c r="FJ311" s="77"/>
      <c r="FK311" s="77"/>
      <c r="FL311" s="77"/>
      <c r="FM311" s="77"/>
      <c r="FN311" s="77"/>
      <c r="FO311" s="77"/>
      <c r="FP311" s="77"/>
      <c r="FQ311" s="77"/>
      <c r="FR311" s="77"/>
      <c r="FS311" s="77"/>
      <c r="FT311" s="77"/>
      <c r="FU311" s="77"/>
      <c r="FV311" s="77"/>
      <c r="FW311" s="77"/>
      <c r="FX311" s="77"/>
      <c r="FY311" s="77"/>
      <c r="FZ311" s="77"/>
      <c r="GA311" s="77"/>
      <c r="GB311" s="77"/>
      <c r="GC311" s="77"/>
      <c r="GD311" s="77"/>
      <c r="GE311" s="77"/>
      <c r="GF311" s="77"/>
      <c r="GG311" s="77"/>
      <c r="GH311" s="77"/>
      <c r="GI311" s="77"/>
      <c r="GJ311" s="77"/>
      <c r="GK311" s="77"/>
      <c r="GL311" s="77"/>
      <c r="GM311" s="77"/>
      <c r="GN311" s="77"/>
      <c r="GO311" s="77"/>
      <c r="GP311" s="77"/>
      <c r="GQ311" s="77"/>
      <c r="GR311" s="77"/>
      <c r="GS311" s="77"/>
      <c r="GT311" s="77"/>
      <c r="GU311" s="77"/>
      <c r="GV311" s="77"/>
      <c r="GW311" s="77"/>
      <c r="GX311" s="77"/>
      <c r="GY311" s="77"/>
      <c r="GZ311" s="77"/>
      <c r="HA311" s="77"/>
      <c r="HB311" s="77"/>
      <c r="HC311" s="77"/>
      <c r="HD311" s="77"/>
      <c r="HE311" s="77"/>
      <c r="HF311" s="77"/>
      <c r="HG311" s="77"/>
      <c r="HH311" s="77"/>
      <c r="HI311" s="77"/>
      <c r="HJ311" s="77"/>
      <c r="HK311" s="77"/>
      <c r="HL311" s="77"/>
      <c r="HM311" s="77"/>
      <c r="HN311" s="77"/>
      <c r="HO311" s="77"/>
      <c r="HP311" s="77"/>
      <c r="HQ311" s="77"/>
      <c r="HR311" s="77"/>
      <c r="HS311" s="77"/>
      <c r="HT311" s="77"/>
      <c r="HU311" s="77"/>
      <c r="HV311" s="77"/>
      <c r="HW311" s="77"/>
      <c r="HX311" s="77"/>
      <c r="HY311" s="77"/>
      <c r="HZ311" s="77"/>
      <c r="IA311" s="77"/>
      <c r="IB311" s="77"/>
      <c r="IC311" s="77"/>
      <c r="ID311" s="77"/>
      <c r="IE311" s="77"/>
      <c r="IF311" s="77"/>
      <c r="IG311" s="77"/>
      <c r="IH311" s="77"/>
      <c r="II311" s="77"/>
      <c r="IJ311" s="77"/>
      <c r="IK311" s="77"/>
      <c r="IL311" s="77"/>
      <c r="IM311" s="77"/>
      <c r="IN311" s="77"/>
      <c r="IO311" s="77"/>
      <c r="IP311" s="77"/>
      <c r="IQ311" s="77"/>
      <c r="IR311" s="77"/>
      <c r="IS311" s="77"/>
      <c r="IT311" s="77"/>
      <c r="IU311" s="77"/>
      <c r="IV311" s="77"/>
      <c r="IW311" s="77"/>
      <c r="IX311" s="77"/>
      <c r="IY311" s="77"/>
      <c r="IZ311" s="77"/>
      <c r="JA311" s="77"/>
      <c r="JB311" s="77"/>
      <c r="JC311" s="77"/>
      <c r="JD311" s="77"/>
      <c r="JE311" s="77"/>
      <c r="JF311" s="77"/>
      <c r="JG311" s="77"/>
      <c r="JH311" s="77"/>
      <c r="JI311" s="77"/>
      <c r="JJ311" s="77"/>
      <c r="JK311" s="77"/>
      <c r="JL311" s="77"/>
      <c r="JM311" s="77"/>
      <c r="JN311" s="77"/>
      <c r="JO311" s="77"/>
      <c r="JP311" s="77"/>
      <c r="JQ311" s="77"/>
      <c r="JR311" s="77"/>
      <c r="JS311" s="77"/>
      <c r="JT311" s="77"/>
      <c r="JU311" s="77"/>
      <c r="JV311" s="77"/>
      <c r="JW311" s="77"/>
      <c r="JX311" s="77"/>
      <c r="JY311" s="77"/>
      <c r="JZ311" s="77"/>
      <c r="KA311" s="77"/>
      <c r="KB311" s="77"/>
      <c r="KC311" s="77"/>
      <c r="KD311" s="77"/>
      <c r="KE311" s="77"/>
      <c r="KF311" s="77"/>
      <c r="KG311" s="77"/>
      <c r="KH311" s="77"/>
      <c r="KI311" s="77"/>
      <c r="KJ311" s="77"/>
      <c r="KK311" s="77"/>
      <c r="KL311" s="77"/>
      <c r="KM311" s="77"/>
      <c r="KN311" s="77"/>
      <c r="KO311" s="77"/>
      <c r="KP311" s="77"/>
      <c r="KQ311" s="77"/>
      <c r="KR311" s="77"/>
      <c r="KS311" s="77"/>
      <c r="KT311" s="77"/>
      <c r="KU311" s="77"/>
      <c r="KV311" s="77"/>
      <c r="KW311" s="77"/>
      <c r="KX311" s="77"/>
      <c r="KY311" s="77"/>
      <c r="KZ311" s="77"/>
      <c r="LA311" s="77"/>
      <c r="LB311" s="77"/>
      <c r="LC311" s="77"/>
      <c r="LD311" s="77"/>
      <c r="LE311" s="77"/>
      <c r="LF311" s="77"/>
      <c r="LG311" s="77"/>
      <c r="LH311" s="77"/>
      <c r="LI311" s="77"/>
      <c r="LJ311" s="77"/>
      <c r="LK311" s="77"/>
      <c r="LL311" s="77"/>
      <c r="LM311" s="77"/>
      <c r="LN311" s="77"/>
      <c r="LO311" s="77"/>
      <c r="LP311" s="77"/>
      <c r="LQ311" s="77"/>
      <c r="LR311" s="77"/>
      <c r="LS311" s="77"/>
      <c r="LT311" s="77"/>
      <c r="LU311" s="77"/>
      <c r="LV311" s="77"/>
      <c r="LW311" s="77"/>
      <c r="LX311" s="77"/>
      <c r="LY311" s="77"/>
      <c r="LZ311" s="77"/>
    </row>
    <row r="312" spans="16:338" s="25" customFormat="1" ht="11.85" customHeight="1" x14ac:dyDescent="0.2">
      <c r="P312" s="244"/>
      <c r="Q312" s="244"/>
      <c r="R312" s="244"/>
      <c r="S312" s="244"/>
      <c r="T312" s="244"/>
      <c r="U312" s="244"/>
      <c r="V312" s="244"/>
      <c r="W312" s="245"/>
      <c r="X312" s="245"/>
      <c r="Y312" s="245"/>
      <c r="Z312" s="245"/>
      <c r="AA312" s="246"/>
      <c r="AB312" s="246"/>
      <c r="AC312" s="246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L312" s="77"/>
      <c r="BM312" s="77"/>
      <c r="BN312" s="77"/>
      <c r="BO312" s="77"/>
      <c r="BP312" s="77"/>
      <c r="BQ312" s="77"/>
      <c r="BR312" s="77"/>
      <c r="BS312" s="77"/>
      <c r="BT312" s="77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7"/>
      <c r="CX312" s="77"/>
      <c r="CY312" s="77"/>
      <c r="CZ312" s="77"/>
      <c r="DA312" s="77"/>
      <c r="DB312" s="77"/>
      <c r="DC312" s="77"/>
      <c r="DD312" s="77"/>
      <c r="DE312" s="77"/>
      <c r="DF312" s="77"/>
      <c r="DG312" s="77"/>
      <c r="DH312" s="77"/>
      <c r="DI312" s="77"/>
      <c r="DJ312" s="77"/>
      <c r="DK312" s="77"/>
      <c r="DL312" s="77"/>
      <c r="DM312" s="77"/>
      <c r="DN312" s="77"/>
      <c r="DO312" s="77"/>
      <c r="DP312" s="77"/>
      <c r="DQ312" s="77"/>
      <c r="DR312" s="77"/>
      <c r="DS312" s="77"/>
      <c r="DT312" s="77"/>
      <c r="DU312" s="77"/>
      <c r="DV312" s="77"/>
      <c r="DW312" s="77"/>
      <c r="DX312" s="77"/>
      <c r="DY312" s="77"/>
      <c r="DZ312" s="77"/>
      <c r="EA312" s="77"/>
      <c r="EB312" s="77"/>
      <c r="EC312" s="77"/>
      <c r="ED312" s="77"/>
      <c r="EE312" s="77"/>
      <c r="EF312" s="77"/>
      <c r="EG312" s="77"/>
      <c r="EH312" s="77"/>
      <c r="EI312" s="77"/>
      <c r="EJ312" s="77"/>
      <c r="EK312" s="77"/>
      <c r="EL312" s="77"/>
      <c r="EM312" s="77"/>
      <c r="EN312" s="77"/>
      <c r="EO312" s="77"/>
      <c r="EP312" s="77"/>
      <c r="EQ312" s="77"/>
      <c r="ER312" s="77"/>
      <c r="ES312" s="77"/>
      <c r="ET312" s="77"/>
      <c r="EU312" s="77"/>
      <c r="EV312" s="77"/>
      <c r="EW312" s="77"/>
      <c r="EX312" s="77"/>
      <c r="EY312" s="77"/>
      <c r="EZ312" s="77"/>
      <c r="FA312" s="77"/>
      <c r="FB312" s="77"/>
      <c r="FC312" s="77"/>
      <c r="FD312" s="77"/>
      <c r="FE312" s="77"/>
      <c r="FF312" s="77"/>
      <c r="FG312" s="77"/>
      <c r="FH312" s="77"/>
      <c r="FI312" s="77"/>
      <c r="FJ312" s="77"/>
      <c r="FK312" s="77"/>
      <c r="FL312" s="77"/>
      <c r="FM312" s="77"/>
      <c r="FN312" s="77"/>
      <c r="FO312" s="77"/>
      <c r="FP312" s="77"/>
      <c r="FQ312" s="77"/>
      <c r="FR312" s="77"/>
      <c r="FS312" s="77"/>
      <c r="FT312" s="77"/>
      <c r="FU312" s="77"/>
      <c r="FV312" s="77"/>
      <c r="FW312" s="77"/>
      <c r="FX312" s="77"/>
      <c r="FY312" s="77"/>
      <c r="FZ312" s="77"/>
      <c r="GA312" s="77"/>
      <c r="GB312" s="77"/>
      <c r="GC312" s="77"/>
      <c r="GD312" s="77"/>
      <c r="GE312" s="77"/>
      <c r="GF312" s="77"/>
      <c r="GG312" s="77"/>
      <c r="GH312" s="77"/>
      <c r="GI312" s="77"/>
      <c r="GJ312" s="77"/>
      <c r="GK312" s="77"/>
      <c r="GL312" s="77"/>
      <c r="GM312" s="77"/>
      <c r="GN312" s="77"/>
      <c r="GO312" s="77"/>
      <c r="GP312" s="77"/>
      <c r="GQ312" s="77"/>
      <c r="GR312" s="77"/>
      <c r="GS312" s="77"/>
      <c r="GT312" s="77"/>
      <c r="GU312" s="77"/>
      <c r="GV312" s="77"/>
      <c r="GW312" s="77"/>
      <c r="GX312" s="77"/>
      <c r="GY312" s="77"/>
      <c r="GZ312" s="77"/>
      <c r="HA312" s="77"/>
      <c r="HB312" s="77"/>
      <c r="HC312" s="77"/>
      <c r="HD312" s="77"/>
      <c r="HE312" s="77"/>
      <c r="HF312" s="77"/>
      <c r="HG312" s="77"/>
      <c r="HH312" s="77"/>
      <c r="HI312" s="77"/>
      <c r="HJ312" s="77"/>
      <c r="HK312" s="77"/>
      <c r="HL312" s="77"/>
      <c r="HM312" s="77"/>
      <c r="HN312" s="77"/>
      <c r="HO312" s="77"/>
      <c r="HP312" s="77"/>
      <c r="HQ312" s="77"/>
      <c r="HR312" s="77"/>
      <c r="HS312" s="77"/>
      <c r="HT312" s="77"/>
      <c r="HU312" s="77"/>
      <c r="HV312" s="77"/>
      <c r="HW312" s="77"/>
      <c r="HX312" s="77"/>
      <c r="HY312" s="77"/>
      <c r="HZ312" s="77"/>
      <c r="IA312" s="77"/>
      <c r="IB312" s="77"/>
      <c r="IC312" s="77"/>
      <c r="ID312" s="77"/>
      <c r="IE312" s="77"/>
      <c r="IF312" s="77"/>
      <c r="IG312" s="77"/>
      <c r="IH312" s="77"/>
      <c r="II312" s="77"/>
      <c r="IJ312" s="77"/>
      <c r="IK312" s="77"/>
      <c r="IL312" s="77"/>
      <c r="IM312" s="77"/>
      <c r="IN312" s="77"/>
      <c r="IO312" s="77"/>
      <c r="IP312" s="77"/>
      <c r="IQ312" s="77"/>
      <c r="IR312" s="77"/>
      <c r="IS312" s="77"/>
      <c r="IT312" s="77"/>
      <c r="IU312" s="77"/>
      <c r="IV312" s="77"/>
      <c r="IW312" s="77"/>
      <c r="IX312" s="77"/>
      <c r="IY312" s="77"/>
      <c r="IZ312" s="77"/>
      <c r="JA312" s="77"/>
      <c r="JB312" s="77"/>
      <c r="JC312" s="77"/>
      <c r="JD312" s="77"/>
      <c r="JE312" s="77"/>
      <c r="JF312" s="77"/>
      <c r="JG312" s="77"/>
      <c r="JH312" s="77"/>
      <c r="JI312" s="77"/>
      <c r="JJ312" s="77"/>
      <c r="JK312" s="77"/>
      <c r="JL312" s="77"/>
      <c r="JM312" s="77"/>
      <c r="JN312" s="77"/>
      <c r="JO312" s="77"/>
      <c r="JP312" s="77"/>
      <c r="JQ312" s="77"/>
      <c r="JR312" s="77"/>
      <c r="JS312" s="77"/>
      <c r="JT312" s="77"/>
      <c r="JU312" s="77"/>
      <c r="JV312" s="77"/>
      <c r="JW312" s="77"/>
      <c r="JX312" s="77"/>
      <c r="JY312" s="77"/>
      <c r="JZ312" s="77"/>
      <c r="KA312" s="77"/>
      <c r="KB312" s="77"/>
      <c r="KC312" s="77"/>
      <c r="KD312" s="77"/>
      <c r="KE312" s="77"/>
      <c r="KF312" s="77"/>
      <c r="KG312" s="77"/>
      <c r="KH312" s="77"/>
      <c r="KI312" s="77"/>
      <c r="KJ312" s="77"/>
      <c r="KK312" s="77"/>
      <c r="KL312" s="77"/>
      <c r="KM312" s="77"/>
      <c r="KN312" s="77"/>
      <c r="KO312" s="77"/>
      <c r="KP312" s="77"/>
      <c r="KQ312" s="77"/>
      <c r="KR312" s="77"/>
      <c r="KS312" s="77"/>
      <c r="KT312" s="77"/>
      <c r="KU312" s="77"/>
      <c r="KV312" s="77"/>
      <c r="KW312" s="77"/>
      <c r="KX312" s="77"/>
      <c r="KY312" s="77"/>
      <c r="KZ312" s="77"/>
      <c r="LA312" s="77"/>
      <c r="LB312" s="77"/>
      <c r="LC312" s="77"/>
      <c r="LD312" s="77"/>
      <c r="LE312" s="77"/>
      <c r="LF312" s="77"/>
      <c r="LG312" s="77"/>
      <c r="LH312" s="77"/>
      <c r="LI312" s="77"/>
      <c r="LJ312" s="77"/>
      <c r="LK312" s="77"/>
      <c r="LL312" s="77"/>
      <c r="LM312" s="77"/>
      <c r="LN312" s="77"/>
      <c r="LO312" s="77"/>
      <c r="LP312" s="77"/>
      <c r="LQ312" s="77"/>
      <c r="LR312" s="77"/>
      <c r="LS312" s="77"/>
      <c r="LT312" s="77"/>
      <c r="LU312" s="77"/>
      <c r="LV312" s="77"/>
      <c r="LW312" s="77"/>
      <c r="LX312" s="77"/>
      <c r="LY312" s="77"/>
      <c r="LZ312" s="77"/>
    </row>
    <row r="313" spans="16:338" s="25" customFormat="1" ht="11.85" customHeight="1" x14ac:dyDescent="0.2">
      <c r="P313" s="244"/>
      <c r="Q313" s="244"/>
      <c r="R313" s="244"/>
      <c r="S313" s="244"/>
      <c r="T313" s="244"/>
      <c r="U313" s="244"/>
      <c r="V313" s="244"/>
      <c r="W313" s="245"/>
      <c r="X313" s="245"/>
      <c r="Y313" s="245"/>
      <c r="Z313" s="245"/>
      <c r="AA313" s="246"/>
      <c r="AB313" s="246"/>
      <c r="AC313" s="246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77"/>
      <c r="CZ313" s="77"/>
      <c r="DA313" s="77"/>
      <c r="DB313" s="77"/>
      <c r="DC313" s="77"/>
      <c r="DD313" s="77"/>
      <c r="DE313" s="77"/>
      <c r="DF313" s="77"/>
      <c r="DG313" s="77"/>
      <c r="DH313" s="77"/>
      <c r="DI313" s="77"/>
      <c r="DJ313" s="77"/>
      <c r="DK313" s="77"/>
      <c r="DL313" s="77"/>
      <c r="DM313" s="77"/>
      <c r="DN313" s="77"/>
      <c r="DO313" s="77"/>
      <c r="DP313" s="77"/>
      <c r="DQ313" s="77"/>
      <c r="DR313" s="77"/>
      <c r="DS313" s="77"/>
      <c r="DT313" s="77"/>
      <c r="DU313" s="77"/>
      <c r="DV313" s="77"/>
      <c r="DW313" s="77"/>
      <c r="DX313" s="77"/>
      <c r="DY313" s="77"/>
      <c r="DZ313" s="77"/>
      <c r="EA313" s="77"/>
      <c r="EB313" s="77"/>
      <c r="EC313" s="77"/>
      <c r="ED313" s="77"/>
      <c r="EE313" s="77"/>
      <c r="EF313" s="77"/>
      <c r="EG313" s="77"/>
      <c r="EH313" s="77"/>
      <c r="EI313" s="77"/>
      <c r="EJ313" s="77"/>
      <c r="EK313" s="77"/>
      <c r="EL313" s="77"/>
      <c r="EM313" s="77"/>
      <c r="EN313" s="77"/>
      <c r="EO313" s="77"/>
      <c r="EP313" s="77"/>
      <c r="EQ313" s="77"/>
      <c r="ER313" s="77"/>
      <c r="ES313" s="77"/>
      <c r="ET313" s="77"/>
      <c r="EU313" s="77"/>
      <c r="EV313" s="77"/>
      <c r="EW313" s="77"/>
      <c r="EX313" s="77"/>
      <c r="EY313" s="77"/>
      <c r="EZ313" s="77"/>
      <c r="FA313" s="77"/>
      <c r="FB313" s="77"/>
      <c r="FC313" s="77"/>
      <c r="FD313" s="77"/>
      <c r="FE313" s="77"/>
      <c r="FF313" s="77"/>
      <c r="FG313" s="77"/>
      <c r="FH313" s="77"/>
      <c r="FI313" s="77"/>
      <c r="FJ313" s="77"/>
      <c r="FK313" s="77"/>
      <c r="FL313" s="77"/>
      <c r="FM313" s="77"/>
      <c r="FN313" s="77"/>
      <c r="FO313" s="77"/>
      <c r="FP313" s="77"/>
      <c r="FQ313" s="77"/>
      <c r="FR313" s="77"/>
      <c r="FS313" s="77"/>
      <c r="FT313" s="77"/>
      <c r="FU313" s="77"/>
      <c r="FV313" s="77"/>
      <c r="FW313" s="77"/>
      <c r="FX313" s="77"/>
      <c r="FY313" s="77"/>
      <c r="FZ313" s="77"/>
      <c r="GA313" s="77"/>
      <c r="GB313" s="77"/>
      <c r="GC313" s="77"/>
      <c r="GD313" s="77"/>
      <c r="GE313" s="77"/>
      <c r="GF313" s="77"/>
      <c r="GG313" s="77"/>
      <c r="GH313" s="77"/>
      <c r="GI313" s="77"/>
      <c r="GJ313" s="77"/>
      <c r="GK313" s="77"/>
      <c r="GL313" s="77"/>
      <c r="GM313" s="77"/>
      <c r="GN313" s="77"/>
      <c r="GO313" s="77"/>
      <c r="GP313" s="77"/>
      <c r="GQ313" s="77"/>
      <c r="GR313" s="77"/>
      <c r="GS313" s="77"/>
      <c r="GT313" s="77"/>
      <c r="GU313" s="77"/>
      <c r="GV313" s="77"/>
      <c r="GW313" s="77"/>
      <c r="GX313" s="77"/>
      <c r="GY313" s="77"/>
      <c r="GZ313" s="77"/>
      <c r="HA313" s="77"/>
      <c r="HB313" s="77"/>
      <c r="HC313" s="77"/>
      <c r="HD313" s="77"/>
      <c r="HE313" s="77"/>
      <c r="HF313" s="77"/>
      <c r="HG313" s="77"/>
      <c r="HH313" s="77"/>
      <c r="HI313" s="77"/>
      <c r="HJ313" s="77"/>
      <c r="HK313" s="77"/>
      <c r="HL313" s="77"/>
      <c r="HM313" s="77"/>
      <c r="HN313" s="77"/>
      <c r="HO313" s="77"/>
      <c r="HP313" s="77"/>
      <c r="HQ313" s="77"/>
      <c r="HR313" s="77"/>
      <c r="HS313" s="77"/>
      <c r="HT313" s="77"/>
      <c r="HU313" s="77"/>
      <c r="HV313" s="77"/>
      <c r="HW313" s="77"/>
      <c r="HX313" s="77"/>
      <c r="HY313" s="77"/>
      <c r="HZ313" s="77"/>
      <c r="IA313" s="77"/>
      <c r="IB313" s="77"/>
      <c r="IC313" s="77"/>
      <c r="ID313" s="77"/>
      <c r="IE313" s="77"/>
      <c r="IF313" s="77"/>
      <c r="IG313" s="77"/>
      <c r="IH313" s="77"/>
      <c r="II313" s="77"/>
      <c r="IJ313" s="77"/>
      <c r="IK313" s="77"/>
      <c r="IL313" s="77"/>
      <c r="IM313" s="77"/>
      <c r="IN313" s="77"/>
      <c r="IO313" s="77"/>
      <c r="IP313" s="77"/>
      <c r="IQ313" s="77"/>
      <c r="IR313" s="77"/>
      <c r="IS313" s="77"/>
      <c r="IT313" s="77"/>
      <c r="IU313" s="77"/>
      <c r="IV313" s="77"/>
      <c r="IW313" s="77"/>
      <c r="IX313" s="77"/>
      <c r="IY313" s="77"/>
      <c r="IZ313" s="77"/>
      <c r="JA313" s="77"/>
      <c r="JB313" s="77"/>
      <c r="JC313" s="77"/>
      <c r="JD313" s="77"/>
      <c r="JE313" s="77"/>
      <c r="JF313" s="77"/>
      <c r="JG313" s="77"/>
      <c r="JH313" s="77"/>
      <c r="JI313" s="77"/>
      <c r="JJ313" s="77"/>
      <c r="JK313" s="77"/>
      <c r="JL313" s="77"/>
      <c r="JM313" s="77"/>
      <c r="JN313" s="77"/>
      <c r="JO313" s="77"/>
      <c r="JP313" s="77"/>
      <c r="JQ313" s="77"/>
      <c r="JR313" s="77"/>
      <c r="JS313" s="77"/>
      <c r="JT313" s="77"/>
      <c r="JU313" s="77"/>
      <c r="JV313" s="77"/>
      <c r="JW313" s="77"/>
      <c r="JX313" s="77"/>
      <c r="JY313" s="77"/>
      <c r="JZ313" s="77"/>
      <c r="KA313" s="77"/>
      <c r="KB313" s="77"/>
      <c r="KC313" s="77"/>
      <c r="KD313" s="77"/>
      <c r="KE313" s="77"/>
      <c r="KF313" s="77"/>
      <c r="KG313" s="77"/>
      <c r="KH313" s="77"/>
      <c r="KI313" s="77"/>
      <c r="KJ313" s="77"/>
      <c r="KK313" s="77"/>
      <c r="KL313" s="77"/>
      <c r="KM313" s="77"/>
      <c r="KN313" s="77"/>
      <c r="KO313" s="77"/>
      <c r="KP313" s="77"/>
      <c r="KQ313" s="77"/>
      <c r="KR313" s="77"/>
      <c r="KS313" s="77"/>
      <c r="KT313" s="77"/>
      <c r="KU313" s="77"/>
      <c r="KV313" s="77"/>
      <c r="KW313" s="77"/>
      <c r="KX313" s="77"/>
      <c r="KY313" s="77"/>
      <c r="KZ313" s="77"/>
      <c r="LA313" s="77"/>
      <c r="LB313" s="77"/>
      <c r="LC313" s="77"/>
      <c r="LD313" s="77"/>
      <c r="LE313" s="77"/>
      <c r="LF313" s="77"/>
      <c r="LG313" s="77"/>
      <c r="LH313" s="77"/>
      <c r="LI313" s="77"/>
      <c r="LJ313" s="77"/>
      <c r="LK313" s="77"/>
      <c r="LL313" s="77"/>
      <c r="LM313" s="77"/>
      <c r="LN313" s="77"/>
      <c r="LO313" s="77"/>
      <c r="LP313" s="77"/>
      <c r="LQ313" s="77"/>
      <c r="LR313" s="77"/>
      <c r="LS313" s="77"/>
      <c r="LT313" s="77"/>
      <c r="LU313" s="77"/>
      <c r="LV313" s="77"/>
      <c r="LW313" s="77"/>
      <c r="LX313" s="77"/>
      <c r="LY313" s="77"/>
      <c r="LZ313" s="77"/>
    </row>
    <row r="314" spans="16:338" s="25" customFormat="1" ht="11.85" customHeight="1" x14ac:dyDescent="0.2">
      <c r="P314" s="244"/>
      <c r="Q314" s="244"/>
      <c r="R314" s="244"/>
      <c r="S314" s="244"/>
      <c r="T314" s="244"/>
      <c r="U314" s="244"/>
      <c r="V314" s="244"/>
      <c r="W314" s="245"/>
      <c r="X314" s="245"/>
      <c r="Y314" s="245"/>
      <c r="Z314" s="245"/>
      <c r="AA314" s="246"/>
      <c r="AB314" s="246"/>
      <c r="AC314" s="246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77"/>
      <c r="CZ314" s="77"/>
      <c r="DA314" s="77"/>
      <c r="DB314" s="77"/>
      <c r="DC314" s="77"/>
      <c r="DD314" s="77"/>
      <c r="DE314" s="77"/>
      <c r="DF314" s="77"/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  <c r="DZ314" s="77"/>
      <c r="EA314" s="77"/>
      <c r="EB314" s="77"/>
      <c r="EC314" s="77"/>
      <c r="ED314" s="77"/>
      <c r="EE314" s="77"/>
      <c r="EF314" s="77"/>
      <c r="EG314" s="77"/>
      <c r="EH314" s="77"/>
      <c r="EI314" s="77"/>
      <c r="EJ314" s="77"/>
      <c r="EK314" s="77"/>
      <c r="EL314" s="77"/>
      <c r="EM314" s="77"/>
      <c r="EN314" s="77"/>
      <c r="EO314" s="77"/>
      <c r="EP314" s="77"/>
      <c r="EQ314" s="77"/>
      <c r="ER314" s="77"/>
      <c r="ES314" s="77"/>
      <c r="ET314" s="77"/>
      <c r="EU314" s="77"/>
      <c r="EV314" s="77"/>
      <c r="EW314" s="77"/>
      <c r="EX314" s="77"/>
      <c r="EY314" s="77"/>
      <c r="EZ314" s="77"/>
      <c r="FA314" s="77"/>
      <c r="FB314" s="77"/>
      <c r="FC314" s="77"/>
      <c r="FD314" s="77"/>
      <c r="FE314" s="77"/>
      <c r="FF314" s="77"/>
      <c r="FG314" s="77"/>
      <c r="FH314" s="77"/>
      <c r="FI314" s="77"/>
      <c r="FJ314" s="77"/>
      <c r="FK314" s="77"/>
      <c r="FL314" s="77"/>
      <c r="FM314" s="77"/>
      <c r="FN314" s="77"/>
      <c r="FO314" s="77"/>
      <c r="FP314" s="77"/>
      <c r="FQ314" s="77"/>
      <c r="FR314" s="77"/>
      <c r="FS314" s="77"/>
      <c r="FT314" s="77"/>
      <c r="FU314" s="77"/>
      <c r="FV314" s="77"/>
      <c r="FW314" s="77"/>
      <c r="FX314" s="77"/>
      <c r="FY314" s="77"/>
      <c r="FZ314" s="77"/>
      <c r="GA314" s="77"/>
      <c r="GB314" s="77"/>
      <c r="GC314" s="77"/>
      <c r="GD314" s="77"/>
      <c r="GE314" s="77"/>
      <c r="GF314" s="77"/>
      <c r="GG314" s="77"/>
      <c r="GH314" s="77"/>
      <c r="GI314" s="77"/>
      <c r="GJ314" s="77"/>
      <c r="GK314" s="77"/>
      <c r="GL314" s="77"/>
      <c r="GM314" s="77"/>
      <c r="GN314" s="77"/>
      <c r="GO314" s="77"/>
      <c r="GP314" s="77"/>
      <c r="GQ314" s="77"/>
      <c r="GR314" s="77"/>
      <c r="GS314" s="77"/>
      <c r="GT314" s="77"/>
      <c r="GU314" s="77"/>
      <c r="GV314" s="77"/>
      <c r="GW314" s="77"/>
      <c r="GX314" s="77"/>
      <c r="GY314" s="77"/>
      <c r="GZ314" s="77"/>
      <c r="HA314" s="77"/>
      <c r="HB314" s="77"/>
      <c r="HC314" s="77"/>
      <c r="HD314" s="77"/>
      <c r="HE314" s="77"/>
      <c r="HF314" s="77"/>
      <c r="HG314" s="77"/>
      <c r="HH314" s="77"/>
      <c r="HI314" s="77"/>
      <c r="HJ314" s="77"/>
      <c r="HK314" s="77"/>
      <c r="HL314" s="77"/>
      <c r="HM314" s="77"/>
      <c r="HN314" s="77"/>
      <c r="HO314" s="77"/>
      <c r="HP314" s="77"/>
      <c r="HQ314" s="77"/>
      <c r="HR314" s="77"/>
      <c r="HS314" s="77"/>
      <c r="HT314" s="77"/>
      <c r="HU314" s="77"/>
      <c r="HV314" s="77"/>
      <c r="HW314" s="77"/>
      <c r="HX314" s="77"/>
      <c r="HY314" s="77"/>
      <c r="HZ314" s="77"/>
      <c r="IA314" s="77"/>
      <c r="IB314" s="77"/>
      <c r="IC314" s="77"/>
      <c r="ID314" s="77"/>
      <c r="IE314" s="77"/>
      <c r="IF314" s="77"/>
      <c r="IG314" s="77"/>
      <c r="IH314" s="77"/>
      <c r="II314" s="77"/>
      <c r="IJ314" s="77"/>
      <c r="IK314" s="77"/>
      <c r="IL314" s="77"/>
      <c r="IM314" s="77"/>
      <c r="IN314" s="77"/>
      <c r="IO314" s="77"/>
      <c r="IP314" s="77"/>
      <c r="IQ314" s="77"/>
      <c r="IR314" s="77"/>
      <c r="IS314" s="77"/>
      <c r="IT314" s="77"/>
      <c r="IU314" s="77"/>
      <c r="IV314" s="77"/>
      <c r="IW314" s="77"/>
      <c r="IX314" s="77"/>
      <c r="IY314" s="77"/>
      <c r="IZ314" s="77"/>
      <c r="JA314" s="77"/>
      <c r="JB314" s="77"/>
      <c r="JC314" s="77"/>
      <c r="JD314" s="77"/>
      <c r="JE314" s="77"/>
      <c r="JF314" s="77"/>
      <c r="JG314" s="77"/>
      <c r="JH314" s="77"/>
      <c r="JI314" s="77"/>
      <c r="JJ314" s="77"/>
      <c r="JK314" s="77"/>
      <c r="JL314" s="77"/>
      <c r="JM314" s="77"/>
      <c r="JN314" s="77"/>
      <c r="JO314" s="77"/>
      <c r="JP314" s="77"/>
      <c r="JQ314" s="77"/>
      <c r="JR314" s="77"/>
      <c r="JS314" s="77"/>
      <c r="JT314" s="77"/>
      <c r="JU314" s="77"/>
      <c r="JV314" s="77"/>
      <c r="JW314" s="77"/>
      <c r="JX314" s="77"/>
      <c r="JY314" s="77"/>
      <c r="JZ314" s="77"/>
      <c r="KA314" s="77"/>
      <c r="KB314" s="77"/>
      <c r="KC314" s="77"/>
      <c r="KD314" s="77"/>
      <c r="KE314" s="77"/>
      <c r="KF314" s="77"/>
      <c r="KG314" s="77"/>
      <c r="KH314" s="77"/>
      <c r="KI314" s="77"/>
      <c r="KJ314" s="77"/>
      <c r="KK314" s="77"/>
      <c r="KL314" s="77"/>
      <c r="KM314" s="77"/>
      <c r="KN314" s="77"/>
      <c r="KO314" s="77"/>
      <c r="KP314" s="77"/>
      <c r="KQ314" s="77"/>
      <c r="KR314" s="77"/>
      <c r="KS314" s="77"/>
      <c r="KT314" s="77"/>
      <c r="KU314" s="77"/>
      <c r="KV314" s="77"/>
      <c r="KW314" s="77"/>
      <c r="KX314" s="77"/>
      <c r="KY314" s="77"/>
      <c r="KZ314" s="77"/>
      <c r="LA314" s="77"/>
      <c r="LB314" s="77"/>
      <c r="LC314" s="77"/>
      <c r="LD314" s="77"/>
      <c r="LE314" s="77"/>
      <c r="LF314" s="77"/>
      <c r="LG314" s="77"/>
      <c r="LH314" s="77"/>
      <c r="LI314" s="77"/>
      <c r="LJ314" s="77"/>
      <c r="LK314" s="77"/>
      <c r="LL314" s="77"/>
      <c r="LM314" s="77"/>
      <c r="LN314" s="77"/>
      <c r="LO314" s="77"/>
      <c r="LP314" s="77"/>
      <c r="LQ314" s="77"/>
      <c r="LR314" s="77"/>
      <c r="LS314" s="77"/>
      <c r="LT314" s="77"/>
      <c r="LU314" s="77"/>
      <c r="LV314" s="77"/>
      <c r="LW314" s="77"/>
      <c r="LX314" s="77"/>
      <c r="LY314" s="77"/>
      <c r="LZ314" s="77"/>
    </row>
    <row r="315" spans="16:338" s="25" customFormat="1" ht="11.85" customHeight="1" x14ac:dyDescent="0.2">
      <c r="P315" s="244"/>
      <c r="Q315" s="244"/>
      <c r="R315" s="244"/>
      <c r="S315" s="244"/>
      <c r="T315" s="244"/>
      <c r="U315" s="244"/>
      <c r="V315" s="244"/>
      <c r="W315" s="245"/>
      <c r="X315" s="245"/>
      <c r="Y315" s="245"/>
      <c r="Z315" s="245"/>
      <c r="AA315" s="246"/>
      <c r="AB315" s="246"/>
      <c r="AC315" s="246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7"/>
      <c r="BL315" s="77"/>
      <c r="BM315" s="77"/>
      <c r="BN315" s="77"/>
      <c r="BO315" s="77"/>
      <c r="BP315" s="77"/>
      <c r="BQ315" s="77"/>
      <c r="BR315" s="77"/>
      <c r="BS315" s="77"/>
      <c r="BT315" s="77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77"/>
      <c r="CZ315" s="77"/>
      <c r="DA315" s="77"/>
      <c r="DB315" s="77"/>
      <c r="DC315" s="77"/>
      <c r="DD315" s="77"/>
      <c r="DE315" s="77"/>
      <c r="DF315" s="77"/>
      <c r="DG315" s="77"/>
      <c r="DH315" s="77"/>
      <c r="DI315" s="77"/>
      <c r="DJ315" s="77"/>
      <c r="DK315" s="77"/>
      <c r="DL315" s="77"/>
      <c r="DM315" s="77"/>
      <c r="DN315" s="77"/>
      <c r="DO315" s="77"/>
      <c r="DP315" s="77"/>
      <c r="DQ315" s="77"/>
      <c r="DR315" s="77"/>
      <c r="DS315" s="77"/>
      <c r="DT315" s="77"/>
      <c r="DU315" s="77"/>
      <c r="DV315" s="77"/>
      <c r="DW315" s="77"/>
      <c r="DX315" s="77"/>
      <c r="DY315" s="77"/>
      <c r="DZ315" s="77"/>
      <c r="EA315" s="77"/>
      <c r="EB315" s="77"/>
      <c r="EC315" s="77"/>
      <c r="ED315" s="77"/>
      <c r="EE315" s="77"/>
      <c r="EF315" s="77"/>
      <c r="EG315" s="77"/>
      <c r="EH315" s="77"/>
      <c r="EI315" s="77"/>
      <c r="EJ315" s="77"/>
      <c r="EK315" s="77"/>
      <c r="EL315" s="77"/>
      <c r="EM315" s="77"/>
      <c r="EN315" s="77"/>
      <c r="EO315" s="77"/>
      <c r="EP315" s="77"/>
      <c r="EQ315" s="77"/>
      <c r="ER315" s="77"/>
      <c r="ES315" s="77"/>
      <c r="ET315" s="77"/>
      <c r="EU315" s="77"/>
      <c r="EV315" s="77"/>
      <c r="EW315" s="77"/>
      <c r="EX315" s="77"/>
      <c r="EY315" s="77"/>
      <c r="EZ315" s="77"/>
      <c r="FA315" s="77"/>
      <c r="FB315" s="77"/>
      <c r="FC315" s="77"/>
      <c r="FD315" s="77"/>
      <c r="FE315" s="77"/>
      <c r="FF315" s="77"/>
      <c r="FG315" s="77"/>
      <c r="FH315" s="77"/>
      <c r="FI315" s="77"/>
      <c r="FJ315" s="77"/>
      <c r="FK315" s="77"/>
      <c r="FL315" s="77"/>
      <c r="FM315" s="77"/>
      <c r="FN315" s="77"/>
      <c r="FO315" s="77"/>
      <c r="FP315" s="77"/>
      <c r="FQ315" s="77"/>
      <c r="FR315" s="77"/>
      <c r="FS315" s="77"/>
      <c r="FT315" s="77"/>
      <c r="FU315" s="77"/>
      <c r="FV315" s="77"/>
      <c r="FW315" s="77"/>
      <c r="FX315" s="77"/>
      <c r="FY315" s="77"/>
      <c r="FZ315" s="77"/>
      <c r="GA315" s="77"/>
      <c r="GB315" s="77"/>
      <c r="GC315" s="77"/>
      <c r="GD315" s="77"/>
      <c r="GE315" s="77"/>
      <c r="GF315" s="77"/>
      <c r="GG315" s="77"/>
      <c r="GH315" s="77"/>
      <c r="GI315" s="77"/>
      <c r="GJ315" s="77"/>
      <c r="GK315" s="77"/>
      <c r="GL315" s="77"/>
      <c r="GM315" s="77"/>
      <c r="GN315" s="77"/>
      <c r="GO315" s="77"/>
      <c r="GP315" s="77"/>
      <c r="GQ315" s="77"/>
      <c r="GR315" s="77"/>
      <c r="GS315" s="77"/>
      <c r="GT315" s="77"/>
      <c r="GU315" s="77"/>
      <c r="GV315" s="77"/>
      <c r="GW315" s="77"/>
      <c r="GX315" s="77"/>
      <c r="GY315" s="77"/>
      <c r="GZ315" s="77"/>
      <c r="HA315" s="77"/>
      <c r="HB315" s="77"/>
      <c r="HC315" s="77"/>
      <c r="HD315" s="77"/>
      <c r="HE315" s="77"/>
      <c r="HF315" s="77"/>
      <c r="HG315" s="77"/>
      <c r="HH315" s="77"/>
      <c r="HI315" s="77"/>
      <c r="HJ315" s="77"/>
      <c r="HK315" s="77"/>
      <c r="HL315" s="77"/>
      <c r="HM315" s="77"/>
      <c r="HN315" s="77"/>
      <c r="HO315" s="77"/>
      <c r="HP315" s="77"/>
      <c r="HQ315" s="77"/>
      <c r="HR315" s="77"/>
      <c r="HS315" s="77"/>
      <c r="HT315" s="77"/>
      <c r="HU315" s="77"/>
      <c r="HV315" s="77"/>
      <c r="HW315" s="77"/>
      <c r="HX315" s="77"/>
      <c r="HY315" s="77"/>
      <c r="HZ315" s="77"/>
      <c r="IA315" s="77"/>
      <c r="IB315" s="77"/>
      <c r="IC315" s="77"/>
      <c r="ID315" s="77"/>
      <c r="IE315" s="77"/>
      <c r="IF315" s="77"/>
      <c r="IG315" s="77"/>
      <c r="IH315" s="77"/>
      <c r="II315" s="77"/>
      <c r="IJ315" s="77"/>
      <c r="IK315" s="77"/>
      <c r="IL315" s="77"/>
      <c r="IM315" s="77"/>
      <c r="IN315" s="77"/>
      <c r="IO315" s="77"/>
      <c r="IP315" s="77"/>
      <c r="IQ315" s="77"/>
      <c r="IR315" s="77"/>
      <c r="IS315" s="77"/>
      <c r="IT315" s="77"/>
      <c r="IU315" s="77"/>
      <c r="IV315" s="77"/>
      <c r="IW315" s="77"/>
      <c r="IX315" s="77"/>
      <c r="IY315" s="77"/>
      <c r="IZ315" s="77"/>
      <c r="JA315" s="77"/>
      <c r="JB315" s="77"/>
      <c r="JC315" s="77"/>
      <c r="JD315" s="77"/>
      <c r="JE315" s="77"/>
      <c r="JF315" s="77"/>
      <c r="JG315" s="77"/>
      <c r="JH315" s="77"/>
      <c r="JI315" s="77"/>
      <c r="JJ315" s="77"/>
      <c r="JK315" s="77"/>
      <c r="JL315" s="77"/>
      <c r="JM315" s="77"/>
      <c r="JN315" s="77"/>
      <c r="JO315" s="77"/>
      <c r="JP315" s="77"/>
      <c r="JQ315" s="77"/>
      <c r="JR315" s="77"/>
      <c r="JS315" s="77"/>
      <c r="JT315" s="77"/>
      <c r="JU315" s="77"/>
      <c r="JV315" s="77"/>
      <c r="JW315" s="77"/>
      <c r="JX315" s="77"/>
      <c r="JY315" s="77"/>
      <c r="JZ315" s="77"/>
      <c r="KA315" s="77"/>
      <c r="KB315" s="77"/>
      <c r="KC315" s="77"/>
      <c r="KD315" s="77"/>
      <c r="KE315" s="77"/>
      <c r="KF315" s="77"/>
      <c r="KG315" s="77"/>
      <c r="KH315" s="77"/>
      <c r="KI315" s="77"/>
      <c r="KJ315" s="77"/>
      <c r="KK315" s="77"/>
      <c r="KL315" s="77"/>
      <c r="KM315" s="77"/>
      <c r="KN315" s="77"/>
      <c r="KO315" s="77"/>
      <c r="KP315" s="77"/>
      <c r="KQ315" s="77"/>
      <c r="KR315" s="77"/>
      <c r="KS315" s="77"/>
      <c r="KT315" s="77"/>
      <c r="KU315" s="77"/>
      <c r="KV315" s="77"/>
      <c r="KW315" s="77"/>
      <c r="KX315" s="77"/>
      <c r="KY315" s="77"/>
      <c r="KZ315" s="77"/>
      <c r="LA315" s="77"/>
      <c r="LB315" s="77"/>
      <c r="LC315" s="77"/>
      <c r="LD315" s="77"/>
      <c r="LE315" s="77"/>
      <c r="LF315" s="77"/>
      <c r="LG315" s="77"/>
      <c r="LH315" s="77"/>
      <c r="LI315" s="77"/>
      <c r="LJ315" s="77"/>
      <c r="LK315" s="77"/>
      <c r="LL315" s="77"/>
      <c r="LM315" s="77"/>
      <c r="LN315" s="77"/>
      <c r="LO315" s="77"/>
      <c r="LP315" s="77"/>
      <c r="LQ315" s="77"/>
      <c r="LR315" s="77"/>
      <c r="LS315" s="77"/>
      <c r="LT315" s="77"/>
      <c r="LU315" s="77"/>
      <c r="LV315" s="77"/>
      <c r="LW315" s="77"/>
      <c r="LX315" s="77"/>
      <c r="LY315" s="77"/>
      <c r="LZ315" s="77"/>
    </row>
    <row r="316" spans="16:338" s="25" customFormat="1" ht="11.85" customHeight="1" x14ac:dyDescent="0.2">
      <c r="P316" s="244"/>
      <c r="Q316" s="244"/>
      <c r="R316" s="244"/>
      <c r="S316" s="244"/>
      <c r="T316" s="244"/>
      <c r="U316" s="244"/>
      <c r="V316" s="244"/>
      <c r="W316" s="245"/>
      <c r="X316" s="245"/>
      <c r="Y316" s="245"/>
      <c r="Z316" s="245"/>
      <c r="AA316" s="246"/>
      <c r="AB316" s="246"/>
      <c r="AC316" s="246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  <c r="DH316" s="77"/>
      <c r="DI316" s="77"/>
      <c r="DJ316" s="77"/>
      <c r="DK316" s="77"/>
      <c r="DL316" s="77"/>
      <c r="DM316" s="77"/>
      <c r="DN316" s="77"/>
      <c r="DO316" s="77"/>
      <c r="DP316" s="77"/>
      <c r="DQ316" s="77"/>
      <c r="DR316" s="77"/>
      <c r="DS316" s="77"/>
      <c r="DT316" s="77"/>
      <c r="DU316" s="77"/>
      <c r="DV316" s="77"/>
      <c r="DW316" s="77"/>
      <c r="DX316" s="77"/>
      <c r="DY316" s="77"/>
      <c r="DZ316" s="77"/>
      <c r="EA316" s="77"/>
      <c r="EB316" s="77"/>
      <c r="EC316" s="77"/>
      <c r="ED316" s="77"/>
      <c r="EE316" s="77"/>
      <c r="EF316" s="77"/>
      <c r="EG316" s="77"/>
      <c r="EH316" s="77"/>
      <c r="EI316" s="77"/>
      <c r="EJ316" s="77"/>
      <c r="EK316" s="77"/>
      <c r="EL316" s="77"/>
      <c r="EM316" s="77"/>
      <c r="EN316" s="77"/>
      <c r="EO316" s="77"/>
      <c r="EP316" s="77"/>
      <c r="EQ316" s="77"/>
      <c r="ER316" s="77"/>
      <c r="ES316" s="77"/>
      <c r="ET316" s="77"/>
      <c r="EU316" s="77"/>
      <c r="EV316" s="77"/>
      <c r="EW316" s="77"/>
      <c r="EX316" s="77"/>
      <c r="EY316" s="77"/>
      <c r="EZ316" s="77"/>
      <c r="FA316" s="77"/>
      <c r="FB316" s="77"/>
      <c r="FC316" s="77"/>
      <c r="FD316" s="77"/>
      <c r="FE316" s="77"/>
      <c r="FF316" s="77"/>
      <c r="FG316" s="77"/>
      <c r="FH316" s="77"/>
      <c r="FI316" s="77"/>
      <c r="FJ316" s="77"/>
      <c r="FK316" s="77"/>
      <c r="FL316" s="77"/>
      <c r="FM316" s="77"/>
      <c r="FN316" s="77"/>
      <c r="FO316" s="77"/>
      <c r="FP316" s="77"/>
      <c r="FQ316" s="77"/>
      <c r="FR316" s="77"/>
      <c r="FS316" s="77"/>
      <c r="FT316" s="77"/>
      <c r="FU316" s="77"/>
      <c r="FV316" s="77"/>
      <c r="FW316" s="77"/>
      <c r="FX316" s="77"/>
      <c r="FY316" s="77"/>
      <c r="FZ316" s="77"/>
      <c r="GA316" s="77"/>
      <c r="GB316" s="77"/>
      <c r="GC316" s="77"/>
      <c r="GD316" s="77"/>
      <c r="GE316" s="77"/>
      <c r="GF316" s="77"/>
      <c r="GG316" s="77"/>
      <c r="GH316" s="77"/>
      <c r="GI316" s="77"/>
      <c r="GJ316" s="77"/>
      <c r="GK316" s="77"/>
      <c r="GL316" s="77"/>
      <c r="GM316" s="77"/>
      <c r="GN316" s="77"/>
      <c r="GO316" s="77"/>
      <c r="GP316" s="77"/>
      <c r="GQ316" s="77"/>
      <c r="GR316" s="77"/>
      <c r="GS316" s="77"/>
      <c r="GT316" s="77"/>
      <c r="GU316" s="77"/>
      <c r="GV316" s="77"/>
      <c r="GW316" s="77"/>
      <c r="GX316" s="77"/>
      <c r="GY316" s="77"/>
      <c r="GZ316" s="77"/>
      <c r="HA316" s="77"/>
      <c r="HB316" s="77"/>
      <c r="HC316" s="77"/>
      <c r="HD316" s="77"/>
      <c r="HE316" s="77"/>
      <c r="HF316" s="77"/>
      <c r="HG316" s="77"/>
      <c r="HH316" s="77"/>
      <c r="HI316" s="77"/>
      <c r="HJ316" s="77"/>
      <c r="HK316" s="77"/>
      <c r="HL316" s="77"/>
      <c r="HM316" s="77"/>
      <c r="HN316" s="77"/>
      <c r="HO316" s="77"/>
      <c r="HP316" s="77"/>
      <c r="HQ316" s="77"/>
      <c r="HR316" s="77"/>
      <c r="HS316" s="77"/>
      <c r="HT316" s="77"/>
      <c r="HU316" s="77"/>
      <c r="HV316" s="77"/>
      <c r="HW316" s="77"/>
      <c r="HX316" s="77"/>
      <c r="HY316" s="77"/>
      <c r="HZ316" s="77"/>
      <c r="IA316" s="77"/>
      <c r="IB316" s="77"/>
      <c r="IC316" s="77"/>
      <c r="ID316" s="77"/>
      <c r="IE316" s="77"/>
      <c r="IF316" s="77"/>
      <c r="IG316" s="77"/>
      <c r="IH316" s="77"/>
      <c r="II316" s="77"/>
      <c r="IJ316" s="77"/>
      <c r="IK316" s="77"/>
      <c r="IL316" s="77"/>
      <c r="IM316" s="77"/>
      <c r="IN316" s="77"/>
      <c r="IO316" s="77"/>
      <c r="IP316" s="77"/>
      <c r="IQ316" s="77"/>
      <c r="IR316" s="77"/>
      <c r="IS316" s="77"/>
      <c r="IT316" s="77"/>
      <c r="IU316" s="77"/>
      <c r="IV316" s="77"/>
      <c r="IW316" s="77"/>
      <c r="IX316" s="77"/>
      <c r="IY316" s="77"/>
      <c r="IZ316" s="77"/>
      <c r="JA316" s="77"/>
      <c r="JB316" s="77"/>
      <c r="JC316" s="77"/>
      <c r="JD316" s="77"/>
      <c r="JE316" s="77"/>
      <c r="JF316" s="77"/>
      <c r="JG316" s="77"/>
      <c r="JH316" s="77"/>
      <c r="JI316" s="77"/>
      <c r="JJ316" s="77"/>
      <c r="JK316" s="77"/>
      <c r="JL316" s="77"/>
      <c r="JM316" s="77"/>
      <c r="JN316" s="77"/>
      <c r="JO316" s="77"/>
      <c r="JP316" s="77"/>
      <c r="JQ316" s="77"/>
      <c r="JR316" s="77"/>
      <c r="JS316" s="77"/>
      <c r="JT316" s="77"/>
      <c r="JU316" s="77"/>
      <c r="JV316" s="77"/>
      <c r="JW316" s="77"/>
      <c r="JX316" s="77"/>
      <c r="JY316" s="77"/>
      <c r="JZ316" s="77"/>
      <c r="KA316" s="77"/>
      <c r="KB316" s="77"/>
      <c r="KC316" s="77"/>
      <c r="KD316" s="77"/>
      <c r="KE316" s="77"/>
      <c r="KF316" s="77"/>
      <c r="KG316" s="77"/>
      <c r="KH316" s="77"/>
      <c r="KI316" s="77"/>
      <c r="KJ316" s="77"/>
      <c r="KK316" s="77"/>
      <c r="KL316" s="77"/>
      <c r="KM316" s="77"/>
      <c r="KN316" s="77"/>
      <c r="KO316" s="77"/>
      <c r="KP316" s="77"/>
      <c r="KQ316" s="77"/>
      <c r="KR316" s="77"/>
      <c r="KS316" s="77"/>
      <c r="KT316" s="77"/>
      <c r="KU316" s="77"/>
      <c r="KV316" s="77"/>
      <c r="KW316" s="77"/>
      <c r="KX316" s="77"/>
      <c r="KY316" s="77"/>
      <c r="KZ316" s="77"/>
      <c r="LA316" s="77"/>
      <c r="LB316" s="77"/>
      <c r="LC316" s="77"/>
      <c r="LD316" s="77"/>
      <c r="LE316" s="77"/>
      <c r="LF316" s="77"/>
      <c r="LG316" s="77"/>
      <c r="LH316" s="77"/>
      <c r="LI316" s="77"/>
      <c r="LJ316" s="77"/>
      <c r="LK316" s="77"/>
      <c r="LL316" s="77"/>
      <c r="LM316" s="77"/>
      <c r="LN316" s="77"/>
      <c r="LO316" s="77"/>
      <c r="LP316" s="77"/>
      <c r="LQ316" s="77"/>
      <c r="LR316" s="77"/>
      <c r="LS316" s="77"/>
      <c r="LT316" s="77"/>
      <c r="LU316" s="77"/>
      <c r="LV316" s="77"/>
      <c r="LW316" s="77"/>
      <c r="LX316" s="77"/>
      <c r="LY316" s="77"/>
      <c r="LZ316" s="77"/>
    </row>
    <row r="317" spans="16:338" s="25" customFormat="1" ht="11.85" customHeight="1" x14ac:dyDescent="0.2">
      <c r="P317" s="244"/>
      <c r="Q317" s="244"/>
      <c r="R317" s="244"/>
      <c r="S317" s="244"/>
      <c r="T317" s="244"/>
      <c r="U317" s="244"/>
      <c r="V317" s="244"/>
      <c r="W317" s="245"/>
      <c r="X317" s="245"/>
      <c r="Y317" s="245"/>
      <c r="Z317" s="245"/>
      <c r="AA317" s="246"/>
      <c r="AB317" s="246"/>
      <c r="AC317" s="246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77"/>
      <c r="CZ317" s="77"/>
      <c r="DA317" s="77"/>
      <c r="DB317" s="77"/>
      <c r="DC317" s="77"/>
      <c r="DD317" s="77"/>
      <c r="DE317" s="77"/>
      <c r="DF317" s="77"/>
      <c r="DG317" s="77"/>
      <c r="DH317" s="77"/>
      <c r="DI317" s="77"/>
      <c r="DJ317" s="77"/>
      <c r="DK317" s="77"/>
      <c r="DL317" s="77"/>
      <c r="DM317" s="77"/>
      <c r="DN317" s="77"/>
      <c r="DO317" s="77"/>
      <c r="DP317" s="77"/>
      <c r="DQ317" s="77"/>
      <c r="DR317" s="77"/>
      <c r="DS317" s="77"/>
      <c r="DT317" s="77"/>
      <c r="DU317" s="77"/>
      <c r="DV317" s="77"/>
      <c r="DW317" s="77"/>
      <c r="DX317" s="77"/>
      <c r="DY317" s="77"/>
      <c r="DZ317" s="77"/>
      <c r="EA317" s="77"/>
      <c r="EB317" s="77"/>
      <c r="EC317" s="77"/>
      <c r="ED317" s="77"/>
      <c r="EE317" s="77"/>
      <c r="EF317" s="77"/>
      <c r="EG317" s="77"/>
      <c r="EH317" s="77"/>
      <c r="EI317" s="77"/>
      <c r="EJ317" s="77"/>
      <c r="EK317" s="77"/>
      <c r="EL317" s="77"/>
      <c r="EM317" s="77"/>
      <c r="EN317" s="77"/>
      <c r="EO317" s="77"/>
      <c r="EP317" s="77"/>
      <c r="EQ317" s="77"/>
      <c r="ER317" s="77"/>
      <c r="ES317" s="77"/>
      <c r="ET317" s="77"/>
      <c r="EU317" s="77"/>
      <c r="EV317" s="77"/>
      <c r="EW317" s="77"/>
      <c r="EX317" s="77"/>
      <c r="EY317" s="77"/>
      <c r="EZ317" s="77"/>
      <c r="FA317" s="77"/>
      <c r="FB317" s="77"/>
      <c r="FC317" s="77"/>
      <c r="FD317" s="77"/>
      <c r="FE317" s="77"/>
      <c r="FF317" s="77"/>
      <c r="FG317" s="77"/>
      <c r="FH317" s="77"/>
      <c r="FI317" s="77"/>
      <c r="FJ317" s="77"/>
      <c r="FK317" s="77"/>
      <c r="FL317" s="77"/>
      <c r="FM317" s="77"/>
      <c r="FN317" s="77"/>
      <c r="FO317" s="77"/>
      <c r="FP317" s="77"/>
      <c r="FQ317" s="77"/>
      <c r="FR317" s="77"/>
      <c r="FS317" s="77"/>
      <c r="FT317" s="77"/>
      <c r="FU317" s="77"/>
      <c r="FV317" s="77"/>
      <c r="FW317" s="77"/>
      <c r="FX317" s="77"/>
      <c r="FY317" s="77"/>
      <c r="FZ317" s="77"/>
      <c r="GA317" s="77"/>
      <c r="GB317" s="77"/>
      <c r="GC317" s="77"/>
      <c r="GD317" s="77"/>
      <c r="GE317" s="77"/>
      <c r="GF317" s="77"/>
      <c r="GG317" s="77"/>
      <c r="GH317" s="77"/>
      <c r="GI317" s="77"/>
      <c r="GJ317" s="77"/>
      <c r="GK317" s="77"/>
      <c r="GL317" s="77"/>
      <c r="GM317" s="77"/>
      <c r="GN317" s="77"/>
      <c r="GO317" s="77"/>
      <c r="GP317" s="77"/>
      <c r="GQ317" s="77"/>
      <c r="GR317" s="77"/>
      <c r="GS317" s="77"/>
      <c r="GT317" s="77"/>
      <c r="GU317" s="77"/>
      <c r="GV317" s="77"/>
      <c r="GW317" s="77"/>
      <c r="GX317" s="77"/>
      <c r="GY317" s="77"/>
      <c r="GZ317" s="77"/>
      <c r="HA317" s="77"/>
      <c r="HB317" s="77"/>
      <c r="HC317" s="77"/>
      <c r="HD317" s="77"/>
      <c r="HE317" s="77"/>
      <c r="HF317" s="77"/>
      <c r="HG317" s="77"/>
      <c r="HH317" s="77"/>
      <c r="HI317" s="77"/>
      <c r="HJ317" s="77"/>
      <c r="HK317" s="77"/>
      <c r="HL317" s="77"/>
      <c r="HM317" s="77"/>
      <c r="HN317" s="77"/>
      <c r="HO317" s="77"/>
      <c r="HP317" s="77"/>
      <c r="HQ317" s="77"/>
      <c r="HR317" s="77"/>
      <c r="HS317" s="77"/>
      <c r="HT317" s="77"/>
      <c r="HU317" s="77"/>
      <c r="HV317" s="77"/>
      <c r="HW317" s="77"/>
      <c r="HX317" s="77"/>
      <c r="HY317" s="77"/>
      <c r="HZ317" s="77"/>
      <c r="IA317" s="77"/>
      <c r="IB317" s="77"/>
      <c r="IC317" s="77"/>
      <c r="ID317" s="77"/>
      <c r="IE317" s="77"/>
      <c r="IF317" s="77"/>
      <c r="IG317" s="77"/>
      <c r="IH317" s="77"/>
      <c r="II317" s="77"/>
      <c r="IJ317" s="77"/>
      <c r="IK317" s="77"/>
      <c r="IL317" s="77"/>
      <c r="IM317" s="77"/>
      <c r="IN317" s="77"/>
      <c r="IO317" s="77"/>
      <c r="IP317" s="77"/>
      <c r="IQ317" s="77"/>
      <c r="IR317" s="77"/>
      <c r="IS317" s="77"/>
      <c r="IT317" s="77"/>
      <c r="IU317" s="77"/>
      <c r="IV317" s="77"/>
      <c r="IW317" s="77"/>
      <c r="IX317" s="77"/>
      <c r="IY317" s="77"/>
      <c r="IZ317" s="77"/>
      <c r="JA317" s="77"/>
      <c r="JB317" s="77"/>
      <c r="JC317" s="77"/>
      <c r="JD317" s="77"/>
      <c r="JE317" s="77"/>
      <c r="JF317" s="77"/>
      <c r="JG317" s="77"/>
      <c r="JH317" s="77"/>
      <c r="JI317" s="77"/>
      <c r="JJ317" s="77"/>
      <c r="JK317" s="77"/>
      <c r="JL317" s="77"/>
      <c r="JM317" s="77"/>
      <c r="JN317" s="77"/>
      <c r="JO317" s="77"/>
      <c r="JP317" s="77"/>
      <c r="JQ317" s="77"/>
      <c r="JR317" s="77"/>
      <c r="JS317" s="77"/>
      <c r="JT317" s="77"/>
      <c r="JU317" s="77"/>
      <c r="JV317" s="77"/>
      <c r="JW317" s="77"/>
      <c r="JX317" s="77"/>
      <c r="JY317" s="77"/>
      <c r="JZ317" s="77"/>
      <c r="KA317" s="77"/>
      <c r="KB317" s="77"/>
      <c r="KC317" s="77"/>
      <c r="KD317" s="77"/>
      <c r="KE317" s="77"/>
      <c r="KF317" s="77"/>
      <c r="KG317" s="77"/>
      <c r="KH317" s="77"/>
      <c r="KI317" s="77"/>
      <c r="KJ317" s="77"/>
      <c r="KK317" s="77"/>
      <c r="KL317" s="77"/>
      <c r="KM317" s="77"/>
      <c r="KN317" s="77"/>
      <c r="KO317" s="77"/>
      <c r="KP317" s="77"/>
      <c r="KQ317" s="77"/>
      <c r="KR317" s="77"/>
      <c r="KS317" s="77"/>
      <c r="KT317" s="77"/>
      <c r="KU317" s="77"/>
      <c r="KV317" s="77"/>
      <c r="KW317" s="77"/>
      <c r="KX317" s="77"/>
      <c r="KY317" s="77"/>
      <c r="KZ317" s="77"/>
      <c r="LA317" s="77"/>
      <c r="LB317" s="77"/>
      <c r="LC317" s="77"/>
      <c r="LD317" s="77"/>
      <c r="LE317" s="77"/>
      <c r="LF317" s="77"/>
      <c r="LG317" s="77"/>
      <c r="LH317" s="77"/>
      <c r="LI317" s="77"/>
      <c r="LJ317" s="77"/>
      <c r="LK317" s="77"/>
      <c r="LL317" s="77"/>
      <c r="LM317" s="77"/>
      <c r="LN317" s="77"/>
      <c r="LO317" s="77"/>
      <c r="LP317" s="77"/>
      <c r="LQ317" s="77"/>
      <c r="LR317" s="77"/>
      <c r="LS317" s="77"/>
      <c r="LT317" s="77"/>
      <c r="LU317" s="77"/>
      <c r="LV317" s="77"/>
      <c r="LW317" s="77"/>
      <c r="LX317" s="77"/>
      <c r="LY317" s="77"/>
      <c r="LZ317" s="77"/>
    </row>
    <row r="318" spans="16:338" s="25" customFormat="1" ht="11.85" customHeight="1" x14ac:dyDescent="0.2">
      <c r="P318" s="244"/>
      <c r="Q318" s="244"/>
      <c r="R318" s="244"/>
      <c r="S318" s="244"/>
      <c r="T318" s="244"/>
      <c r="U318" s="244"/>
      <c r="V318" s="244"/>
      <c r="W318" s="245"/>
      <c r="X318" s="245"/>
      <c r="Y318" s="245"/>
      <c r="Z318" s="245"/>
      <c r="AA318" s="246"/>
      <c r="AB318" s="246"/>
      <c r="AC318" s="246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L318" s="77"/>
      <c r="BM318" s="77"/>
      <c r="BN318" s="77"/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77"/>
      <c r="CZ318" s="77"/>
      <c r="DA318" s="77"/>
      <c r="DB318" s="77"/>
      <c r="DC318" s="77"/>
      <c r="DD318" s="77"/>
      <c r="DE318" s="77"/>
      <c r="DF318" s="77"/>
      <c r="DG318" s="77"/>
      <c r="DH318" s="77"/>
      <c r="DI318" s="77"/>
      <c r="DJ318" s="77"/>
      <c r="DK318" s="77"/>
      <c r="DL318" s="77"/>
      <c r="DM318" s="77"/>
      <c r="DN318" s="77"/>
      <c r="DO318" s="77"/>
      <c r="DP318" s="77"/>
      <c r="DQ318" s="77"/>
      <c r="DR318" s="77"/>
      <c r="DS318" s="77"/>
      <c r="DT318" s="77"/>
      <c r="DU318" s="77"/>
      <c r="DV318" s="77"/>
      <c r="DW318" s="77"/>
      <c r="DX318" s="77"/>
      <c r="DY318" s="77"/>
      <c r="DZ318" s="77"/>
      <c r="EA318" s="77"/>
      <c r="EB318" s="77"/>
      <c r="EC318" s="77"/>
      <c r="ED318" s="77"/>
      <c r="EE318" s="77"/>
      <c r="EF318" s="77"/>
      <c r="EG318" s="77"/>
      <c r="EH318" s="77"/>
      <c r="EI318" s="77"/>
      <c r="EJ318" s="77"/>
      <c r="EK318" s="77"/>
      <c r="EL318" s="77"/>
      <c r="EM318" s="77"/>
      <c r="EN318" s="77"/>
      <c r="EO318" s="77"/>
      <c r="EP318" s="77"/>
      <c r="EQ318" s="77"/>
      <c r="ER318" s="77"/>
      <c r="ES318" s="77"/>
      <c r="ET318" s="77"/>
      <c r="EU318" s="77"/>
      <c r="EV318" s="77"/>
      <c r="EW318" s="77"/>
      <c r="EX318" s="77"/>
      <c r="EY318" s="77"/>
      <c r="EZ318" s="77"/>
      <c r="FA318" s="77"/>
      <c r="FB318" s="77"/>
      <c r="FC318" s="77"/>
      <c r="FD318" s="77"/>
      <c r="FE318" s="77"/>
      <c r="FF318" s="77"/>
      <c r="FG318" s="77"/>
      <c r="FH318" s="77"/>
      <c r="FI318" s="77"/>
      <c r="FJ318" s="77"/>
      <c r="FK318" s="77"/>
      <c r="FL318" s="77"/>
      <c r="FM318" s="77"/>
      <c r="FN318" s="77"/>
      <c r="FO318" s="77"/>
      <c r="FP318" s="77"/>
      <c r="FQ318" s="77"/>
      <c r="FR318" s="77"/>
      <c r="FS318" s="77"/>
      <c r="FT318" s="77"/>
      <c r="FU318" s="77"/>
      <c r="FV318" s="77"/>
      <c r="FW318" s="77"/>
      <c r="FX318" s="77"/>
      <c r="FY318" s="77"/>
      <c r="FZ318" s="77"/>
      <c r="GA318" s="77"/>
      <c r="GB318" s="77"/>
      <c r="GC318" s="77"/>
      <c r="GD318" s="77"/>
      <c r="GE318" s="77"/>
      <c r="GF318" s="77"/>
      <c r="GG318" s="77"/>
      <c r="GH318" s="77"/>
      <c r="GI318" s="77"/>
      <c r="GJ318" s="77"/>
      <c r="GK318" s="77"/>
      <c r="GL318" s="77"/>
      <c r="GM318" s="77"/>
      <c r="GN318" s="77"/>
      <c r="GO318" s="77"/>
      <c r="GP318" s="77"/>
      <c r="GQ318" s="77"/>
      <c r="GR318" s="77"/>
      <c r="GS318" s="77"/>
      <c r="GT318" s="77"/>
      <c r="GU318" s="77"/>
      <c r="GV318" s="77"/>
      <c r="GW318" s="77"/>
      <c r="GX318" s="77"/>
      <c r="GY318" s="77"/>
      <c r="GZ318" s="77"/>
      <c r="HA318" s="77"/>
      <c r="HB318" s="77"/>
      <c r="HC318" s="77"/>
      <c r="HD318" s="77"/>
      <c r="HE318" s="77"/>
      <c r="HF318" s="77"/>
      <c r="HG318" s="77"/>
      <c r="HH318" s="77"/>
      <c r="HI318" s="77"/>
      <c r="HJ318" s="77"/>
      <c r="HK318" s="77"/>
      <c r="HL318" s="77"/>
      <c r="HM318" s="77"/>
      <c r="HN318" s="77"/>
      <c r="HO318" s="77"/>
      <c r="HP318" s="77"/>
      <c r="HQ318" s="77"/>
      <c r="HR318" s="77"/>
      <c r="HS318" s="77"/>
      <c r="HT318" s="77"/>
      <c r="HU318" s="77"/>
      <c r="HV318" s="77"/>
      <c r="HW318" s="77"/>
      <c r="HX318" s="77"/>
      <c r="HY318" s="77"/>
      <c r="HZ318" s="77"/>
      <c r="IA318" s="77"/>
      <c r="IB318" s="77"/>
      <c r="IC318" s="77"/>
      <c r="ID318" s="77"/>
      <c r="IE318" s="77"/>
      <c r="IF318" s="77"/>
      <c r="IG318" s="77"/>
      <c r="IH318" s="77"/>
      <c r="II318" s="77"/>
      <c r="IJ318" s="77"/>
      <c r="IK318" s="77"/>
      <c r="IL318" s="77"/>
      <c r="IM318" s="77"/>
      <c r="IN318" s="77"/>
      <c r="IO318" s="77"/>
      <c r="IP318" s="77"/>
      <c r="IQ318" s="77"/>
      <c r="IR318" s="77"/>
      <c r="IS318" s="77"/>
      <c r="IT318" s="77"/>
      <c r="IU318" s="77"/>
      <c r="IV318" s="77"/>
      <c r="IW318" s="77"/>
      <c r="IX318" s="77"/>
      <c r="IY318" s="77"/>
      <c r="IZ318" s="77"/>
      <c r="JA318" s="77"/>
      <c r="JB318" s="77"/>
      <c r="JC318" s="77"/>
      <c r="JD318" s="77"/>
      <c r="JE318" s="77"/>
      <c r="JF318" s="77"/>
      <c r="JG318" s="77"/>
      <c r="JH318" s="77"/>
      <c r="JI318" s="77"/>
      <c r="JJ318" s="77"/>
      <c r="JK318" s="77"/>
      <c r="JL318" s="77"/>
      <c r="JM318" s="77"/>
      <c r="JN318" s="77"/>
      <c r="JO318" s="77"/>
      <c r="JP318" s="77"/>
      <c r="JQ318" s="77"/>
      <c r="JR318" s="77"/>
      <c r="JS318" s="77"/>
      <c r="JT318" s="77"/>
      <c r="JU318" s="77"/>
      <c r="JV318" s="77"/>
      <c r="JW318" s="77"/>
      <c r="JX318" s="77"/>
      <c r="JY318" s="77"/>
      <c r="JZ318" s="77"/>
      <c r="KA318" s="77"/>
      <c r="KB318" s="77"/>
      <c r="KC318" s="77"/>
      <c r="KD318" s="77"/>
      <c r="KE318" s="77"/>
      <c r="KF318" s="77"/>
      <c r="KG318" s="77"/>
      <c r="KH318" s="77"/>
      <c r="KI318" s="77"/>
      <c r="KJ318" s="77"/>
      <c r="KK318" s="77"/>
      <c r="KL318" s="77"/>
      <c r="KM318" s="77"/>
      <c r="KN318" s="77"/>
      <c r="KO318" s="77"/>
      <c r="KP318" s="77"/>
      <c r="KQ318" s="77"/>
      <c r="KR318" s="77"/>
      <c r="KS318" s="77"/>
      <c r="KT318" s="77"/>
      <c r="KU318" s="77"/>
      <c r="KV318" s="77"/>
      <c r="KW318" s="77"/>
      <c r="KX318" s="77"/>
      <c r="KY318" s="77"/>
      <c r="KZ318" s="77"/>
      <c r="LA318" s="77"/>
      <c r="LB318" s="77"/>
      <c r="LC318" s="77"/>
      <c r="LD318" s="77"/>
      <c r="LE318" s="77"/>
      <c r="LF318" s="77"/>
      <c r="LG318" s="77"/>
      <c r="LH318" s="77"/>
      <c r="LI318" s="77"/>
      <c r="LJ318" s="77"/>
      <c r="LK318" s="77"/>
      <c r="LL318" s="77"/>
      <c r="LM318" s="77"/>
      <c r="LN318" s="77"/>
      <c r="LO318" s="77"/>
      <c r="LP318" s="77"/>
      <c r="LQ318" s="77"/>
      <c r="LR318" s="77"/>
      <c r="LS318" s="77"/>
      <c r="LT318" s="77"/>
      <c r="LU318" s="77"/>
      <c r="LV318" s="77"/>
      <c r="LW318" s="77"/>
      <c r="LX318" s="77"/>
      <c r="LY318" s="77"/>
      <c r="LZ318" s="77"/>
    </row>
    <row r="319" spans="16:338" s="25" customFormat="1" ht="11.85" customHeight="1" x14ac:dyDescent="0.2">
      <c r="P319" s="244"/>
      <c r="Q319" s="244"/>
      <c r="R319" s="244"/>
      <c r="S319" s="244"/>
      <c r="T319" s="244"/>
      <c r="U319" s="244"/>
      <c r="V319" s="244"/>
      <c r="W319" s="245"/>
      <c r="X319" s="245"/>
      <c r="Y319" s="245"/>
      <c r="Z319" s="245"/>
      <c r="AA319" s="246"/>
      <c r="AB319" s="246"/>
      <c r="AC319" s="246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  <c r="BM319" s="77"/>
      <c r="BN319" s="77"/>
      <c r="BO319" s="77"/>
      <c r="BP319" s="77"/>
      <c r="BQ319" s="77"/>
      <c r="BR319" s="77"/>
      <c r="BS319" s="77"/>
      <c r="BT319" s="77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7"/>
      <c r="DE319" s="77"/>
      <c r="DF319" s="77"/>
      <c r="DG319" s="77"/>
      <c r="DH319" s="77"/>
      <c r="DI319" s="77"/>
      <c r="DJ319" s="77"/>
      <c r="DK319" s="77"/>
      <c r="DL319" s="77"/>
      <c r="DM319" s="77"/>
      <c r="DN319" s="77"/>
      <c r="DO319" s="77"/>
      <c r="DP319" s="77"/>
      <c r="DQ319" s="77"/>
      <c r="DR319" s="77"/>
      <c r="DS319" s="77"/>
      <c r="DT319" s="77"/>
      <c r="DU319" s="77"/>
      <c r="DV319" s="77"/>
      <c r="DW319" s="77"/>
      <c r="DX319" s="77"/>
      <c r="DY319" s="77"/>
      <c r="DZ319" s="77"/>
      <c r="EA319" s="77"/>
      <c r="EB319" s="77"/>
      <c r="EC319" s="77"/>
      <c r="ED319" s="77"/>
      <c r="EE319" s="77"/>
      <c r="EF319" s="77"/>
      <c r="EG319" s="77"/>
      <c r="EH319" s="77"/>
      <c r="EI319" s="77"/>
      <c r="EJ319" s="77"/>
      <c r="EK319" s="77"/>
      <c r="EL319" s="77"/>
      <c r="EM319" s="77"/>
      <c r="EN319" s="77"/>
      <c r="EO319" s="77"/>
      <c r="EP319" s="77"/>
      <c r="EQ319" s="77"/>
      <c r="ER319" s="77"/>
      <c r="ES319" s="77"/>
      <c r="ET319" s="77"/>
      <c r="EU319" s="77"/>
      <c r="EV319" s="77"/>
      <c r="EW319" s="77"/>
      <c r="EX319" s="77"/>
      <c r="EY319" s="77"/>
      <c r="EZ319" s="77"/>
      <c r="FA319" s="77"/>
      <c r="FB319" s="77"/>
      <c r="FC319" s="77"/>
      <c r="FD319" s="77"/>
      <c r="FE319" s="77"/>
      <c r="FF319" s="77"/>
      <c r="FG319" s="77"/>
      <c r="FH319" s="77"/>
      <c r="FI319" s="77"/>
      <c r="FJ319" s="77"/>
      <c r="FK319" s="77"/>
      <c r="FL319" s="77"/>
      <c r="FM319" s="77"/>
      <c r="FN319" s="77"/>
      <c r="FO319" s="77"/>
      <c r="FP319" s="77"/>
      <c r="FQ319" s="77"/>
      <c r="FR319" s="77"/>
      <c r="FS319" s="77"/>
      <c r="FT319" s="77"/>
      <c r="FU319" s="77"/>
      <c r="FV319" s="77"/>
      <c r="FW319" s="77"/>
      <c r="FX319" s="77"/>
      <c r="FY319" s="77"/>
      <c r="FZ319" s="77"/>
      <c r="GA319" s="77"/>
      <c r="GB319" s="77"/>
      <c r="GC319" s="77"/>
      <c r="GD319" s="77"/>
      <c r="GE319" s="77"/>
      <c r="GF319" s="77"/>
      <c r="GG319" s="77"/>
      <c r="GH319" s="77"/>
      <c r="GI319" s="77"/>
      <c r="GJ319" s="77"/>
      <c r="GK319" s="77"/>
      <c r="GL319" s="77"/>
      <c r="GM319" s="77"/>
      <c r="GN319" s="77"/>
      <c r="GO319" s="77"/>
      <c r="GP319" s="77"/>
      <c r="GQ319" s="77"/>
      <c r="GR319" s="77"/>
      <c r="GS319" s="77"/>
      <c r="GT319" s="77"/>
      <c r="GU319" s="77"/>
      <c r="GV319" s="77"/>
      <c r="GW319" s="77"/>
      <c r="GX319" s="77"/>
      <c r="GY319" s="77"/>
      <c r="GZ319" s="77"/>
      <c r="HA319" s="77"/>
      <c r="HB319" s="77"/>
      <c r="HC319" s="77"/>
      <c r="HD319" s="77"/>
      <c r="HE319" s="77"/>
      <c r="HF319" s="77"/>
      <c r="HG319" s="77"/>
      <c r="HH319" s="77"/>
      <c r="HI319" s="77"/>
      <c r="HJ319" s="77"/>
      <c r="HK319" s="77"/>
      <c r="HL319" s="77"/>
      <c r="HM319" s="77"/>
      <c r="HN319" s="77"/>
      <c r="HO319" s="77"/>
      <c r="HP319" s="77"/>
      <c r="HQ319" s="77"/>
      <c r="HR319" s="77"/>
      <c r="HS319" s="77"/>
      <c r="HT319" s="77"/>
      <c r="HU319" s="77"/>
      <c r="HV319" s="77"/>
      <c r="HW319" s="77"/>
      <c r="HX319" s="77"/>
      <c r="HY319" s="77"/>
      <c r="HZ319" s="77"/>
      <c r="IA319" s="77"/>
      <c r="IB319" s="77"/>
      <c r="IC319" s="77"/>
      <c r="ID319" s="77"/>
      <c r="IE319" s="77"/>
      <c r="IF319" s="77"/>
      <c r="IG319" s="77"/>
      <c r="IH319" s="77"/>
      <c r="II319" s="77"/>
      <c r="IJ319" s="77"/>
      <c r="IK319" s="77"/>
      <c r="IL319" s="77"/>
      <c r="IM319" s="77"/>
      <c r="IN319" s="77"/>
      <c r="IO319" s="77"/>
      <c r="IP319" s="77"/>
      <c r="IQ319" s="77"/>
      <c r="IR319" s="77"/>
      <c r="IS319" s="77"/>
      <c r="IT319" s="77"/>
      <c r="IU319" s="77"/>
      <c r="IV319" s="77"/>
      <c r="IW319" s="77"/>
      <c r="IX319" s="77"/>
      <c r="IY319" s="77"/>
      <c r="IZ319" s="77"/>
      <c r="JA319" s="77"/>
      <c r="JB319" s="77"/>
      <c r="JC319" s="77"/>
      <c r="JD319" s="77"/>
      <c r="JE319" s="77"/>
      <c r="JF319" s="77"/>
      <c r="JG319" s="77"/>
      <c r="JH319" s="77"/>
      <c r="JI319" s="77"/>
      <c r="JJ319" s="77"/>
      <c r="JK319" s="77"/>
      <c r="JL319" s="77"/>
      <c r="JM319" s="77"/>
      <c r="JN319" s="77"/>
      <c r="JO319" s="77"/>
      <c r="JP319" s="77"/>
      <c r="JQ319" s="77"/>
      <c r="JR319" s="77"/>
      <c r="JS319" s="77"/>
      <c r="JT319" s="77"/>
      <c r="JU319" s="77"/>
      <c r="JV319" s="77"/>
      <c r="JW319" s="77"/>
      <c r="JX319" s="77"/>
      <c r="JY319" s="77"/>
      <c r="JZ319" s="77"/>
      <c r="KA319" s="77"/>
      <c r="KB319" s="77"/>
      <c r="KC319" s="77"/>
      <c r="KD319" s="77"/>
      <c r="KE319" s="77"/>
      <c r="KF319" s="77"/>
      <c r="KG319" s="77"/>
      <c r="KH319" s="77"/>
      <c r="KI319" s="77"/>
      <c r="KJ319" s="77"/>
      <c r="KK319" s="77"/>
      <c r="KL319" s="77"/>
      <c r="KM319" s="77"/>
      <c r="KN319" s="77"/>
      <c r="KO319" s="77"/>
      <c r="KP319" s="77"/>
      <c r="KQ319" s="77"/>
      <c r="KR319" s="77"/>
      <c r="KS319" s="77"/>
      <c r="KT319" s="77"/>
      <c r="KU319" s="77"/>
      <c r="KV319" s="77"/>
      <c r="KW319" s="77"/>
      <c r="KX319" s="77"/>
      <c r="KY319" s="77"/>
      <c r="KZ319" s="77"/>
      <c r="LA319" s="77"/>
      <c r="LB319" s="77"/>
      <c r="LC319" s="77"/>
      <c r="LD319" s="77"/>
      <c r="LE319" s="77"/>
      <c r="LF319" s="77"/>
      <c r="LG319" s="77"/>
      <c r="LH319" s="77"/>
      <c r="LI319" s="77"/>
      <c r="LJ319" s="77"/>
      <c r="LK319" s="77"/>
      <c r="LL319" s="77"/>
      <c r="LM319" s="77"/>
      <c r="LN319" s="77"/>
      <c r="LO319" s="77"/>
      <c r="LP319" s="77"/>
      <c r="LQ319" s="77"/>
      <c r="LR319" s="77"/>
      <c r="LS319" s="77"/>
      <c r="LT319" s="77"/>
      <c r="LU319" s="77"/>
      <c r="LV319" s="77"/>
      <c r="LW319" s="77"/>
      <c r="LX319" s="77"/>
      <c r="LY319" s="77"/>
      <c r="LZ319" s="77"/>
    </row>
    <row r="320" spans="16:338" s="25" customFormat="1" ht="11.85" customHeight="1" x14ac:dyDescent="0.2">
      <c r="P320" s="244"/>
      <c r="Q320" s="244"/>
      <c r="R320" s="244"/>
      <c r="S320" s="244"/>
      <c r="T320" s="244"/>
      <c r="U320" s="244"/>
      <c r="V320" s="244"/>
      <c r="W320" s="245"/>
      <c r="X320" s="245"/>
      <c r="Y320" s="245"/>
      <c r="Z320" s="245"/>
      <c r="AA320" s="246"/>
      <c r="AB320" s="246"/>
      <c r="AC320" s="246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7"/>
      <c r="BM320" s="77"/>
      <c r="BN320" s="77"/>
      <c r="BO320" s="77"/>
      <c r="BP320" s="77"/>
      <c r="BQ320" s="77"/>
      <c r="BR320" s="77"/>
      <c r="BS320" s="77"/>
      <c r="BT320" s="77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B320" s="77"/>
      <c r="DC320" s="77"/>
      <c r="DD320" s="77"/>
      <c r="DE320" s="77"/>
      <c r="DF320" s="77"/>
      <c r="DG320" s="77"/>
      <c r="DH320" s="77"/>
      <c r="DI320" s="77"/>
      <c r="DJ320" s="77"/>
      <c r="DK320" s="77"/>
      <c r="DL320" s="77"/>
      <c r="DM320" s="77"/>
      <c r="DN320" s="77"/>
      <c r="DO320" s="77"/>
      <c r="DP320" s="77"/>
      <c r="DQ320" s="77"/>
      <c r="DR320" s="77"/>
      <c r="DS320" s="77"/>
      <c r="DT320" s="77"/>
      <c r="DU320" s="77"/>
      <c r="DV320" s="77"/>
      <c r="DW320" s="77"/>
      <c r="DX320" s="77"/>
      <c r="DY320" s="77"/>
      <c r="DZ320" s="77"/>
      <c r="EA320" s="77"/>
      <c r="EB320" s="77"/>
      <c r="EC320" s="77"/>
      <c r="ED320" s="77"/>
      <c r="EE320" s="77"/>
      <c r="EF320" s="77"/>
      <c r="EG320" s="77"/>
      <c r="EH320" s="77"/>
      <c r="EI320" s="77"/>
      <c r="EJ320" s="77"/>
      <c r="EK320" s="77"/>
      <c r="EL320" s="77"/>
      <c r="EM320" s="77"/>
      <c r="EN320" s="77"/>
      <c r="EO320" s="77"/>
      <c r="EP320" s="77"/>
      <c r="EQ320" s="77"/>
      <c r="ER320" s="77"/>
      <c r="ES320" s="77"/>
      <c r="ET320" s="77"/>
      <c r="EU320" s="77"/>
      <c r="EV320" s="77"/>
      <c r="EW320" s="77"/>
      <c r="EX320" s="77"/>
      <c r="EY320" s="77"/>
      <c r="EZ320" s="77"/>
      <c r="FA320" s="77"/>
      <c r="FB320" s="77"/>
      <c r="FC320" s="77"/>
      <c r="FD320" s="77"/>
      <c r="FE320" s="77"/>
      <c r="FF320" s="77"/>
      <c r="FG320" s="77"/>
      <c r="FH320" s="77"/>
      <c r="FI320" s="77"/>
      <c r="FJ320" s="77"/>
      <c r="FK320" s="77"/>
      <c r="FL320" s="77"/>
      <c r="FM320" s="77"/>
      <c r="FN320" s="77"/>
      <c r="FO320" s="77"/>
      <c r="FP320" s="77"/>
      <c r="FQ320" s="77"/>
      <c r="FR320" s="77"/>
      <c r="FS320" s="77"/>
      <c r="FT320" s="77"/>
      <c r="FU320" s="77"/>
      <c r="FV320" s="77"/>
      <c r="FW320" s="77"/>
      <c r="FX320" s="77"/>
      <c r="FY320" s="77"/>
      <c r="FZ320" s="77"/>
      <c r="GA320" s="77"/>
      <c r="GB320" s="77"/>
      <c r="GC320" s="77"/>
      <c r="GD320" s="77"/>
      <c r="GE320" s="77"/>
      <c r="GF320" s="77"/>
      <c r="GG320" s="77"/>
      <c r="GH320" s="77"/>
      <c r="GI320" s="77"/>
      <c r="GJ320" s="77"/>
      <c r="GK320" s="77"/>
      <c r="GL320" s="77"/>
      <c r="GM320" s="77"/>
      <c r="GN320" s="77"/>
      <c r="GO320" s="77"/>
      <c r="GP320" s="77"/>
      <c r="GQ320" s="77"/>
      <c r="GR320" s="77"/>
      <c r="GS320" s="77"/>
      <c r="GT320" s="77"/>
      <c r="GU320" s="77"/>
      <c r="GV320" s="77"/>
      <c r="GW320" s="77"/>
      <c r="GX320" s="77"/>
      <c r="GY320" s="77"/>
      <c r="GZ320" s="77"/>
      <c r="HA320" s="77"/>
      <c r="HB320" s="77"/>
      <c r="HC320" s="77"/>
      <c r="HD320" s="77"/>
      <c r="HE320" s="77"/>
      <c r="HF320" s="77"/>
      <c r="HG320" s="77"/>
      <c r="HH320" s="77"/>
      <c r="HI320" s="77"/>
      <c r="HJ320" s="77"/>
      <c r="HK320" s="77"/>
      <c r="HL320" s="77"/>
      <c r="HM320" s="77"/>
      <c r="HN320" s="77"/>
      <c r="HO320" s="77"/>
      <c r="HP320" s="77"/>
      <c r="HQ320" s="77"/>
      <c r="HR320" s="77"/>
      <c r="HS320" s="77"/>
      <c r="HT320" s="77"/>
      <c r="HU320" s="77"/>
      <c r="HV320" s="77"/>
      <c r="HW320" s="77"/>
      <c r="HX320" s="77"/>
      <c r="HY320" s="77"/>
      <c r="HZ320" s="77"/>
      <c r="IA320" s="77"/>
      <c r="IB320" s="77"/>
      <c r="IC320" s="77"/>
      <c r="ID320" s="77"/>
      <c r="IE320" s="77"/>
      <c r="IF320" s="77"/>
      <c r="IG320" s="77"/>
      <c r="IH320" s="77"/>
      <c r="II320" s="77"/>
      <c r="IJ320" s="77"/>
      <c r="IK320" s="77"/>
      <c r="IL320" s="77"/>
      <c r="IM320" s="77"/>
      <c r="IN320" s="77"/>
      <c r="IO320" s="77"/>
      <c r="IP320" s="77"/>
      <c r="IQ320" s="77"/>
      <c r="IR320" s="77"/>
      <c r="IS320" s="77"/>
      <c r="IT320" s="77"/>
      <c r="IU320" s="77"/>
      <c r="IV320" s="77"/>
      <c r="IW320" s="77"/>
      <c r="IX320" s="77"/>
      <c r="IY320" s="77"/>
      <c r="IZ320" s="77"/>
      <c r="JA320" s="77"/>
      <c r="JB320" s="77"/>
      <c r="JC320" s="77"/>
      <c r="JD320" s="77"/>
      <c r="JE320" s="77"/>
      <c r="JF320" s="77"/>
      <c r="JG320" s="77"/>
      <c r="JH320" s="77"/>
      <c r="JI320" s="77"/>
      <c r="JJ320" s="77"/>
      <c r="JK320" s="77"/>
      <c r="JL320" s="77"/>
      <c r="JM320" s="77"/>
      <c r="JN320" s="77"/>
      <c r="JO320" s="77"/>
      <c r="JP320" s="77"/>
      <c r="JQ320" s="77"/>
      <c r="JR320" s="77"/>
      <c r="JS320" s="77"/>
      <c r="JT320" s="77"/>
      <c r="JU320" s="77"/>
      <c r="JV320" s="77"/>
      <c r="JW320" s="77"/>
      <c r="JX320" s="77"/>
      <c r="JY320" s="77"/>
      <c r="JZ320" s="77"/>
      <c r="KA320" s="77"/>
      <c r="KB320" s="77"/>
      <c r="KC320" s="77"/>
      <c r="KD320" s="77"/>
      <c r="KE320" s="77"/>
      <c r="KF320" s="77"/>
      <c r="KG320" s="77"/>
      <c r="KH320" s="77"/>
      <c r="KI320" s="77"/>
      <c r="KJ320" s="77"/>
      <c r="KK320" s="77"/>
      <c r="KL320" s="77"/>
      <c r="KM320" s="77"/>
      <c r="KN320" s="77"/>
      <c r="KO320" s="77"/>
      <c r="KP320" s="77"/>
      <c r="KQ320" s="77"/>
      <c r="KR320" s="77"/>
      <c r="KS320" s="77"/>
      <c r="KT320" s="77"/>
      <c r="KU320" s="77"/>
      <c r="KV320" s="77"/>
      <c r="KW320" s="77"/>
      <c r="KX320" s="77"/>
      <c r="KY320" s="77"/>
      <c r="KZ320" s="77"/>
      <c r="LA320" s="77"/>
      <c r="LB320" s="77"/>
      <c r="LC320" s="77"/>
      <c r="LD320" s="77"/>
      <c r="LE320" s="77"/>
      <c r="LF320" s="77"/>
      <c r="LG320" s="77"/>
      <c r="LH320" s="77"/>
      <c r="LI320" s="77"/>
      <c r="LJ320" s="77"/>
      <c r="LK320" s="77"/>
      <c r="LL320" s="77"/>
      <c r="LM320" s="77"/>
      <c r="LN320" s="77"/>
      <c r="LO320" s="77"/>
      <c r="LP320" s="77"/>
      <c r="LQ320" s="77"/>
      <c r="LR320" s="77"/>
      <c r="LS320" s="77"/>
      <c r="LT320" s="77"/>
      <c r="LU320" s="77"/>
      <c r="LV320" s="77"/>
      <c r="LW320" s="77"/>
      <c r="LX320" s="77"/>
      <c r="LY320" s="77"/>
      <c r="LZ320" s="77"/>
    </row>
    <row r="321" spans="16:338" s="25" customFormat="1" ht="11.85" customHeight="1" x14ac:dyDescent="0.2">
      <c r="P321" s="244"/>
      <c r="Q321" s="244"/>
      <c r="R321" s="244"/>
      <c r="S321" s="244"/>
      <c r="T321" s="244"/>
      <c r="U321" s="244"/>
      <c r="V321" s="244"/>
      <c r="W321" s="245"/>
      <c r="X321" s="245"/>
      <c r="Y321" s="245"/>
      <c r="Z321" s="245"/>
      <c r="AA321" s="246"/>
      <c r="AB321" s="246"/>
      <c r="AC321" s="246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  <c r="DK321" s="77"/>
      <c r="DL321" s="77"/>
      <c r="DM321" s="77"/>
      <c r="DN321" s="77"/>
      <c r="DO321" s="77"/>
      <c r="DP321" s="77"/>
      <c r="DQ321" s="77"/>
      <c r="DR321" s="77"/>
      <c r="DS321" s="77"/>
      <c r="DT321" s="77"/>
      <c r="DU321" s="77"/>
      <c r="DV321" s="77"/>
      <c r="DW321" s="77"/>
      <c r="DX321" s="77"/>
      <c r="DY321" s="77"/>
      <c r="DZ321" s="77"/>
      <c r="EA321" s="77"/>
      <c r="EB321" s="77"/>
      <c r="EC321" s="77"/>
      <c r="ED321" s="77"/>
      <c r="EE321" s="77"/>
      <c r="EF321" s="77"/>
      <c r="EG321" s="77"/>
      <c r="EH321" s="77"/>
      <c r="EI321" s="77"/>
      <c r="EJ321" s="77"/>
      <c r="EK321" s="77"/>
      <c r="EL321" s="77"/>
      <c r="EM321" s="77"/>
      <c r="EN321" s="77"/>
      <c r="EO321" s="77"/>
      <c r="EP321" s="77"/>
      <c r="EQ321" s="77"/>
      <c r="ER321" s="77"/>
      <c r="ES321" s="77"/>
      <c r="ET321" s="77"/>
      <c r="EU321" s="77"/>
      <c r="EV321" s="77"/>
      <c r="EW321" s="77"/>
      <c r="EX321" s="77"/>
      <c r="EY321" s="77"/>
      <c r="EZ321" s="77"/>
      <c r="FA321" s="77"/>
      <c r="FB321" s="77"/>
      <c r="FC321" s="77"/>
      <c r="FD321" s="77"/>
      <c r="FE321" s="77"/>
      <c r="FF321" s="77"/>
      <c r="FG321" s="77"/>
      <c r="FH321" s="77"/>
      <c r="FI321" s="77"/>
      <c r="FJ321" s="77"/>
      <c r="FK321" s="77"/>
      <c r="FL321" s="77"/>
      <c r="FM321" s="77"/>
      <c r="FN321" s="77"/>
      <c r="FO321" s="77"/>
      <c r="FP321" s="77"/>
      <c r="FQ321" s="77"/>
      <c r="FR321" s="77"/>
      <c r="FS321" s="77"/>
      <c r="FT321" s="77"/>
      <c r="FU321" s="77"/>
      <c r="FV321" s="77"/>
      <c r="FW321" s="77"/>
      <c r="FX321" s="77"/>
      <c r="FY321" s="77"/>
      <c r="FZ321" s="77"/>
      <c r="GA321" s="77"/>
      <c r="GB321" s="77"/>
      <c r="GC321" s="77"/>
      <c r="GD321" s="77"/>
      <c r="GE321" s="77"/>
      <c r="GF321" s="77"/>
      <c r="GG321" s="77"/>
      <c r="GH321" s="77"/>
      <c r="GI321" s="77"/>
      <c r="GJ321" s="77"/>
      <c r="GK321" s="77"/>
      <c r="GL321" s="77"/>
      <c r="GM321" s="77"/>
      <c r="GN321" s="77"/>
      <c r="GO321" s="77"/>
      <c r="GP321" s="77"/>
      <c r="GQ321" s="77"/>
      <c r="GR321" s="77"/>
      <c r="GS321" s="77"/>
      <c r="GT321" s="77"/>
      <c r="GU321" s="77"/>
      <c r="GV321" s="77"/>
      <c r="GW321" s="77"/>
      <c r="GX321" s="77"/>
      <c r="GY321" s="77"/>
      <c r="GZ321" s="77"/>
      <c r="HA321" s="77"/>
      <c r="HB321" s="77"/>
      <c r="HC321" s="77"/>
      <c r="HD321" s="77"/>
      <c r="HE321" s="77"/>
      <c r="HF321" s="77"/>
      <c r="HG321" s="77"/>
      <c r="HH321" s="77"/>
      <c r="HI321" s="77"/>
      <c r="HJ321" s="77"/>
      <c r="HK321" s="77"/>
      <c r="HL321" s="77"/>
      <c r="HM321" s="77"/>
      <c r="HN321" s="77"/>
      <c r="HO321" s="77"/>
      <c r="HP321" s="77"/>
      <c r="HQ321" s="77"/>
      <c r="HR321" s="77"/>
      <c r="HS321" s="77"/>
      <c r="HT321" s="77"/>
      <c r="HU321" s="77"/>
      <c r="HV321" s="77"/>
      <c r="HW321" s="77"/>
      <c r="HX321" s="77"/>
      <c r="HY321" s="77"/>
      <c r="HZ321" s="77"/>
      <c r="IA321" s="77"/>
      <c r="IB321" s="77"/>
      <c r="IC321" s="77"/>
      <c r="ID321" s="77"/>
      <c r="IE321" s="77"/>
      <c r="IF321" s="77"/>
      <c r="IG321" s="77"/>
      <c r="IH321" s="77"/>
      <c r="II321" s="77"/>
      <c r="IJ321" s="77"/>
      <c r="IK321" s="77"/>
      <c r="IL321" s="77"/>
      <c r="IM321" s="77"/>
      <c r="IN321" s="77"/>
      <c r="IO321" s="77"/>
      <c r="IP321" s="77"/>
      <c r="IQ321" s="77"/>
      <c r="IR321" s="77"/>
      <c r="IS321" s="77"/>
      <c r="IT321" s="77"/>
      <c r="IU321" s="77"/>
      <c r="IV321" s="77"/>
      <c r="IW321" s="77"/>
      <c r="IX321" s="77"/>
      <c r="IY321" s="77"/>
      <c r="IZ321" s="77"/>
      <c r="JA321" s="77"/>
      <c r="JB321" s="77"/>
      <c r="JC321" s="77"/>
      <c r="JD321" s="77"/>
      <c r="JE321" s="77"/>
      <c r="JF321" s="77"/>
      <c r="JG321" s="77"/>
      <c r="JH321" s="77"/>
      <c r="JI321" s="77"/>
      <c r="JJ321" s="77"/>
      <c r="JK321" s="77"/>
      <c r="JL321" s="77"/>
      <c r="JM321" s="77"/>
      <c r="JN321" s="77"/>
      <c r="JO321" s="77"/>
      <c r="JP321" s="77"/>
      <c r="JQ321" s="77"/>
      <c r="JR321" s="77"/>
      <c r="JS321" s="77"/>
      <c r="JT321" s="77"/>
      <c r="JU321" s="77"/>
      <c r="JV321" s="77"/>
      <c r="JW321" s="77"/>
      <c r="JX321" s="77"/>
      <c r="JY321" s="77"/>
      <c r="JZ321" s="77"/>
      <c r="KA321" s="77"/>
      <c r="KB321" s="77"/>
      <c r="KC321" s="77"/>
      <c r="KD321" s="77"/>
      <c r="KE321" s="77"/>
      <c r="KF321" s="77"/>
      <c r="KG321" s="77"/>
      <c r="KH321" s="77"/>
      <c r="KI321" s="77"/>
      <c r="KJ321" s="77"/>
      <c r="KK321" s="77"/>
      <c r="KL321" s="77"/>
      <c r="KM321" s="77"/>
      <c r="KN321" s="77"/>
      <c r="KO321" s="77"/>
      <c r="KP321" s="77"/>
      <c r="KQ321" s="77"/>
      <c r="KR321" s="77"/>
      <c r="KS321" s="77"/>
      <c r="KT321" s="77"/>
      <c r="KU321" s="77"/>
      <c r="KV321" s="77"/>
      <c r="KW321" s="77"/>
      <c r="KX321" s="77"/>
      <c r="KY321" s="77"/>
      <c r="KZ321" s="77"/>
      <c r="LA321" s="77"/>
      <c r="LB321" s="77"/>
      <c r="LC321" s="77"/>
      <c r="LD321" s="77"/>
      <c r="LE321" s="77"/>
      <c r="LF321" s="77"/>
      <c r="LG321" s="77"/>
      <c r="LH321" s="77"/>
      <c r="LI321" s="77"/>
      <c r="LJ321" s="77"/>
      <c r="LK321" s="77"/>
      <c r="LL321" s="77"/>
      <c r="LM321" s="77"/>
      <c r="LN321" s="77"/>
      <c r="LO321" s="77"/>
      <c r="LP321" s="77"/>
      <c r="LQ321" s="77"/>
      <c r="LR321" s="77"/>
      <c r="LS321" s="77"/>
      <c r="LT321" s="77"/>
      <c r="LU321" s="77"/>
      <c r="LV321" s="77"/>
      <c r="LW321" s="77"/>
      <c r="LX321" s="77"/>
      <c r="LY321" s="77"/>
      <c r="LZ321" s="77"/>
    </row>
    <row r="322" spans="16:338" s="25" customFormat="1" ht="11.85" customHeight="1" x14ac:dyDescent="0.2">
      <c r="P322" s="244"/>
      <c r="Q322" s="244"/>
      <c r="R322" s="244"/>
      <c r="S322" s="244"/>
      <c r="T322" s="244"/>
      <c r="U322" s="244"/>
      <c r="V322" s="244"/>
      <c r="W322" s="245"/>
      <c r="X322" s="245"/>
      <c r="Y322" s="245"/>
      <c r="Z322" s="245"/>
      <c r="AA322" s="246"/>
      <c r="AB322" s="246"/>
      <c r="AC322" s="246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B322" s="77"/>
      <c r="DC322" s="77"/>
      <c r="DD322" s="77"/>
      <c r="DE322" s="77"/>
      <c r="DF322" s="77"/>
      <c r="DG322" s="77"/>
      <c r="DH322" s="77"/>
      <c r="DI322" s="77"/>
      <c r="DJ322" s="77"/>
      <c r="DK322" s="77"/>
      <c r="DL322" s="77"/>
      <c r="DM322" s="77"/>
      <c r="DN322" s="77"/>
      <c r="DO322" s="77"/>
      <c r="DP322" s="77"/>
      <c r="DQ322" s="77"/>
      <c r="DR322" s="77"/>
      <c r="DS322" s="77"/>
      <c r="DT322" s="77"/>
      <c r="DU322" s="77"/>
      <c r="DV322" s="77"/>
      <c r="DW322" s="77"/>
      <c r="DX322" s="77"/>
      <c r="DY322" s="77"/>
      <c r="DZ322" s="77"/>
      <c r="EA322" s="77"/>
      <c r="EB322" s="77"/>
      <c r="EC322" s="77"/>
      <c r="ED322" s="77"/>
      <c r="EE322" s="77"/>
      <c r="EF322" s="77"/>
      <c r="EG322" s="77"/>
      <c r="EH322" s="77"/>
      <c r="EI322" s="77"/>
      <c r="EJ322" s="77"/>
      <c r="EK322" s="77"/>
      <c r="EL322" s="77"/>
      <c r="EM322" s="77"/>
      <c r="EN322" s="77"/>
      <c r="EO322" s="77"/>
      <c r="EP322" s="77"/>
      <c r="EQ322" s="77"/>
      <c r="ER322" s="77"/>
      <c r="ES322" s="77"/>
      <c r="ET322" s="77"/>
      <c r="EU322" s="77"/>
      <c r="EV322" s="77"/>
      <c r="EW322" s="77"/>
      <c r="EX322" s="77"/>
      <c r="EY322" s="77"/>
      <c r="EZ322" s="77"/>
      <c r="FA322" s="77"/>
      <c r="FB322" s="77"/>
      <c r="FC322" s="77"/>
      <c r="FD322" s="77"/>
      <c r="FE322" s="77"/>
      <c r="FF322" s="77"/>
      <c r="FG322" s="77"/>
      <c r="FH322" s="77"/>
      <c r="FI322" s="77"/>
      <c r="FJ322" s="77"/>
      <c r="FK322" s="77"/>
      <c r="FL322" s="77"/>
      <c r="FM322" s="77"/>
      <c r="FN322" s="77"/>
      <c r="FO322" s="77"/>
      <c r="FP322" s="77"/>
      <c r="FQ322" s="77"/>
      <c r="FR322" s="77"/>
      <c r="FS322" s="77"/>
      <c r="FT322" s="77"/>
      <c r="FU322" s="77"/>
      <c r="FV322" s="77"/>
      <c r="FW322" s="77"/>
      <c r="FX322" s="77"/>
      <c r="FY322" s="77"/>
      <c r="FZ322" s="77"/>
      <c r="GA322" s="77"/>
      <c r="GB322" s="77"/>
      <c r="GC322" s="77"/>
      <c r="GD322" s="77"/>
      <c r="GE322" s="77"/>
      <c r="GF322" s="77"/>
      <c r="GG322" s="77"/>
      <c r="GH322" s="77"/>
      <c r="GI322" s="77"/>
      <c r="GJ322" s="77"/>
      <c r="GK322" s="77"/>
      <c r="GL322" s="77"/>
      <c r="GM322" s="77"/>
      <c r="GN322" s="77"/>
      <c r="GO322" s="77"/>
      <c r="GP322" s="77"/>
      <c r="GQ322" s="77"/>
      <c r="GR322" s="77"/>
      <c r="GS322" s="77"/>
      <c r="GT322" s="77"/>
      <c r="GU322" s="77"/>
      <c r="GV322" s="77"/>
      <c r="GW322" s="77"/>
      <c r="GX322" s="77"/>
      <c r="GY322" s="77"/>
      <c r="GZ322" s="77"/>
      <c r="HA322" s="77"/>
      <c r="HB322" s="77"/>
      <c r="HC322" s="77"/>
      <c r="HD322" s="77"/>
      <c r="HE322" s="77"/>
      <c r="HF322" s="77"/>
      <c r="HG322" s="77"/>
      <c r="HH322" s="77"/>
      <c r="HI322" s="77"/>
      <c r="HJ322" s="77"/>
      <c r="HK322" s="77"/>
      <c r="HL322" s="77"/>
      <c r="HM322" s="77"/>
      <c r="HN322" s="77"/>
      <c r="HO322" s="77"/>
      <c r="HP322" s="77"/>
      <c r="HQ322" s="77"/>
      <c r="HR322" s="77"/>
      <c r="HS322" s="77"/>
      <c r="HT322" s="77"/>
      <c r="HU322" s="77"/>
      <c r="HV322" s="77"/>
      <c r="HW322" s="77"/>
      <c r="HX322" s="77"/>
      <c r="HY322" s="77"/>
      <c r="HZ322" s="77"/>
      <c r="IA322" s="77"/>
      <c r="IB322" s="77"/>
      <c r="IC322" s="77"/>
      <c r="ID322" s="77"/>
      <c r="IE322" s="77"/>
      <c r="IF322" s="77"/>
      <c r="IG322" s="77"/>
      <c r="IH322" s="77"/>
      <c r="II322" s="77"/>
      <c r="IJ322" s="77"/>
      <c r="IK322" s="77"/>
      <c r="IL322" s="77"/>
      <c r="IM322" s="77"/>
      <c r="IN322" s="77"/>
      <c r="IO322" s="77"/>
      <c r="IP322" s="77"/>
      <c r="IQ322" s="77"/>
      <c r="IR322" s="77"/>
      <c r="IS322" s="77"/>
      <c r="IT322" s="77"/>
      <c r="IU322" s="77"/>
      <c r="IV322" s="77"/>
      <c r="IW322" s="77"/>
      <c r="IX322" s="77"/>
      <c r="IY322" s="77"/>
      <c r="IZ322" s="77"/>
      <c r="JA322" s="77"/>
      <c r="JB322" s="77"/>
      <c r="JC322" s="77"/>
      <c r="JD322" s="77"/>
      <c r="JE322" s="77"/>
      <c r="JF322" s="77"/>
      <c r="JG322" s="77"/>
      <c r="JH322" s="77"/>
      <c r="JI322" s="77"/>
      <c r="JJ322" s="77"/>
      <c r="JK322" s="77"/>
      <c r="JL322" s="77"/>
      <c r="JM322" s="77"/>
      <c r="JN322" s="77"/>
      <c r="JO322" s="77"/>
      <c r="JP322" s="77"/>
      <c r="JQ322" s="77"/>
      <c r="JR322" s="77"/>
      <c r="JS322" s="77"/>
      <c r="JT322" s="77"/>
      <c r="JU322" s="77"/>
      <c r="JV322" s="77"/>
      <c r="JW322" s="77"/>
      <c r="JX322" s="77"/>
      <c r="JY322" s="77"/>
      <c r="JZ322" s="77"/>
      <c r="KA322" s="77"/>
      <c r="KB322" s="77"/>
      <c r="KC322" s="77"/>
      <c r="KD322" s="77"/>
      <c r="KE322" s="77"/>
      <c r="KF322" s="77"/>
      <c r="KG322" s="77"/>
      <c r="KH322" s="77"/>
      <c r="KI322" s="77"/>
      <c r="KJ322" s="77"/>
      <c r="KK322" s="77"/>
      <c r="KL322" s="77"/>
      <c r="KM322" s="77"/>
      <c r="KN322" s="77"/>
      <c r="KO322" s="77"/>
      <c r="KP322" s="77"/>
      <c r="KQ322" s="77"/>
      <c r="KR322" s="77"/>
      <c r="KS322" s="77"/>
      <c r="KT322" s="77"/>
      <c r="KU322" s="77"/>
      <c r="KV322" s="77"/>
      <c r="KW322" s="77"/>
      <c r="KX322" s="77"/>
      <c r="KY322" s="77"/>
      <c r="KZ322" s="77"/>
      <c r="LA322" s="77"/>
      <c r="LB322" s="77"/>
      <c r="LC322" s="77"/>
      <c r="LD322" s="77"/>
      <c r="LE322" s="77"/>
      <c r="LF322" s="77"/>
      <c r="LG322" s="77"/>
      <c r="LH322" s="77"/>
      <c r="LI322" s="77"/>
      <c r="LJ322" s="77"/>
      <c r="LK322" s="77"/>
      <c r="LL322" s="77"/>
      <c r="LM322" s="77"/>
      <c r="LN322" s="77"/>
      <c r="LO322" s="77"/>
      <c r="LP322" s="77"/>
      <c r="LQ322" s="77"/>
      <c r="LR322" s="77"/>
      <c r="LS322" s="77"/>
      <c r="LT322" s="77"/>
      <c r="LU322" s="77"/>
      <c r="LV322" s="77"/>
      <c r="LW322" s="77"/>
      <c r="LX322" s="77"/>
      <c r="LY322" s="77"/>
      <c r="LZ322" s="77"/>
    </row>
    <row r="323" spans="16:338" s="25" customFormat="1" ht="11.85" customHeight="1" x14ac:dyDescent="0.2">
      <c r="P323" s="244"/>
      <c r="Q323" s="244"/>
      <c r="R323" s="244"/>
      <c r="S323" s="244"/>
      <c r="T323" s="244"/>
      <c r="U323" s="244"/>
      <c r="V323" s="244"/>
      <c r="W323" s="245"/>
      <c r="X323" s="245"/>
      <c r="Y323" s="245"/>
      <c r="Z323" s="245"/>
      <c r="AA323" s="246"/>
      <c r="AB323" s="246"/>
      <c r="AC323" s="246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77"/>
      <c r="CZ323" s="77"/>
      <c r="DA323" s="77"/>
      <c r="DB323" s="77"/>
      <c r="DC323" s="77"/>
      <c r="DD323" s="77"/>
      <c r="DE323" s="77"/>
      <c r="DF323" s="77"/>
      <c r="DG323" s="77"/>
      <c r="DH323" s="77"/>
      <c r="DI323" s="77"/>
      <c r="DJ323" s="77"/>
      <c r="DK323" s="77"/>
      <c r="DL323" s="77"/>
      <c r="DM323" s="77"/>
      <c r="DN323" s="77"/>
      <c r="DO323" s="77"/>
      <c r="DP323" s="77"/>
      <c r="DQ323" s="77"/>
      <c r="DR323" s="77"/>
      <c r="DS323" s="77"/>
      <c r="DT323" s="77"/>
      <c r="DU323" s="77"/>
      <c r="DV323" s="77"/>
      <c r="DW323" s="77"/>
      <c r="DX323" s="77"/>
      <c r="DY323" s="77"/>
      <c r="DZ323" s="77"/>
      <c r="EA323" s="77"/>
      <c r="EB323" s="77"/>
      <c r="EC323" s="77"/>
      <c r="ED323" s="77"/>
      <c r="EE323" s="77"/>
      <c r="EF323" s="77"/>
      <c r="EG323" s="77"/>
      <c r="EH323" s="77"/>
      <c r="EI323" s="77"/>
      <c r="EJ323" s="77"/>
      <c r="EK323" s="77"/>
      <c r="EL323" s="77"/>
      <c r="EM323" s="77"/>
      <c r="EN323" s="77"/>
      <c r="EO323" s="77"/>
      <c r="EP323" s="77"/>
      <c r="EQ323" s="77"/>
      <c r="ER323" s="77"/>
      <c r="ES323" s="77"/>
      <c r="ET323" s="77"/>
      <c r="EU323" s="77"/>
      <c r="EV323" s="77"/>
      <c r="EW323" s="77"/>
      <c r="EX323" s="77"/>
      <c r="EY323" s="77"/>
      <c r="EZ323" s="77"/>
      <c r="FA323" s="77"/>
      <c r="FB323" s="77"/>
      <c r="FC323" s="77"/>
      <c r="FD323" s="77"/>
      <c r="FE323" s="77"/>
      <c r="FF323" s="77"/>
      <c r="FG323" s="77"/>
      <c r="FH323" s="77"/>
      <c r="FI323" s="77"/>
      <c r="FJ323" s="77"/>
      <c r="FK323" s="77"/>
      <c r="FL323" s="77"/>
      <c r="FM323" s="77"/>
      <c r="FN323" s="77"/>
      <c r="FO323" s="77"/>
      <c r="FP323" s="77"/>
      <c r="FQ323" s="77"/>
      <c r="FR323" s="77"/>
      <c r="FS323" s="77"/>
      <c r="FT323" s="77"/>
      <c r="FU323" s="77"/>
      <c r="FV323" s="77"/>
      <c r="FW323" s="77"/>
      <c r="FX323" s="77"/>
      <c r="FY323" s="77"/>
      <c r="FZ323" s="77"/>
      <c r="GA323" s="77"/>
      <c r="GB323" s="77"/>
      <c r="GC323" s="77"/>
      <c r="GD323" s="77"/>
      <c r="GE323" s="77"/>
      <c r="GF323" s="77"/>
      <c r="GG323" s="77"/>
      <c r="GH323" s="77"/>
      <c r="GI323" s="77"/>
      <c r="GJ323" s="77"/>
      <c r="GK323" s="77"/>
      <c r="GL323" s="77"/>
      <c r="GM323" s="77"/>
      <c r="GN323" s="77"/>
      <c r="GO323" s="77"/>
      <c r="GP323" s="77"/>
      <c r="GQ323" s="77"/>
      <c r="GR323" s="77"/>
      <c r="GS323" s="77"/>
      <c r="GT323" s="77"/>
      <c r="GU323" s="77"/>
      <c r="GV323" s="77"/>
      <c r="GW323" s="77"/>
      <c r="GX323" s="77"/>
      <c r="GY323" s="77"/>
      <c r="GZ323" s="77"/>
      <c r="HA323" s="77"/>
      <c r="HB323" s="77"/>
      <c r="HC323" s="77"/>
      <c r="HD323" s="77"/>
      <c r="HE323" s="77"/>
      <c r="HF323" s="77"/>
      <c r="HG323" s="77"/>
      <c r="HH323" s="77"/>
      <c r="HI323" s="77"/>
      <c r="HJ323" s="77"/>
      <c r="HK323" s="77"/>
      <c r="HL323" s="77"/>
      <c r="HM323" s="77"/>
      <c r="HN323" s="77"/>
      <c r="HO323" s="77"/>
      <c r="HP323" s="77"/>
      <c r="HQ323" s="77"/>
      <c r="HR323" s="77"/>
      <c r="HS323" s="77"/>
      <c r="HT323" s="77"/>
      <c r="HU323" s="77"/>
      <c r="HV323" s="77"/>
      <c r="HW323" s="77"/>
      <c r="HX323" s="77"/>
      <c r="HY323" s="77"/>
      <c r="HZ323" s="77"/>
      <c r="IA323" s="77"/>
      <c r="IB323" s="77"/>
      <c r="IC323" s="77"/>
      <c r="ID323" s="77"/>
      <c r="IE323" s="77"/>
      <c r="IF323" s="77"/>
      <c r="IG323" s="77"/>
      <c r="IH323" s="77"/>
      <c r="II323" s="77"/>
      <c r="IJ323" s="77"/>
      <c r="IK323" s="77"/>
      <c r="IL323" s="77"/>
      <c r="IM323" s="77"/>
      <c r="IN323" s="77"/>
      <c r="IO323" s="77"/>
      <c r="IP323" s="77"/>
      <c r="IQ323" s="77"/>
      <c r="IR323" s="77"/>
      <c r="IS323" s="77"/>
      <c r="IT323" s="77"/>
      <c r="IU323" s="77"/>
      <c r="IV323" s="77"/>
      <c r="IW323" s="77"/>
      <c r="IX323" s="77"/>
      <c r="IY323" s="77"/>
      <c r="IZ323" s="77"/>
      <c r="JA323" s="77"/>
      <c r="JB323" s="77"/>
      <c r="JC323" s="77"/>
      <c r="JD323" s="77"/>
      <c r="JE323" s="77"/>
      <c r="JF323" s="77"/>
      <c r="JG323" s="77"/>
      <c r="JH323" s="77"/>
      <c r="JI323" s="77"/>
      <c r="JJ323" s="77"/>
      <c r="JK323" s="77"/>
      <c r="JL323" s="77"/>
      <c r="JM323" s="77"/>
      <c r="JN323" s="77"/>
      <c r="JO323" s="77"/>
      <c r="JP323" s="77"/>
      <c r="JQ323" s="77"/>
      <c r="JR323" s="77"/>
      <c r="JS323" s="77"/>
      <c r="JT323" s="77"/>
      <c r="JU323" s="77"/>
      <c r="JV323" s="77"/>
      <c r="JW323" s="77"/>
      <c r="JX323" s="77"/>
      <c r="JY323" s="77"/>
      <c r="JZ323" s="77"/>
      <c r="KA323" s="77"/>
      <c r="KB323" s="77"/>
      <c r="KC323" s="77"/>
      <c r="KD323" s="77"/>
      <c r="KE323" s="77"/>
      <c r="KF323" s="77"/>
      <c r="KG323" s="77"/>
      <c r="KH323" s="77"/>
      <c r="KI323" s="77"/>
      <c r="KJ323" s="77"/>
      <c r="KK323" s="77"/>
      <c r="KL323" s="77"/>
      <c r="KM323" s="77"/>
      <c r="KN323" s="77"/>
      <c r="KO323" s="77"/>
      <c r="KP323" s="77"/>
      <c r="KQ323" s="77"/>
      <c r="KR323" s="77"/>
      <c r="KS323" s="77"/>
      <c r="KT323" s="77"/>
      <c r="KU323" s="77"/>
      <c r="KV323" s="77"/>
      <c r="KW323" s="77"/>
      <c r="KX323" s="77"/>
      <c r="KY323" s="77"/>
      <c r="KZ323" s="77"/>
      <c r="LA323" s="77"/>
      <c r="LB323" s="77"/>
      <c r="LC323" s="77"/>
      <c r="LD323" s="77"/>
      <c r="LE323" s="77"/>
      <c r="LF323" s="77"/>
      <c r="LG323" s="77"/>
      <c r="LH323" s="77"/>
      <c r="LI323" s="77"/>
      <c r="LJ323" s="77"/>
      <c r="LK323" s="77"/>
      <c r="LL323" s="77"/>
      <c r="LM323" s="77"/>
      <c r="LN323" s="77"/>
      <c r="LO323" s="77"/>
      <c r="LP323" s="77"/>
      <c r="LQ323" s="77"/>
      <c r="LR323" s="77"/>
      <c r="LS323" s="77"/>
      <c r="LT323" s="77"/>
      <c r="LU323" s="77"/>
      <c r="LV323" s="77"/>
      <c r="LW323" s="77"/>
      <c r="LX323" s="77"/>
      <c r="LY323" s="77"/>
      <c r="LZ323" s="77"/>
    </row>
    <row r="324" spans="16:338" s="25" customFormat="1" ht="11.85" customHeight="1" x14ac:dyDescent="0.2">
      <c r="P324" s="244"/>
      <c r="Q324" s="244"/>
      <c r="R324" s="244"/>
      <c r="S324" s="244"/>
      <c r="T324" s="244"/>
      <c r="U324" s="244"/>
      <c r="V324" s="244"/>
      <c r="W324" s="245"/>
      <c r="X324" s="245"/>
      <c r="Y324" s="245"/>
      <c r="Z324" s="245"/>
      <c r="AA324" s="246"/>
      <c r="AB324" s="246"/>
      <c r="AC324" s="246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77"/>
      <c r="CZ324" s="77"/>
      <c r="DA324" s="77"/>
      <c r="DB324" s="77"/>
      <c r="DC324" s="77"/>
      <c r="DD324" s="77"/>
      <c r="DE324" s="77"/>
      <c r="DF324" s="77"/>
      <c r="DG324" s="77"/>
      <c r="DH324" s="77"/>
      <c r="DI324" s="77"/>
      <c r="DJ324" s="77"/>
      <c r="DK324" s="77"/>
      <c r="DL324" s="77"/>
      <c r="DM324" s="77"/>
      <c r="DN324" s="77"/>
      <c r="DO324" s="77"/>
      <c r="DP324" s="77"/>
      <c r="DQ324" s="77"/>
      <c r="DR324" s="77"/>
      <c r="DS324" s="77"/>
      <c r="DT324" s="77"/>
      <c r="DU324" s="77"/>
      <c r="DV324" s="77"/>
      <c r="DW324" s="77"/>
      <c r="DX324" s="77"/>
      <c r="DY324" s="77"/>
      <c r="DZ324" s="77"/>
      <c r="EA324" s="77"/>
      <c r="EB324" s="77"/>
      <c r="EC324" s="77"/>
      <c r="ED324" s="77"/>
      <c r="EE324" s="77"/>
      <c r="EF324" s="77"/>
      <c r="EG324" s="77"/>
      <c r="EH324" s="77"/>
      <c r="EI324" s="77"/>
      <c r="EJ324" s="77"/>
      <c r="EK324" s="77"/>
      <c r="EL324" s="77"/>
      <c r="EM324" s="77"/>
      <c r="EN324" s="77"/>
      <c r="EO324" s="77"/>
      <c r="EP324" s="77"/>
      <c r="EQ324" s="77"/>
      <c r="ER324" s="77"/>
      <c r="ES324" s="77"/>
      <c r="ET324" s="77"/>
      <c r="EU324" s="77"/>
      <c r="EV324" s="77"/>
      <c r="EW324" s="77"/>
      <c r="EX324" s="77"/>
      <c r="EY324" s="77"/>
      <c r="EZ324" s="77"/>
      <c r="FA324" s="77"/>
      <c r="FB324" s="77"/>
      <c r="FC324" s="77"/>
      <c r="FD324" s="77"/>
      <c r="FE324" s="77"/>
      <c r="FF324" s="77"/>
      <c r="FG324" s="77"/>
      <c r="FH324" s="77"/>
      <c r="FI324" s="77"/>
      <c r="FJ324" s="77"/>
      <c r="FK324" s="77"/>
      <c r="FL324" s="77"/>
      <c r="FM324" s="77"/>
      <c r="FN324" s="77"/>
      <c r="FO324" s="77"/>
      <c r="FP324" s="77"/>
      <c r="FQ324" s="77"/>
      <c r="FR324" s="77"/>
      <c r="FS324" s="77"/>
      <c r="FT324" s="77"/>
      <c r="FU324" s="77"/>
      <c r="FV324" s="77"/>
      <c r="FW324" s="77"/>
      <c r="FX324" s="77"/>
      <c r="FY324" s="77"/>
      <c r="FZ324" s="77"/>
      <c r="GA324" s="77"/>
      <c r="GB324" s="77"/>
      <c r="GC324" s="77"/>
      <c r="GD324" s="77"/>
      <c r="GE324" s="77"/>
      <c r="GF324" s="77"/>
      <c r="GG324" s="77"/>
      <c r="GH324" s="77"/>
      <c r="GI324" s="77"/>
      <c r="GJ324" s="77"/>
      <c r="GK324" s="77"/>
      <c r="GL324" s="77"/>
      <c r="GM324" s="77"/>
      <c r="GN324" s="77"/>
      <c r="GO324" s="77"/>
      <c r="GP324" s="77"/>
      <c r="GQ324" s="77"/>
      <c r="GR324" s="77"/>
      <c r="GS324" s="77"/>
      <c r="GT324" s="77"/>
      <c r="GU324" s="77"/>
      <c r="GV324" s="77"/>
      <c r="GW324" s="77"/>
      <c r="GX324" s="77"/>
      <c r="GY324" s="77"/>
      <c r="GZ324" s="77"/>
      <c r="HA324" s="77"/>
      <c r="HB324" s="77"/>
      <c r="HC324" s="77"/>
      <c r="HD324" s="77"/>
      <c r="HE324" s="77"/>
      <c r="HF324" s="77"/>
      <c r="HG324" s="77"/>
      <c r="HH324" s="77"/>
      <c r="HI324" s="77"/>
      <c r="HJ324" s="77"/>
      <c r="HK324" s="77"/>
      <c r="HL324" s="77"/>
      <c r="HM324" s="77"/>
      <c r="HN324" s="77"/>
      <c r="HO324" s="77"/>
      <c r="HP324" s="77"/>
      <c r="HQ324" s="77"/>
      <c r="HR324" s="77"/>
      <c r="HS324" s="77"/>
      <c r="HT324" s="77"/>
      <c r="HU324" s="77"/>
      <c r="HV324" s="77"/>
      <c r="HW324" s="77"/>
      <c r="HX324" s="77"/>
      <c r="HY324" s="77"/>
      <c r="HZ324" s="77"/>
      <c r="IA324" s="77"/>
      <c r="IB324" s="77"/>
      <c r="IC324" s="77"/>
      <c r="ID324" s="77"/>
      <c r="IE324" s="77"/>
      <c r="IF324" s="77"/>
      <c r="IG324" s="77"/>
      <c r="IH324" s="77"/>
      <c r="II324" s="77"/>
      <c r="IJ324" s="77"/>
      <c r="IK324" s="77"/>
      <c r="IL324" s="77"/>
      <c r="IM324" s="77"/>
      <c r="IN324" s="77"/>
      <c r="IO324" s="77"/>
      <c r="IP324" s="77"/>
      <c r="IQ324" s="77"/>
      <c r="IR324" s="77"/>
      <c r="IS324" s="77"/>
      <c r="IT324" s="77"/>
      <c r="IU324" s="77"/>
      <c r="IV324" s="77"/>
      <c r="IW324" s="77"/>
      <c r="IX324" s="77"/>
      <c r="IY324" s="77"/>
      <c r="IZ324" s="77"/>
      <c r="JA324" s="77"/>
      <c r="JB324" s="77"/>
      <c r="JC324" s="77"/>
      <c r="JD324" s="77"/>
      <c r="JE324" s="77"/>
      <c r="JF324" s="77"/>
      <c r="JG324" s="77"/>
      <c r="JH324" s="77"/>
      <c r="JI324" s="77"/>
      <c r="JJ324" s="77"/>
      <c r="JK324" s="77"/>
      <c r="JL324" s="77"/>
      <c r="JM324" s="77"/>
      <c r="JN324" s="77"/>
      <c r="JO324" s="77"/>
      <c r="JP324" s="77"/>
      <c r="JQ324" s="77"/>
      <c r="JR324" s="77"/>
      <c r="JS324" s="77"/>
      <c r="JT324" s="77"/>
      <c r="JU324" s="77"/>
      <c r="JV324" s="77"/>
      <c r="JW324" s="77"/>
      <c r="JX324" s="77"/>
      <c r="JY324" s="77"/>
      <c r="JZ324" s="77"/>
      <c r="KA324" s="77"/>
      <c r="KB324" s="77"/>
      <c r="KC324" s="77"/>
      <c r="KD324" s="77"/>
      <c r="KE324" s="77"/>
      <c r="KF324" s="77"/>
      <c r="KG324" s="77"/>
      <c r="KH324" s="77"/>
      <c r="KI324" s="77"/>
      <c r="KJ324" s="77"/>
      <c r="KK324" s="77"/>
      <c r="KL324" s="77"/>
      <c r="KM324" s="77"/>
      <c r="KN324" s="77"/>
      <c r="KO324" s="77"/>
      <c r="KP324" s="77"/>
      <c r="KQ324" s="77"/>
      <c r="KR324" s="77"/>
      <c r="KS324" s="77"/>
      <c r="KT324" s="77"/>
      <c r="KU324" s="77"/>
      <c r="KV324" s="77"/>
      <c r="KW324" s="77"/>
      <c r="KX324" s="77"/>
      <c r="KY324" s="77"/>
      <c r="KZ324" s="77"/>
      <c r="LA324" s="77"/>
      <c r="LB324" s="77"/>
      <c r="LC324" s="77"/>
      <c r="LD324" s="77"/>
      <c r="LE324" s="77"/>
      <c r="LF324" s="77"/>
      <c r="LG324" s="77"/>
      <c r="LH324" s="77"/>
      <c r="LI324" s="77"/>
      <c r="LJ324" s="77"/>
      <c r="LK324" s="77"/>
      <c r="LL324" s="77"/>
      <c r="LM324" s="77"/>
      <c r="LN324" s="77"/>
      <c r="LO324" s="77"/>
      <c r="LP324" s="77"/>
      <c r="LQ324" s="77"/>
      <c r="LR324" s="77"/>
      <c r="LS324" s="77"/>
      <c r="LT324" s="77"/>
      <c r="LU324" s="77"/>
      <c r="LV324" s="77"/>
      <c r="LW324" s="77"/>
      <c r="LX324" s="77"/>
      <c r="LY324" s="77"/>
      <c r="LZ324" s="77"/>
    </row>
    <row r="325" spans="16:338" s="25" customFormat="1" ht="11.85" customHeight="1" x14ac:dyDescent="0.2">
      <c r="P325" s="244"/>
      <c r="Q325" s="244"/>
      <c r="R325" s="244"/>
      <c r="S325" s="244"/>
      <c r="T325" s="244"/>
      <c r="U325" s="244"/>
      <c r="V325" s="244"/>
      <c r="W325" s="245"/>
      <c r="X325" s="245"/>
      <c r="Y325" s="245"/>
      <c r="Z325" s="245"/>
      <c r="AA325" s="246"/>
      <c r="AB325" s="246"/>
      <c r="AC325" s="246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7"/>
      <c r="BM325" s="77"/>
      <c r="BN325" s="77"/>
      <c r="BO325" s="77"/>
      <c r="BP325" s="77"/>
      <c r="BQ325" s="77"/>
      <c r="BR325" s="77"/>
      <c r="BS325" s="77"/>
      <c r="BT325" s="77"/>
      <c r="BU325" s="77"/>
      <c r="BV325" s="77"/>
      <c r="BW325" s="77"/>
      <c r="BX325" s="77"/>
      <c r="BY325" s="77"/>
      <c r="BZ325" s="77"/>
      <c r="CA325" s="77"/>
      <c r="CB325" s="77"/>
      <c r="CC325" s="77"/>
      <c r="CD325" s="77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77"/>
      <c r="CZ325" s="77"/>
      <c r="DA325" s="77"/>
      <c r="DB325" s="77"/>
      <c r="DC325" s="77"/>
      <c r="DD325" s="77"/>
      <c r="DE325" s="77"/>
      <c r="DF325" s="77"/>
      <c r="DG325" s="77"/>
      <c r="DH325" s="77"/>
      <c r="DI325" s="77"/>
      <c r="DJ325" s="77"/>
      <c r="DK325" s="77"/>
      <c r="DL325" s="77"/>
      <c r="DM325" s="77"/>
      <c r="DN325" s="77"/>
      <c r="DO325" s="77"/>
      <c r="DP325" s="77"/>
      <c r="DQ325" s="77"/>
      <c r="DR325" s="77"/>
      <c r="DS325" s="77"/>
      <c r="DT325" s="77"/>
      <c r="DU325" s="77"/>
      <c r="DV325" s="77"/>
      <c r="DW325" s="77"/>
      <c r="DX325" s="77"/>
      <c r="DY325" s="77"/>
      <c r="DZ325" s="77"/>
      <c r="EA325" s="77"/>
      <c r="EB325" s="77"/>
      <c r="EC325" s="77"/>
      <c r="ED325" s="77"/>
      <c r="EE325" s="77"/>
      <c r="EF325" s="77"/>
      <c r="EG325" s="77"/>
      <c r="EH325" s="77"/>
      <c r="EI325" s="77"/>
      <c r="EJ325" s="77"/>
      <c r="EK325" s="77"/>
      <c r="EL325" s="77"/>
      <c r="EM325" s="77"/>
      <c r="EN325" s="77"/>
      <c r="EO325" s="77"/>
      <c r="EP325" s="77"/>
      <c r="EQ325" s="77"/>
      <c r="ER325" s="77"/>
      <c r="ES325" s="77"/>
      <c r="ET325" s="77"/>
      <c r="EU325" s="77"/>
      <c r="EV325" s="77"/>
      <c r="EW325" s="77"/>
      <c r="EX325" s="77"/>
      <c r="EY325" s="77"/>
      <c r="EZ325" s="77"/>
      <c r="FA325" s="77"/>
      <c r="FB325" s="77"/>
      <c r="FC325" s="77"/>
      <c r="FD325" s="77"/>
      <c r="FE325" s="77"/>
      <c r="FF325" s="77"/>
      <c r="FG325" s="77"/>
      <c r="FH325" s="77"/>
      <c r="FI325" s="77"/>
      <c r="FJ325" s="77"/>
      <c r="FK325" s="77"/>
      <c r="FL325" s="77"/>
      <c r="FM325" s="77"/>
      <c r="FN325" s="77"/>
      <c r="FO325" s="77"/>
      <c r="FP325" s="77"/>
      <c r="FQ325" s="77"/>
      <c r="FR325" s="77"/>
      <c r="FS325" s="77"/>
      <c r="FT325" s="77"/>
      <c r="FU325" s="77"/>
      <c r="FV325" s="77"/>
      <c r="FW325" s="77"/>
      <c r="FX325" s="77"/>
      <c r="FY325" s="77"/>
      <c r="FZ325" s="77"/>
      <c r="GA325" s="77"/>
      <c r="GB325" s="77"/>
      <c r="GC325" s="77"/>
      <c r="GD325" s="77"/>
      <c r="GE325" s="77"/>
      <c r="GF325" s="77"/>
      <c r="GG325" s="77"/>
      <c r="GH325" s="77"/>
      <c r="GI325" s="77"/>
      <c r="GJ325" s="77"/>
      <c r="GK325" s="77"/>
      <c r="GL325" s="77"/>
      <c r="GM325" s="77"/>
      <c r="GN325" s="77"/>
      <c r="GO325" s="77"/>
      <c r="GP325" s="77"/>
      <c r="GQ325" s="77"/>
      <c r="GR325" s="77"/>
      <c r="GS325" s="77"/>
      <c r="GT325" s="77"/>
      <c r="GU325" s="77"/>
      <c r="GV325" s="77"/>
      <c r="GW325" s="77"/>
      <c r="GX325" s="77"/>
      <c r="GY325" s="77"/>
      <c r="GZ325" s="77"/>
      <c r="HA325" s="77"/>
      <c r="HB325" s="77"/>
      <c r="HC325" s="77"/>
      <c r="HD325" s="77"/>
      <c r="HE325" s="77"/>
      <c r="HF325" s="77"/>
      <c r="HG325" s="77"/>
      <c r="HH325" s="77"/>
      <c r="HI325" s="77"/>
      <c r="HJ325" s="77"/>
      <c r="HK325" s="77"/>
      <c r="HL325" s="77"/>
      <c r="HM325" s="77"/>
      <c r="HN325" s="77"/>
      <c r="HO325" s="77"/>
      <c r="HP325" s="77"/>
      <c r="HQ325" s="77"/>
      <c r="HR325" s="77"/>
      <c r="HS325" s="77"/>
      <c r="HT325" s="77"/>
      <c r="HU325" s="77"/>
      <c r="HV325" s="77"/>
      <c r="HW325" s="77"/>
      <c r="HX325" s="77"/>
      <c r="HY325" s="77"/>
      <c r="HZ325" s="77"/>
      <c r="IA325" s="77"/>
      <c r="IB325" s="77"/>
      <c r="IC325" s="77"/>
      <c r="ID325" s="77"/>
      <c r="IE325" s="77"/>
      <c r="IF325" s="77"/>
      <c r="IG325" s="77"/>
      <c r="IH325" s="77"/>
      <c r="II325" s="77"/>
      <c r="IJ325" s="77"/>
      <c r="IK325" s="77"/>
      <c r="IL325" s="77"/>
      <c r="IM325" s="77"/>
      <c r="IN325" s="77"/>
      <c r="IO325" s="77"/>
      <c r="IP325" s="77"/>
      <c r="IQ325" s="77"/>
      <c r="IR325" s="77"/>
      <c r="IS325" s="77"/>
      <c r="IT325" s="77"/>
      <c r="IU325" s="77"/>
      <c r="IV325" s="77"/>
      <c r="IW325" s="77"/>
      <c r="IX325" s="77"/>
      <c r="IY325" s="77"/>
      <c r="IZ325" s="77"/>
      <c r="JA325" s="77"/>
      <c r="JB325" s="77"/>
      <c r="JC325" s="77"/>
      <c r="JD325" s="77"/>
      <c r="JE325" s="77"/>
      <c r="JF325" s="77"/>
      <c r="JG325" s="77"/>
      <c r="JH325" s="77"/>
      <c r="JI325" s="77"/>
      <c r="JJ325" s="77"/>
      <c r="JK325" s="77"/>
      <c r="JL325" s="77"/>
      <c r="JM325" s="77"/>
      <c r="JN325" s="77"/>
      <c r="JO325" s="77"/>
      <c r="JP325" s="77"/>
      <c r="JQ325" s="77"/>
      <c r="JR325" s="77"/>
      <c r="JS325" s="77"/>
      <c r="JT325" s="77"/>
      <c r="JU325" s="77"/>
      <c r="JV325" s="77"/>
      <c r="JW325" s="77"/>
      <c r="JX325" s="77"/>
      <c r="JY325" s="77"/>
      <c r="JZ325" s="77"/>
      <c r="KA325" s="77"/>
      <c r="KB325" s="77"/>
      <c r="KC325" s="77"/>
      <c r="KD325" s="77"/>
      <c r="KE325" s="77"/>
      <c r="KF325" s="77"/>
      <c r="KG325" s="77"/>
      <c r="KH325" s="77"/>
      <c r="KI325" s="77"/>
      <c r="KJ325" s="77"/>
      <c r="KK325" s="77"/>
      <c r="KL325" s="77"/>
      <c r="KM325" s="77"/>
      <c r="KN325" s="77"/>
      <c r="KO325" s="77"/>
      <c r="KP325" s="77"/>
      <c r="KQ325" s="77"/>
      <c r="KR325" s="77"/>
      <c r="KS325" s="77"/>
      <c r="KT325" s="77"/>
      <c r="KU325" s="77"/>
      <c r="KV325" s="77"/>
      <c r="KW325" s="77"/>
      <c r="KX325" s="77"/>
      <c r="KY325" s="77"/>
      <c r="KZ325" s="77"/>
      <c r="LA325" s="77"/>
      <c r="LB325" s="77"/>
      <c r="LC325" s="77"/>
      <c r="LD325" s="77"/>
      <c r="LE325" s="77"/>
      <c r="LF325" s="77"/>
      <c r="LG325" s="77"/>
      <c r="LH325" s="77"/>
      <c r="LI325" s="77"/>
      <c r="LJ325" s="77"/>
      <c r="LK325" s="77"/>
      <c r="LL325" s="77"/>
      <c r="LM325" s="77"/>
      <c r="LN325" s="77"/>
      <c r="LO325" s="77"/>
      <c r="LP325" s="77"/>
      <c r="LQ325" s="77"/>
      <c r="LR325" s="77"/>
      <c r="LS325" s="77"/>
      <c r="LT325" s="77"/>
      <c r="LU325" s="77"/>
      <c r="LV325" s="77"/>
      <c r="LW325" s="77"/>
      <c r="LX325" s="77"/>
      <c r="LY325" s="77"/>
      <c r="LZ325" s="77"/>
    </row>
    <row r="326" spans="16:338" s="25" customFormat="1" ht="11.85" customHeight="1" x14ac:dyDescent="0.2">
      <c r="P326" s="244"/>
      <c r="Q326" s="244"/>
      <c r="R326" s="244"/>
      <c r="S326" s="244"/>
      <c r="T326" s="244"/>
      <c r="U326" s="244"/>
      <c r="V326" s="244"/>
      <c r="W326" s="245"/>
      <c r="X326" s="245"/>
      <c r="Y326" s="245"/>
      <c r="Z326" s="245"/>
      <c r="AA326" s="246"/>
      <c r="AB326" s="246"/>
      <c r="AC326" s="246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77"/>
      <c r="CZ326" s="77"/>
      <c r="DA326" s="77"/>
      <c r="DB326" s="77"/>
      <c r="DC326" s="77"/>
      <c r="DD326" s="77"/>
      <c r="DE326" s="77"/>
      <c r="DF326" s="77"/>
      <c r="DG326" s="77"/>
      <c r="DH326" s="77"/>
      <c r="DI326" s="77"/>
      <c r="DJ326" s="77"/>
      <c r="DK326" s="77"/>
      <c r="DL326" s="77"/>
      <c r="DM326" s="77"/>
      <c r="DN326" s="77"/>
      <c r="DO326" s="77"/>
      <c r="DP326" s="77"/>
      <c r="DQ326" s="77"/>
      <c r="DR326" s="77"/>
      <c r="DS326" s="77"/>
      <c r="DT326" s="77"/>
      <c r="DU326" s="77"/>
      <c r="DV326" s="77"/>
      <c r="DW326" s="77"/>
      <c r="DX326" s="77"/>
      <c r="DY326" s="77"/>
      <c r="DZ326" s="77"/>
      <c r="EA326" s="77"/>
      <c r="EB326" s="77"/>
      <c r="EC326" s="77"/>
      <c r="ED326" s="77"/>
      <c r="EE326" s="77"/>
      <c r="EF326" s="77"/>
      <c r="EG326" s="77"/>
      <c r="EH326" s="77"/>
      <c r="EI326" s="77"/>
      <c r="EJ326" s="77"/>
      <c r="EK326" s="77"/>
      <c r="EL326" s="77"/>
      <c r="EM326" s="77"/>
      <c r="EN326" s="77"/>
      <c r="EO326" s="77"/>
      <c r="EP326" s="77"/>
      <c r="EQ326" s="77"/>
      <c r="ER326" s="77"/>
      <c r="ES326" s="77"/>
      <c r="ET326" s="77"/>
      <c r="EU326" s="77"/>
      <c r="EV326" s="77"/>
      <c r="EW326" s="77"/>
      <c r="EX326" s="77"/>
      <c r="EY326" s="77"/>
      <c r="EZ326" s="77"/>
      <c r="FA326" s="77"/>
      <c r="FB326" s="77"/>
      <c r="FC326" s="77"/>
      <c r="FD326" s="77"/>
      <c r="FE326" s="77"/>
      <c r="FF326" s="77"/>
      <c r="FG326" s="77"/>
      <c r="FH326" s="77"/>
      <c r="FI326" s="77"/>
      <c r="FJ326" s="77"/>
      <c r="FK326" s="77"/>
      <c r="FL326" s="77"/>
      <c r="FM326" s="77"/>
      <c r="FN326" s="77"/>
      <c r="FO326" s="77"/>
      <c r="FP326" s="77"/>
      <c r="FQ326" s="77"/>
      <c r="FR326" s="77"/>
      <c r="FS326" s="77"/>
      <c r="FT326" s="77"/>
      <c r="FU326" s="77"/>
      <c r="FV326" s="77"/>
      <c r="FW326" s="77"/>
      <c r="FX326" s="77"/>
      <c r="FY326" s="77"/>
      <c r="FZ326" s="77"/>
      <c r="GA326" s="77"/>
      <c r="GB326" s="77"/>
      <c r="GC326" s="77"/>
      <c r="GD326" s="77"/>
      <c r="GE326" s="77"/>
      <c r="GF326" s="77"/>
      <c r="GG326" s="77"/>
      <c r="GH326" s="77"/>
      <c r="GI326" s="77"/>
      <c r="GJ326" s="77"/>
      <c r="GK326" s="77"/>
      <c r="GL326" s="77"/>
      <c r="GM326" s="77"/>
      <c r="GN326" s="77"/>
      <c r="GO326" s="77"/>
      <c r="GP326" s="77"/>
      <c r="GQ326" s="77"/>
      <c r="GR326" s="77"/>
      <c r="GS326" s="77"/>
      <c r="GT326" s="77"/>
      <c r="GU326" s="77"/>
      <c r="GV326" s="77"/>
      <c r="GW326" s="77"/>
      <c r="GX326" s="77"/>
      <c r="GY326" s="77"/>
      <c r="GZ326" s="77"/>
      <c r="HA326" s="77"/>
      <c r="HB326" s="77"/>
      <c r="HC326" s="77"/>
      <c r="HD326" s="77"/>
      <c r="HE326" s="77"/>
      <c r="HF326" s="77"/>
      <c r="HG326" s="77"/>
      <c r="HH326" s="77"/>
      <c r="HI326" s="77"/>
      <c r="HJ326" s="77"/>
      <c r="HK326" s="77"/>
      <c r="HL326" s="77"/>
      <c r="HM326" s="77"/>
      <c r="HN326" s="77"/>
      <c r="HO326" s="77"/>
      <c r="HP326" s="77"/>
      <c r="HQ326" s="77"/>
      <c r="HR326" s="77"/>
      <c r="HS326" s="77"/>
      <c r="HT326" s="77"/>
      <c r="HU326" s="77"/>
      <c r="HV326" s="77"/>
      <c r="HW326" s="77"/>
      <c r="HX326" s="77"/>
      <c r="HY326" s="77"/>
      <c r="HZ326" s="77"/>
      <c r="IA326" s="77"/>
      <c r="IB326" s="77"/>
      <c r="IC326" s="77"/>
      <c r="ID326" s="77"/>
      <c r="IE326" s="77"/>
      <c r="IF326" s="77"/>
      <c r="IG326" s="77"/>
      <c r="IH326" s="77"/>
      <c r="II326" s="77"/>
      <c r="IJ326" s="77"/>
      <c r="IK326" s="77"/>
      <c r="IL326" s="77"/>
      <c r="IM326" s="77"/>
      <c r="IN326" s="77"/>
      <c r="IO326" s="77"/>
      <c r="IP326" s="77"/>
      <c r="IQ326" s="77"/>
      <c r="IR326" s="77"/>
      <c r="IS326" s="77"/>
      <c r="IT326" s="77"/>
      <c r="IU326" s="77"/>
      <c r="IV326" s="77"/>
      <c r="IW326" s="77"/>
      <c r="IX326" s="77"/>
      <c r="IY326" s="77"/>
      <c r="IZ326" s="77"/>
      <c r="JA326" s="77"/>
      <c r="JB326" s="77"/>
      <c r="JC326" s="77"/>
      <c r="JD326" s="77"/>
      <c r="JE326" s="77"/>
      <c r="JF326" s="77"/>
      <c r="JG326" s="77"/>
      <c r="JH326" s="77"/>
      <c r="JI326" s="77"/>
      <c r="JJ326" s="77"/>
      <c r="JK326" s="77"/>
      <c r="JL326" s="77"/>
      <c r="JM326" s="77"/>
      <c r="JN326" s="77"/>
      <c r="JO326" s="77"/>
      <c r="JP326" s="77"/>
      <c r="JQ326" s="77"/>
      <c r="JR326" s="77"/>
      <c r="JS326" s="77"/>
      <c r="JT326" s="77"/>
      <c r="JU326" s="77"/>
      <c r="JV326" s="77"/>
      <c r="JW326" s="77"/>
      <c r="JX326" s="77"/>
      <c r="JY326" s="77"/>
      <c r="JZ326" s="77"/>
      <c r="KA326" s="77"/>
      <c r="KB326" s="77"/>
      <c r="KC326" s="77"/>
      <c r="KD326" s="77"/>
      <c r="KE326" s="77"/>
      <c r="KF326" s="77"/>
      <c r="KG326" s="77"/>
      <c r="KH326" s="77"/>
      <c r="KI326" s="77"/>
      <c r="KJ326" s="77"/>
      <c r="KK326" s="77"/>
      <c r="KL326" s="77"/>
      <c r="KM326" s="77"/>
      <c r="KN326" s="77"/>
      <c r="KO326" s="77"/>
      <c r="KP326" s="77"/>
      <c r="KQ326" s="77"/>
      <c r="KR326" s="77"/>
      <c r="KS326" s="77"/>
      <c r="KT326" s="77"/>
      <c r="KU326" s="77"/>
      <c r="KV326" s="77"/>
      <c r="KW326" s="77"/>
      <c r="KX326" s="77"/>
      <c r="KY326" s="77"/>
      <c r="KZ326" s="77"/>
      <c r="LA326" s="77"/>
      <c r="LB326" s="77"/>
      <c r="LC326" s="77"/>
      <c r="LD326" s="77"/>
      <c r="LE326" s="77"/>
      <c r="LF326" s="77"/>
      <c r="LG326" s="77"/>
      <c r="LH326" s="77"/>
      <c r="LI326" s="77"/>
      <c r="LJ326" s="77"/>
      <c r="LK326" s="77"/>
      <c r="LL326" s="77"/>
      <c r="LM326" s="77"/>
      <c r="LN326" s="77"/>
      <c r="LO326" s="77"/>
      <c r="LP326" s="77"/>
      <c r="LQ326" s="77"/>
      <c r="LR326" s="77"/>
      <c r="LS326" s="77"/>
      <c r="LT326" s="77"/>
      <c r="LU326" s="77"/>
      <c r="LV326" s="77"/>
      <c r="LW326" s="77"/>
      <c r="LX326" s="77"/>
      <c r="LY326" s="77"/>
      <c r="LZ326" s="77"/>
    </row>
    <row r="327" spans="16:338" s="25" customFormat="1" ht="11.85" customHeight="1" x14ac:dyDescent="0.2">
      <c r="P327" s="244"/>
      <c r="Q327" s="244"/>
      <c r="R327" s="244"/>
      <c r="S327" s="244"/>
      <c r="T327" s="244"/>
      <c r="U327" s="244"/>
      <c r="V327" s="244"/>
      <c r="W327" s="245"/>
      <c r="X327" s="245"/>
      <c r="Y327" s="245"/>
      <c r="Z327" s="245"/>
      <c r="AA327" s="246"/>
      <c r="AB327" s="246"/>
      <c r="AC327" s="246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77"/>
      <c r="CZ327" s="77"/>
      <c r="DA327" s="77"/>
      <c r="DB327" s="77"/>
      <c r="DC327" s="77"/>
      <c r="DD327" s="77"/>
      <c r="DE327" s="77"/>
      <c r="DF327" s="77"/>
      <c r="DG327" s="77"/>
      <c r="DH327" s="77"/>
      <c r="DI327" s="77"/>
      <c r="DJ327" s="77"/>
      <c r="DK327" s="77"/>
      <c r="DL327" s="77"/>
      <c r="DM327" s="77"/>
      <c r="DN327" s="77"/>
      <c r="DO327" s="77"/>
      <c r="DP327" s="77"/>
      <c r="DQ327" s="77"/>
      <c r="DR327" s="77"/>
      <c r="DS327" s="77"/>
      <c r="DT327" s="77"/>
      <c r="DU327" s="77"/>
      <c r="DV327" s="77"/>
      <c r="DW327" s="77"/>
      <c r="DX327" s="77"/>
      <c r="DY327" s="77"/>
      <c r="DZ327" s="77"/>
      <c r="EA327" s="77"/>
      <c r="EB327" s="77"/>
      <c r="EC327" s="77"/>
      <c r="ED327" s="77"/>
      <c r="EE327" s="77"/>
      <c r="EF327" s="77"/>
      <c r="EG327" s="77"/>
      <c r="EH327" s="77"/>
      <c r="EI327" s="77"/>
      <c r="EJ327" s="77"/>
      <c r="EK327" s="77"/>
      <c r="EL327" s="77"/>
      <c r="EM327" s="77"/>
      <c r="EN327" s="77"/>
      <c r="EO327" s="77"/>
      <c r="EP327" s="77"/>
      <c r="EQ327" s="77"/>
      <c r="ER327" s="77"/>
      <c r="ES327" s="77"/>
      <c r="ET327" s="77"/>
      <c r="EU327" s="77"/>
      <c r="EV327" s="77"/>
      <c r="EW327" s="77"/>
      <c r="EX327" s="77"/>
      <c r="EY327" s="77"/>
      <c r="EZ327" s="77"/>
      <c r="FA327" s="77"/>
      <c r="FB327" s="77"/>
      <c r="FC327" s="77"/>
      <c r="FD327" s="77"/>
      <c r="FE327" s="77"/>
      <c r="FF327" s="77"/>
      <c r="FG327" s="77"/>
      <c r="FH327" s="77"/>
      <c r="FI327" s="77"/>
      <c r="FJ327" s="77"/>
      <c r="FK327" s="77"/>
      <c r="FL327" s="77"/>
      <c r="FM327" s="77"/>
      <c r="FN327" s="77"/>
      <c r="FO327" s="77"/>
      <c r="FP327" s="77"/>
      <c r="FQ327" s="77"/>
      <c r="FR327" s="77"/>
      <c r="FS327" s="77"/>
      <c r="FT327" s="77"/>
      <c r="FU327" s="77"/>
      <c r="FV327" s="77"/>
      <c r="FW327" s="77"/>
      <c r="FX327" s="77"/>
      <c r="FY327" s="77"/>
      <c r="FZ327" s="77"/>
      <c r="GA327" s="77"/>
      <c r="GB327" s="77"/>
      <c r="GC327" s="77"/>
      <c r="GD327" s="77"/>
      <c r="GE327" s="77"/>
      <c r="GF327" s="77"/>
      <c r="GG327" s="77"/>
      <c r="GH327" s="77"/>
      <c r="GI327" s="77"/>
      <c r="GJ327" s="77"/>
      <c r="GK327" s="77"/>
      <c r="GL327" s="77"/>
      <c r="GM327" s="77"/>
      <c r="GN327" s="77"/>
      <c r="GO327" s="77"/>
      <c r="GP327" s="77"/>
      <c r="GQ327" s="77"/>
      <c r="GR327" s="77"/>
      <c r="GS327" s="77"/>
      <c r="GT327" s="77"/>
      <c r="GU327" s="77"/>
      <c r="GV327" s="77"/>
      <c r="GW327" s="77"/>
      <c r="GX327" s="77"/>
      <c r="GY327" s="77"/>
      <c r="GZ327" s="77"/>
      <c r="HA327" s="77"/>
      <c r="HB327" s="77"/>
      <c r="HC327" s="77"/>
      <c r="HD327" s="77"/>
      <c r="HE327" s="77"/>
      <c r="HF327" s="77"/>
      <c r="HG327" s="77"/>
      <c r="HH327" s="77"/>
      <c r="HI327" s="77"/>
      <c r="HJ327" s="77"/>
      <c r="HK327" s="77"/>
      <c r="HL327" s="77"/>
      <c r="HM327" s="77"/>
      <c r="HN327" s="77"/>
      <c r="HO327" s="77"/>
      <c r="HP327" s="77"/>
      <c r="HQ327" s="77"/>
      <c r="HR327" s="77"/>
      <c r="HS327" s="77"/>
      <c r="HT327" s="77"/>
      <c r="HU327" s="77"/>
      <c r="HV327" s="77"/>
      <c r="HW327" s="77"/>
      <c r="HX327" s="77"/>
      <c r="HY327" s="77"/>
      <c r="HZ327" s="77"/>
      <c r="IA327" s="77"/>
      <c r="IB327" s="77"/>
      <c r="IC327" s="77"/>
      <c r="ID327" s="77"/>
      <c r="IE327" s="77"/>
      <c r="IF327" s="77"/>
      <c r="IG327" s="77"/>
      <c r="IH327" s="77"/>
      <c r="II327" s="77"/>
      <c r="IJ327" s="77"/>
      <c r="IK327" s="77"/>
      <c r="IL327" s="77"/>
      <c r="IM327" s="77"/>
      <c r="IN327" s="77"/>
      <c r="IO327" s="77"/>
      <c r="IP327" s="77"/>
      <c r="IQ327" s="77"/>
      <c r="IR327" s="77"/>
      <c r="IS327" s="77"/>
      <c r="IT327" s="77"/>
      <c r="IU327" s="77"/>
      <c r="IV327" s="77"/>
      <c r="IW327" s="77"/>
      <c r="IX327" s="77"/>
      <c r="IY327" s="77"/>
      <c r="IZ327" s="77"/>
      <c r="JA327" s="77"/>
      <c r="JB327" s="77"/>
      <c r="JC327" s="77"/>
      <c r="JD327" s="77"/>
      <c r="JE327" s="77"/>
      <c r="JF327" s="77"/>
      <c r="JG327" s="77"/>
      <c r="JH327" s="77"/>
      <c r="JI327" s="77"/>
      <c r="JJ327" s="77"/>
      <c r="JK327" s="77"/>
      <c r="JL327" s="77"/>
      <c r="JM327" s="77"/>
      <c r="JN327" s="77"/>
      <c r="JO327" s="77"/>
      <c r="JP327" s="77"/>
      <c r="JQ327" s="77"/>
      <c r="JR327" s="77"/>
      <c r="JS327" s="77"/>
      <c r="JT327" s="77"/>
      <c r="JU327" s="77"/>
      <c r="JV327" s="77"/>
      <c r="JW327" s="77"/>
      <c r="JX327" s="77"/>
      <c r="JY327" s="77"/>
      <c r="JZ327" s="77"/>
      <c r="KA327" s="77"/>
      <c r="KB327" s="77"/>
      <c r="KC327" s="77"/>
      <c r="KD327" s="77"/>
      <c r="KE327" s="77"/>
      <c r="KF327" s="77"/>
      <c r="KG327" s="77"/>
      <c r="KH327" s="77"/>
      <c r="KI327" s="77"/>
      <c r="KJ327" s="77"/>
      <c r="KK327" s="77"/>
      <c r="KL327" s="77"/>
      <c r="KM327" s="77"/>
      <c r="KN327" s="77"/>
      <c r="KO327" s="77"/>
      <c r="KP327" s="77"/>
      <c r="KQ327" s="77"/>
      <c r="KR327" s="77"/>
      <c r="KS327" s="77"/>
      <c r="KT327" s="77"/>
      <c r="KU327" s="77"/>
      <c r="KV327" s="77"/>
      <c r="KW327" s="77"/>
      <c r="KX327" s="77"/>
      <c r="KY327" s="77"/>
      <c r="KZ327" s="77"/>
      <c r="LA327" s="77"/>
      <c r="LB327" s="77"/>
      <c r="LC327" s="77"/>
      <c r="LD327" s="77"/>
      <c r="LE327" s="77"/>
      <c r="LF327" s="77"/>
      <c r="LG327" s="77"/>
      <c r="LH327" s="77"/>
      <c r="LI327" s="77"/>
      <c r="LJ327" s="77"/>
      <c r="LK327" s="77"/>
      <c r="LL327" s="77"/>
      <c r="LM327" s="77"/>
      <c r="LN327" s="77"/>
      <c r="LO327" s="77"/>
      <c r="LP327" s="77"/>
      <c r="LQ327" s="77"/>
      <c r="LR327" s="77"/>
      <c r="LS327" s="77"/>
      <c r="LT327" s="77"/>
      <c r="LU327" s="77"/>
      <c r="LV327" s="77"/>
      <c r="LW327" s="77"/>
      <c r="LX327" s="77"/>
      <c r="LY327" s="77"/>
      <c r="LZ327" s="77"/>
    </row>
    <row r="328" spans="16:338" s="25" customFormat="1" ht="11.85" customHeight="1" x14ac:dyDescent="0.2">
      <c r="P328" s="244"/>
      <c r="Q328" s="244"/>
      <c r="R328" s="244"/>
      <c r="S328" s="244"/>
      <c r="T328" s="244"/>
      <c r="U328" s="244"/>
      <c r="V328" s="244"/>
      <c r="W328" s="245"/>
      <c r="X328" s="245"/>
      <c r="Y328" s="245"/>
      <c r="Z328" s="245"/>
      <c r="AA328" s="246"/>
      <c r="AB328" s="246"/>
      <c r="AC328" s="246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77"/>
      <c r="CZ328" s="77"/>
      <c r="DA328" s="77"/>
      <c r="DB328" s="77"/>
      <c r="DC328" s="77"/>
      <c r="DD328" s="77"/>
      <c r="DE328" s="77"/>
      <c r="DF328" s="77"/>
      <c r="DG328" s="77"/>
      <c r="DH328" s="77"/>
      <c r="DI328" s="77"/>
      <c r="DJ328" s="77"/>
      <c r="DK328" s="77"/>
      <c r="DL328" s="77"/>
      <c r="DM328" s="77"/>
      <c r="DN328" s="77"/>
      <c r="DO328" s="77"/>
      <c r="DP328" s="77"/>
      <c r="DQ328" s="77"/>
      <c r="DR328" s="77"/>
      <c r="DS328" s="77"/>
      <c r="DT328" s="77"/>
      <c r="DU328" s="77"/>
      <c r="DV328" s="77"/>
      <c r="DW328" s="77"/>
      <c r="DX328" s="77"/>
      <c r="DY328" s="77"/>
      <c r="DZ328" s="77"/>
      <c r="EA328" s="77"/>
      <c r="EB328" s="77"/>
      <c r="EC328" s="77"/>
      <c r="ED328" s="77"/>
      <c r="EE328" s="77"/>
      <c r="EF328" s="77"/>
      <c r="EG328" s="77"/>
      <c r="EH328" s="77"/>
      <c r="EI328" s="77"/>
      <c r="EJ328" s="77"/>
      <c r="EK328" s="77"/>
      <c r="EL328" s="77"/>
      <c r="EM328" s="77"/>
      <c r="EN328" s="77"/>
      <c r="EO328" s="77"/>
      <c r="EP328" s="77"/>
      <c r="EQ328" s="77"/>
      <c r="ER328" s="77"/>
      <c r="ES328" s="77"/>
      <c r="ET328" s="77"/>
      <c r="EU328" s="77"/>
      <c r="EV328" s="77"/>
      <c r="EW328" s="77"/>
      <c r="EX328" s="77"/>
      <c r="EY328" s="77"/>
      <c r="EZ328" s="77"/>
      <c r="FA328" s="77"/>
      <c r="FB328" s="77"/>
      <c r="FC328" s="77"/>
      <c r="FD328" s="77"/>
      <c r="FE328" s="77"/>
      <c r="FF328" s="77"/>
      <c r="FG328" s="77"/>
      <c r="FH328" s="77"/>
      <c r="FI328" s="77"/>
      <c r="FJ328" s="77"/>
      <c r="FK328" s="77"/>
      <c r="FL328" s="77"/>
      <c r="FM328" s="77"/>
      <c r="FN328" s="77"/>
      <c r="FO328" s="77"/>
      <c r="FP328" s="77"/>
      <c r="FQ328" s="77"/>
      <c r="FR328" s="77"/>
      <c r="FS328" s="77"/>
      <c r="FT328" s="77"/>
      <c r="FU328" s="77"/>
      <c r="FV328" s="77"/>
      <c r="FW328" s="77"/>
      <c r="FX328" s="77"/>
      <c r="FY328" s="77"/>
      <c r="FZ328" s="77"/>
      <c r="GA328" s="77"/>
      <c r="GB328" s="77"/>
      <c r="GC328" s="77"/>
      <c r="GD328" s="77"/>
      <c r="GE328" s="77"/>
      <c r="GF328" s="77"/>
      <c r="GG328" s="77"/>
      <c r="GH328" s="77"/>
      <c r="GI328" s="77"/>
      <c r="GJ328" s="77"/>
      <c r="GK328" s="77"/>
      <c r="GL328" s="77"/>
      <c r="GM328" s="77"/>
      <c r="GN328" s="77"/>
      <c r="GO328" s="77"/>
      <c r="GP328" s="77"/>
      <c r="GQ328" s="77"/>
      <c r="GR328" s="77"/>
      <c r="GS328" s="77"/>
      <c r="GT328" s="77"/>
      <c r="GU328" s="77"/>
      <c r="GV328" s="77"/>
      <c r="GW328" s="77"/>
      <c r="GX328" s="77"/>
      <c r="GY328" s="77"/>
      <c r="GZ328" s="77"/>
      <c r="HA328" s="77"/>
      <c r="HB328" s="77"/>
      <c r="HC328" s="77"/>
      <c r="HD328" s="77"/>
      <c r="HE328" s="77"/>
      <c r="HF328" s="77"/>
      <c r="HG328" s="77"/>
      <c r="HH328" s="77"/>
      <c r="HI328" s="77"/>
      <c r="HJ328" s="77"/>
      <c r="HK328" s="77"/>
      <c r="HL328" s="77"/>
      <c r="HM328" s="77"/>
      <c r="HN328" s="77"/>
      <c r="HO328" s="77"/>
      <c r="HP328" s="77"/>
      <c r="HQ328" s="77"/>
      <c r="HR328" s="77"/>
      <c r="HS328" s="77"/>
      <c r="HT328" s="77"/>
      <c r="HU328" s="77"/>
      <c r="HV328" s="77"/>
      <c r="HW328" s="77"/>
      <c r="HX328" s="77"/>
      <c r="HY328" s="77"/>
      <c r="HZ328" s="77"/>
      <c r="IA328" s="77"/>
      <c r="IB328" s="77"/>
      <c r="IC328" s="77"/>
      <c r="ID328" s="77"/>
      <c r="IE328" s="77"/>
      <c r="IF328" s="77"/>
      <c r="IG328" s="77"/>
      <c r="IH328" s="77"/>
      <c r="II328" s="77"/>
      <c r="IJ328" s="77"/>
      <c r="IK328" s="77"/>
      <c r="IL328" s="77"/>
      <c r="IM328" s="77"/>
      <c r="IN328" s="77"/>
      <c r="IO328" s="77"/>
      <c r="IP328" s="77"/>
      <c r="IQ328" s="77"/>
      <c r="IR328" s="77"/>
      <c r="IS328" s="77"/>
      <c r="IT328" s="77"/>
      <c r="IU328" s="77"/>
      <c r="IV328" s="77"/>
      <c r="IW328" s="77"/>
      <c r="IX328" s="77"/>
      <c r="IY328" s="77"/>
      <c r="IZ328" s="77"/>
      <c r="JA328" s="77"/>
      <c r="JB328" s="77"/>
      <c r="JC328" s="77"/>
      <c r="JD328" s="77"/>
      <c r="JE328" s="77"/>
      <c r="JF328" s="77"/>
      <c r="JG328" s="77"/>
      <c r="JH328" s="77"/>
      <c r="JI328" s="77"/>
      <c r="JJ328" s="77"/>
      <c r="JK328" s="77"/>
      <c r="JL328" s="77"/>
      <c r="JM328" s="77"/>
      <c r="JN328" s="77"/>
      <c r="JO328" s="77"/>
      <c r="JP328" s="77"/>
      <c r="JQ328" s="77"/>
      <c r="JR328" s="77"/>
      <c r="JS328" s="77"/>
      <c r="JT328" s="77"/>
      <c r="JU328" s="77"/>
      <c r="JV328" s="77"/>
      <c r="JW328" s="77"/>
      <c r="JX328" s="77"/>
      <c r="JY328" s="77"/>
      <c r="JZ328" s="77"/>
      <c r="KA328" s="77"/>
      <c r="KB328" s="77"/>
      <c r="KC328" s="77"/>
      <c r="KD328" s="77"/>
      <c r="KE328" s="77"/>
      <c r="KF328" s="77"/>
      <c r="KG328" s="77"/>
      <c r="KH328" s="77"/>
      <c r="KI328" s="77"/>
      <c r="KJ328" s="77"/>
      <c r="KK328" s="77"/>
      <c r="KL328" s="77"/>
      <c r="KM328" s="77"/>
      <c r="KN328" s="77"/>
      <c r="KO328" s="77"/>
      <c r="KP328" s="77"/>
      <c r="KQ328" s="77"/>
      <c r="KR328" s="77"/>
      <c r="KS328" s="77"/>
      <c r="KT328" s="77"/>
      <c r="KU328" s="77"/>
      <c r="KV328" s="77"/>
      <c r="KW328" s="77"/>
      <c r="KX328" s="77"/>
      <c r="KY328" s="77"/>
      <c r="KZ328" s="77"/>
      <c r="LA328" s="77"/>
      <c r="LB328" s="77"/>
      <c r="LC328" s="77"/>
      <c r="LD328" s="77"/>
      <c r="LE328" s="77"/>
      <c r="LF328" s="77"/>
      <c r="LG328" s="77"/>
      <c r="LH328" s="77"/>
      <c r="LI328" s="77"/>
      <c r="LJ328" s="77"/>
      <c r="LK328" s="77"/>
      <c r="LL328" s="77"/>
      <c r="LM328" s="77"/>
      <c r="LN328" s="77"/>
      <c r="LO328" s="77"/>
      <c r="LP328" s="77"/>
      <c r="LQ328" s="77"/>
      <c r="LR328" s="77"/>
      <c r="LS328" s="77"/>
      <c r="LT328" s="77"/>
      <c r="LU328" s="77"/>
      <c r="LV328" s="77"/>
      <c r="LW328" s="77"/>
      <c r="LX328" s="77"/>
      <c r="LY328" s="77"/>
      <c r="LZ328" s="77"/>
    </row>
    <row r="329" spans="16:338" s="25" customFormat="1" ht="11.85" customHeight="1" x14ac:dyDescent="0.2">
      <c r="P329" s="244"/>
      <c r="Q329" s="244"/>
      <c r="R329" s="244"/>
      <c r="S329" s="244"/>
      <c r="T329" s="244"/>
      <c r="U329" s="244"/>
      <c r="V329" s="244"/>
      <c r="W329" s="245"/>
      <c r="X329" s="245"/>
      <c r="Y329" s="245"/>
      <c r="Z329" s="245"/>
      <c r="AA329" s="246"/>
      <c r="AB329" s="246"/>
      <c r="AC329" s="246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7"/>
      <c r="DE329" s="77"/>
      <c r="DF329" s="77"/>
      <c r="DG329" s="77"/>
      <c r="DH329" s="77"/>
      <c r="DI329" s="77"/>
      <c r="DJ329" s="77"/>
      <c r="DK329" s="77"/>
      <c r="DL329" s="77"/>
      <c r="DM329" s="77"/>
      <c r="DN329" s="77"/>
      <c r="DO329" s="77"/>
      <c r="DP329" s="77"/>
      <c r="DQ329" s="77"/>
      <c r="DR329" s="77"/>
      <c r="DS329" s="77"/>
      <c r="DT329" s="77"/>
      <c r="DU329" s="77"/>
      <c r="DV329" s="77"/>
      <c r="DW329" s="77"/>
      <c r="DX329" s="77"/>
      <c r="DY329" s="77"/>
      <c r="DZ329" s="77"/>
      <c r="EA329" s="77"/>
      <c r="EB329" s="77"/>
      <c r="EC329" s="77"/>
      <c r="ED329" s="77"/>
      <c r="EE329" s="77"/>
      <c r="EF329" s="77"/>
      <c r="EG329" s="77"/>
      <c r="EH329" s="77"/>
      <c r="EI329" s="77"/>
      <c r="EJ329" s="77"/>
      <c r="EK329" s="77"/>
      <c r="EL329" s="77"/>
      <c r="EM329" s="77"/>
      <c r="EN329" s="77"/>
      <c r="EO329" s="77"/>
      <c r="EP329" s="77"/>
      <c r="EQ329" s="77"/>
      <c r="ER329" s="77"/>
      <c r="ES329" s="77"/>
      <c r="ET329" s="77"/>
      <c r="EU329" s="77"/>
      <c r="EV329" s="77"/>
      <c r="EW329" s="77"/>
      <c r="EX329" s="77"/>
      <c r="EY329" s="77"/>
      <c r="EZ329" s="77"/>
      <c r="FA329" s="77"/>
      <c r="FB329" s="77"/>
      <c r="FC329" s="77"/>
      <c r="FD329" s="77"/>
      <c r="FE329" s="77"/>
      <c r="FF329" s="77"/>
      <c r="FG329" s="77"/>
      <c r="FH329" s="77"/>
      <c r="FI329" s="77"/>
      <c r="FJ329" s="77"/>
      <c r="FK329" s="77"/>
      <c r="FL329" s="77"/>
      <c r="FM329" s="77"/>
      <c r="FN329" s="77"/>
      <c r="FO329" s="77"/>
      <c r="FP329" s="77"/>
      <c r="FQ329" s="77"/>
      <c r="FR329" s="77"/>
      <c r="FS329" s="77"/>
      <c r="FT329" s="77"/>
      <c r="FU329" s="77"/>
      <c r="FV329" s="77"/>
      <c r="FW329" s="77"/>
      <c r="FX329" s="77"/>
      <c r="FY329" s="77"/>
      <c r="FZ329" s="77"/>
      <c r="GA329" s="77"/>
      <c r="GB329" s="77"/>
      <c r="GC329" s="77"/>
      <c r="GD329" s="77"/>
      <c r="GE329" s="77"/>
      <c r="GF329" s="77"/>
      <c r="GG329" s="77"/>
      <c r="GH329" s="77"/>
      <c r="GI329" s="77"/>
      <c r="GJ329" s="77"/>
      <c r="GK329" s="77"/>
      <c r="GL329" s="77"/>
      <c r="GM329" s="77"/>
      <c r="GN329" s="77"/>
      <c r="GO329" s="77"/>
      <c r="GP329" s="77"/>
      <c r="GQ329" s="77"/>
      <c r="GR329" s="77"/>
      <c r="GS329" s="77"/>
      <c r="GT329" s="77"/>
      <c r="GU329" s="77"/>
      <c r="GV329" s="77"/>
      <c r="GW329" s="77"/>
      <c r="GX329" s="77"/>
      <c r="GY329" s="77"/>
      <c r="GZ329" s="77"/>
      <c r="HA329" s="77"/>
      <c r="HB329" s="77"/>
      <c r="HC329" s="77"/>
      <c r="HD329" s="77"/>
      <c r="HE329" s="77"/>
      <c r="HF329" s="77"/>
      <c r="HG329" s="77"/>
      <c r="HH329" s="77"/>
      <c r="HI329" s="77"/>
      <c r="HJ329" s="77"/>
      <c r="HK329" s="77"/>
      <c r="HL329" s="77"/>
      <c r="HM329" s="77"/>
      <c r="HN329" s="77"/>
      <c r="HO329" s="77"/>
      <c r="HP329" s="77"/>
      <c r="HQ329" s="77"/>
      <c r="HR329" s="77"/>
      <c r="HS329" s="77"/>
      <c r="HT329" s="77"/>
      <c r="HU329" s="77"/>
      <c r="HV329" s="77"/>
      <c r="HW329" s="77"/>
      <c r="HX329" s="77"/>
      <c r="HY329" s="77"/>
      <c r="HZ329" s="77"/>
      <c r="IA329" s="77"/>
      <c r="IB329" s="77"/>
      <c r="IC329" s="77"/>
      <c r="ID329" s="77"/>
      <c r="IE329" s="77"/>
      <c r="IF329" s="77"/>
      <c r="IG329" s="77"/>
      <c r="IH329" s="77"/>
      <c r="II329" s="77"/>
      <c r="IJ329" s="77"/>
      <c r="IK329" s="77"/>
      <c r="IL329" s="77"/>
      <c r="IM329" s="77"/>
      <c r="IN329" s="77"/>
      <c r="IO329" s="77"/>
      <c r="IP329" s="77"/>
      <c r="IQ329" s="77"/>
      <c r="IR329" s="77"/>
      <c r="IS329" s="77"/>
      <c r="IT329" s="77"/>
      <c r="IU329" s="77"/>
      <c r="IV329" s="77"/>
      <c r="IW329" s="77"/>
      <c r="IX329" s="77"/>
      <c r="IY329" s="77"/>
      <c r="IZ329" s="77"/>
      <c r="JA329" s="77"/>
      <c r="JB329" s="77"/>
      <c r="JC329" s="77"/>
      <c r="JD329" s="77"/>
      <c r="JE329" s="77"/>
      <c r="JF329" s="77"/>
      <c r="JG329" s="77"/>
      <c r="JH329" s="77"/>
      <c r="JI329" s="77"/>
      <c r="JJ329" s="77"/>
      <c r="JK329" s="77"/>
      <c r="JL329" s="77"/>
      <c r="JM329" s="77"/>
      <c r="JN329" s="77"/>
      <c r="JO329" s="77"/>
      <c r="JP329" s="77"/>
      <c r="JQ329" s="77"/>
      <c r="JR329" s="77"/>
      <c r="JS329" s="77"/>
      <c r="JT329" s="77"/>
      <c r="JU329" s="77"/>
      <c r="JV329" s="77"/>
      <c r="JW329" s="77"/>
      <c r="JX329" s="77"/>
      <c r="JY329" s="77"/>
      <c r="JZ329" s="77"/>
      <c r="KA329" s="77"/>
      <c r="KB329" s="77"/>
      <c r="KC329" s="77"/>
      <c r="KD329" s="77"/>
      <c r="KE329" s="77"/>
      <c r="KF329" s="77"/>
      <c r="KG329" s="77"/>
      <c r="KH329" s="77"/>
      <c r="KI329" s="77"/>
      <c r="KJ329" s="77"/>
      <c r="KK329" s="77"/>
      <c r="KL329" s="77"/>
      <c r="KM329" s="77"/>
      <c r="KN329" s="77"/>
      <c r="KO329" s="77"/>
      <c r="KP329" s="77"/>
      <c r="KQ329" s="77"/>
      <c r="KR329" s="77"/>
      <c r="KS329" s="77"/>
      <c r="KT329" s="77"/>
      <c r="KU329" s="77"/>
      <c r="KV329" s="77"/>
      <c r="KW329" s="77"/>
      <c r="KX329" s="77"/>
      <c r="KY329" s="77"/>
      <c r="KZ329" s="77"/>
      <c r="LA329" s="77"/>
      <c r="LB329" s="77"/>
      <c r="LC329" s="77"/>
      <c r="LD329" s="77"/>
      <c r="LE329" s="77"/>
      <c r="LF329" s="77"/>
      <c r="LG329" s="77"/>
      <c r="LH329" s="77"/>
      <c r="LI329" s="77"/>
      <c r="LJ329" s="77"/>
      <c r="LK329" s="77"/>
      <c r="LL329" s="77"/>
      <c r="LM329" s="77"/>
      <c r="LN329" s="77"/>
      <c r="LO329" s="77"/>
      <c r="LP329" s="77"/>
      <c r="LQ329" s="77"/>
      <c r="LR329" s="77"/>
      <c r="LS329" s="77"/>
      <c r="LT329" s="77"/>
      <c r="LU329" s="77"/>
      <c r="LV329" s="77"/>
      <c r="LW329" s="77"/>
      <c r="LX329" s="77"/>
      <c r="LY329" s="77"/>
      <c r="LZ329" s="77"/>
    </row>
    <row r="330" spans="16:338" s="25" customFormat="1" ht="11.85" customHeight="1" x14ac:dyDescent="0.2">
      <c r="P330" s="244"/>
      <c r="Q330" s="244"/>
      <c r="R330" s="244"/>
      <c r="S330" s="244"/>
      <c r="T330" s="244"/>
      <c r="U330" s="244"/>
      <c r="V330" s="244"/>
      <c r="W330" s="245"/>
      <c r="X330" s="245"/>
      <c r="Y330" s="245"/>
      <c r="Z330" s="245"/>
      <c r="AA330" s="246"/>
      <c r="AB330" s="246"/>
      <c r="AC330" s="246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77"/>
      <c r="CZ330" s="77"/>
      <c r="DA330" s="77"/>
      <c r="DB330" s="77"/>
      <c r="DC330" s="77"/>
      <c r="DD330" s="77"/>
      <c r="DE330" s="77"/>
      <c r="DF330" s="77"/>
      <c r="DG330" s="77"/>
      <c r="DH330" s="77"/>
      <c r="DI330" s="77"/>
      <c r="DJ330" s="77"/>
      <c r="DK330" s="77"/>
      <c r="DL330" s="77"/>
      <c r="DM330" s="77"/>
      <c r="DN330" s="77"/>
      <c r="DO330" s="77"/>
      <c r="DP330" s="77"/>
      <c r="DQ330" s="77"/>
      <c r="DR330" s="77"/>
      <c r="DS330" s="77"/>
      <c r="DT330" s="77"/>
      <c r="DU330" s="77"/>
      <c r="DV330" s="77"/>
      <c r="DW330" s="77"/>
      <c r="DX330" s="77"/>
      <c r="DY330" s="77"/>
      <c r="DZ330" s="77"/>
      <c r="EA330" s="77"/>
      <c r="EB330" s="77"/>
      <c r="EC330" s="77"/>
      <c r="ED330" s="77"/>
      <c r="EE330" s="77"/>
      <c r="EF330" s="77"/>
      <c r="EG330" s="77"/>
      <c r="EH330" s="77"/>
      <c r="EI330" s="77"/>
      <c r="EJ330" s="77"/>
      <c r="EK330" s="77"/>
      <c r="EL330" s="77"/>
      <c r="EM330" s="77"/>
      <c r="EN330" s="77"/>
      <c r="EO330" s="77"/>
      <c r="EP330" s="77"/>
      <c r="EQ330" s="77"/>
      <c r="ER330" s="77"/>
      <c r="ES330" s="77"/>
      <c r="ET330" s="77"/>
      <c r="EU330" s="77"/>
      <c r="EV330" s="77"/>
      <c r="EW330" s="77"/>
      <c r="EX330" s="77"/>
      <c r="EY330" s="77"/>
      <c r="EZ330" s="77"/>
      <c r="FA330" s="77"/>
      <c r="FB330" s="77"/>
      <c r="FC330" s="77"/>
      <c r="FD330" s="77"/>
      <c r="FE330" s="77"/>
      <c r="FF330" s="77"/>
      <c r="FG330" s="77"/>
      <c r="FH330" s="77"/>
      <c r="FI330" s="77"/>
      <c r="FJ330" s="77"/>
      <c r="FK330" s="77"/>
      <c r="FL330" s="77"/>
      <c r="FM330" s="77"/>
      <c r="FN330" s="77"/>
      <c r="FO330" s="77"/>
      <c r="FP330" s="77"/>
      <c r="FQ330" s="77"/>
      <c r="FR330" s="77"/>
      <c r="FS330" s="77"/>
      <c r="FT330" s="77"/>
      <c r="FU330" s="77"/>
      <c r="FV330" s="77"/>
      <c r="FW330" s="77"/>
      <c r="FX330" s="77"/>
      <c r="FY330" s="77"/>
      <c r="FZ330" s="77"/>
      <c r="GA330" s="77"/>
      <c r="GB330" s="77"/>
      <c r="GC330" s="77"/>
      <c r="GD330" s="77"/>
      <c r="GE330" s="77"/>
      <c r="GF330" s="77"/>
      <c r="GG330" s="77"/>
      <c r="GH330" s="77"/>
      <c r="GI330" s="77"/>
      <c r="GJ330" s="77"/>
      <c r="GK330" s="77"/>
      <c r="GL330" s="77"/>
      <c r="GM330" s="77"/>
      <c r="GN330" s="77"/>
      <c r="GO330" s="77"/>
      <c r="GP330" s="77"/>
      <c r="GQ330" s="77"/>
      <c r="GR330" s="77"/>
      <c r="GS330" s="77"/>
      <c r="GT330" s="77"/>
      <c r="GU330" s="77"/>
      <c r="GV330" s="77"/>
      <c r="GW330" s="77"/>
      <c r="GX330" s="77"/>
      <c r="GY330" s="77"/>
      <c r="GZ330" s="77"/>
      <c r="HA330" s="77"/>
      <c r="HB330" s="77"/>
      <c r="HC330" s="77"/>
      <c r="HD330" s="77"/>
      <c r="HE330" s="77"/>
      <c r="HF330" s="77"/>
      <c r="HG330" s="77"/>
      <c r="HH330" s="77"/>
      <c r="HI330" s="77"/>
      <c r="HJ330" s="77"/>
      <c r="HK330" s="77"/>
      <c r="HL330" s="77"/>
      <c r="HM330" s="77"/>
      <c r="HN330" s="77"/>
      <c r="HO330" s="77"/>
      <c r="HP330" s="77"/>
      <c r="HQ330" s="77"/>
      <c r="HR330" s="77"/>
      <c r="HS330" s="77"/>
      <c r="HT330" s="77"/>
      <c r="HU330" s="77"/>
      <c r="HV330" s="77"/>
      <c r="HW330" s="77"/>
      <c r="HX330" s="77"/>
      <c r="HY330" s="77"/>
      <c r="HZ330" s="77"/>
      <c r="IA330" s="77"/>
      <c r="IB330" s="77"/>
      <c r="IC330" s="77"/>
      <c r="ID330" s="77"/>
      <c r="IE330" s="77"/>
      <c r="IF330" s="77"/>
      <c r="IG330" s="77"/>
      <c r="IH330" s="77"/>
      <c r="II330" s="77"/>
      <c r="IJ330" s="77"/>
      <c r="IK330" s="77"/>
      <c r="IL330" s="77"/>
      <c r="IM330" s="77"/>
      <c r="IN330" s="77"/>
      <c r="IO330" s="77"/>
      <c r="IP330" s="77"/>
      <c r="IQ330" s="77"/>
      <c r="IR330" s="77"/>
      <c r="IS330" s="77"/>
      <c r="IT330" s="77"/>
      <c r="IU330" s="77"/>
      <c r="IV330" s="77"/>
      <c r="IW330" s="77"/>
      <c r="IX330" s="77"/>
      <c r="IY330" s="77"/>
      <c r="IZ330" s="77"/>
      <c r="JA330" s="77"/>
      <c r="JB330" s="77"/>
      <c r="JC330" s="77"/>
      <c r="JD330" s="77"/>
      <c r="JE330" s="77"/>
      <c r="JF330" s="77"/>
      <c r="JG330" s="77"/>
      <c r="JH330" s="77"/>
      <c r="JI330" s="77"/>
      <c r="JJ330" s="77"/>
      <c r="JK330" s="77"/>
      <c r="JL330" s="77"/>
      <c r="JM330" s="77"/>
      <c r="JN330" s="77"/>
      <c r="JO330" s="77"/>
      <c r="JP330" s="77"/>
      <c r="JQ330" s="77"/>
      <c r="JR330" s="77"/>
      <c r="JS330" s="77"/>
      <c r="JT330" s="77"/>
      <c r="JU330" s="77"/>
      <c r="JV330" s="77"/>
      <c r="JW330" s="77"/>
      <c r="JX330" s="77"/>
      <c r="JY330" s="77"/>
      <c r="JZ330" s="77"/>
      <c r="KA330" s="77"/>
      <c r="KB330" s="77"/>
      <c r="KC330" s="77"/>
      <c r="KD330" s="77"/>
      <c r="KE330" s="77"/>
      <c r="KF330" s="77"/>
      <c r="KG330" s="77"/>
      <c r="KH330" s="77"/>
      <c r="KI330" s="77"/>
      <c r="KJ330" s="77"/>
      <c r="KK330" s="77"/>
      <c r="KL330" s="77"/>
      <c r="KM330" s="77"/>
      <c r="KN330" s="77"/>
      <c r="KO330" s="77"/>
      <c r="KP330" s="77"/>
      <c r="KQ330" s="77"/>
      <c r="KR330" s="77"/>
      <c r="KS330" s="77"/>
      <c r="KT330" s="77"/>
      <c r="KU330" s="77"/>
      <c r="KV330" s="77"/>
      <c r="KW330" s="77"/>
      <c r="KX330" s="77"/>
      <c r="KY330" s="77"/>
      <c r="KZ330" s="77"/>
      <c r="LA330" s="77"/>
      <c r="LB330" s="77"/>
      <c r="LC330" s="77"/>
      <c r="LD330" s="77"/>
      <c r="LE330" s="77"/>
      <c r="LF330" s="77"/>
      <c r="LG330" s="77"/>
      <c r="LH330" s="77"/>
      <c r="LI330" s="77"/>
      <c r="LJ330" s="77"/>
      <c r="LK330" s="77"/>
      <c r="LL330" s="77"/>
      <c r="LM330" s="77"/>
      <c r="LN330" s="77"/>
      <c r="LO330" s="77"/>
      <c r="LP330" s="77"/>
      <c r="LQ330" s="77"/>
      <c r="LR330" s="77"/>
      <c r="LS330" s="77"/>
      <c r="LT330" s="77"/>
      <c r="LU330" s="77"/>
      <c r="LV330" s="77"/>
      <c r="LW330" s="77"/>
      <c r="LX330" s="77"/>
      <c r="LY330" s="77"/>
      <c r="LZ330" s="77"/>
    </row>
    <row r="331" spans="16:338" s="25" customFormat="1" ht="11.85" customHeight="1" x14ac:dyDescent="0.2">
      <c r="P331" s="244"/>
      <c r="Q331" s="244"/>
      <c r="R331" s="244"/>
      <c r="S331" s="244"/>
      <c r="T331" s="244"/>
      <c r="U331" s="244"/>
      <c r="V331" s="244"/>
      <c r="W331" s="245"/>
      <c r="X331" s="245"/>
      <c r="Y331" s="245"/>
      <c r="Z331" s="245"/>
      <c r="AA331" s="246"/>
      <c r="AB331" s="246"/>
      <c r="AC331" s="246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77"/>
      <c r="CZ331" s="77"/>
      <c r="DA331" s="77"/>
      <c r="DB331" s="77"/>
      <c r="DC331" s="77"/>
      <c r="DD331" s="77"/>
      <c r="DE331" s="77"/>
      <c r="DF331" s="77"/>
      <c r="DG331" s="77"/>
      <c r="DH331" s="77"/>
      <c r="DI331" s="77"/>
      <c r="DJ331" s="77"/>
      <c r="DK331" s="77"/>
      <c r="DL331" s="77"/>
      <c r="DM331" s="77"/>
      <c r="DN331" s="77"/>
      <c r="DO331" s="77"/>
      <c r="DP331" s="77"/>
      <c r="DQ331" s="77"/>
      <c r="DR331" s="77"/>
      <c r="DS331" s="77"/>
      <c r="DT331" s="77"/>
      <c r="DU331" s="77"/>
      <c r="DV331" s="77"/>
      <c r="DW331" s="77"/>
      <c r="DX331" s="77"/>
      <c r="DY331" s="77"/>
      <c r="DZ331" s="77"/>
      <c r="EA331" s="77"/>
      <c r="EB331" s="77"/>
      <c r="EC331" s="77"/>
      <c r="ED331" s="77"/>
      <c r="EE331" s="77"/>
      <c r="EF331" s="77"/>
      <c r="EG331" s="77"/>
      <c r="EH331" s="77"/>
      <c r="EI331" s="77"/>
      <c r="EJ331" s="77"/>
      <c r="EK331" s="77"/>
      <c r="EL331" s="77"/>
      <c r="EM331" s="77"/>
      <c r="EN331" s="77"/>
      <c r="EO331" s="77"/>
      <c r="EP331" s="77"/>
      <c r="EQ331" s="77"/>
      <c r="ER331" s="77"/>
      <c r="ES331" s="77"/>
      <c r="ET331" s="77"/>
      <c r="EU331" s="77"/>
      <c r="EV331" s="77"/>
      <c r="EW331" s="77"/>
      <c r="EX331" s="77"/>
      <c r="EY331" s="77"/>
      <c r="EZ331" s="77"/>
      <c r="FA331" s="77"/>
      <c r="FB331" s="77"/>
      <c r="FC331" s="77"/>
      <c r="FD331" s="77"/>
      <c r="FE331" s="77"/>
      <c r="FF331" s="77"/>
      <c r="FG331" s="77"/>
      <c r="FH331" s="77"/>
      <c r="FI331" s="77"/>
      <c r="FJ331" s="77"/>
      <c r="FK331" s="77"/>
      <c r="FL331" s="77"/>
      <c r="FM331" s="77"/>
      <c r="FN331" s="77"/>
      <c r="FO331" s="77"/>
      <c r="FP331" s="77"/>
      <c r="FQ331" s="77"/>
      <c r="FR331" s="77"/>
      <c r="FS331" s="77"/>
      <c r="FT331" s="77"/>
      <c r="FU331" s="77"/>
      <c r="FV331" s="77"/>
      <c r="FW331" s="77"/>
      <c r="FX331" s="77"/>
      <c r="FY331" s="77"/>
      <c r="FZ331" s="77"/>
      <c r="GA331" s="77"/>
      <c r="GB331" s="77"/>
      <c r="GC331" s="77"/>
      <c r="GD331" s="77"/>
      <c r="GE331" s="77"/>
      <c r="GF331" s="77"/>
      <c r="GG331" s="77"/>
      <c r="GH331" s="77"/>
      <c r="GI331" s="77"/>
      <c r="GJ331" s="77"/>
      <c r="GK331" s="77"/>
      <c r="GL331" s="77"/>
      <c r="GM331" s="77"/>
      <c r="GN331" s="77"/>
      <c r="GO331" s="77"/>
      <c r="GP331" s="77"/>
      <c r="GQ331" s="77"/>
      <c r="GR331" s="77"/>
      <c r="GS331" s="77"/>
      <c r="GT331" s="77"/>
      <c r="GU331" s="77"/>
      <c r="GV331" s="77"/>
      <c r="GW331" s="77"/>
      <c r="GX331" s="77"/>
      <c r="GY331" s="77"/>
      <c r="GZ331" s="77"/>
      <c r="HA331" s="77"/>
      <c r="HB331" s="77"/>
      <c r="HC331" s="77"/>
      <c r="HD331" s="77"/>
      <c r="HE331" s="77"/>
      <c r="HF331" s="77"/>
      <c r="HG331" s="77"/>
      <c r="HH331" s="77"/>
      <c r="HI331" s="77"/>
      <c r="HJ331" s="77"/>
      <c r="HK331" s="77"/>
      <c r="HL331" s="77"/>
      <c r="HM331" s="77"/>
      <c r="HN331" s="77"/>
      <c r="HO331" s="77"/>
      <c r="HP331" s="77"/>
      <c r="HQ331" s="77"/>
      <c r="HR331" s="77"/>
      <c r="HS331" s="77"/>
      <c r="HT331" s="77"/>
      <c r="HU331" s="77"/>
      <c r="HV331" s="77"/>
      <c r="HW331" s="77"/>
      <c r="HX331" s="77"/>
      <c r="HY331" s="77"/>
      <c r="HZ331" s="77"/>
      <c r="IA331" s="77"/>
      <c r="IB331" s="77"/>
      <c r="IC331" s="77"/>
      <c r="ID331" s="77"/>
      <c r="IE331" s="77"/>
      <c r="IF331" s="77"/>
      <c r="IG331" s="77"/>
      <c r="IH331" s="77"/>
      <c r="II331" s="77"/>
      <c r="IJ331" s="77"/>
      <c r="IK331" s="77"/>
      <c r="IL331" s="77"/>
      <c r="IM331" s="77"/>
      <c r="IN331" s="77"/>
      <c r="IO331" s="77"/>
      <c r="IP331" s="77"/>
      <c r="IQ331" s="77"/>
      <c r="IR331" s="77"/>
      <c r="IS331" s="77"/>
      <c r="IT331" s="77"/>
      <c r="IU331" s="77"/>
      <c r="IV331" s="77"/>
      <c r="IW331" s="77"/>
      <c r="IX331" s="77"/>
      <c r="IY331" s="77"/>
      <c r="IZ331" s="77"/>
      <c r="JA331" s="77"/>
      <c r="JB331" s="77"/>
      <c r="JC331" s="77"/>
      <c r="JD331" s="77"/>
      <c r="JE331" s="77"/>
      <c r="JF331" s="77"/>
      <c r="JG331" s="77"/>
      <c r="JH331" s="77"/>
      <c r="JI331" s="77"/>
      <c r="JJ331" s="77"/>
      <c r="JK331" s="77"/>
      <c r="JL331" s="77"/>
      <c r="JM331" s="77"/>
      <c r="JN331" s="77"/>
      <c r="JO331" s="77"/>
      <c r="JP331" s="77"/>
      <c r="JQ331" s="77"/>
      <c r="JR331" s="77"/>
      <c r="JS331" s="77"/>
      <c r="JT331" s="77"/>
      <c r="JU331" s="77"/>
      <c r="JV331" s="77"/>
      <c r="JW331" s="77"/>
      <c r="JX331" s="77"/>
      <c r="JY331" s="77"/>
      <c r="JZ331" s="77"/>
      <c r="KA331" s="77"/>
      <c r="KB331" s="77"/>
      <c r="KC331" s="77"/>
      <c r="KD331" s="77"/>
      <c r="KE331" s="77"/>
      <c r="KF331" s="77"/>
      <c r="KG331" s="77"/>
      <c r="KH331" s="77"/>
      <c r="KI331" s="77"/>
      <c r="KJ331" s="77"/>
      <c r="KK331" s="77"/>
      <c r="KL331" s="77"/>
      <c r="KM331" s="77"/>
      <c r="KN331" s="77"/>
      <c r="KO331" s="77"/>
      <c r="KP331" s="77"/>
      <c r="KQ331" s="77"/>
      <c r="KR331" s="77"/>
      <c r="KS331" s="77"/>
      <c r="KT331" s="77"/>
      <c r="KU331" s="77"/>
      <c r="KV331" s="77"/>
      <c r="KW331" s="77"/>
      <c r="KX331" s="77"/>
      <c r="KY331" s="77"/>
      <c r="KZ331" s="77"/>
      <c r="LA331" s="77"/>
      <c r="LB331" s="77"/>
      <c r="LC331" s="77"/>
      <c r="LD331" s="77"/>
      <c r="LE331" s="77"/>
      <c r="LF331" s="77"/>
      <c r="LG331" s="77"/>
      <c r="LH331" s="77"/>
      <c r="LI331" s="77"/>
      <c r="LJ331" s="77"/>
      <c r="LK331" s="77"/>
      <c r="LL331" s="77"/>
      <c r="LM331" s="77"/>
      <c r="LN331" s="77"/>
      <c r="LO331" s="77"/>
      <c r="LP331" s="77"/>
      <c r="LQ331" s="77"/>
      <c r="LR331" s="77"/>
      <c r="LS331" s="77"/>
      <c r="LT331" s="77"/>
      <c r="LU331" s="77"/>
      <c r="LV331" s="77"/>
      <c r="LW331" s="77"/>
      <c r="LX331" s="77"/>
      <c r="LY331" s="77"/>
      <c r="LZ331" s="77"/>
    </row>
    <row r="332" spans="16:338" s="25" customFormat="1" ht="11.85" customHeight="1" x14ac:dyDescent="0.2">
      <c r="P332" s="244"/>
      <c r="Q332" s="244"/>
      <c r="R332" s="244"/>
      <c r="S332" s="244"/>
      <c r="T332" s="244"/>
      <c r="U332" s="244"/>
      <c r="V332" s="244"/>
      <c r="W332" s="245"/>
      <c r="X332" s="245"/>
      <c r="Y332" s="245"/>
      <c r="Z332" s="245"/>
      <c r="AA332" s="246"/>
      <c r="AB332" s="246"/>
      <c r="AC332" s="246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77"/>
      <c r="CZ332" s="77"/>
      <c r="DA332" s="77"/>
      <c r="DB332" s="77"/>
      <c r="DC332" s="77"/>
      <c r="DD332" s="77"/>
      <c r="DE332" s="77"/>
      <c r="DF332" s="77"/>
      <c r="DG332" s="77"/>
      <c r="DH332" s="77"/>
      <c r="DI332" s="77"/>
      <c r="DJ332" s="77"/>
      <c r="DK332" s="77"/>
      <c r="DL332" s="77"/>
      <c r="DM332" s="77"/>
      <c r="DN332" s="77"/>
      <c r="DO332" s="77"/>
      <c r="DP332" s="77"/>
      <c r="DQ332" s="77"/>
      <c r="DR332" s="77"/>
      <c r="DS332" s="77"/>
      <c r="DT332" s="77"/>
      <c r="DU332" s="77"/>
      <c r="DV332" s="77"/>
      <c r="DW332" s="77"/>
      <c r="DX332" s="77"/>
      <c r="DY332" s="77"/>
      <c r="DZ332" s="77"/>
      <c r="EA332" s="77"/>
      <c r="EB332" s="77"/>
      <c r="EC332" s="77"/>
      <c r="ED332" s="77"/>
      <c r="EE332" s="77"/>
      <c r="EF332" s="77"/>
      <c r="EG332" s="77"/>
      <c r="EH332" s="77"/>
      <c r="EI332" s="77"/>
      <c r="EJ332" s="77"/>
      <c r="EK332" s="77"/>
      <c r="EL332" s="77"/>
      <c r="EM332" s="77"/>
      <c r="EN332" s="77"/>
      <c r="EO332" s="77"/>
      <c r="EP332" s="77"/>
      <c r="EQ332" s="77"/>
      <c r="ER332" s="77"/>
      <c r="ES332" s="77"/>
      <c r="ET332" s="77"/>
      <c r="EU332" s="77"/>
      <c r="EV332" s="77"/>
      <c r="EW332" s="77"/>
      <c r="EX332" s="77"/>
      <c r="EY332" s="77"/>
      <c r="EZ332" s="77"/>
      <c r="FA332" s="77"/>
      <c r="FB332" s="77"/>
      <c r="FC332" s="77"/>
      <c r="FD332" s="77"/>
      <c r="FE332" s="77"/>
      <c r="FF332" s="77"/>
      <c r="FG332" s="77"/>
      <c r="FH332" s="77"/>
      <c r="FI332" s="77"/>
      <c r="FJ332" s="77"/>
      <c r="FK332" s="77"/>
      <c r="FL332" s="77"/>
      <c r="FM332" s="77"/>
      <c r="FN332" s="77"/>
      <c r="FO332" s="77"/>
      <c r="FP332" s="77"/>
      <c r="FQ332" s="77"/>
      <c r="FR332" s="77"/>
      <c r="FS332" s="77"/>
      <c r="FT332" s="77"/>
      <c r="FU332" s="77"/>
      <c r="FV332" s="77"/>
      <c r="FW332" s="77"/>
      <c r="FX332" s="77"/>
      <c r="FY332" s="77"/>
      <c r="FZ332" s="77"/>
      <c r="GA332" s="77"/>
      <c r="GB332" s="77"/>
      <c r="GC332" s="77"/>
      <c r="GD332" s="77"/>
      <c r="GE332" s="77"/>
      <c r="GF332" s="77"/>
      <c r="GG332" s="77"/>
      <c r="GH332" s="77"/>
      <c r="GI332" s="77"/>
      <c r="GJ332" s="77"/>
      <c r="GK332" s="77"/>
      <c r="GL332" s="77"/>
      <c r="GM332" s="77"/>
      <c r="GN332" s="77"/>
      <c r="GO332" s="77"/>
      <c r="GP332" s="77"/>
      <c r="GQ332" s="77"/>
      <c r="GR332" s="77"/>
      <c r="GS332" s="77"/>
      <c r="GT332" s="77"/>
      <c r="GU332" s="77"/>
      <c r="GV332" s="77"/>
      <c r="GW332" s="77"/>
      <c r="GX332" s="77"/>
      <c r="GY332" s="77"/>
      <c r="GZ332" s="77"/>
      <c r="HA332" s="77"/>
      <c r="HB332" s="77"/>
      <c r="HC332" s="77"/>
      <c r="HD332" s="77"/>
      <c r="HE332" s="77"/>
      <c r="HF332" s="77"/>
      <c r="HG332" s="77"/>
      <c r="HH332" s="77"/>
      <c r="HI332" s="77"/>
      <c r="HJ332" s="77"/>
      <c r="HK332" s="77"/>
      <c r="HL332" s="77"/>
      <c r="HM332" s="77"/>
      <c r="HN332" s="77"/>
      <c r="HO332" s="77"/>
      <c r="HP332" s="77"/>
      <c r="HQ332" s="77"/>
      <c r="HR332" s="77"/>
      <c r="HS332" s="77"/>
      <c r="HT332" s="77"/>
      <c r="HU332" s="77"/>
      <c r="HV332" s="77"/>
      <c r="HW332" s="77"/>
      <c r="HX332" s="77"/>
      <c r="HY332" s="77"/>
      <c r="HZ332" s="77"/>
      <c r="IA332" s="77"/>
      <c r="IB332" s="77"/>
      <c r="IC332" s="77"/>
      <c r="ID332" s="77"/>
      <c r="IE332" s="77"/>
      <c r="IF332" s="77"/>
      <c r="IG332" s="77"/>
      <c r="IH332" s="77"/>
      <c r="II332" s="77"/>
      <c r="IJ332" s="77"/>
      <c r="IK332" s="77"/>
      <c r="IL332" s="77"/>
      <c r="IM332" s="77"/>
      <c r="IN332" s="77"/>
      <c r="IO332" s="77"/>
      <c r="IP332" s="77"/>
      <c r="IQ332" s="77"/>
      <c r="IR332" s="77"/>
      <c r="IS332" s="77"/>
      <c r="IT332" s="77"/>
      <c r="IU332" s="77"/>
      <c r="IV332" s="77"/>
      <c r="IW332" s="77"/>
      <c r="IX332" s="77"/>
      <c r="IY332" s="77"/>
      <c r="IZ332" s="77"/>
      <c r="JA332" s="77"/>
      <c r="JB332" s="77"/>
      <c r="JC332" s="77"/>
      <c r="JD332" s="77"/>
      <c r="JE332" s="77"/>
      <c r="JF332" s="77"/>
      <c r="JG332" s="77"/>
      <c r="JH332" s="77"/>
      <c r="JI332" s="77"/>
      <c r="JJ332" s="77"/>
      <c r="JK332" s="77"/>
      <c r="JL332" s="77"/>
      <c r="JM332" s="77"/>
      <c r="JN332" s="77"/>
      <c r="JO332" s="77"/>
      <c r="JP332" s="77"/>
      <c r="JQ332" s="77"/>
      <c r="JR332" s="77"/>
      <c r="JS332" s="77"/>
      <c r="JT332" s="77"/>
      <c r="JU332" s="77"/>
      <c r="JV332" s="77"/>
      <c r="JW332" s="77"/>
      <c r="JX332" s="77"/>
      <c r="JY332" s="77"/>
      <c r="JZ332" s="77"/>
      <c r="KA332" s="77"/>
      <c r="KB332" s="77"/>
      <c r="KC332" s="77"/>
      <c r="KD332" s="77"/>
      <c r="KE332" s="77"/>
      <c r="KF332" s="77"/>
      <c r="KG332" s="77"/>
      <c r="KH332" s="77"/>
      <c r="KI332" s="77"/>
      <c r="KJ332" s="77"/>
      <c r="KK332" s="77"/>
      <c r="KL332" s="77"/>
      <c r="KM332" s="77"/>
      <c r="KN332" s="77"/>
      <c r="KO332" s="77"/>
      <c r="KP332" s="77"/>
      <c r="KQ332" s="77"/>
      <c r="KR332" s="77"/>
      <c r="KS332" s="77"/>
      <c r="KT332" s="77"/>
      <c r="KU332" s="77"/>
      <c r="KV332" s="77"/>
      <c r="KW332" s="77"/>
      <c r="KX332" s="77"/>
      <c r="KY332" s="77"/>
      <c r="KZ332" s="77"/>
      <c r="LA332" s="77"/>
      <c r="LB332" s="77"/>
      <c r="LC332" s="77"/>
      <c r="LD332" s="77"/>
      <c r="LE332" s="77"/>
      <c r="LF332" s="77"/>
      <c r="LG332" s="77"/>
      <c r="LH332" s="77"/>
      <c r="LI332" s="77"/>
      <c r="LJ332" s="77"/>
      <c r="LK332" s="77"/>
      <c r="LL332" s="77"/>
      <c r="LM332" s="77"/>
      <c r="LN332" s="77"/>
      <c r="LO332" s="77"/>
      <c r="LP332" s="77"/>
      <c r="LQ332" s="77"/>
      <c r="LR332" s="77"/>
      <c r="LS332" s="77"/>
      <c r="LT332" s="77"/>
      <c r="LU332" s="77"/>
      <c r="LV332" s="77"/>
      <c r="LW332" s="77"/>
      <c r="LX332" s="77"/>
      <c r="LY332" s="77"/>
      <c r="LZ332" s="77"/>
    </row>
    <row r="333" spans="16:338" s="25" customFormat="1" ht="11.85" customHeight="1" x14ac:dyDescent="0.2">
      <c r="P333" s="244"/>
      <c r="Q333" s="244"/>
      <c r="R333" s="244"/>
      <c r="S333" s="244"/>
      <c r="T333" s="244"/>
      <c r="U333" s="244"/>
      <c r="V333" s="244"/>
      <c r="W333" s="245"/>
      <c r="X333" s="245"/>
      <c r="Y333" s="245"/>
      <c r="Z333" s="245"/>
      <c r="AA333" s="246"/>
      <c r="AB333" s="246"/>
      <c r="AC333" s="246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77"/>
      <c r="CZ333" s="77"/>
      <c r="DA333" s="77"/>
      <c r="DB333" s="77"/>
      <c r="DC333" s="77"/>
      <c r="DD333" s="77"/>
      <c r="DE333" s="77"/>
      <c r="DF333" s="77"/>
      <c r="DG333" s="77"/>
      <c r="DH333" s="77"/>
      <c r="DI333" s="77"/>
      <c r="DJ333" s="77"/>
      <c r="DK333" s="77"/>
      <c r="DL333" s="77"/>
      <c r="DM333" s="77"/>
      <c r="DN333" s="77"/>
      <c r="DO333" s="77"/>
      <c r="DP333" s="77"/>
      <c r="DQ333" s="77"/>
      <c r="DR333" s="77"/>
      <c r="DS333" s="77"/>
      <c r="DT333" s="77"/>
      <c r="DU333" s="77"/>
      <c r="DV333" s="77"/>
      <c r="DW333" s="77"/>
      <c r="DX333" s="77"/>
      <c r="DY333" s="77"/>
      <c r="DZ333" s="77"/>
      <c r="EA333" s="77"/>
      <c r="EB333" s="77"/>
      <c r="EC333" s="77"/>
      <c r="ED333" s="77"/>
      <c r="EE333" s="77"/>
      <c r="EF333" s="77"/>
      <c r="EG333" s="77"/>
      <c r="EH333" s="77"/>
      <c r="EI333" s="77"/>
      <c r="EJ333" s="77"/>
      <c r="EK333" s="77"/>
      <c r="EL333" s="77"/>
      <c r="EM333" s="77"/>
      <c r="EN333" s="77"/>
      <c r="EO333" s="77"/>
      <c r="EP333" s="77"/>
      <c r="EQ333" s="77"/>
      <c r="ER333" s="77"/>
      <c r="ES333" s="77"/>
      <c r="ET333" s="77"/>
      <c r="EU333" s="77"/>
      <c r="EV333" s="77"/>
      <c r="EW333" s="77"/>
      <c r="EX333" s="77"/>
      <c r="EY333" s="77"/>
      <c r="EZ333" s="77"/>
      <c r="FA333" s="77"/>
      <c r="FB333" s="77"/>
      <c r="FC333" s="77"/>
      <c r="FD333" s="77"/>
      <c r="FE333" s="77"/>
      <c r="FF333" s="77"/>
      <c r="FG333" s="77"/>
      <c r="FH333" s="77"/>
      <c r="FI333" s="77"/>
      <c r="FJ333" s="77"/>
      <c r="FK333" s="77"/>
      <c r="FL333" s="77"/>
      <c r="FM333" s="77"/>
      <c r="FN333" s="77"/>
      <c r="FO333" s="77"/>
      <c r="FP333" s="77"/>
      <c r="FQ333" s="77"/>
      <c r="FR333" s="77"/>
      <c r="FS333" s="77"/>
      <c r="FT333" s="77"/>
      <c r="FU333" s="77"/>
      <c r="FV333" s="77"/>
      <c r="FW333" s="77"/>
      <c r="FX333" s="77"/>
      <c r="FY333" s="77"/>
      <c r="FZ333" s="77"/>
      <c r="GA333" s="77"/>
      <c r="GB333" s="77"/>
      <c r="GC333" s="77"/>
      <c r="GD333" s="77"/>
      <c r="GE333" s="77"/>
      <c r="GF333" s="77"/>
      <c r="GG333" s="77"/>
      <c r="GH333" s="77"/>
      <c r="GI333" s="77"/>
      <c r="GJ333" s="77"/>
      <c r="GK333" s="77"/>
      <c r="GL333" s="77"/>
      <c r="GM333" s="77"/>
      <c r="GN333" s="77"/>
      <c r="GO333" s="77"/>
      <c r="GP333" s="77"/>
      <c r="GQ333" s="77"/>
      <c r="GR333" s="77"/>
      <c r="GS333" s="77"/>
      <c r="GT333" s="77"/>
      <c r="GU333" s="77"/>
      <c r="GV333" s="77"/>
      <c r="GW333" s="77"/>
      <c r="GX333" s="77"/>
      <c r="GY333" s="77"/>
      <c r="GZ333" s="77"/>
      <c r="HA333" s="77"/>
      <c r="HB333" s="77"/>
      <c r="HC333" s="77"/>
      <c r="HD333" s="77"/>
      <c r="HE333" s="77"/>
      <c r="HF333" s="77"/>
      <c r="HG333" s="77"/>
      <c r="HH333" s="77"/>
      <c r="HI333" s="77"/>
      <c r="HJ333" s="77"/>
      <c r="HK333" s="77"/>
      <c r="HL333" s="77"/>
      <c r="HM333" s="77"/>
      <c r="HN333" s="77"/>
      <c r="HO333" s="77"/>
      <c r="HP333" s="77"/>
      <c r="HQ333" s="77"/>
      <c r="HR333" s="77"/>
      <c r="HS333" s="77"/>
      <c r="HT333" s="77"/>
      <c r="HU333" s="77"/>
      <c r="HV333" s="77"/>
      <c r="HW333" s="77"/>
      <c r="HX333" s="77"/>
      <c r="HY333" s="77"/>
      <c r="HZ333" s="77"/>
      <c r="IA333" s="77"/>
      <c r="IB333" s="77"/>
      <c r="IC333" s="77"/>
      <c r="ID333" s="77"/>
      <c r="IE333" s="77"/>
      <c r="IF333" s="77"/>
      <c r="IG333" s="77"/>
      <c r="IH333" s="77"/>
      <c r="II333" s="77"/>
      <c r="IJ333" s="77"/>
      <c r="IK333" s="77"/>
      <c r="IL333" s="77"/>
      <c r="IM333" s="77"/>
      <c r="IN333" s="77"/>
      <c r="IO333" s="77"/>
      <c r="IP333" s="77"/>
      <c r="IQ333" s="77"/>
      <c r="IR333" s="77"/>
      <c r="IS333" s="77"/>
      <c r="IT333" s="77"/>
      <c r="IU333" s="77"/>
      <c r="IV333" s="77"/>
      <c r="IW333" s="77"/>
      <c r="IX333" s="77"/>
      <c r="IY333" s="77"/>
      <c r="IZ333" s="77"/>
      <c r="JA333" s="77"/>
      <c r="JB333" s="77"/>
      <c r="JC333" s="77"/>
      <c r="JD333" s="77"/>
      <c r="JE333" s="77"/>
      <c r="JF333" s="77"/>
      <c r="JG333" s="77"/>
      <c r="JH333" s="77"/>
      <c r="JI333" s="77"/>
      <c r="JJ333" s="77"/>
      <c r="JK333" s="77"/>
      <c r="JL333" s="77"/>
      <c r="JM333" s="77"/>
      <c r="JN333" s="77"/>
      <c r="JO333" s="77"/>
      <c r="JP333" s="77"/>
      <c r="JQ333" s="77"/>
      <c r="JR333" s="77"/>
      <c r="JS333" s="77"/>
      <c r="JT333" s="77"/>
      <c r="JU333" s="77"/>
      <c r="JV333" s="77"/>
      <c r="JW333" s="77"/>
      <c r="JX333" s="77"/>
      <c r="JY333" s="77"/>
      <c r="JZ333" s="77"/>
      <c r="KA333" s="77"/>
      <c r="KB333" s="77"/>
      <c r="KC333" s="77"/>
      <c r="KD333" s="77"/>
      <c r="KE333" s="77"/>
      <c r="KF333" s="77"/>
      <c r="KG333" s="77"/>
      <c r="KH333" s="77"/>
      <c r="KI333" s="77"/>
      <c r="KJ333" s="77"/>
      <c r="KK333" s="77"/>
      <c r="KL333" s="77"/>
      <c r="KM333" s="77"/>
      <c r="KN333" s="77"/>
      <c r="KO333" s="77"/>
      <c r="KP333" s="77"/>
      <c r="KQ333" s="77"/>
      <c r="KR333" s="77"/>
      <c r="KS333" s="77"/>
      <c r="KT333" s="77"/>
      <c r="KU333" s="77"/>
      <c r="KV333" s="77"/>
      <c r="KW333" s="77"/>
      <c r="KX333" s="77"/>
      <c r="KY333" s="77"/>
      <c r="KZ333" s="77"/>
      <c r="LA333" s="77"/>
      <c r="LB333" s="77"/>
      <c r="LC333" s="77"/>
      <c r="LD333" s="77"/>
      <c r="LE333" s="77"/>
      <c r="LF333" s="77"/>
      <c r="LG333" s="77"/>
      <c r="LH333" s="77"/>
      <c r="LI333" s="77"/>
      <c r="LJ333" s="77"/>
      <c r="LK333" s="77"/>
      <c r="LL333" s="77"/>
      <c r="LM333" s="77"/>
      <c r="LN333" s="77"/>
      <c r="LO333" s="77"/>
      <c r="LP333" s="77"/>
      <c r="LQ333" s="77"/>
      <c r="LR333" s="77"/>
      <c r="LS333" s="77"/>
      <c r="LT333" s="77"/>
      <c r="LU333" s="77"/>
      <c r="LV333" s="77"/>
      <c r="LW333" s="77"/>
      <c r="LX333" s="77"/>
      <c r="LY333" s="77"/>
      <c r="LZ333" s="77"/>
    </row>
    <row r="334" spans="16:338" s="25" customFormat="1" ht="11.85" customHeight="1" x14ac:dyDescent="0.2">
      <c r="P334" s="244"/>
      <c r="Q334" s="244"/>
      <c r="R334" s="244"/>
      <c r="S334" s="244"/>
      <c r="T334" s="244"/>
      <c r="U334" s="244"/>
      <c r="V334" s="244"/>
      <c r="W334" s="245"/>
      <c r="X334" s="245"/>
      <c r="Y334" s="245"/>
      <c r="Z334" s="245"/>
      <c r="AA334" s="246"/>
      <c r="AB334" s="246"/>
      <c r="AC334" s="246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77"/>
      <c r="CZ334" s="77"/>
      <c r="DA334" s="77"/>
      <c r="DB334" s="77"/>
      <c r="DC334" s="77"/>
      <c r="DD334" s="77"/>
      <c r="DE334" s="77"/>
      <c r="DF334" s="77"/>
      <c r="DG334" s="77"/>
      <c r="DH334" s="77"/>
      <c r="DI334" s="77"/>
      <c r="DJ334" s="77"/>
      <c r="DK334" s="77"/>
      <c r="DL334" s="77"/>
      <c r="DM334" s="77"/>
      <c r="DN334" s="77"/>
      <c r="DO334" s="77"/>
      <c r="DP334" s="77"/>
      <c r="DQ334" s="77"/>
      <c r="DR334" s="77"/>
      <c r="DS334" s="77"/>
      <c r="DT334" s="77"/>
      <c r="DU334" s="77"/>
      <c r="DV334" s="77"/>
      <c r="DW334" s="77"/>
      <c r="DX334" s="77"/>
      <c r="DY334" s="77"/>
      <c r="DZ334" s="77"/>
      <c r="EA334" s="77"/>
      <c r="EB334" s="77"/>
      <c r="EC334" s="77"/>
      <c r="ED334" s="77"/>
      <c r="EE334" s="77"/>
      <c r="EF334" s="77"/>
      <c r="EG334" s="77"/>
      <c r="EH334" s="77"/>
      <c r="EI334" s="77"/>
      <c r="EJ334" s="77"/>
      <c r="EK334" s="77"/>
      <c r="EL334" s="77"/>
      <c r="EM334" s="77"/>
      <c r="EN334" s="77"/>
      <c r="EO334" s="77"/>
      <c r="EP334" s="77"/>
      <c r="EQ334" s="77"/>
      <c r="ER334" s="77"/>
      <c r="ES334" s="77"/>
      <c r="ET334" s="77"/>
      <c r="EU334" s="77"/>
      <c r="EV334" s="77"/>
      <c r="EW334" s="77"/>
      <c r="EX334" s="77"/>
      <c r="EY334" s="77"/>
      <c r="EZ334" s="77"/>
      <c r="FA334" s="77"/>
      <c r="FB334" s="77"/>
      <c r="FC334" s="77"/>
      <c r="FD334" s="77"/>
      <c r="FE334" s="77"/>
      <c r="FF334" s="77"/>
      <c r="FG334" s="77"/>
      <c r="FH334" s="77"/>
      <c r="FI334" s="77"/>
      <c r="FJ334" s="77"/>
      <c r="FK334" s="77"/>
      <c r="FL334" s="77"/>
      <c r="FM334" s="77"/>
      <c r="FN334" s="77"/>
      <c r="FO334" s="77"/>
      <c r="FP334" s="77"/>
      <c r="FQ334" s="77"/>
      <c r="FR334" s="77"/>
      <c r="FS334" s="77"/>
      <c r="FT334" s="77"/>
      <c r="FU334" s="77"/>
      <c r="FV334" s="77"/>
      <c r="FW334" s="77"/>
      <c r="FX334" s="77"/>
      <c r="FY334" s="77"/>
      <c r="FZ334" s="77"/>
      <c r="GA334" s="77"/>
      <c r="GB334" s="77"/>
      <c r="GC334" s="77"/>
      <c r="GD334" s="77"/>
      <c r="GE334" s="77"/>
      <c r="GF334" s="77"/>
      <c r="GG334" s="77"/>
      <c r="GH334" s="77"/>
      <c r="GI334" s="77"/>
      <c r="GJ334" s="77"/>
      <c r="GK334" s="77"/>
      <c r="GL334" s="77"/>
      <c r="GM334" s="77"/>
      <c r="GN334" s="77"/>
      <c r="GO334" s="77"/>
      <c r="GP334" s="77"/>
      <c r="GQ334" s="77"/>
      <c r="GR334" s="77"/>
      <c r="GS334" s="77"/>
      <c r="GT334" s="77"/>
      <c r="GU334" s="77"/>
      <c r="GV334" s="77"/>
      <c r="GW334" s="77"/>
      <c r="GX334" s="77"/>
      <c r="GY334" s="77"/>
      <c r="GZ334" s="77"/>
      <c r="HA334" s="77"/>
      <c r="HB334" s="77"/>
      <c r="HC334" s="77"/>
      <c r="HD334" s="77"/>
      <c r="HE334" s="77"/>
      <c r="HF334" s="77"/>
      <c r="HG334" s="77"/>
      <c r="HH334" s="77"/>
      <c r="HI334" s="77"/>
      <c r="HJ334" s="77"/>
      <c r="HK334" s="77"/>
      <c r="HL334" s="77"/>
      <c r="HM334" s="77"/>
      <c r="HN334" s="77"/>
      <c r="HO334" s="77"/>
      <c r="HP334" s="77"/>
      <c r="HQ334" s="77"/>
      <c r="HR334" s="77"/>
      <c r="HS334" s="77"/>
      <c r="HT334" s="77"/>
      <c r="HU334" s="77"/>
      <c r="HV334" s="77"/>
      <c r="HW334" s="77"/>
      <c r="HX334" s="77"/>
      <c r="HY334" s="77"/>
      <c r="HZ334" s="77"/>
      <c r="IA334" s="77"/>
      <c r="IB334" s="77"/>
      <c r="IC334" s="77"/>
      <c r="ID334" s="77"/>
      <c r="IE334" s="77"/>
      <c r="IF334" s="77"/>
      <c r="IG334" s="77"/>
      <c r="IH334" s="77"/>
      <c r="II334" s="77"/>
      <c r="IJ334" s="77"/>
      <c r="IK334" s="77"/>
      <c r="IL334" s="77"/>
      <c r="IM334" s="77"/>
      <c r="IN334" s="77"/>
      <c r="IO334" s="77"/>
      <c r="IP334" s="77"/>
      <c r="IQ334" s="77"/>
      <c r="IR334" s="77"/>
      <c r="IS334" s="77"/>
      <c r="IT334" s="77"/>
      <c r="IU334" s="77"/>
      <c r="IV334" s="77"/>
      <c r="IW334" s="77"/>
      <c r="IX334" s="77"/>
      <c r="IY334" s="77"/>
      <c r="IZ334" s="77"/>
      <c r="JA334" s="77"/>
      <c r="JB334" s="77"/>
      <c r="JC334" s="77"/>
      <c r="JD334" s="77"/>
      <c r="JE334" s="77"/>
      <c r="JF334" s="77"/>
      <c r="JG334" s="77"/>
      <c r="JH334" s="77"/>
      <c r="JI334" s="77"/>
      <c r="JJ334" s="77"/>
      <c r="JK334" s="77"/>
      <c r="JL334" s="77"/>
      <c r="JM334" s="77"/>
      <c r="JN334" s="77"/>
      <c r="JO334" s="77"/>
      <c r="JP334" s="77"/>
      <c r="JQ334" s="77"/>
      <c r="JR334" s="77"/>
      <c r="JS334" s="77"/>
      <c r="JT334" s="77"/>
      <c r="JU334" s="77"/>
      <c r="JV334" s="77"/>
      <c r="JW334" s="77"/>
      <c r="JX334" s="77"/>
      <c r="JY334" s="77"/>
      <c r="JZ334" s="77"/>
      <c r="KA334" s="77"/>
      <c r="KB334" s="77"/>
      <c r="KC334" s="77"/>
      <c r="KD334" s="77"/>
      <c r="KE334" s="77"/>
      <c r="KF334" s="77"/>
      <c r="KG334" s="77"/>
      <c r="KH334" s="77"/>
      <c r="KI334" s="77"/>
      <c r="KJ334" s="77"/>
      <c r="KK334" s="77"/>
      <c r="KL334" s="77"/>
      <c r="KM334" s="77"/>
      <c r="KN334" s="77"/>
      <c r="KO334" s="77"/>
      <c r="KP334" s="77"/>
      <c r="KQ334" s="77"/>
      <c r="KR334" s="77"/>
      <c r="KS334" s="77"/>
      <c r="KT334" s="77"/>
      <c r="KU334" s="77"/>
      <c r="KV334" s="77"/>
      <c r="KW334" s="77"/>
      <c r="KX334" s="77"/>
      <c r="KY334" s="77"/>
      <c r="KZ334" s="77"/>
      <c r="LA334" s="77"/>
      <c r="LB334" s="77"/>
      <c r="LC334" s="77"/>
      <c r="LD334" s="77"/>
      <c r="LE334" s="77"/>
      <c r="LF334" s="77"/>
      <c r="LG334" s="77"/>
      <c r="LH334" s="77"/>
      <c r="LI334" s="77"/>
      <c r="LJ334" s="77"/>
      <c r="LK334" s="77"/>
      <c r="LL334" s="77"/>
      <c r="LM334" s="77"/>
      <c r="LN334" s="77"/>
      <c r="LO334" s="77"/>
      <c r="LP334" s="77"/>
      <c r="LQ334" s="77"/>
      <c r="LR334" s="77"/>
      <c r="LS334" s="77"/>
      <c r="LT334" s="77"/>
      <c r="LU334" s="77"/>
      <c r="LV334" s="77"/>
      <c r="LW334" s="77"/>
      <c r="LX334" s="77"/>
      <c r="LY334" s="77"/>
      <c r="LZ334" s="77"/>
    </row>
    <row r="335" spans="16:338" s="25" customFormat="1" ht="11.85" customHeight="1" x14ac:dyDescent="0.2">
      <c r="P335" s="244"/>
      <c r="Q335" s="244"/>
      <c r="R335" s="244"/>
      <c r="S335" s="244"/>
      <c r="T335" s="244"/>
      <c r="U335" s="244"/>
      <c r="V335" s="244"/>
      <c r="W335" s="245"/>
      <c r="X335" s="245"/>
      <c r="Y335" s="245"/>
      <c r="Z335" s="245"/>
      <c r="AA335" s="246"/>
      <c r="AB335" s="246"/>
      <c r="AC335" s="246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77"/>
      <c r="CZ335" s="77"/>
      <c r="DA335" s="77"/>
      <c r="DB335" s="77"/>
      <c r="DC335" s="77"/>
      <c r="DD335" s="77"/>
      <c r="DE335" s="77"/>
      <c r="DF335" s="77"/>
      <c r="DG335" s="77"/>
      <c r="DH335" s="77"/>
      <c r="DI335" s="77"/>
      <c r="DJ335" s="77"/>
      <c r="DK335" s="77"/>
      <c r="DL335" s="77"/>
      <c r="DM335" s="77"/>
      <c r="DN335" s="77"/>
      <c r="DO335" s="77"/>
      <c r="DP335" s="77"/>
      <c r="DQ335" s="77"/>
      <c r="DR335" s="77"/>
      <c r="DS335" s="77"/>
      <c r="DT335" s="77"/>
      <c r="DU335" s="77"/>
      <c r="DV335" s="77"/>
      <c r="DW335" s="77"/>
      <c r="DX335" s="77"/>
      <c r="DY335" s="77"/>
      <c r="DZ335" s="77"/>
      <c r="EA335" s="77"/>
      <c r="EB335" s="77"/>
      <c r="EC335" s="77"/>
      <c r="ED335" s="77"/>
      <c r="EE335" s="77"/>
      <c r="EF335" s="77"/>
      <c r="EG335" s="77"/>
      <c r="EH335" s="77"/>
      <c r="EI335" s="77"/>
      <c r="EJ335" s="77"/>
      <c r="EK335" s="77"/>
      <c r="EL335" s="77"/>
      <c r="EM335" s="77"/>
      <c r="EN335" s="77"/>
      <c r="EO335" s="77"/>
      <c r="EP335" s="77"/>
      <c r="EQ335" s="77"/>
      <c r="ER335" s="77"/>
      <c r="ES335" s="77"/>
      <c r="ET335" s="77"/>
      <c r="EU335" s="77"/>
      <c r="EV335" s="77"/>
      <c r="EW335" s="77"/>
      <c r="EX335" s="77"/>
      <c r="EY335" s="77"/>
      <c r="EZ335" s="77"/>
      <c r="FA335" s="77"/>
      <c r="FB335" s="77"/>
      <c r="FC335" s="77"/>
      <c r="FD335" s="77"/>
      <c r="FE335" s="77"/>
      <c r="FF335" s="77"/>
      <c r="FG335" s="77"/>
      <c r="FH335" s="77"/>
      <c r="FI335" s="77"/>
      <c r="FJ335" s="77"/>
      <c r="FK335" s="77"/>
      <c r="FL335" s="77"/>
      <c r="FM335" s="77"/>
      <c r="FN335" s="77"/>
      <c r="FO335" s="77"/>
      <c r="FP335" s="77"/>
      <c r="FQ335" s="77"/>
      <c r="FR335" s="77"/>
      <c r="FS335" s="77"/>
      <c r="FT335" s="77"/>
      <c r="FU335" s="77"/>
      <c r="FV335" s="77"/>
      <c r="FW335" s="77"/>
      <c r="FX335" s="77"/>
      <c r="FY335" s="77"/>
      <c r="FZ335" s="77"/>
      <c r="GA335" s="77"/>
      <c r="GB335" s="77"/>
      <c r="GC335" s="77"/>
      <c r="GD335" s="77"/>
      <c r="GE335" s="77"/>
      <c r="GF335" s="77"/>
      <c r="GG335" s="77"/>
      <c r="GH335" s="77"/>
      <c r="GI335" s="77"/>
      <c r="GJ335" s="77"/>
      <c r="GK335" s="77"/>
      <c r="GL335" s="77"/>
      <c r="GM335" s="77"/>
      <c r="GN335" s="77"/>
      <c r="GO335" s="77"/>
      <c r="GP335" s="77"/>
      <c r="GQ335" s="77"/>
      <c r="GR335" s="77"/>
      <c r="GS335" s="77"/>
      <c r="GT335" s="77"/>
      <c r="GU335" s="77"/>
      <c r="GV335" s="77"/>
      <c r="GW335" s="77"/>
      <c r="GX335" s="77"/>
      <c r="GY335" s="77"/>
      <c r="GZ335" s="77"/>
      <c r="HA335" s="77"/>
      <c r="HB335" s="77"/>
      <c r="HC335" s="77"/>
      <c r="HD335" s="77"/>
      <c r="HE335" s="77"/>
      <c r="HF335" s="77"/>
      <c r="HG335" s="77"/>
      <c r="HH335" s="77"/>
      <c r="HI335" s="77"/>
      <c r="HJ335" s="77"/>
      <c r="HK335" s="77"/>
      <c r="HL335" s="77"/>
      <c r="HM335" s="77"/>
      <c r="HN335" s="77"/>
      <c r="HO335" s="77"/>
      <c r="HP335" s="77"/>
      <c r="HQ335" s="77"/>
      <c r="HR335" s="77"/>
      <c r="HS335" s="77"/>
      <c r="HT335" s="77"/>
      <c r="HU335" s="77"/>
      <c r="HV335" s="77"/>
      <c r="HW335" s="77"/>
      <c r="HX335" s="77"/>
      <c r="HY335" s="77"/>
      <c r="HZ335" s="77"/>
      <c r="IA335" s="77"/>
      <c r="IB335" s="77"/>
      <c r="IC335" s="77"/>
      <c r="ID335" s="77"/>
      <c r="IE335" s="77"/>
      <c r="IF335" s="77"/>
      <c r="IG335" s="77"/>
      <c r="IH335" s="77"/>
      <c r="II335" s="77"/>
      <c r="IJ335" s="77"/>
      <c r="IK335" s="77"/>
      <c r="IL335" s="77"/>
      <c r="IM335" s="77"/>
      <c r="IN335" s="77"/>
      <c r="IO335" s="77"/>
      <c r="IP335" s="77"/>
      <c r="IQ335" s="77"/>
      <c r="IR335" s="77"/>
      <c r="IS335" s="77"/>
      <c r="IT335" s="77"/>
      <c r="IU335" s="77"/>
      <c r="IV335" s="77"/>
      <c r="IW335" s="77"/>
      <c r="IX335" s="77"/>
      <c r="IY335" s="77"/>
      <c r="IZ335" s="77"/>
      <c r="JA335" s="77"/>
      <c r="JB335" s="77"/>
      <c r="JC335" s="77"/>
      <c r="JD335" s="77"/>
      <c r="JE335" s="77"/>
      <c r="JF335" s="77"/>
      <c r="JG335" s="77"/>
      <c r="JH335" s="77"/>
      <c r="JI335" s="77"/>
      <c r="JJ335" s="77"/>
      <c r="JK335" s="77"/>
      <c r="JL335" s="77"/>
      <c r="JM335" s="77"/>
      <c r="JN335" s="77"/>
      <c r="JO335" s="77"/>
      <c r="JP335" s="77"/>
      <c r="JQ335" s="77"/>
      <c r="JR335" s="77"/>
      <c r="JS335" s="77"/>
      <c r="JT335" s="77"/>
      <c r="JU335" s="77"/>
      <c r="JV335" s="77"/>
      <c r="JW335" s="77"/>
      <c r="JX335" s="77"/>
      <c r="JY335" s="77"/>
      <c r="JZ335" s="77"/>
      <c r="KA335" s="77"/>
      <c r="KB335" s="77"/>
      <c r="KC335" s="77"/>
      <c r="KD335" s="77"/>
      <c r="KE335" s="77"/>
      <c r="KF335" s="77"/>
      <c r="KG335" s="77"/>
      <c r="KH335" s="77"/>
      <c r="KI335" s="77"/>
      <c r="KJ335" s="77"/>
      <c r="KK335" s="77"/>
      <c r="KL335" s="77"/>
      <c r="KM335" s="77"/>
      <c r="KN335" s="77"/>
      <c r="KO335" s="77"/>
      <c r="KP335" s="77"/>
      <c r="KQ335" s="77"/>
      <c r="KR335" s="77"/>
      <c r="KS335" s="77"/>
      <c r="KT335" s="77"/>
      <c r="KU335" s="77"/>
      <c r="KV335" s="77"/>
      <c r="KW335" s="77"/>
      <c r="KX335" s="77"/>
      <c r="KY335" s="77"/>
      <c r="KZ335" s="77"/>
      <c r="LA335" s="77"/>
      <c r="LB335" s="77"/>
      <c r="LC335" s="77"/>
      <c r="LD335" s="77"/>
      <c r="LE335" s="77"/>
      <c r="LF335" s="77"/>
      <c r="LG335" s="77"/>
      <c r="LH335" s="77"/>
      <c r="LI335" s="77"/>
      <c r="LJ335" s="77"/>
      <c r="LK335" s="77"/>
      <c r="LL335" s="77"/>
      <c r="LM335" s="77"/>
      <c r="LN335" s="77"/>
      <c r="LO335" s="77"/>
      <c r="LP335" s="77"/>
      <c r="LQ335" s="77"/>
      <c r="LR335" s="77"/>
      <c r="LS335" s="77"/>
      <c r="LT335" s="77"/>
      <c r="LU335" s="77"/>
      <c r="LV335" s="77"/>
      <c r="LW335" s="77"/>
      <c r="LX335" s="77"/>
      <c r="LY335" s="77"/>
      <c r="LZ335" s="77"/>
    </row>
    <row r="336" spans="16:338" s="25" customFormat="1" ht="11.85" customHeight="1" x14ac:dyDescent="0.2">
      <c r="P336" s="244"/>
      <c r="Q336" s="244"/>
      <c r="R336" s="244"/>
      <c r="S336" s="244"/>
      <c r="T336" s="244"/>
      <c r="U336" s="244"/>
      <c r="V336" s="244"/>
      <c r="W336" s="245"/>
      <c r="X336" s="245"/>
      <c r="Y336" s="245"/>
      <c r="Z336" s="245"/>
      <c r="AA336" s="246"/>
      <c r="AB336" s="246"/>
      <c r="AC336" s="246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  <c r="DK336" s="77"/>
      <c r="DL336" s="77"/>
      <c r="DM336" s="77"/>
      <c r="DN336" s="77"/>
      <c r="DO336" s="77"/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  <c r="DZ336" s="77"/>
      <c r="EA336" s="77"/>
      <c r="EB336" s="77"/>
      <c r="EC336" s="77"/>
      <c r="ED336" s="77"/>
      <c r="EE336" s="77"/>
      <c r="EF336" s="77"/>
      <c r="EG336" s="77"/>
      <c r="EH336" s="77"/>
      <c r="EI336" s="77"/>
      <c r="EJ336" s="77"/>
      <c r="EK336" s="77"/>
      <c r="EL336" s="77"/>
      <c r="EM336" s="77"/>
      <c r="EN336" s="77"/>
      <c r="EO336" s="77"/>
      <c r="EP336" s="77"/>
      <c r="EQ336" s="77"/>
      <c r="ER336" s="77"/>
      <c r="ES336" s="77"/>
      <c r="ET336" s="77"/>
      <c r="EU336" s="77"/>
      <c r="EV336" s="77"/>
      <c r="EW336" s="77"/>
      <c r="EX336" s="77"/>
      <c r="EY336" s="77"/>
      <c r="EZ336" s="77"/>
      <c r="FA336" s="77"/>
      <c r="FB336" s="77"/>
      <c r="FC336" s="77"/>
      <c r="FD336" s="77"/>
      <c r="FE336" s="77"/>
      <c r="FF336" s="77"/>
      <c r="FG336" s="77"/>
      <c r="FH336" s="77"/>
      <c r="FI336" s="77"/>
      <c r="FJ336" s="77"/>
      <c r="FK336" s="77"/>
      <c r="FL336" s="77"/>
      <c r="FM336" s="77"/>
      <c r="FN336" s="77"/>
      <c r="FO336" s="77"/>
      <c r="FP336" s="77"/>
      <c r="FQ336" s="77"/>
      <c r="FR336" s="77"/>
      <c r="FS336" s="77"/>
      <c r="FT336" s="77"/>
      <c r="FU336" s="77"/>
      <c r="FV336" s="77"/>
      <c r="FW336" s="77"/>
      <c r="FX336" s="77"/>
      <c r="FY336" s="77"/>
      <c r="FZ336" s="77"/>
      <c r="GA336" s="77"/>
      <c r="GB336" s="77"/>
      <c r="GC336" s="77"/>
      <c r="GD336" s="77"/>
      <c r="GE336" s="77"/>
      <c r="GF336" s="77"/>
      <c r="GG336" s="77"/>
      <c r="GH336" s="77"/>
      <c r="GI336" s="77"/>
      <c r="GJ336" s="77"/>
      <c r="GK336" s="77"/>
      <c r="GL336" s="77"/>
      <c r="GM336" s="77"/>
      <c r="GN336" s="77"/>
      <c r="GO336" s="77"/>
      <c r="GP336" s="77"/>
      <c r="GQ336" s="77"/>
      <c r="GR336" s="77"/>
      <c r="GS336" s="77"/>
      <c r="GT336" s="77"/>
      <c r="GU336" s="77"/>
      <c r="GV336" s="77"/>
      <c r="GW336" s="77"/>
      <c r="GX336" s="77"/>
      <c r="GY336" s="77"/>
      <c r="GZ336" s="77"/>
      <c r="HA336" s="77"/>
      <c r="HB336" s="77"/>
      <c r="HC336" s="77"/>
      <c r="HD336" s="77"/>
      <c r="HE336" s="77"/>
      <c r="HF336" s="77"/>
      <c r="HG336" s="77"/>
      <c r="HH336" s="77"/>
      <c r="HI336" s="77"/>
      <c r="HJ336" s="77"/>
      <c r="HK336" s="77"/>
      <c r="HL336" s="77"/>
      <c r="HM336" s="77"/>
      <c r="HN336" s="77"/>
      <c r="HO336" s="77"/>
      <c r="HP336" s="77"/>
      <c r="HQ336" s="77"/>
      <c r="HR336" s="77"/>
      <c r="HS336" s="77"/>
      <c r="HT336" s="77"/>
      <c r="HU336" s="77"/>
      <c r="HV336" s="77"/>
      <c r="HW336" s="77"/>
      <c r="HX336" s="77"/>
      <c r="HY336" s="77"/>
      <c r="HZ336" s="77"/>
      <c r="IA336" s="77"/>
      <c r="IB336" s="77"/>
      <c r="IC336" s="77"/>
      <c r="ID336" s="77"/>
      <c r="IE336" s="77"/>
      <c r="IF336" s="77"/>
      <c r="IG336" s="77"/>
      <c r="IH336" s="77"/>
      <c r="II336" s="77"/>
      <c r="IJ336" s="77"/>
      <c r="IK336" s="77"/>
      <c r="IL336" s="77"/>
      <c r="IM336" s="77"/>
      <c r="IN336" s="77"/>
      <c r="IO336" s="77"/>
      <c r="IP336" s="77"/>
      <c r="IQ336" s="77"/>
      <c r="IR336" s="77"/>
      <c r="IS336" s="77"/>
      <c r="IT336" s="77"/>
      <c r="IU336" s="77"/>
      <c r="IV336" s="77"/>
      <c r="IW336" s="77"/>
      <c r="IX336" s="77"/>
      <c r="IY336" s="77"/>
      <c r="IZ336" s="77"/>
      <c r="JA336" s="77"/>
      <c r="JB336" s="77"/>
      <c r="JC336" s="77"/>
      <c r="JD336" s="77"/>
      <c r="JE336" s="77"/>
      <c r="JF336" s="77"/>
      <c r="JG336" s="77"/>
      <c r="JH336" s="77"/>
      <c r="JI336" s="77"/>
      <c r="JJ336" s="77"/>
      <c r="JK336" s="77"/>
      <c r="JL336" s="77"/>
      <c r="JM336" s="77"/>
      <c r="JN336" s="77"/>
      <c r="JO336" s="77"/>
      <c r="JP336" s="77"/>
      <c r="JQ336" s="77"/>
      <c r="JR336" s="77"/>
      <c r="JS336" s="77"/>
      <c r="JT336" s="77"/>
      <c r="JU336" s="77"/>
      <c r="JV336" s="77"/>
      <c r="JW336" s="77"/>
      <c r="JX336" s="77"/>
      <c r="JY336" s="77"/>
      <c r="JZ336" s="77"/>
      <c r="KA336" s="77"/>
      <c r="KB336" s="77"/>
      <c r="KC336" s="77"/>
      <c r="KD336" s="77"/>
      <c r="KE336" s="77"/>
      <c r="KF336" s="77"/>
      <c r="KG336" s="77"/>
      <c r="KH336" s="77"/>
      <c r="KI336" s="77"/>
      <c r="KJ336" s="77"/>
      <c r="KK336" s="77"/>
      <c r="KL336" s="77"/>
      <c r="KM336" s="77"/>
      <c r="KN336" s="77"/>
      <c r="KO336" s="77"/>
      <c r="KP336" s="77"/>
      <c r="KQ336" s="77"/>
      <c r="KR336" s="77"/>
      <c r="KS336" s="77"/>
      <c r="KT336" s="77"/>
      <c r="KU336" s="77"/>
      <c r="KV336" s="77"/>
      <c r="KW336" s="77"/>
      <c r="KX336" s="77"/>
      <c r="KY336" s="77"/>
      <c r="KZ336" s="77"/>
      <c r="LA336" s="77"/>
      <c r="LB336" s="77"/>
      <c r="LC336" s="77"/>
      <c r="LD336" s="77"/>
      <c r="LE336" s="77"/>
      <c r="LF336" s="77"/>
      <c r="LG336" s="77"/>
      <c r="LH336" s="77"/>
      <c r="LI336" s="77"/>
      <c r="LJ336" s="77"/>
      <c r="LK336" s="77"/>
      <c r="LL336" s="77"/>
      <c r="LM336" s="77"/>
      <c r="LN336" s="77"/>
      <c r="LO336" s="77"/>
      <c r="LP336" s="77"/>
      <c r="LQ336" s="77"/>
      <c r="LR336" s="77"/>
      <c r="LS336" s="77"/>
      <c r="LT336" s="77"/>
      <c r="LU336" s="77"/>
      <c r="LV336" s="77"/>
      <c r="LW336" s="77"/>
      <c r="LX336" s="77"/>
      <c r="LY336" s="77"/>
      <c r="LZ336" s="77"/>
    </row>
    <row r="337" spans="16:338" s="25" customFormat="1" ht="11.85" customHeight="1" x14ac:dyDescent="0.2">
      <c r="P337" s="244"/>
      <c r="Q337" s="244"/>
      <c r="R337" s="244"/>
      <c r="S337" s="244"/>
      <c r="T337" s="244"/>
      <c r="U337" s="244"/>
      <c r="V337" s="244"/>
      <c r="W337" s="245"/>
      <c r="X337" s="245"/>
      <c r="Y337" s="245"/>
      <c r="Z337" s="245"/>
      <c r="AA337" s="246"/>
      <c r="AB337" s="246"/>
      <c r="AC337" s="246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7"/>
      <c r="DE337" s="77"/>
      <c r="DF337" s="77"/>
      <c r="DG337" s="77"/>
      <c r="DH337" s="77"/>
      <c r="DI337" s="77"/>
      <c r="DJ337" s="77"/>
      <c r="DK337" s="77"/>
      <c r="DL337" s="77"/>
      <c r="DM337" s="77"/>
      <c r="DN337" s="77"/>
      <c r="DO337" s="77"/>
      <c r="DP337" s="77"/>
      <c r="DQ337" s="77"/>
      <c r="DR337" s="77"/>
      <c r="DS337" s="77"/>
      <c r="DT337" s="77"/>
      <c r="DU337" s="77"/>
      <c r="DV337" s="77"/>
      <c r="DW337" s="77"/>
      <c r="DX337" s="77"/>
      <c r="DY337" s="77"/>
      <c r="DZ337" s="77"/>
      <c r="EA337" s="77"/>
      <c r="EB337" s="77"/>
      <c r="EC337" s="77"/>
      <c r="ED337" s="77"/>
      <c r="EE337" s="77"/>
      <c r="EF337" s="77"/>
      <c r="EG337" s="77"/>
      <c r="EH337" s="77"/>
      <c r="EI337" s="77"/>
      <c r="EJ337" s="77"/>
      <c r="EK337" s="77"/>
      <c r="EL337" s="77"/>
      <c r="EM337" s="77"/>
      <c r="EN337" s="77"/>
      <c r="EO337" s="77"/>
      <c r="EP337" s="77"/>
      <c r="EQ337" s="77"/>
      <c r="ER337" s="77"/>
      <c r="ES337" s="77"/>
      <c r="ET337" s="77"/>
      <c r="EU337" s="77"/>
      <c r="EV337" s="77"/>
      <c r="EW337" s="77"/>
      <c r="EX337" s="77"/>
      <c r="EY337" s="77"/>
      <c r="EZ337" s="77"/>
      <c r="FA337" s="77"/>
      <c r="FB337" s="77"/>
      <c r="FC337" s="77"/>
      <c r="FD337" s="77"/>
      <c r="FE337" s="77"/>
      <c r="FF337" s="77"/>
      <c r="FG337" s="77"/>
      <c r="FH337" s="77"/>
      <c r="FI337" s="77"/>
      <c r="FJ337" s="77"/>
      <c r="FK337" s="77"/>
      <c r="FL337" s="77"/>
      <c r="FM337" s="77"/>
      <c r="FN337" s="77"/>
      <c r="FO337" s="77"/>
      <c r="FP337" s="77"/>
      <c r="FQ337" s="77"/>
      <c r="FR337" s="77"/>
      <c r="FS337" s="77"/>
      <c r="FT337" s="77"/>
      <c r="FU337" s="77"/>
      <c r="FV337" s="77"/>
      <c r="FW337" s="77"/>
      <c r="FX337" s="77"/>
      <c r="FY337" s="77"/>
      <c r="FZ337" s="77"/>
      <c r="GA337" s="77"/>
      <c r="GB337" s="77"/>
      <c r="GC337" s="77"/>
      <c r="GD337" s="77"/>
      <c r="GE337" s="77"/>
      <c r="GF337" s="77"/>
      <c r="GG337" s="77"/>
      <c r="GH337" s="77"/>
      <c r="GI337" s="77"/>
      <c r="GJ337" s="77"/>
      <c r="GK337" s="77"/>
      <c r="GL337" s="77"/>
      <c r="GM337" s="77"/>
      <c r="GN337" s="77"/>
      <c r="GO337" s="77"/>
      <c r="GP337" s="77"/>
      <c r="GQ337" s="77"/>
      <c r="GR337" s="77"/>
      <c r="GS337" s="77"/>
      <c r="GT337" s="77"/>
      <c r="GU337" s="77"/>
      <c r="GV337" s="77"/>
      <c r="GW337" s="77"/>
      <c r="GX337" s="77"/>
      <c r="GY337" s="77"/>
      <c r="GZ337" s="77"/>
      <c r="HA337" s="77"/>
      <c r="HB337" s="77"/>
      <c r="HC337" s="77"/>
      <c r="HD337" s="77"/>
      <c r="HE337" s="77"/>
      <c r="HF337" s="77"/>
      <c r="HG337" s="77"/>
      <c r="HH337" s="77"/>
      <c r="HI337" s="77"/>
      <c r="HJ337" s="77"/>
      <c r="HK337" s="77"/>
      <c r="HL337" s="77"/>
      <c r="HM337" s="77"/>
      <c r="HN337" s="77"/>
      <c r="HO337" s="77"/>
      <c r="HP337" s="77"/>
      <c r="HQ337" s="77"/>
      <c r="HR337" s="77"/>
      <c r="HS337" s="77"/>
      <c r="HT337" s="77"/>
      <c r="HU337" s="77"/>
      <c r="HV337" s="77"/>
      <c r="HW337" s="77"/>
      <c r="HX337" s="77"/>
      <c r="HY337" s="77"/>
      <c r="HZ337" s="77"/>
      <c r="IA337" s="77"/>
      <c r="IB337" s="77"/>
      <c r="IC337" s="77"/>
      <c r="ID337" s="77"/>
      <c r="IE337" s="77"/>
      <c r="IF337" s="77"/>
      <c r="IG337" s="77"/>
      <c r="IH337" s="77"/>
      <c r="II337" s="77"/>
      <c r="IJ337" s="77"/>
      <c r="IK337" s="77"/>
      <c r="IL337" s="77"/>
      <c r="IM337" s="77"/>
      <c r="IN337" s="77"/>
      <c r="IO337" s="77"/>
      <c r="IP337" s="77"/>
      <c r="IQ337" s="77"/>
      <c r="IR337" s="77"/>
      <c r="IS337" s="77"/>
      <c r="IT337" s="77"/>
      <c r="IU337" s="77"/>
      <c r="IV337" s="77"/>
      <c r="IW337" s="77"/>
      <c r="IX337" s="77"/>
      <c r="IY337" s="77"/>
      <c r="IZ337" s="77"/>
      <c r="JA337" s="77"/>
      <c r="JB337" s="77"/>
      <c r="JC337" s="77"/>
      <c r="JD337" s="77"/>
      <c r="JE337" s="77"/>
      <c r="JF337" s="77"/>
      <c r="JG337" s="77"/>
      <c r="JH337" s="77"/>
      <c r="JI337" s="77"/>
      <c r="JJ337" s="77"/>
      <c r="JK337" s="77"/>
      <c r="JL337" s="77"/>
      <c r="JM337" s="77"/>
      <c r="JN337" s="77"/>
      <c r="JO337" s="77"/>
      <c r="JP337" s="77"/>
      <c r="JQ337" s="77"/>
      <c r="JR337" s="77"/>
      <c r="JS337" s="77"/>
      <c r="JT337" s="77"/>
      <c r="JU337" s="77"/>
      <c r="JV337" s="77"/>
      <c r="JW337" s="77"/>
      <c r="JX337" s="77"/>
      <c r="JY337" s="77"/>
      <c r="JZ337" s="77"/>
      <c r="KA337" s="77"/>
      <c r="KB337" s="77"/>
      <c r="KC337" s="77"/>
      <c r="KD337" s="77"/>
      <c r="KE337" s="77"/>
      <c r="KF337" s="77"/>
      <c r="KG337" s="77"/>
      <c r="KH337" s="77"/>
      <c r="KI337" s="77"/>
      <c r="KJ337" s="77"/>
      <c r="KK337" s="77"/>
      <c r="KL337" s="77"/>
      <c r="KM337" s="77"/>
      <c r="KN337" s="77"/>
      <c r="KO337" s="77"/>
      <c r="KP337" s="77"/>
      <c r="KQ337" s="77"/>
      <c r="KR337" s="77"/>
      <c r="KS337" s="77"/>
      <c r="KT337" s="77"/>
      <c r="KU337" s="77"/>
      <c r="KV337" s="77"/>
      <c r="KW337" s="77"/>
      <c r="KX337" s="77"/>
      <c r="KY337" s="77"/>
      <c r="KZ337" s="77"/>
      <c r="LA337" s="77"/>
      <c r="LB337" s="77"/>
      <c r="LC337" s="77"/>
      <c r="LD337" s="77"/>
      <c r="LE337" s="77"/>
      <c r="LF337" s="77"/>
      <c r="LG337" s="77"/>
      <c r="LH337" s="77"/>
      <c r="LI337" s="77"/>
      <c r="LJ337" s="77"/>
      <c r="LK337" s="77"/>
      <c r="LL337" s="77"/>
      <c r="LM337" s="77"/>
      <c r="LN337" s="77"/>
      <c r="LO337" s="77"/>
      <c r="LP337" s="77"/>
      <c r="LQ337" s="77"/>
      <c r="LR337" s="77"/>
      <c r="LS337" s="77"/>
      <c r="LT337" s="77"/>
      <c r="LU337" s="77"/>
      <c r="LV337" s="77"/>
      <c r="LW337" s="77"/>
      <c r="LX337" s="77"/>
      <c r="LY337" s="77"/>
      <c r="LZ337" s="77"/>
    </row>
    <row r="338" spans="16:338" s="25" customFormat="1" ht="11.85" customHeight="1" x14ac:dyDescent="0.2">
      <c r="P338" s="244"/>
      <c r="Q338" s="244"/>
      <c r="R338" s="244"/>
      <c r="S338" s="244"/>
      <c r="T338" s="244"/>
      <c r="U338" s="244"/>
      <c r="V338" s="244"/>
      <c r="W338" s="245"/>
      <c r="X338" s="245"/>
      <c r="Y338" s="245"/>
      <c r="Z338" s="245"/>
      <c r="AA338" s="246"/>
      <c r="AB338" s="246"/>
      <c r="AC338" s="246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77"/>
      <c r="CZ338" s="77"/>
      <c r="DA338" s="77"/>
      <c r="DB338" s="77"/>
      <c r="DC338" s="77"/>
      <c r="DD338" s="77"/>
      <c r="DE338" s="77"/>
      <c r="DF338" s="77"/>
      <c r="DG338" s="77"/>
      <c r="DH338" s="77"/>
      <c r="DI338" s="77"/>
      <c r="DJ338" s="77"/>
      <c r="DK338" s="77"/>
      <c r="DL338" s="77"/>
      <c r="DM338" s="77"/>
      <c r="DN338" s="77"/>
      <c r="DO338" s="77"/>
      <c r="DP338" s="77"/>
      <c r="DQ338" s="77"/>
      <c r="DR338" s="77"/>
      <c r="DS338" s="77"/>
      <c r="DT338" s="77"/>
      <c r="DU338" s="77"/>
      <c r="DV338" s="77"/>
      <c r="DW338" s="77"/>
      <c r="DX338" s="77"/>
      <c r="DY338" s="77"/>
      <c r="DZ338" s="77"/>
      <c r="EA338" s="77"/>
      <c r="EB338" s="77"/>
      <c r="EC338" s="77"/>
      <c r="ED338" s="77"/>
      <c r="EE338" s="77"/>
      <c r="EF338" s="77"/>
      <c r="EG338" s="77"/>
      <c r="EH338" s="77"/>
      <c r="EI338" s="77"/>
      <c r="EJ338" s="77"/>
      <c r="EK338" s="77"/>
      <c r="EL338" s="77"/>
      <c r="EM338" s="77"/>
      <c r="EN338" s="77"/>
      <c r="EO338" s="77"/>
      <c r="EP338" s="77"/>
      <c r="EQ338" s="77"/>
      <c r="ER338" s="77"/>
      <c r="ES338" s="77"/>
      <c r="ET338" s="77"/>
      <c r="EU338" s="77"/>
      <c r="EV338" s="77"/>
      <c r="EW338" s="77"/>
      <c r="EX338" s="77"/>
      <c r="EY338" s="77"/>
      <c r="EZ338" s="77"/>
      <c r="FA338" s="77"/>
      <c r="FB338" s="77"/>
      <c r="FC338" s="77"/>
      <c r="FD338" s="77"/>
      <c r="FE338" s="77"/>
      <c r="FF338" s="77"/>
      <c r="FG338" s="77"/>
      <c r="FH338" s="77"/>
      <c r="FI338" s="77"/>
      <c r="FJ338" s="77"/>
      <c r="FK338" s="77"/>
      <c r="FL338" s="77"/>
      <c r="FM338" s="77"/>
      <c r="FN338" s="77"/>
      <c r="FO338" s="77"/>
      <c r="FP338" s="77"/>
      <c r="FQ338" s="77"/>
      <c r="FR338" s="77"/>
      <c r="FS338" s="77"/>
      <c r="FT338" s="77"/>
      <c r="FU338" s="77"/>
      <c r="FV338" s="77"/>
      <c r="FW338" s="77"/>
      <c r="FX338" s="77"/>
      <c r="FY338" s="77"/>
      <c r="FZ338" s="77"/>
      <c r="GA338" s="77"/>
      <c r="GB338" s="77"/>
      <c r="GC338" s="77"/>
      <c r="GD338" s="77"/>
      <c r="GE338" s="77"/>
      <c r="GF338" s="77"/>
      <c r="GG338" s="77"/>
      <c r="GH338" s="77"/>
      <c r="GI338" s="77"/>
      <c r="GJ338" s="77"/>
      <c r="GK338" s="77"/>
      <c r="GL338" s="77"/>
      <c r="GM338" s="77"/>
      <c r="GN338" s="77"/>
      <c r="GO338" s="77"/>
      <c r="GP338" s="77"/>
      <c r="GQ338" s="77"/>
      <c r="GR338" s="77"/>
      <c r="GS338" s="77"/>
      <c r="GT338" s="77"/>
      <c r="GU338" s="77"/>
      <c r="GV338" s="77"/>
      <c r="GW338" s="77"/>
      <c r="GX338" s="77"/>
      <c r="GY338" s="77"/>
      <c r="GZ338" s="77"/>
      <c r="HA338" s="77"/>
      <c r="HB338" s="77"/>
      <c r="HC338" s="77"/>
      <c r="HD338" s="77"/>
      <c r="HE338" s="77"/>
      <c r="HF338" s="77"/>
      <c r="HG338" s="77"/>
      <c r="HH338" s="77"/>
      <c r="HI338" s="77"/>
      <c r="HJ338" s="77"/>
      <c r="HK338" s="77"/>
      <c r="HL338" s="77"/>
      <c r="HM338" s="77"/>
      <c r="HN338" s="77"/>
      <c r="HO338" s="77"/>
      <c r="HP338" s="77"/>
      <c r="HQ338" s="77"/>
      <c r="HR338" s="77"/>
      <c r="HS338" s="77"/>
      <c r="HT338" s="77"/>
      <c r="HU338" s="77"/>
      <c r="HV338" s="77"/>
      <c r="HW338" s="77"/>
      <c r="HX338" s="77"/>
      <c r="HY338" s="77"/>
      <c r="HZ338" s="77"/>
      <c r="IA338" s="77"/>
      <c r="IB338" s="77"/>
      <c r="IC338" s="77"/>
      <c r="ID338" s="77"/>
      <c r="IE338" s="77"/>
      <c r="IF338" s="77"/>
      <c r="IG338" s="77"/>
      <c r="IH338" s="77"/>
      <c r="II338" s="77"/>
      <c r="IJ338" s="77"/>
      <c r="IK338" s="77"/>
      <c r="IL338" s="77"/>
      <c r="IM338" s="77"/>
      <c r="IN338" s="77"/>
      <c r="IO338" s="77"/>
      <c r="IP338" s="77"/>
      <c r="IQ338" s="77"/>
      <c r="IR338" s="77"/>
      <c r="IS338" s="77"/>
      <c r="IT338" s="77"/>
      <c r="IU338" s="77"/>
      <c r="IV338" s="77"/>
      <c r="IW338" s="77"/>
      <c r="IX338" s="77"/>
      <c r="IY338" s="77"/>
      <c r="IZ338" s="77"/>
      <c r="JA338" s="77"/>
      <c r="JB338" s="77"/>
      <c r="JC338" s="77"/>
      <c r="JD338" s="77"/>
      <c r="JE338" s="77"/>
      <c r="JF338" s="77"/>
      <c r="JG338" s="77"/>
      <c r="JH338" s="77"/>
      <c r="JI338" s="77"/>
      <c r="JJ338" s="77"/>
      <c r="JK338" s="77"/>
      <c r="JL338" s="77"/>
      <c r="JM338" s="77"/>
      <c r="JN338" s="77"/>
      <c r="JO338" s="77"/>
      <c r="JP338" s="77"/>
      <c r="JQ338" s="77"/>
      <c r="JR338" s="77"/>
      <c r="JS338" s="77"/>
      <c r="JT338" s="77"/>
      <c r="JU338" s="77"/>
      <c r="JV338" s="77"/>
      <c r="JW338" s="77"/>
      <c r="JX338" s="77"/>
      <c r="JY338" s="77"/>
      <c r="JZ338" s="77"/>
      <c r="KA338" s="77"/>
      <c r="KB338" s="77"/>
      <c r="KC338" s="77"/>
      <c r="KD338" s="77"/>
      <c r="KE338" s="77"/>
      <c r="KF338" s="77"/>
      <c r="KG338" s="77"/>
      <c r="KH338" s="77"/>
      <c r="KI338" s="77"/>
      <c r="KJ338" s="77"/>
      <c r="KK338" s="77"/>
      <c r="KL338" s="77"/>
      <c r="KM338" s="77"/>
      <c r="KN338" s="77"/>
      <c r="KO338" s="77"/>
      <c r="KP338" s="77"/>
      <c r="KQ338" s="77"/>
      <c r="KR338" s="77"/>
      <c r="KS338" s="77"/>
      <c r="KT338" s="77"/>
      <c r="KU338" s="77"/>
      <c r="KV338" s="77"/>
      <c r="KW338" s="77"/>
      <c r="KX338" s="77"/>
      <c r="KY338" s="77"/>
      <c r="KZ338" s="77"/>
      <c r="LA338" s="77"/>
      <c r="LB338" s="77"/>
      <c r="LC338" s="77"/>
      <c r="LD338" s="77"/>
      <c r="LE338" s="77"/>
      <c r="LF338" s="77"/>
      <c r="LG338" s="77"/>
      <c r="LH338" s="77"/>
      <c r="LI338" s="77"/>
      <c r="LJ338" s="77"/>
      <c r="LK338" s="77"/>
      <c r="LL338" s="77"/>
      <c r="LM338" s="77"/>
      <c r="LN338" s="77"/>
      <c r="LO338" s="77"/>
      <c r="LP338" s="77"/>
      <c r="LQ338" s="77"/>
      <c r="LR338" s="77"/>
      <c r="LS338" s="77"/>
      <c r="LT338" s="77"/>
      <c r="LU338" s="77"/>
      <c r="LV338" s="77"/>
      <c r="LW338" s="77"/>
      <c r="LX338" s="77"/>
      <c r="LY338" s="77"/>
      <c r="LZ338" s="77"/>
    </row>
    <row r="339" spans="16:338" s="25" customFormat="1" ht="11.85" customHeight="1" x14ac:dyDescent="0.2">
      <c r="P339" s="244"/>
      <c r="Q339" s="244"/>
      <c r="R339" s="244"/>
      <c r="S339" s="244"/>
      <c r="T339" s="244"/>
      <c r="U339" s="244"/>
      <c r="V339" s="244"/>
      <c r="W339" s="245"/>
      <c r="X339" s="245"/>
      <c r="Y339" s="245"/>
      <c r="Z339" s="245"/>
      <c r="AA339" s="246"/>
      <c r="AB339" s="246"/>
      <c r="AC339" s="246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77"/>
      <c r="DC339" s="77"/>
      <c r="DD339" s="77"/>
      <c r="DE339" s="77"/>
      <c r="DF339" s="77"/>
      <c r="DG339" s="77"/>
      <c r="DH339" s="77"/>
      <c r="DI339" s="77"/>
      <c r="DJ339" s="77"/>
      <c r="DK339" s="77"/>
      <c r="DL339" s="77"/>
      <c r="DM339" s="77"/>
      <c r="DN339" s="77"/>
      <c r="DO339" s="77"/>
      <c r="DP339" s="77"/>
      <c r="DQ339" s="77"/>
      <c r="DR339" s="77"/>
      <c r="DS339" s="77"/>
      <c r="DT339" s="77"/>
      <c r="DU339" s="77"/>
      <c r="DV339" s="77"/>
      <c r="DW339" s="77"/>
      <c r="DX339" s="77"/>
      <c r="DY339" s="77"/>
      <c r="DZ339" s="77"/>
      <c r="EA339" s="77"/>
      <c r="EB339" s="77"/>
      <c r="EC339" s="77"/>
      <c r="ED339" s="77"/>
      <c r="EE339" s="77"/>
      <c r="EF339" s="77"/>
      <c r="EG339" s="77"/>
      <c r="EH339" s="77"/>
      <c r="EI339" s="77"/>
      <c r="EJ339" s="77"/>
      <c r="EK339" s="77"/>
      <c r="EL339" s="77"/>
      <c r="EM339" s="77"/>
      <c r="EN339" s="77"/>
      <c r="EO339" s="77"/>
      <c r="EP339" s="77"/>
      <c r="EQ339" s="77"/>
      <c r="ER339" s="77"/>
      <c r="ES339" s="77"/>
      <c r="ET339" s="77"/>
      <c r="EU339" s="77"/>
      <c r="EV339" s="77"/>
      <c r="EW339" s="77"/>
      <c r="EX339" s="77"/>
      <c r="EY339" s="77"/>
      <c r="EZ339" s="77"/>
      <c r="FA339" s="77"/>
      <c r="FB339" s="77"/>
      <c r="FC339" s="77"/>
      <c r="FD339" s="77"/>
      <c r="FE339" s="77"/>
      <c r="FF339" s="77"/>
      <c r="FG339" s="77"/>
      <c r="FH339" s="77"/>
      <c r="FI339" s="77"/>
      <c r="FJ339" s="77"/>
      <c r="FK339" s="77"/>
      <c r="FL339" s="77"/>
      <c r="FM339" s="77"/>
      <c r="FN339" s="77"/>
      <c r="FO339" s="77"/>
      <c r="FP339" s="77"/>
      <c r="FQ339" s="77"/>
      <c r="FR339" s="77"/>
      <c r="FS339" s="77"/>
      <c r="FT339" s="77"/>
      <c r="FU339" s="77"/>
      <c r="FV339" s="77"/>
      <c r="FW339" s="77"/>
      <c r="FX339" s="77"/>
      <c r="FY339" s="77"/>
      <c r="FZ339" s="77"/>
      <c r="GA339" s="77"/>
      <c r="GB339" s="77"/>
      <c r="GC339" s="77"/>
      <c r="GD339" s="77"/>
      <c r="GE339" s="77"/>
      <c r="GF339" s="77"/>
      <c r="GG339" s="77"/>
      <c r="GH339" s="77"/>
      <c r="GI339" s="77"/>
      <c r="GJ339" s="77"/>
      <c r="GK339" s="77"/>
      <c r="GL339" s="77"/>
      <c r="GM339" s="77"/>
      <c r="GN339" s="77"/>
      <c r="GO339" s="77"/>
      <c r="GP339" s="77"/>
      <c r="GQ339" s="77"/>
      <c r="GR339" s="77"/>
      <c r="GS339" s="77"/>
      <c r="GT339" s="77"/>
      <c r="GU339" s="77"/>
      <c r="GV339" s="77"/>
      <c r="GW339" s="77"/>
      <c r="GX339" s="77"/>
      <c r="GY339" s="77"/>
      <c r="GZ339" s="77"/>
      <c r="HA339" s="77"/>
      <c r="HB339" s="77"/>
      <c r="HC339" s="77"/>
      <c r="HD339" s="77"/>
      <c r="HE339" s="77"/>
      <c r="HF339" s="77"/>
      <c r="HG339" s="77"/>
      <c r="HH339" s="77"/>
      <c r="HI339" s="77"/>
      <c r="HJ339" s="77"/>
      <c r="HK339" s="77"/>
      <c r="HL339" s="77"/>
      <c r="HM339" s="77"/>
      <c r="HN339" s="77"/>
      <c r="HO339" s="77"/>
      <c r="HP339" s="77"/>
      <c r="HQ339" s="77"/>
      <c r="HR339" s="77"/>
      <c r="HS339" s="77"/>
      <c r="HT339" s="77"/>
      <c r="HU339" s="77"/>
      <c r="HV339" s="77"/>
      <c r="HW339" s="77"/>
      <c r="HX339" s="77"/>
      <c r="HY339" s="77"/>
      <c r="HZ339" s="77"/>
      <c r="IA339" s="77"/>
      <c r="IB339" s="77"/>
      <c r="IC339" s="77"/>
      <c r="ID339" s="77"/>
      <c r="IE339" s="77"/>
      <c r="IF339" s="77"/>
      <c r="IG339" s="77"/>
      <c r="IH339" s="77"/>
      <c r="II339" s="77"/>
      <c r="IJ339" s="77"/>
      <c r="IK339" s="77"/>
      <c r="IL339" s="77"/>
      <c r="IM339" s="77"/>
      <c r="IN339" s="77"/>
      <c r="IO339" s="77"/>
      <c r="IP339" s="77"/>
      <c r="IQ339" s="77"/>
      <c r="IR339" s="77"/>
      <c r="IS339" s="77"/>
      <c r="IT339" s="77"/>
      <c r="IU339" s="77"/>
      <c r="IV339" s="77"/>
      <c r="IW339" s="77"/>
      <c r="IX339" s="77"/>
      <c r="IY339" s="77"/>
      <c r="IZ339" s="77"/>
      <c r="JA339" s="77"/>
      <c r="JB339" s="77"/>
      <c r="JC339" s="77"/>
      <c r="JD339" s="77"/>
      <c r="JE339" s="77"/>
      <c r="JF339" s="77"/>
      <c r="JG339" s="77"/>
      <c r="JH339" s="77"/>
      <c r="JI339" s="77"/>
      <c r="JJ339" s="77"/>
      <c r="JK339" s="77"/>
      <c r="JL339" s="77"/>
      <c r="JM339" s="77"/>
      <c r="JN339" s="77"/>
      <c r="JO339" s="77"/>
      <c r="JP339" s="77"/>
      <c r="JQ339" s="77"/>
      <c r="JR339" s="77"/>
      <c r="JS339" s="77"/>
      <c r="JT339" s="77"/>
      <c r="JU339" s="77"/>
      <c r="JV339" s="77"/>
      <c r="JW339" s="77"/>
      <c r="JX339" s="77"/>
      <c r="JY339" s="77"/>
      <c r="JZ339" s="77"/>
      <c r="KA339" s="77"/>
      <c r="KB339" s="77"/>
      <c r="KC339" s="77"/>
      <c r="KD339" s="77"/>
      <c r="KE339" s="77"/>
      <c r="KF339" s="77"/>
      <c r="KG339" s="77"/>
      <c r="KH339" s="77"/>
      <c r="KI339" s="77"/>
      <c r="KJ339" s="77"/>
      <c r="KK339" s="77"/>
      <c r="KL339" s="77"/>
      <c r="KM339" s="77"/>
      <c r="KN339" s="77"/>
      <c r="KO339" s="77"/>
      <c r="KP339" s="77"/>
      <c r="KQ339" s="77"/>
      <c r="KR339" s="77"/>
      <c r="KS339" s="77"/>
      <c r="KT339" s="77"/>
      <c r="KU339" s="77"/>
      <c r="KV339" s="77"/>
      <c r="KW339" s="77"/>
      <c r="KX339" s="77"/>
      <c r="KY339" s="77"/>
      <c r="KZ339" s="77"/>
      <c r="LA339" s="77"/>
      <c r="LB339" s="77"/>
      <c r="LC339" s="77"/>
      <c r="LD339" s="77"/>
      <c r="LE339" s="77"/>
      <c r="LF339" s="77"/>
      <c r="LG339" s="77"/>
      <c r="LH339" s="77"/>
      <c r="LI339" s="77"/>
      <c r="LJ339" s="77"/>
      <c r="LK339" s="77"/>
      <c r="LL339" s="77"/>
      <c r="LM339" s="77"/>
      <c r="LN339" s="77"/>
      <c r="LO339" s="77"/>
      <c r="LP339" s="77"/>
      <c r="LQ339" s="77"/>
      <c r="LR339" s="77"/>
      <c r="LS339" s="77"/>
      <c r="LT339" s="77"/>
      <c r="LU339" s="77"/>
      <c r="LV339" s="77"/>
      <c r="LW339" s="77"/>
      <c r="LX339" s="77"/>
      <c r="LY339" s="77"/>
      <c r="LZ339" s="77"/>
    </row>
    <row r="340" spans="16:338" s="25" customFormat="1" ht="11.85" customHeight="1" x14ac:dyDescent="0.2">
      <c r="P340" s="244"/>
      <c r="Q340" s="244"/>
      <c r="R340" s="244"/>
      <c r="S340" s="244"/>
      <c r="T340" s="244"/>
      <c r="U340" s="244"/>
      <c r="V340" s="244"/>
      <c r="W340" s="245"/>
      <c r="X340" s="245"/>
      <c r="Y340" s="245"/>
      <c r="Z340" s="245"/>
      <c r="AA340" s="246"/>
      <c r="AB340" s="246"/>
      <c r="AC340" s="246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77"/>
      <c r="DC340" s="77"/>
      <c r="DD340" s="77"/>
      <c r="DE340" s="77"/>
      <c r="DF340" s="77"/>
      <c r="DG340" s="77"/>
      <c r="DH340" s="77"/>
      <c r="DI340" s="77"/>
      <c r="DJ340" s="77"/>
      <c r="DK340" s="77"/>
      <c r="DL340" s="77"/>
      <c r="DM340" s="77"/>
      <c r="DN340" s="77"/>
      <c r="DO340" s="77"/>
      <c r="DP340" s="77"/>
      <c r="DQ340" s="77"/>
      <c r="DR340" s="77"/>
      <c r="DS340" s="77"/>
      <c r="DT340" s="77"/>
      <c r="DU340" s="77"/>
      <c r="DV340" s="77"/>
      <c r="DW340" s="77"/>
      <c r="DX340" s="77"/>
      <c r="DY340" s="77"/>
      <c r="DZ340" s="77"/>
      <c r="EA340" s="77"/>
      <c r="EB340" s="77"/>
      <c r="EC340" s="77"/>
      <c r="ED340" s="77"/>
      <c r="EE340" s="77"/>
      <c r="EF340" s="77"/>
      <c r="EG340" s="77"/>
      <c r="EH340" s="77"/>
      <c r="EI340" s="77"/>
      <c r="EJ340" s="77"/>
      <c r="EK340" s="77"/>
      <c r="EL340" s="77"/>
      <c r="EM340" s="77"/>
      <c r="EN340" s="77"/>
      <c r="EO340" s="77"/>
      <c r="EP340" s="77"/>
      <c r="EQ340" s="77"/>
      <c r="ER340" s="77"/>
      <c r="ES340" s="77"/>
      <c r="ET340" s="77"/>
      <c r="EU340" s="77"/>
      <c r="EV340" s="77"/>
      <c r="EW340" s="77"/>
      <c r="EX340" s="77"/>
      <c r="EY340" s="77"/>
      <c r="EZ340" s="77"/>
      <c r="FA340" s="77"/>
      <c r="FB340" s="77"/>
      <c r="FC340" s="77"/>
      <c r="FD340" s="77"/>
      <c r="FE340" s="77"/>
      <c r="FF340" s="77"/>
      <c r="FG340" s="77"/>
      <c r="FH340" s="77"/>
      <c r="FI340" s="77"/>
      <c r="FJ340" s="77"/>
      <c r="FK340" s="77"/>
      <c r="FL340" s="77"/>
      <c r="FM340" s="77"/>
      <c r="FN340" s="77"/>
      <c r="FO340" s="77"/>
      <c r="FP340" s="77"/>
      <c r="FQ340" s="77"/>
      <c r="FR340" s="77"/>
      <c r="FS340" s="77"/>
      <c r="FT340" s="77"/>
      <c r="FU340" s="77"/>
      <c r="FV340" s="77"/>
      <c r="FW340" s="77"/>
      <c r="FX340" s="77"/>
      <c r="FY340" s="77"/>
      <c r="FZ340" s="77"/>
      <c r="GA340" s="77"/>
      <c r="GB340" s="77"/>
      <c r="GC340" s="77"/>
      <c r="GD340" s="77"/>
      <c r="GE340" s="77"/>
      <c r="GF340" s="77"/>
      <c r="GG340" s="77"/>
      <c r="GH340" s="77"/>
      <c r="GI340" s="77"/>
      <c r="GJ340" s="77"/>
      <c r="GK340" s="77"/>
      <c r="GL340" s="77"/>
      <c r="GM340" s="77"/>
      <c r="GN340" s="77"/>
      <c r="GO340" s="77"/>
      <c r="GP340" s="77"/>
      <c r="GQ340" s="77"/>
      <c r="GR340" s="77"/>
      <c r="GS340" s="77"/>
      <c r="GT340" s="77"/>
      <c r="GU340" s="77"/>
      <c r="GV340" s="77"/>
      <c r="GW340" s="77"/>
      <c r="GX340" s="77"/>
      <c r="GY340" s="77"/>
      <c r="GZ340" s="77"/>
      <c r="HA340" s="77"/>
      <c r="HB340" s="77"/>
      <c r="HC340" s="77"/>
      <c r="HD340" s="77"/>
      <c r="HE340" s="77"/>
      <c r="HF340" s="77"/>
      <c r="HG340" s="77"/>
      <c r="HH340" s="77"/>
      <c r="HI340" s="77"/>
      <c r="HJ340" s="77"/>
      <c r="HK340" s="77"/>
      <c r="HL340" s="77"/>
      <c r="HM340" s="77"/>
      <c r="HN340" s="77"/>
      <c r="HO340" s="77"/>
      <c r="HP340" s="77"/>
      <c r="HQ340" s="77"/>
      <c r="HR340" s="77"/>
      <c r="HS340" s="77"/>
      <c r="HT340" s="77"/>
      <c r="HU340" s="77"/>
      <c r="HV340" s="77"/>
      <c r="HW340" s="77"/>
      <c r="HX340" s="77"/>
      <c r="HY340" s="77"/>
      <c r="HZ340" s="77"/>
      <c r="IA340" s="77"/>
      <c r="IB340" s="77"/>
      <c r="IC340" s="77"/>
      <c r="ID340" s="77"/>
      <c r="IE340" s="77"/>
      <c r="IF340" s="77"/>
      <c r="IG340" s="77"/>
      <c r="IH340" s="77"/>
      <c r="II340" s="77"/>
      <c r="IJ340" s="77"/>
      <c r="IK340" s="77"/>
      <c r="IL340" s="77"/>
      <c r="IM340" s="77"/>
      <c r="IN340" s="77"/>
      <c r="IO340" s="77"/>
      <c r="IP340" s="77"/>
      <c r="IQ340" s="77"/>
      <c r="IR340" s="77"/>
      <c r="IS340" s="77"/>
      <c r="IT340" s="77"/>
      <c r="IU340" s="77"/>
      <c r="IV340" s="77"/>
      <c r="IW340" s="77"/>
      <c r="IX340" s="77"/>
      <c r="IY340" s="77"/>
      <c r="IZ340" s="77"/>
      <c r="JA340" s="77"/>
      <c r="JB340" s="77"/>
      <c r="JC340" s="77"/>
      <c r="JD340" s="77"/>
      <c r="JE340" s="77"/>
      <c r="JF340" s="77"/>
      <c r="JG340" s="77"/>
      <c r="JH340" s="77"/>
      <c r="JI340" s="77"/>
      <c r="JJ340" s="77"/>
      <c r="JK340" s="77"/>
      <c r="JL340" s="77"/>
      <c r="JM340" s="77"/>
      <c r="JN340" s="77"/>
      <c r="JO340" s="77"/>
      <c r="JP340" s="77"/>
      <c r="JQ340" s="77"/>
      <c r="JR340" s="77"/>
      <c r="JS340" s="77"/>
      <c r="JT340" s="77"/>
      <c r="JU340" s="77"/>
      <c r="JV340" s="77"/>
      <c r="JW340" s="77"/>
      <c r="JX340" s="77"/>
      <c r="JY340" s="77"/>
      <c r="JZ340" s="77"/>
      <c r="KA340" s="77"/>
      <c r="KB340" s="77"/>
      <c r="KC340" s="77"/>
      <c r="KD340" s="77"/>
      <c r="KE340" s="77"/>
      <c r="KF340" s="77"/>
      <c r="KG340" s="77"/>
      <c r="KH340" s="77"/>
      <c r="KI340" s="77"/>
      <c r="KJ340" s="77"/>
      <c r="KK340" s="77"/>
      <c r="KL340" s="77"/>
      <c r="KM340" s="77"/>
      <c r="KN340" s="77"/>
      <c r="KO340" s="77"/>
      <c r="KP340" s="77"/>
      <c r="KQ340" s="77"/>
      <c r="KR340" s="77"/>
      <c r="KS340" s="77"/>
      <c r="KT340" s="77"/>
      <c r="KU340" s="77"/>
      <c r="KV340" s="77"/>
      <c r="KW340" s="77"/>
      <c r="KX340" s="77"/>
      <c r="KY340" s="77"/>
      <c r="KZ340" s="77"/>
      <c r="LA340" s="77"/>
      <c r="LB340" s="77"/>
      <c r="LC340" s="77"/>
      <c r="LD340" s="77"/>
      <c r="LE340" s="77"/>
      <c r="LF340" s="77"/>
      <c r="LG340" s="77"/>
      <c r="LH340" s="77"/>
      <c r="LI340" s="77"/>
      <c r="LJ340" s="77"/>
      <c r="LK340" s="77"/>
      <c r="LL340" s="77"/>
      <c r="LM340" s="77"/>
      <c r="LN340" s="77"/>
      <c r="LO340" s="77"/>
      <c r="LP340" s="77"/>
      <c r="LQ340" s="77"/>
      <c r="LR340" s="77"/>
      <c r="LS340" s="77"/>
      <c r="LT340" s="77"/>
      <c r="LU340" s="77"/>
      <c r="LV340" s="77"/>
      <c r="LW340" s="77"/>
      <c r="LX340" s="77"/>
      <c r="LY340" s="77"/>
      <c r="LZ340" s="77"/>
    </row>
    <row r="341" spans="16:338" s="25" customFormat="1" ht="11.85" customHeight="1" x14ac:dyDescent="0.2">
      <c r="P341" s="244"/>
      <c r="Q341" s="244"/>
      <c r="R341" s="244"/>
      <c r="S341" s="244"/>
      <c r="T341" s="244"/>
      <c r="U341" s="244"/>
      <c r="V341" s="244"/>
      <c r="W341" s="245"/>
      <c r="X341" s="245"/>
      <c r="Y341" s="245"/>
      <c r="Z341" s="245"/>
      <c r="AA341" s="246"/>
      <c r="AB341" s="246"/>
      <c r="AC341" s="246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77"/>
      <c r="DC341" s="77"/>
      <c r="DD341" s="77"/>
      <c r="DE341" s="77"/>
      <c r="DF341" s="77"/>
      <c r="DG341" s="77"/>
      <c r="DH341" s="77"/>
      <c r="DI341" s="77"/>
      <c r="DJ341" s="77"/>
      <c r="DK341" s="77"/>
      <c r="DL341" s="77"/>
      <c r="DM341" s="77"/>
      <c r="DN341" s="77"/>
      <c r="DO341" s="77"/>
      <c r="DP341" s="77"/>
      <c r="DQ341" s="77"/>
      <c r="DR341" s="77"/>
      <c r="DS341" s="77"/>
      <c r="DT341" s="77"/>
      <c r="DU341" s="77"/>
      <c r="DV341" s="77"/>
      <c r="DW341" s="77"/>
      <c r="DX341" s="77"/>
      <c r="DY341" s="77"/>
      <c r="DZ341" s="77"/>
      <c r="EA341" s="77"/>
      <c r="EB341" s="77"/>
      <c r="EC341" s="77"/>
      <c r="ED341" s="77"/>
      <c r="EE341" s="77"/>
      <c r="EF341" s="77"/>
      <c r="EG341" s="77"/>
      <c r="EH341" s="77"/>
      <c r="EI341" s="77"/>
      <c r="EJ341" s="77"/>
      <c r="EK341" s="77"/>
      <c r="EL341" s="77"/>
      <c r="EM341" s="77"/>
      <c r="EN341" s="77"/>
      <c r="EO341" s="77"/>
      <c r="EP341" s="77"/>
      <c r="EQ341" s="77"/>
      <c r="ER341" s="77"/>
      <c r="ES341" s="77"/>
      <c r="ET341" s="77"/>
      <c r="EU341" s="77"/>
      <c r="EV341" s="77"/>
      <c r="EW341" s="77"/>
      <c r="EX341" s="77"/>
      <c r="EY341" s="77"/>
      <c r="EZ341" s="77"/>
      <c r="FA341" s="77"/>
      <c r="FB341" s="77"/>
      <c r="FC341" s="77"/>
      <c r="FD341" s="77"/>
      <c r="FE341" s="77"/>
      <c r="FF341" s="77"/>
      <c r="FG341" s="77"/>
      <c r="FH341" s="77"/>
      <c r="FI341" s="77"/>
      <c r="FJ341" s="77"/>
      <c r="FK341" s="77"/>
      <c r="FL341" s="77"/>
      <c r="FM341" s="77"/>
      <c r="FN341" s="77"/>
      <c r="FO341" s="77"/>
      <c r="FP341" s="77"/>
      <c r="FQ341" s="77"/>
      <c r="FR341" s="77"/>
      <c r="FS341" s="77"/>
      <c r="FT341" s="77"/>
      <c r="FU341" s="77"/>
      <c r="FV341" s="77"/>
      <c r="FW341" s="77"/>
      <c r="FX341" s="77"/>
      <c r="FY341" s="77"/>
      <c r="FZ341" s="77"/>
      <c r="GA341" s="77"/>
      <c r="GB341" s="77"/>
      <c r="GC341" s="77"/>
      <c r="GD341" s="77"/>
      <c r="GE341" s="77"/>
      <c r="GF341" s="77"/>
      <c r="GG341" s="77"/>
      <c r="GH341" s="77"/>
      <c r="GI341" s="77"/>
      <c r="GJ341" s="77"/>
      <c r="GK341" s="77"/>
      <c r="GL341" s="77"/>
      <c r="GM341" s="77"/>
      <c r="GN341" s="77"/>
      <c r="GO341" s="77"/>
      <c r="GP341" s="77"/>
      <c r="GQ341" s="77"/>
      <c r="GR341" s="77"/>
      <c r="GS341" s="77"/>
      <c r="GT341" s="77"/>
      <c r="GU341" s="77"/>
      <c r="GV341" s="77"/>
      <c r="GW341" s="77"/>
      <c r="GX341" s="77"/>
      <c r="GY341" s="77"/>
      <c r="GZ341" s="77"/>
      <c r="HA341" s="77"/>
      <c r="HB341" s="77"/>
      <c r="HC341" s="77"/>
      <c r="HD341" s="77"/>
      <c r="HE341" s="77"/>
      <c r="HF341" s="77"/>
      <c r="HG341" s="77"/>
      <c r="HH341" s="77"/>
      <c r="HI341" s="77"/>
      <c r="HJ341" s="77"/>
      <c r="HK341" s="77"/>
      <c r="HL341" s="77"/>
      <c r="HM341" s="77"/>
      <c r="HN341" s="77"/>
      <c r="HO341" s="77"/>
      <c r="HP341" s="77"/>
      <c r="HQ341" s="77"/>
      <c r="HR341" s="77"/>
      <c r="HS341" s="77"/>
      <c r="HT341" s="77"/>
      <c r="HU341" s="77"/>
      <c r="HV341" s="77"/>
      <c r="HW341" s="77"/>
      <c r="HX341" s="77"/>
      <c r="HY341" s="77"/>
      <c r="HZ341" s="77"/>
      <c r="IA341" s="77"/>
      <c r="IB341" s="77"/>
      <c r="IC341" s="77"/>
      <c r="ID341" s="77"/>
      <c r="IE341" s="77"/>
      <c r="IF341" s="77"/>
      <c r="IG341" s="77"/>
      <c r="IH341" s="77"/>
      <c r="II341" s="77"/>
      <c r="IJ341" s="77"/>
      <c r="IK341" s="77"/>
      <c r="IL341" s="77"/>
      <c r="IM341" s="77"/>
      <c r="IN341" s="77"/>
      <c r="IO341" s="77"/>
      <c r="IP341" s="77"/>
      <c r="IQ341" s="77"/>
      <c r="IR341" s="77"/>
      <c r="IS341" s="77"/>
      <c r="IT341" s="77"/>
      <c r="IU341" s="77"/>
      <c r="IV341" s="77"/>
      <c r="IW341" s="77"/>
      <c r="IX341" s="77"/>
      <c r="IY341" s="77"/>
      <c r="IZ341" s="77"/>
      <c r="JA341" s="77"/>
      <c r="JB341" s="77"/>
      <c r="JC341" s="77"/>
      <c r="JD341" s="77"/>
      <c r="JE341" s="77"/>
      <c r="JF341" s="77"/>
      <c r="JG341" s="77"/>
      <c r="JH341" s="77"/>
      <c r="JI341" s="77"/>
      <c r="JJ341" s="77"/>
      <c r="JK341" s="77"/>
      <c r="JL341" s="77"/>
      <c r="JM341" s="77"/>
      <c r="JN341" s="77"/>
      <c r="JO341" s="77"/>
      <c r="JP341" s="77"/>
      <c r="JQ341" s="77"/>
      <c r="JR341" s="77"/>
      <c r="JS341" s="77"/>
      <c r="JT341" s="77"/>
      <c r="JU341" s="77"/>
      <c r="JV341" s="77"/>
      <c r="JW341" s="77"/>
      <c r="JX341" s="77"/>
      <c r="JY341" s="77"/>
      <c r="JZ341" s="77"/>
      <c r="KA341" s="77"/>
      <c r="KB341" s="77"/>
      <c r="KC341" s="77"/>
      <c r="KD341" s="77"/>
      <c r="KE341" s="77"/>
      <c r="KF341" s="77"/>
      <c r="KG341" s="77"/>
      <c r="KH341" s="77"/>
      <c r="KI341" s="77"/>
      <c r="KJ341" s="77"/>
      <c r="KK341" s="77"/>
      <c r="KL341" s="77"/>
      <c r="KM341" s="77"/>
      <c r="KN341" s="77"/>
      <c r="KO341" s="77"/>
      <c r="KP341" s="77"/>
      <c r="KQ341" s="77"/>
      <c r="KR341" s="77"/>
      <c r="KS341" s="77"/>
      <c r="KT341" s="77"/>
      <c r="KU341" s="77"/>
      <c r="KV341" s="77"/>
      <c r="KW341" s="77"/>
      <c r="KX341" s="77"/>
      <c r="KY341" s="77"/>
      <c r="KZ341" s="77"/>
      <c r="LA341" s="77"/>
      <c r="LB341" s="77"/>
      <c r="LC341" s="77"/>
      <c r="LD341" s="77"/>
      <c r="LE341" s="77"/>
      <c r="LF341" s="77"/>
      <c r="LG341" s="77"/>
      <c r="LH341" s="77"/>
      <c r="LI341" s="77"/>
      <c r="LJ341" s="77"/>
      <c r="LK341" s="77"/>
      <c r="LL341" s="77"/>
      <c r="LM341" s="77"/>
      <c r="LN341" s="77"/>
      <c r="LO341" s="77"/>
      <c r="LP341" s="77"/>
      <c r="LQ341" s="77"/>
      <c r="LR341" s="77"/>
      <c r="LS341" s="77"/>
      <c r="LT341" s="77"/>
      <c r="LU341" s="77"/>
      <c r="LV341" s="77"/>
      <c r="LW341" s="77"/>
      <c r="LX341" s="77"/>
      <c r="LY341" s="77"/>
      <c r="LZ341" s="77"/>
    </row>
    <row r="342" spans="16:338" s="25" customFormat="1" ht="11.85" customHeight="1" x14ac:dyDescent="0.2">
      <c r="P342" s="244"/>
      <c r="Q342" s="244"/>
      <c r="R342" s="244"/>
      <c r="S342" s="244"/>
      <c r="T342" s="244"/>
      <c r="U342" s="244"/>
      <c r="V342" s="244"/>
      <c r="W342" s="245"/>
      <c r="X342" s="245"/>
      <c r="Y342" s="245"/>
      <c r="Z342" s="245"/>
      <c r="AA342" s="246"/>
      <c r="AB342" s="246"/>
      <c r="AC342" s="246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77"/>
      <c r="DC342" s="77"/>
      <c r="DD342" s="77"/>
      <c r="DE342" s="77"/>
      <c r="DF342" s="77"/>
      <c r="DG342" s="77"/>
      <c r="DH342" s="77"/>
      <c r="DI342" s="77"/>
      <c r="DJ342" s="77"/>
      <c r="DK342" s="77"/>
      <c r="DL342" s="77"/>
      <c r="DM342" s="77"/>
      <c r="DN342" s="77"/>
      <c r="DO342" s="77"/>
      <c r="DP342" s="77"/>
      <c r="DQ342" s="77"/>
      <c r="DR342" s="77"/>
      <c r="DS342" s="77"/>
      <c r="DT342" s="77"/>
      <c r="DU342" s="77"/>
      <c r="DV342" s="77"/>
      <c r="DW342" s="77"/>
      <c r="DX342" s="77"/>
      <c r="DY342" s="77"/>
      <c r="DZ342" s="77"/>
      <c r="EA342" s="77"/>
      <c r="EB342" s="77"/>
      <c r="EC342" s="77"/>
      <c r="ED342" s="77"/>
      <c r="EE342" s="77"/>
      <c r="EF342" s="77"/>
      <c r="EG342" s="77"/>
      <c r="EH342" s="77"/>
      <c r="EI342" s="77"/>
      <c r="EJ342" s="77"/>
      <c r="EK342" s="77"/>
      <c r="EL342" s="77"/>
      <c r="EM342" s="77"/>
      <c r="EN342" s="77"/>
      <c r="EO342" s="77"/>
      <c r="EP342" s="77"/>
      <c r="EQ342" s="77"/>
      <c r="ER342" s="77"/>
      <c r="ES342" s="77"/>
      <c r="ET342" s="77"/>
      <c r="EU342" s="77"/>
      <c r="EV342" s="77"/>
      <c r="EW342" s="77"/>
      <c r="EX342" s="77"/>
      <c r="EY342" s="77"/>
      <c r="EZ342" s="77"/>
      <c r="FA342" s="77"/>
      <c r="FB342" s="77"/>
      <c r="FC342" s="77"/>
      <c r="FD342" s="77"/>
      <c r="FE342" s="77"/>
      <c r="FF342" s="77"/>
      <c r="FG342" s="77"/>
      <c r="FH342" s="77"/>
      <c r="FI342" s="77"/>
      <c r="FJ342" s="77"/>
      <c r="FK342" s="77"/>
      <c r="FL342" s="77"/>
      <c r="FM342" s="77"/>
      <c r="FN342" s="77"/>
      <c r="FO342" s="77"/>
      <c r="FP342" s="77"/>
      <c r="FQ342" s="77"/>
      <c r="FR342" s="77"/>
      <c r="FS342" s="77"/>
      <c r="FT342" s="77"/>
      <c r="FU342" s="77"/>
      <c r="FV342" s="77"/>
      <c r="FW342" s="77"/>
      <c r="FX342" s="77"/>
      <c r="FY342" s="77"/>
      <c r="FZ342" s="77"/>
      <c r="GA342" s="77"/>
      <c r="GB342" s="77"/>
      <c r="GC342" s="77"/>
      <c r="GD342" s="77"/>
      <c r="GE342" s="77"/>
      <c r="GF342" s="77"/>
      <c r="GG342" s="77"/>
      <c r="GH342" s="77"/>
      <c r="GI342" s="77"/>
      <c r="GJ342" s="77"/>
      <c r="GK342" s="77"/>
      <c r="GL342" s="77"/>
      <c r="GM342" s="77"/>
      <c r="GN342" s="77"/>
      <c r="GO342" s="77"/>
      <c r="GP342" s="77"/>
      <c r="GQ342" s="77"/>
      <c r="GR342" s="77"/>
      <c r="GS342" s="77"/>
      <c r="GT342" s="77"/>
      <c r="GU342" s="77"/>
      <c r="GV342" s="77"/>
      <c r="GW342" s="77"/>
      <c r="GX342" s="77"/>
      <c r="GY342" s="77"/>
      <c r="GZ342" s="77"/>
      <c r="HA342" s="77"/>
      <c r="HB342" s="77"/>
      <c r="HC342" s="77"/>
      <c r="HD342" s="77"/>
      <c r="HE342" s="77"/>
      <c r="HF342" s="77"/>
      <c r="HG342" s="77"/>
      <c r="HH342" s="77"/>
      <c r="HI342" s="77"/>
      <c r="HJ342" s="77"/>
      <c r="HK342" s="77"/>
      <c r="HL342" s="77"/>
      <c r="HM342" s="77"/>
      <c r="HN342" s="77"/>
      <c r="HO342" s="77"/>
      <c r="HP342" s="77"/>
      <c r="HQ342" s="77"/>
      <c r="HR342" s="77"/>
      <c r="HS342" s="77"/>
      <c r="HT342" s="77"/>
      <c r="HU342" s="77"/>
      <c r="HV342" s="77"/>
      <c r="HW342" s="77"/>
      <c r="HX342" s="77"/>
      <c r="HY342" s="77"/>
      <c r="HZ342" s="77"/>
      <c r="IA342" s="77"/>
      <c r="IB342" s="77"/>
      <c r="IC342" s="77"/>
      <c r="ID342" s="77"/>
      <c r="IE342" s="77"/>
      <c r="IF342" s="77"/>
      <c r="IG342" s="77"/>
      <c r="IH342" s="77"/>
      <c r="II342" s="77"/>
      <c r="IJ342" s="77"/>
      <c r="IK342" s="77"/>
      <c r="IL342" s="77"/>
      <c r="IM342" s="77"/>
      <c r="IN342" s="77"/>
      <c r="IO342" s="77"/>
      <c r="IP342" s="77"/>
      <c r="IQ342" s="77"/>
      <c r="IR342" s="77"/>
      <c r="IS342" s="77"/>
      <c r="IT342" s="77"/>
      <c r="IU342" s="77"/>
      <c r="IV342" s="77"/>
      <c r="IW342" s="77"/>
      <c r="IX342" s="77"/>
      <c r="IY342" s="77"/>
      <c r="IZ342" s="77"/>
      <c r="JA342" s="77"/>
      <c r="JB342" s="77"/>
      <c r="JC342" s="77"/>
      <c r="JD342" s="77"/>
      <c r="JE342" s="77"/>
      <c r="JF342" s="77"/>
      <c r="JG342" s="77"/>
      <c r="JH342" s="77"/>
      <c r="JI342" s="77"/>
      <c r="JJ342" s="77"/>
      <c r="JK342" s="77"/>
      <c r="JL342" s="77"/>
      <c r="JM342" s="77"/>
      <c r="JN342" s="77"/>
      <c r="JO342" s="77"/>
      <c r="JP342" s="77"/>
      <c r="JQ342" s="77"/>
      <c r="JR342" s="77"/>
      <c r="JS342" s="77"/>
      <c r="JT342" s="77"/>
      <c r="JU342" s="77"/>
      <c r="JV342" s="77"/>
      <c r="JW342" s="77"/>
      <c r="JX342" s="77"/>
      <c r="JY342" s="77"/>
      <c r="JZ342" s="77"/>
      <c r="KA342" s="77"/>
      <c r="KB342" s="77"/>
      <c r="KC342" s="77"/>
      <c r="KD342" s="77"/>
      <c r="KE342" s="77"/>
      <c r="KF342" s="77"/>
      <c r="KG342" s="77"/>
      <c r="KH342" s="77"/>
      <c r="KI342" s="77"/>
      <c r="KJ342" s="77"/>
      <c r="KK342" s="77"/>
      <c r="KL342" s="77"/>
      <c r="KM342" s="77"/>
      <c r="KN342" s="77"/>
      <c r="KO342" s="77"/>
      <c r="KP342" s="77"/>
      <c r="KQ342" s="77"/>
      <c r="KR342" s="77"/>
      <c r="KS342" s="77"/>
      <c r="KT342" s="77"/>
      <c r="KU342" s="77"/>
      <c r="KV342" s="77"/>
      <c r="KW342" s="77"/>
      <c r="KX342" s="77"/>
      <c r="KY342" s="77"/>
      <c r="KZ342" s="77"/>
      <c r="LA342" s="77"/>
      <c r="LB342" s="77"/>
      <c r="LC342" s="77"/>
      <c r="LD342" s="77"/>
      <c r="LE342" s="77"/>
      <c r="LF342" s="77"/>
      <c r="LG342" s="77"/>
      <c r="LH342" s="77"/>
      <c r="LI342" s="77"/>
      <c r="LJ342" s="77"/>
      <c r="LK342" s="77"/>
      <c r="LL342" s="77"/>
      <c r="LM342" s="77"/>
      <c r="LN342" s="77"/>
      <c r="LO342" s="77"/>
      <c r="LP342" s="77"/>
      <c r="LQ342" s="77"/>
      <c r="LR342" s="77"/>
      <c r="LS342" s="77"/>
      <c r="LT342" s="77"/>
      <c r="LU342" s="77"/>
      <c r="LV342" s="77"/>
      <c r="LW342" s="77"/>
      <c r="LX342" s="77"/>
      <c r="LY342" s="77"/>
      <c r="LZ342" s="77"/>
    </row>
    <row r="343" spans="16:338" s="25" customFormat="1" ht="11.85" customHeight="1" x14ac:dyDescent="0.2">
      <c r="P343" s="244"/>
      <c r="Q343" s="244"/>
      <c r="R343" s="244"/>
      <c r="S343" s="244"/>
      <c r="T343" s="244"/>
      <c r="U343" s="244"/>
      <c r="V343" s="244"/>
      <c r="W343" s="245"/>
      <c r="X343" s="245"/>
      <c r="Y343" s="245"/>
      <c r="Z343" s="245"/>
      <c r="AA343" s="246"/>
      <c r="AB343" s="246"/>
      <c r="AC343" s="246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77"/>
      <c r="DC343" s="77"/>
      <c r="DD343" s="77"/>
      <c r="DE343" s="77"/>
      <c r="DF343" s="77"/>
      <c r="DG343" s="77"/>
      <c r="DH343" s="77"/>
      <c r="DI343" s="77"/>
      <c r="DJ343" s="77"/>
      <c r="DK343" s="77"/>
      <c r="DL343" s="77"/>
      <c r="DM343" s="77"/>
      <c r="DN343" s="77"/>
      <c r="DO343" s="77"/>
      <c r="DP343" s="77"/>
      <c r="DQ343" s="77"/>
      <c r="DR343" s="77"/>
      <c r="DS343" s="77"/>
      <c r="DT343" s="77"/>
      <c r="DU343" s="77"/>
      <c r="DV343" s="77"/>
      <c r="DW343" s="77"/>
      <c r="DX343" s="77"/>
      <c r="DY343" s="77"/>
      <c r="DZ343" s="77"/>
      <c r="EA343" s="77"/>
      <c r="EB343" s="77"/>
      <c r="EC343" s="77"/>
      <c r="ED343" s="77"/>
      <c r="EE343" s="77"/>
      <c r="EF343" s="77"/>
      <c r="EG343" s="77"/>
      <c r="EH343" s="77"/>
      <c r="EI343" s="77"/>
      <c r="EJ343" s="77"/>
      <c r="EK343" s="77"/>
      <c r="EL343" s="77"/>
      <c r="EM343" s="77"/>
      <c r="EN343" s="77"/>
      <c r="EO343" s="77"/>
      <c r="EP343" s="77"/>
      <c r="EQ343" s="77"/>
      <c r="ER343" s="77"/>
      <c r="ES343" s="77"/>
      <c r="ET343" s="77"/>
      <c r="EU343" s="77"/>
      <c r="EV343" s="77"/>
      <c r="EW343" s="77"/>
      <c r="EX343" s="77"/>
      <c r="EY343" s="77"/>
      <c r="EZ343" s="77"/>
      <c r="FA343" s="77"/>
      <c r="FB343" s="77"/>
      <c r="FC343" s="77"/>
      <c r="FD343" s="77"/>
      <c r="FE343" s="77"/>
      <c r="FF343" s="77"/>
      <c r="FG343" s="77"/>
      <c r="FH343" s="77"/>
      <c r="FI343" s="77"/>
      <c r="FJ343" s="77"/>
      <c r="FK343" s="77"/>
      <c r="FL343" s="77"/>
      <c r="FM343" s="77"/>
      <c r="FN343" s="77"/>
      <c r="FO343" s="77"/>
      <c r="FP343" s="77"/>
      <c r="FQ343" s="77"/>
      <c r="FR343" s="77"/>
      <c r="FS343" s="77"/>
      <c r="FT343" s="77"/>
      <c r="FU343" s="77"/>
      <c r="FV343" s="77"/>
      <c r="FW343" s="77"/>
      <c r="FX343" s="77"/>
      <c r="FY343" s="77"/>
      <c r="FZ343" s="77"/>
      <c r="GA343" s="77"/>
      <c r="GB343" s="77"/>
      <c r="GC343" s="77"/>
      <c r="GD343" s="77"/>
      <c r="GE343" s="77"/>
      <c r="GF343" s="77"/>
      <c r="GG343" s="77"/>
      <c r="GH343" s="77"/>
      <c r="GI343" s="77"/>
      <c r="GJ343" s="77"/>
      <c r="GK343" s="77"/>
      <c r="GL343" s="77"/>
      <c r="GM343" s="77"/>
      <c r="GN343" s="77"/>
      <c r="GO343" s="77"/>
      <c r="GP343" s="77"/>
      <c r="GQ343" s="77"/>
      <c r="GR343" s="77"/>
      <c r="GS343" s="77"/>
      <c r="GT343" s="77"/>
      <c r="GU343" s="77"/>
      <c r="GV343" s="77"/>
      <c r="GW343" s="77"/>
      <c r="GX343" s="77"/>
      <c r="GY343" s="77"/>
      <c r="GZ343" s="77"/>
      <c r="HA343" s="77"/>
      <c r="HB343" s="77"/>
      <c r="HC343" s="77"/>
      <c r="HD343" s="77"/>
      <c r="HE343" s="77"/>
      <c r="HF343" s="77"/>
      <c r="HG343" s="77"/>
      <c r="HH343" s="77"/>
      <c r="HI343" s="77"/>
      <c r="HJ343" s="77"/>
      <c r="HK343" s="77"/>
      <c r="HL343" s="77"/>
      <c r="HM343" s="77"/>
      <c r="HN343" s="77"/>
      <c r="HO343" s="77"/>
      <c r="HP343" s="77"/>
      <c r="HQ343" s="77"/>
      <c r="HR343" s="77"/>
      <c r="HS343" s="77"/>
      <c r="HT343" s="77"/>
      <c r="HU343" s="77"/>
      <c r="HV343" s="77"/>
      <c r="HW343" s="77"/>
      <c r="HX343" s="77"/>
      <c r="HY343" s="77"/>
      <c r="HZ343" s="77"/>
      <c r="IA343" s="77"/>
      <c r="IB343" s="77"/>
      <c r="IC343" s="77"/>
      <c r="ID343" s="77"/>
      <c r="IE343" s="77"/>
      <c r="IF343" s="77"/>
      <c r="IG343" s="77"/>
      <c r="IH343" s="77"/>
      <c r="II343" s="77"/>
      <c r="IJ343" s="77"/>
      <c r="IK343" s="77"/>
      <c r="IL343" s="77"/>
      <c r="IM343" s="77"/>
      <c r="IN343" s="77"/>
      <c r="IO343" s="77"/>
      <c r="IP343" s="77"/>
      <c r="IQ343" s="77"/>
      <c r="IR343" s="77"/>
      <c r="IS343" s="77"/>
      <c r="IT343" s="77"/>
      <c r="IU343" s="77"/>
      <c r="IV343" s="77"/>
      <c r="IW343" s="77"/>
      <c r="IX343" s="77"/>
      <c r="IY343" s="77"/>
      <c r="IZ343" s="77"/>
      <c r="JA343" s="77"/>
      <c r="JB343" s="77"/>
      <c r="JC343" s="77"/>
      <c r="JD343" s="77"/>
      <c r="JE343" s="77"/>
      <c r="JF343" s="77"/>
      <c r="JG343" s="77"/>
      <c r="JH343" s="77"/>
      <c r="JI343" s="77"/>
      <c r="JJ343" s="77"/>
      <c r="JK343" s="77"/>
      <c r="JL343" s="77"/>
      <c r="JM343" s="77"/>
      <c r="JN343" s="77"/>
      <c r="JO343" s="77"/>
      <c r="JP343" s="77"/>
      <c r="JQ343" s="77"/>
      <c r="JR343" s="77"/>
      <c r="JS343" s="77"/>
      <c r="JT343" s="77"/>
      <c r="JU343" s="77"/>
      <c r="JV343" s="77"/>
      <c r="JW343" s="77"/>
      <c r="JX343" s="77"/>
      <c r="JY343" s="77"/>
      <c r="JZ343" s="77"/>
      <c r="KA343" s="77"/>
      <c r="KB343" s="77"/>
      <c r="KC343" s="77"/>
      <c r="KD343" s="77"/>
      <c r="KE343" s="77"/>
      <c r="KF343" s="77"/>
      <c r="KG343" s="77"/>
      <c r="KH343" s="77"/>
      <c r="KI343" s="77"/>
      <c r="KJ343" s="77"/>
      <c r="KK343" s="77"/>
      <c r="KL343" s="77"/>
      <c r="KM343" s="77"/>
      <c r="KN343" s="77"/>
      <c r="KO343" s="77"/>
      <c r="KP343" s="77"/>
      <c r="KQ343" s="77"/>
      <c r="KR343" s="77"/>
      <c r="KS343" s="77"/>
      <c r="KT343" s="77"/>
      <c r="KU343" s="77"/>
      <c r="KV343" s="77"/>
      <c r="KW343" s="77"/>
      <c r="KX343" s="77"/>
      <c r="KY343" s="77"/>
      <c r="KZ343" s="77"/>
      <c r="LA343" s="77"/>
      <c r="LB343" s="77"/>
      <c r="LC343" s="77"/>
      <c r="LD343" s="77"/>
      <c r="LE343" s="77"/>
      <c r="LF343" s="77"/>
      <c r="LG343" s="77"/>
      <c r="LH343" s="77"/>
      <c r="LI343" s="77"/>
      <c r="LJ343" s="77"/>
      <c r="LK343" s="77"/>
      <c r="LL343" s="77"/>
      <c r="LM343" s="77"/>
      <c r="LN343" s="77"/>
      <c r="LO343" s="77"/>
      <c r="LP343" s="77"/>
      <c r="LQ343" s="77"/>
      <c r="LR343" s="77"/>
      <c r="LS343" s="77"/>
      <c r="LT343" s="77"/>
      <c r="LU343" s="77"/>
      <c r="LV343" s="77"/>
      <c r="LW343" s="77"/>
      <c r="LX343" s="77"/>
      <c r="LY343" s="77"/>
      <c r="LZ343" s="77"/>
    </row>
    <row r="344" spans="16:338" s="25" customFormat="1" ht="11.85" customHeight="1" x14ac:dyDescent="0.2">
      <c r="P344" s="244"/>
      <c r="Q344" s="244"/>
      <c r="R344" s="244"/>
      <c r="S344" s="244"/>
      <c r="T344" s="244"/>
      <c r="U344" s="244"/>
      <c r="V344" s="244"/>
      <c r="W344" s="245"/>
      <c r="X344" s="245"/>
      <c r="Y344" s="245"/>
      <c r="Z344" s="245"/>
      <c r="AA344" s="246"/>
      <c r="AB344" s="246"/>
      <c r="AC344" s="246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77"/>
      <c r="DC344" s="77"/>
      <c r="DD344" s="77"/>
      <c r="DE344" s="77"/>
      <c r="DF344" s="77"/>
      <c r="DG344" s="77"/>
      <c r="DH344" s="77"/>
      <c r="DI344" s="77"/>
      <c r="DJ344" s="77"/>
      <c r="DK344" s="77"/>
      <c r="DL344" s="77"/>
      <c r="DM344" s="77"/>
      <c r="DN344" s="77"/>
      <c r="DO344" s="77"/>
      <c r="DP344" s="77"/>
      <c r="DQ344" s="77"/>
      <c r="DR344" s="77"/>
      <c r="DS344" s="77"/>
      <c r="DT344" s="77"/>
      <c r="DU344" s="77"/>
      <c r="DV344" s="77"/>
      <c r="DW344" s="77"/>
      <c r="DX344" s="77"/>
      <c r="DY344" s="77"/>
      <c r="DZ344" s="77"/>
      <c r="EA344" s="77"/>
      <c r="EB344" s="77"/>
      <c r="EC344" s="77"/>
      <c r="ED344" s="77"/>
      <c r="EE344" s="77"/>
      <c r="EF344" s="77"/>
      <c r="EG344" s="77"/>
      <c r="EH344" s="77"/>
      <c r="EI344" s="77"/>
      <c r="EJ344" s="77"/>
      <c r="EK344" s="77"/>
      <c r="EL344" s="77"/>
      <c r="EM344" s="77"/>
      <c r="EN344" s="77"/>
      <c r="EO344" s="77"/>
      <c r="EP344" s="77"/>
      <c r="EQ344" s="77"/>
      <c r="ER344" s="77"/>
      <c r="ES344" s="77"/>
      <c r="ET344" s="77"/>
      <c r="EU344" s="77"/>
      <c r="EV344" s="77"/>
      <c r="EW344" s="77"/>
      <c r="EX344" s="77"/>
      <c r="EY344" s="77"/>
      <c r="EZ344" s="77"/>
      <c r="FA344" s="77"/>
      <c r="FB344" s="77"/>
      <c r="FC344" s="77"/>
      <c r="FD344" s="77"/>
      <c r="FE344" s="77"/>
      <c r="FF344" s="77"/>
      <c r="FG344" s="77"/>
      <c r="FH344" s="77"/>
      <c r="FI344" s="77"/>
      <c r="FJ344" s="77"/>
      <c r="FK344" s="77"/>
      <c r="FL344" s="77"/>
      <c r="FM344" s="77"/>
      <c r="FN344" s="77"/>
      <c r="FO344" s="77"/>
      <c r="FP344" s="77"/>
      <c r="FQ344" s="77"/>
      <c r="FR344" s="77"/>
      <c r="FS344" s="77"/>
      <c r="FT344" s="77"/>
      <c r="FU344" s="77"/>
      <c r="FV344" s="77"/>
      <c r="FW344" s="77"/>
      <c r="FX344" s="77"/>
      <c r="FY344" s="77"/>
      <c r="FZ344" s="77"/>
      <c r="GA344" s="77"/>
      <c r="GB344" s="77"/>
      <c r="GC344" s="77"/>
      <c r="GD344" s="77"/>
      <c r="GE344" s="77"/>
      <c r="GF344" s="77"/>
      <c r="GG344" s="77"/>
      <c r="GH344" s="77"/>
      <c r="GI344" s="77"/>
      <c r="GJ344" s="77"/>
      <c r="GK344" s="77"/>
      <c r="GL344" s="77"/>
      <c r="GM344" s="77"/>
      <c r="GN344" s="77"/>
      <c r="GO344" s="77"/>
      <c r="GP344" s="77"/>
      <c r="GQ344" s="77"/>
      <c r="GR344" s="77"/>
      <c r="GS344" s="77"/>
      <c r="GT344" s="77"/>
      <c r="GU344" s="77"/>
      <c r="GV344" s="77"/>
      <c r="GW344" s="77"/>
      <c r="GX344" s="77"/>
      <c r="GY344" s="77"/>
      <c r="GZ344" s="77"/>
      <c r="HA344" s="77"/>
      <c r="HB344" s="77"/>
      <c r="HC344" s="77"/>
      <c r="HD344" s="77"/>
      <c r="HE344" s="77"/>
      <c r="HF344" s="77"/>
      <c r="HG344" s="77"/>
      <c r="HH344" s="77"/>
      <c r="HI344" s="77"/>
      <c r="HJ344" s="77"/>
      <c r="HK344" s="77"/>
      <c r="HL344" s="77"/>
      <c r="HM344" s="77"/>
      <c r="HN344" s="77"/>
      <c r="HO344" s="77"/>
      <c r="HP344" s="77"/>
      <c r="HQ344" s="77"/>
      <c r="HR344" s="77"/>
      <c r="HS344" s="77"/>
      <c r="HT344" s="77"/>
      <c r="HU344" s="77"/>
      <c r="HV344" s="77"/>
      <c r="HW344" s="77"/>
      <c r="HX344" s="77"/>
      <c r="HY344" s="77"/>
      <c r="HZ344" s="77"/>
      <c r="IA344" s="77"/>
      <c r="IB344" s="77"/>
      <c r="IC344" s="77"/>
      <c r="ID344" s="77"/>
      <c r="IE344" s="77"/>
      <c r="IF344" s="77"/>
      <c r="IG344" s="77"/>
      <c r="IH344" s="77"/>
      <c r="II344" s="77"/>
      <c r="IJ344" s="77"/>
      <c r="IK344" s="77"/>
      <c r="IL344" s="77"/>
      <c r="IM344" s="77"/>
      <c r="IN344" s="77"/>
      <c r="IO344" s="77"/>
      <c r="IP344" s="77"/>
      <c r="IQ344" s="77"/>
      <c r="IR344" s="77"/>
      <c r="IS344" s="77"/>
      <c r="IT344" s="77"/>
      <c r="IU344" s="77"/>
      <c r="IV344" s="77"/>
      <c r="IW344" s="77"/>
      <c r="IX344" s="77"/>
      <c r="IY344" s="77"/>
      <c r="IZ344" s="77"/>
      <c r="JA344" s="77"/>
      <c r="JB344" s="77"/>
      <c r="JC344" s="77"/>
      <c r="JD344" s="77"/>
      <c r="JE344" s="77"/>
      <c r="JF344" s="77"/>
      <c r="JG344" s="77"/>
      <c r="JH344" s="77"/>
      <c r="JI344" s="77"/>
      <c r="JJ344" s="77"/>
      <c r="JK344" s="77"/>
      <c r="JL344" s="77"/>
      <c r="JM344" s="77"/>
      <c r="JN344" s="77"/>
      <c r="JO344" s="77"/>
      <c r="JP344" s="77"/>
      <c r="JQ344" s="77"/>
      <c r="JR344" s="77"/>
      <c r="JS344" s="77"/>
      <c r="JT344" s="77"/>
      <c r="JU344" s="77"/>
      <c r="JV344" s="77"/>
      <c r="JW344" s="77"/>
      <c r="JX344" s="77"/>
      <c r="JY344" s="77"/>
      <c r="JZ344" s="77"/>
      <c r="KA344" s="77"/>
      <c r="KB344" s="77"/>
      <c r="KC344" s="77"/>
      <c r="KD344" s="77"/>
      <c r="KE344" s="77"/>
      <c r="KF344" s="77"/>
      <c r="KG344" s="77"/>
      <c r="KH344" s="77"/>
      <c r="KI344" s="77"/>
      <c r="KJ344" s="77"/>
      <c r="KK344" s="77"/>
      <c r="KL344" s="77"/>
      <c r="KM344" s="77"/>
      <c r="KN344" s="77"/>
      <c r="KO344" s="77"/>
      <c r="KP344" s="77"/>
      <c r="KQ344" s="77"/>
      <c r="KR344" s="77"/>
      <c r="KS344" s="77"/>
      <c r="KT344" s="77"/>
      <c r="KU344" s="77"/>
      <c r="KV344" s="77"/>
      <c r="KW344" s="77"/>
      <c r="KX344" s="77"/>
      <c r="KY344" s="77"/>
      <c r="KZ344" s="77"/>
      <c r="LA344" s="77"/>
      <c r="LB344" s="77"/>
      <c r="LC344" s="77"/>
      <c r="LD344" s="77"/>
      <c r="LE344" s="77"/>
      <c r="LF344" s="77"/>
      <c r="LG344" s="77"/>
      <c r="LH344" s="77"/>
      <c r="LI344" s="77"/>
      <c r="LJ344" s="77"/>
      <c r="LK344" s="77"/>
      <c r="LL344" s="77"/>
      <c r="LM344" s="77"/>
      <c r="LN344" s="77"/>
      <c r="LO344" s="77"/>
      <c r="LP344" s="77"/>
      <c r="LQ344" s="77"/>
      <c r="LR344" s="77"/>
      <c r="LS344" s="77"/>
      <c r="LT344" s="77"/>
      <c r="LU344" s="77"/>
      <c r="LV344" s="77"/>
      <c r="LW344" s="77"/>
      <c r="LX344" s="77"/>
      <c r="LY344" s="77"/>
      <c r="LZ344" s="77"/>
    </row>
    <row r="345" spans="16:338" s="25" customFormat="1" ht="11.85" customHeight="1" x14ac:dyDescent="0.2">
      <c r="P345" s="244"/>
      <c r="Q345" s="244"/>
      <c r="R345" s="244"/>
      <c r="S345" s="244"/>
      <c r="T345" s="244"/>
      <c r="U345" s="244"/>
      <c r="V345" s="244"/>
      <c r="W345" s="245"/>
      <c r="X345" s="245"/>
      <c r="Y345" s="245"/>
      <c r="Z345" s="245"/>
      <c r="AA345" s="246"/>
      <c r="AB345" s="246"/>
      <c r="AC345" s="246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7"/>
      <c r="DE345" s="77"/>
      <c r="DF345" s="77"/>
      <c r="DG345" s="77"/>
      <c r="DH345" s="77"/>
      <c r="DI345" s="77"/>
      <c r="DJ345" s="77"/>
      <c r="DK345" s="77"/>
      <c r="DL345" s="77"/>
      <c r="DM345" s="77"/>
      <c r="DN345" s="77"/>
      <c r="DO345" s="77"/>
      <c r="DP345" s="77"/>
      <c r="DQ345" s="77"/>
      <c r="DR345" s="77"/>
      <c r="DS345" s="77"/>
      <c r="DT345" s="77"/>
      <c r="DU345" s="77"/>
      <c r="DV345" s="77"/>
      <c r="DW345" s="77"/>
      <c r="DX345" s="77"/>
      <c r="DY345" s="77"/>
      <c r="DZ345" s="77"/>
      <c r="EA345" s="77"/>
      <c r="EB345" s="77"/>
      <c r="EC345" s="77"/>
      <c r="ED345" s="77"/>
      <c r="EE345" s="77"/>
      <c r="EF345" s="77"/>
      <c r="EG345" s="77"/>
      <c r="EH345" s="77"/>
      <c r="EI345" s="77"/>
      <c r="EJ345" s="77"/>
      <c r="EK345" s="77"/>
      <c r="EL345" s="77"/>
      <c r="EM345" s="77"/>
      <c r="EN345" s="77"/>
      <c r="EO345" s="77"/>
      <c r="EP345" s="77"/>
      <c r="EQ345" s="77"/>
      <c r="ER345" s="77"/>
      <c r="ES345" s="77"/>
      <c r="ET345" s="77"/>
      <c r="EU345" s="77"/>
      <c r="EV345" s="77"/>
      <c r="EW345" s="77"/>
      <c r="EX345" s="77"/>
      <c r="EY345" s="77"/>
      <c r="EZ345" s="77"/>
      <c r="FA345" s="77"/>
      <c r="FB345" s="77"/>
      <c r="FC345" s="77"/>
      <c r="FD345" s="77"/>
      <c r="FE345" s="77"/>
      <c r="FF345" s="77"/>
      <c r="FG345" s="77"/>
      <c r="FH345" s="77"/>
      <c r="FI345" s="77"/>
      <c r="FJ345" s="77"/>
      <c r="FK345" s="77"/>
      <c r="FL345" s="77"/>
      <c r="FM345" s="77"/>
      <c r="FN345" s="77"/>
      <c r="FO345" s="77"/>
      <c r="FP345" s="77"/>
      <c r="FQ345" s="77"/>
      <c r="FR345" s="77"/>
      <c r="FS345" s="77"/>
      <c r="FT345" s="77"/>
      <c r="FU345" s="77"/>
      <c r="FV345" s="77"/>
      <c r="FW345" s="77"/>
      <c r="FX345" s="77"/>
      <c r="FY345" s="77"/>
      <c r="FZ345" s="77"/>
      <c r="GA345" s="77"/>
      <c r="GB345" s="77"/>
      <c r="GC345" s="77"/>
      <c r="GD345" s="77"/>
      <c r="GE345" s="77"/>
      <c r="GF345" s="77"/>
      <c r="GG345" s="77"/>
      <c r="GH345" s="77"/>
      <c r="GI345" s="77"/>
      <c r="GJ345" s="77"/>
      <c r="GK345" s="77"/>
      <c r="GL345" s="77"/>
      <c r="GM345" s="77"/>
      <c r="GN345" s="77"/>
      <c r="GO345" s="77"/>
      <c r="GP345" s="77"/>
      <c r="GQ345" s="77"/>
      <c r="GR345" s="77"/>
      <c r="GS345" s="77"/>
      <c r="GT345" s="77"/>
      <c r="GU345" s="77"/>
      <c r="GV345" s="77"/>
      <c r="GW345" s="77"/>
      <c r="GX345" s="77"/>
      <c r="GY345" s="77"/>
      <c r="GZ345" s="77"/>
      <c r="HA345" s="77"/>
      <c r="HB345" s="77"/>
      <c r="HC345" s="77"/>
      <c r="HD345" s="77"/>
      <c r="HE345" s="77"/>
      <c r="HF345" s="77"/>
      <c r="HG345" s="77"/>
      <c r="HH345" s="77"/>
      <c r="HI345" s="77"/>
      <c r="HJ345" s="77"/>
      <c r="HK345" s="77"/>
      <c r="HL345" s="77"/>
      <c r="HM345" s="77"/>
      <c r="HN345" s="77"/>
      <c r="HO345" s="77"/>
      <c r="HP345" s="77"/>
      <c r="HQ345" s="77"/>
      <c r="HR345" s="77"/>
      <c r="HS345" s="77"/>
      <c r="HT345" s="77"/>
      <c r="HU345" s="77"/>
      <c r="HV345" s="77"/>
      <c r="HW345" s="77"/>
      <c r="HX345" s="77"/>
      <c r="HY345" s="77"/>
      <c r="HZ345" s="77"/>
      <c r="IA345" s="77"/>
      <c r="IB345" s="77"/>
      <c r="IC345" s="77"/>
      <c r="ID345" s="77"/>
      <c r="IE345" s="77"/>
      <c r="IF345" s="77"/>
      <c r="IG345" s="77"/>
      <c r="IH345" s="77"/>
      <c r="II345" s="77"/>
      <c r="IJ345" s="77"/>
      <c r="IK345" s="77"/>
      <c r="IL345" s="77"/>
      <c r="IM345" s="77"/>
      <c r="IN345" s="77"/>
      <c r="IO345" s="77"/>
      <c r="IP345" s="77"/>
      <c r="IQ345" s="77"/>
      <c r="IR345" s="77"/>
      <c r="IS345" s="77"/>
      <c r="IT345" s="77"/>
      <c r="IU345" s="77"/>
      <c r="IV345" s="77"/>
      <c r="IW345" s="77"/>
      <c r="IX345" s="77"/>
      <c r="IY345" s="77"/>
      <c r="IZ345" s="77"/>
      <c r="JA345" s="77"/>
      <c r="JB345" s="77"/>
      <c r="JC345" s="77"/>
      <c r="JD345" s="77"/>
      <c r="JE345" s="77"/>
      <c r="JF345" s="77"/>
      <c r="JG345" s="77"/>
      <c r="JH345" s="77"/>
      <c r="JI345" s="77"/>
      <c r="JJ345" s="77"/>
      <c r="JK345" s="77"/>
      <c r="JL345" s="77"/>
      <c r="JM345" s="77"/>
      <c r="JN345" s="77"/>
      <c r="JO345" s="77"/>
      <c r="JP345" s="77"/>
      <c r="JQ345" s="77"/>
      <c r="JR345" s="77"/>
      <c r="JS345" s="77"/>
      <c r="JT345" s="77"/>
      <c r="JU345" s="77"/>
      <c r="JV345" s="77"/>
      <c r="JW345" s="77"/>
      <c r="JX345" s="77"/>
      <c r="JY345" s="77"/>
      <c r="JZ345" s="77"/>
      <c r="KA345" s="77"/>
      <c r="KB345" s="77"/>
      <c r="KC345" s="77"/>
      <c r="KD345" s="77"/>
      <c r="KE345" s="77"/>
      <c r="KF345" s="77"/>
      <c r="KG345" s="77"/>
      <c r="KH345" s="77"/>
      <c r="KI345" s="77"/>
      <c r="KJ345" s="77"/>
      <c r="KK345" s="77"/>
      <c r="KL345" s="77"/>
      <c r="KM345" s="77"/>
      <c r="KN345" s="77"/>
      <c r="KO345" s="77"/>
      <c r="KP345" s="77"/>
      <c r="KQ345" s="77"/>
      <c r="KR345" s="77"/>
      <c r="KS345" s="77"/>
      <c r="KT345" s="77"/>
      <c r="KU345" s="77"/>
      <c r="KV345" s="77"/>
      <c r="KW345" s="77"/>
      <c r="KX345" s="77"/>
      <c r="KY345" s="77"/>
      <c r="KZ345" s="77"/>
      <c r="LA345" s="77"/>
      <c r="LB345" s="77"/>
      <c r="LC345" s="77"/>
      <c r="LD345" s="77"/>
      <c r="LE345" s="77"/>
      <c r="LF345" s="77"/>
      <c r="LG345" s="77"/>
      <c r="LH345" s="77"/>
      <c r="LI345" s="77"/>
      <c r="LJ345" s="77"/>
      <c r="LK345" s="77"/>
      <c r="LL345" s="77"/>
      <c r="LM345" s="77"/>
      <c r="LN345" s="77"/>
      <c r="LO345" s="77"/>
      <c r="LP345" s="77"/>
      <c r="LQ345" s="77"/>
      <c r="LR345" s="77"/>
      <c r="LS345" s="77"/>
      <c r="LT345" s="77"/>
      <c r="LU345" s="77"/>
      <c r="LV345" s="77"/>
      <c r="LW345" s="77"/>
      <c r="LX345" s="77"/>
      <c r="LY345" s="77"/>
      <c r="LZ345" s="77"/>
    </row>
    <row r="346" spans="16:338" s="25" customFormat="1" ht="11.85" customHeight="1" x14ac:dyDescent="0.2">
      <c r="P346" s="244"/>
      <c r="Q346" s="244"/>
      <c r="R346" s="244"/>
      <c r="S346" s="244"/>
      <c r="T346" s="244"/>
      <c r="U346" s="244"/>
      <c r="V346" s="244"/>
      <c r="W346" s="245"/>
      <c r="X346" s="245"/>
      <c r="Y346" s="245"/>
      <c r="Z346" s="245"/>
      <c r="AA346" s="246"/>
      <c r="AB346" s="246"/>
      <c r="AC346" s="246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77"/>
      <c r="CZ346" s="77"/>
      <c r="DA346" s="77"/>
      <c r="DB346" s="77"/>
      <c r="DC346" s="77"/>
      <c r="DD346" s="77"/>
      <c r="DE346" s="77"/>
      <c r="DF346" s="77"/>
      <c r="DG346" s="77"/>
      <c r="DH346" s="77"/>
      <c r="DI346" s="77"/>
      <c r="DJ346" s="77"/>
      <c r="DK346" s="77"/>
      <c r="DL346" s="77"/>
      <c r="DM346" s="77"/>
      <c r="DN346" s="77"/>
      <c r="DO346" s="77"/>
      <c r="DP346" s="77"/>
      <c r="DQ346" s="77"/>
      <c r="DR346" s="77"/>
      <c r="DS346" s="77"/>
      <c r="DT346" s="77"/>
      <c r="DU346" s="77"/>
      <c r="DV346" s="77"/>
      <c r="DW346" s="77"/>
      <c r="DX346" s="77"/>
      <c r="DY346" s="77"/>
      <c r="DZ346" s="77"/>
      <c r="EA346" s="77"/>
      <c r="EB346" s="77"/>
      <c r="EC346" s="77"/>
      <c r="ED346" s="77"/>
      <c r="EE346" s="77"/>
      <c r="EF346" s="77"/>
      <c r="EG346" s="77"/>
      <c r="EH346" s="77"/>
      <c r="EI346" s="77"/>
      <c r="EJ346" s="77"/>
      <c r="EK346" s="77"/>
      <c r="EL346" s="77"/>
      <c r="EM346" s="77"/>
      <c r="EN346" s="77"/>
      <c r="EO346" s="77"/>
      <c r="EP346" s="77"/>
      <c r="EQ346" s="77"/>
      <c r="ER346" s="77"/>
      <c r="ES346" s="77"/>
      <c r="ET346" s="77"/>
      <c r="EU346" s="77"/>
      <c r="EV346" s="77"/>
      <c r="EW346" s="77"/>
      <c r="EX346" s="77"/>
      <c r="EY346" s="77"/>
      <c r="EZ346" s="77"/>
      <c r="FA346" s="77"/>
      <c r="FB346" s="77"/>
      <c r="FC346" s="77"/>
      <c r="FD346" s="77"/>
      <c r="FE346" s="77"/>
      <c r="FF346" s="77"/>
      <c r="FG346" s="77"/>
      <c r="FH346" s="77"/>
      <c r="FI346" s="77"/>
      <c r="FJ346" s="77"/>
      <c r="FK346" s="77"/>
      <c r="FL346" s="77"/>
      <c r="FM346" s="77"/>
      <c r="FN346" s="77"/>
      <c r="FO346" s="77"/>
      <c r="FP346" s="77"/>
      <c r="FQ346" s="77"/>
      <c r="FR346" s="77"/>
      <c r="FS346" s="77"/>
      <c r="FT346" s="77"/>
      <c r="FU346" s="77"/>
      <c r="FV346" s="77"/>
      <c r="FW346" s="77"/>
      <c r="FX346" s="77"/>
      <c r="FY346" s="77"/>
      <c r="FZ346" s="77"/>
      <c r="GA346" s="77"/>
      <c r="GB346" s="77"/>
      <c r="GC346" s="77"/>
      <c r="GD346" s="77"/>
      <c r="GE346" s="77"/>
      <c r="GF346" s="77"/>
      <c r="GG346" s="77"/>
      <c r="GH346" s="77"/>
      <c r="GI346" s="77"/>
      <c r="GJ346" s="77"/>
      <c r="GK346" s="77"/>
      <c r="GL346" s="77"/>
      <c r="GM346" s="77"/>
      <c r="GN346" s="77"/>
      <c r="GO346" s="77"/>
      <c r="GP346" s="77"/>
      <c r="GQ346" s="77"/>
      <c r="GR346" s="77"/>
      <c r="GS346" s="77"/>
      <c r="GT346" s="77"/>
      <c r="GU346" s="77"/>
      <c r="GV346" s="77"/>
      <c r="GW346" s="77"/>
      <c r="GX346" s="77"/>
      <c r="GY346" s="77"/>
      <c r="GZ346" s="77"/>
      <c r="HA346" s="77"/>
      <c r="HB346" s="77"/>
      <c r="HC346" s="77"/>
      <c r="HD346" s="77"/>
      <c r="HE346" s="77"/>
      <c r="HF346" s="77"/>
      <c r="HG346" s="77"/>
      <c r="HH346" s="77"/>
      <c r="HI346" s="77"/>
      <c r="HJ346" s="77"/>
      <c r="HK346" s="77"/>
      <c r="HL346" s="77"/>
      <c r="HM346" s="77"/>
      <c r="HN346" s="77"/>
      <c r="HO346" s="77"/>
      <c r="HP346" s="77"/>
      <c r="HQ346" s="77"/>
      <c r="HR346" s="77"/>
      <c r="HS346" s="77"/>
      <c r="HT346" s="77"/>
      <c r="HU346" s="77"/>
      <c r="HV346" s="77"/>
      <c r="HW346" s="77"/>
      <c r="HX346" s="77"/>
      <c r="HY346" s="77"/>
      <c r="HZ346" s="77"/>
      <c r="IA346" s="77"/>
      <c r="IB346" s="77"/>
      <c r="IC346" s="77"/>
      <c r="ID346" s="77"/>
      <c r="IE346" s="77"/>
      <c r="IF346" s="77"/>
      <c r="IG346" s="77"/>
      <c r="IH346" s="77"/>
      <c r="II346" s="77"/>
      <c r="IJ346" s="77"/>
      <c r="IK346" s="77"/>
      <c r="IL346" s="77"/>
      <c r="IM346" s="77"/>
      <c r="IN346" s="77"/>
      <c r="IO346" s="77"/>
      <c r="IP346" s="77"/>
      <c r="IQ346" s="77"/>
      <c r="IR346" s="77"/>
      <c r="IS346" s="77"/>
      <c r="IT346" s="77"/>
      <c r="IU346" s="77"/>
      <c r="IV346" s="77"/>
      <c r="IW346" s="77"/>
      <c r="IX346" s="77"/>
      <c r="IY346" s="77"/>
      <c r="IZ346" s="77"/>
      <c r="JA346" s="77"/>
      <c r="JB346" s="77"/>
      <c r="JC346" s="77"/>
      <c r="JD346" s="77"/>
      <c r="JE346" s="77"/>
      <c r="JF346" s="77"/>
      <c r="JG346" s="77"/>
      <c r="JH346" s="77"/>
      <c r="JI346" s="77"/>
      <c r="JJ346" s="77"/>
      <c r="JK346" s="77"/>
      <c r="JL346" s="77"/>
      <c r="JM346" s="77"/>
      <c r="JN346" s="77"/>
      <c r="JO346" s="77"/>
      <c r="JP346" s="77"/>
      <c r="JQ346" s="77"/>
      <c r="JR346" s="77"/>
      <c r="JS346" s="77"/>
      <c r="JT346" s="77"/>
      <c r="JU346" s="77"/>
      <c r="JV346" s="77"/>
      <c r="JW346" s="77"/>
      <c r="JX346" s="77"/>
      <c r="JY346" s="77"/>
      <c r="JZ346" s="77"/>
      <c r="KA346" s="77"/>
      <c r="KB346" s="77"/>
      <c r="KC346" s="77"/>
      <c r="KD346" s="77"/>
      <c r="KE346" s="77"/>
      <c r="KF346" s="77"/>
      <c r="KG346" s="77"/>
      <c r="KH346" s="77"/>
      <c r="KI346" s="77"/>
      <c r="KJ346" s="77"/>
      <c r="KK346" s="77"/>
      <c r="KL346" s="77"/>
      <c r="KM346" s="77"/>
      <c r="KN346" s="77"/>
      <c r="KO346" s="77"/>
      <c r="KP346" s="77"/>
      <c r="KQ346" s="77"/>
      <c r="KR346" s="77"/>
      <c r="KS346" s="77"/>
      <c r="KT346" s="77"/>
      <c r="KU346" s="77"/>
      <c r="KV346" s="77"/>
      <c r="KW346" s="77"/>
      <c r="KX346" s="77"/>
      <c r="KY346" s="77"/>
      <c r="KZ346" s="77"/>
      <c r="LA346" s="77"/>
      <c r="LB346" s="77"/>
      <c r="LC346" s="77"/>
      <c r="LD346" s="77"/>
      <c r="LE346" s="77"/>
      <c r="LF346" s="77"/>
      <c r="LG346" s="77"/>
      <c r="LH346" s="77"/>
      <c r="LI346" s="77"/>
      <c r="LJ346" s="77"/>
      <c r="LK346" s="77"/>
      <c r="LL346" s="77"/>
      <c r="LM346" s="77"/>
      <c r="LN346" s="77"/>
      <c r="LO346" s="77"/>
      <c r="LP346" s="77"/>
      <c r="LQ346" s="77"/>
      <c r="LR346" s="77"/>
      <c r="LS346" s="77"/>
      <c r="LT346" s="77"/>
      <c r="LU346" s="77"/>
      <c r="LV346" s="77"/>
      <c r="LW346" s="77"/>
      <c r="LX346" s="77"/>
      <c r="LY346" s="77"/>
      <c r="LZ346" s="77"/>
    </row>
    <row r="347" spans="16:338" s="25" customFormat="1" ht="11.85" customHeight="1" x14ac:dyDescent="0.2">
      <c r="P347" s="244"/>
      <c r="Q347" s="244"/>
      <c r="R347" s="244"/>
      <c r="S347" s="244"/>
      <c r="T347" s="244"/>
      <c r="U347" s="244"/>
      <c r="V347" s="244"/>
      <c r="W347" s="245"/>
      <c r="X347" s="245"/>
      <c r="Y347" s="245"/>
      <c r="Z347" s="245"/>
      <c r="AA347" s="246"/>
      <c r="AB347" s="246"/>
      <c r="AC347" s="246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77"/>
      <c r="CZ347" s="77"/>
      <c r="DA347" s="77"/>
      <c r="DB347" s="77"/>
      <c r="DC347" s="77"/>
      <c r="DD347" s="77"/>
      <c r="DE347" s="77"/>
      <c r="DF347" s="77"/>
      <c r="DG347" s="77"/>
      <c r="DH347" s="77"/>
      <c r="DI347" s="77"/>
      <c r="DJ347" s="77"/>
      <c r="DK347" s="77"/>
      <c r="DL347" s="77"/>
      <c r="DM347" s="77"/>
      <c r="DN347" s="77"/>
      <c r="DO347" s="77"/>
      <c r="DP347" s="77"/>
      <c r="DQ347" s="77"/>
      <c r="DR347" s="77"/>
      <c r="DS347" s="77"/>
      <c r="DT347" s="77"/>
      <c r="DU347" s="77"/>
      <c r="DV347" s="77"/>
      <c r="DW347" s="77"/>
      <c r="DX347" s="77"/>
      <c r="DY347" s="77"/>
      <c r="DZ347" s="77"/>
      <c r="EA347" s="77"/>
      <c r="EB347" s="77"/>
      <c r="EC347" s="77"/>
      <c r="ED347" s="77"/>
      <c r="EE347" s="77"/>
      <c r="EF347" s="77"/>
      <c r="EG347" s="77"/>
      <c r="EH347" s="77"/>
      <c r="EI347" s="77"/>
      <c r="EJ347" s="77"/>
      <c r="EK347" s="77"/>
      <c r="EL347" s="77"/>
      <c r="EM347" s="77"/>
      <c r="EN347" s="77"/>
      <c r="EO347" s="77"/>
      <c r="EP347" s="77"/>
      <c r="EQ347" s="77"/>
      <c r="ER347" s="77"/>
      <c r="ES347" s="77"/>
      <c r="ET347" s="77"/>
      <c r="EU347" s="77"/>
      <c r="EV347" s="77"/>
      <c r="EW347" s="77"/>
      <c r="EX347" s="77"/>
      <c r="EY347" s="77"/>
      <c r="EZ347" s="77"/>
      <c r="FA347" s="77"/>
      <c r="FB347" s="77"/>
      <c r="FC347" s="77"/>
      <c r="FD347" s="77"/>
      <c r="FE347" s="77"/>
      <c r="FF347" s="77"/>
      <c r="FG347" s="77"/>
      <c r="FH347" s="77"/>
      <c r="FI347" s="77"/>
      <c r="FJ347" s="77"/>
      <c r="FK347" s="77"/>
      <c r="FL347" s="77"/>
      <c r="FM347" s="77"/>
      <c r="FN347" s="77"/>
      <c r="FO347" s="77"/>
      <c r="FP347" s="77"/>
      <c r="FQ347" s="77"/>
      <c r="FR347" s="77"/>
      <c r="FS347" s="77"/>
      <c r="FT347" s="77"/>
      <c r="FU347" s="77"/>
      <c r="FV347" s="77"/>
      <c r="FW347" s="77"/>
      <c r="FX347" s="77"/>
      <c r="FY347" s="77"/>
      <c r="FZ347" s="77"/>
      <c r="GA347" s="77"/>
      <c r="GB347" s="77"/>
      <c r="GC347" s="77"/>
      <c r="GD347" s="77"/>
      <c r="GE347" s="77"/>
      <c r="GF347" s="77"/>
      <c r="GG347" s="77"/>
      <c r="GH347" s="77"/>
      <c r="GI347" s="77"/>
      <c r="GJ347" s="77"/>
      <c r="GK347" s="77"/>
      <c r="GL347" s="77"/>
      <c r="GM347" s="77"/>
      <c r="GN347" s="77"/>
      <c r="GO347" s="77"/>
      <c r="GP347" s="77"/>
      <c r="GQ347" s="77"/>
      <c r="GR347" s="77"/>
      <c r="GS347" s="77"/>
      <c r="GT347" s="77"/>
      <c r="GU347" s="77"/>
      <c r="GV347" s="77"/>
      <c r="GW347" s="77"/>
      <c r="GX347" s="77"/>
      <c r="GY347" s="77"/>
      <c r="GZ347" s="77"/>
      <c r="HA347" s="77"/>
      <c r="HB347" s="77"/>
      <c r="HC347" s="77"/>
      <c r="HD347" s="77"/>
      <c r="HE347" s="77"/>
      <c r="HF347" s="77"/>
      <c r="HG347" s="77"/>
      <c r="HH347" s="77"/>
      <c r="HI347" s="77"/>
      <c r="HJ347" s="77"/>
      <c r="HK347" s="77"/>
      <c r="HL347" s="77"/>
      <c r="HM347" s="77"/>
      <c r="HN347" s="77"/>
      <c r="HO347" s="77"/>
      <c r="HP347" s="77"/>
      <c r="HQ347" s="77"/>
      <c r="HR347" s="77"/>
      <c r="HS347" s="77"/>
      <c r="HT347" s="77"/>
      <c r="HU347" s="77"/>
      <c r="HV347" s="77"/>
      <c r="HW347" s="77"/>
      <c r="HX347" s="77"/>
      <c r="HY347" s="77"/>
      <c r="HZ347" s="77"/>
      <c r="IA347" s="77"/>
      <c r="IB347" s="77"/>
      <c r="IC347" s="77"/>
      <c r="ID347" s="77"/>
      <c r="IE347" s="77"/>
      <c r="IF347" s="77"/>
      <c r="IG347" s="77"/>
      <c r="IH347" s="77"/>
      <c r="II347" s="77"/>
      <c r="IJ347" s="77"/>
      <c r="IK347" s="77"/>
      <c r="IL347" s="77"/>
      <c r="IM347" s="77"/>
      <c r="IN347" s="77"/>
      <c r="IO347" s="77"/>
      <c r="IP347" s="77"/>
      <c r="IQ347" s="77"/>
      <c r="IR347" s="77"/>
      <c r="IS347" s="77"/>
      <c r="IT347" s="77"/>
      <c r="IU347" s="77"/>
      <c r="IV347" s="77"/>
      <c r="IW347" s="77"/>
      <c r="IX347" s="77"/>
      <c r="IY347" s="77"/>
      <c r="IZ347" s="77"/>
      <c r="JA347" s="77"/>
      <c r="JB347" s="77"/>
      <c r="JC347" s="77"/>
      <c r="JD347" s="77"/>
      <c r="JE347" s="77"/>
      <c r="JF347" s="77"/>
      <c r="JG347" s="77"/>
      <c r="JH347" s="77"/>
      <c r="JI347" s="77"/>
      <c r="JJ347" s="77"/>
      <c r="JK347" s="77"/>
      <c r="JL347" s="77"/>
      <c r="JM347" s="77"/>
      <c r="JN347" s="77"/>
      <c r="JO347" s="77"/>
      <c r="JP347" s="77"/>
      <c r="JQ347" s="77"/>
      <c r="JR347" s="77"/>
      <c r="JS347" s="77"/>
      <c r="JT347" s="77"/>
      <c r="JU347" s="77"/>
      <c r="JV347" s="77"/>
      <c r="JW347" s="77"/>
      <c r="JX347" s="77"/>
      <c r="JY347" s="77"/>
      <c r="JZ347" s="77"/>
      <c r="KA347" s="77"/>
      <c r="KB347" s="77"/>
      <c r="KC347" s="77"/>
      <c r="KD347" s="77"/>
      <c r="KE347" s="77"/>
      <c r="KF347" s="77"/>
      <c r="KG347" s="77"/>
      <c r="KH347" s="77"/>
      <c r="KI347" s="77"/>
      <c r="KJ347" s="77"/>
      <c r="KK347" s="77"/>
      <c r="KL347" s="77"/>
      <c r="KM347" s="77"/>
      <c r="KN347" s="77"/>
      <c r="KO347" s="77"/>
      <c r="KP347" s="77"/>
      <c r="KQ347" s="77"/>
      <c r="KR347" s="77"/>
      <c r="KS347" s="77"/>
      <c r="KT347" s="77"/>
      <c r="KU347" s="77"/>
      <c r="KV347" s="77"/>
      <c r="KW347" s="77"/>
      <c r="KX347" s="77"/>
      <c r="KY347" s="77"/>
      <c r="KZ347" s="77"/>
      <c r="LA347" s="77"/>
      <c r="LB347" s="77"/>
      <c r="LC347" s="77"/>
      <c r="LD347" s="77"/>
      <c r="LE347" s="77"/>
      <c r="LF347" s="77"/>
      <c r="LG347" s="77"/>
      <c r="LH347" s="77"/>
      <c r="LI347" s="77"/>
      <c r="LJ347" s="77"/>
      <c r="LK347" s="77"/>
      <c r="LL347" s="77"/>
      <c r="LM347" s="77"/>
      <c r="LN347" s="77"/>
      <c r="LO347" s="77"/>
      <c r="LP347" s="77"/>
      <c r="LQ347" s="77"/>
      <c r="LR347" s="77"/>
      <c r="LS347" s="77"/>
      <c r="LT347" s="77"/>
      <c r="LU347" s="77"/>
      <c r="LV347" s="77"/>
      <c r="LW347" s="77"/>
      <c r="LX347" s="77"/>
      <c r="LY347" s="77"/>
      <c r="LZ347" s="77"/>
    </row>
    <row r="348" spans="16:338" s="25" customFormat="1" ht="11.85" customHeight="1" x14ac:dyDescent="0.2">
      <c r="P348" s="244"/>
      <c r="Q348" s="244"/>
      <c r="R348" s="244"/>
      <c r="S348" s="244"/>
      <c r="T348" s="244"/>
      <c r="U348" s="244"/>
      <c r="V348" s="244"/>
      <c r="W348" s="245"/>
      <c r="X348" s="245"/>
      <c r="Y348" s="245"/>
      <c r="Z348" s="245"/>
      <c r="AA348" s="246"/>
      <c r="AB348" s="246"/>
      <c r="AC348" s="246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77"/>
      <c r="CZ348" s="77"/>
      <c r="DA348" s="77"/>
      <c r="DB348" s="77"/>
      <c r="DC348" s="77"/>
      <c r="DD348" s="77"/>
      <c r="DE348" s="77"/>
      <c r="DF348" s="77"/>
      <c r="DG348" s="77"/>
      <c r="DH348" s="77"/>
      <c r="DI348" s="77"/>
      <c r="DJ348" s="77"/>
      <c r="DK348" s="77"/>
      <c r="DL348" s="77"/>
      <c r="DM348" s="77"/>
      <c r="DN348" s="77"/>
      <c r="DO348" s="77"/>
      <c r="DP348" s="77"/>
      <c r="DQ348" s="77"/>
      <c r="DR348" s="77"/>
      <c r="DS348" s="77"/>
      <c r="DT348" s="77"/>
      <c r="DU348" s="77"/>
      <c r="DV348" s="77"/>
      <c r="DW348" s="77"/>
      <c r="DX348" s="77"/>
      <c r="DY348" s="77"/>
      <c r="DZ348" s="77"/>
      <c r="EA348" s="77"/>
      <c r="EB348" s="77"/>
      <c r="EC348" s="77"/>
      <c r="ED348" s="77"/>
      <c r="EE348" s="77"/>
      <c r="EF348" s="77"/>
      <c r="EG348" s="77"/>
      <c r="EH348" s="77"/>
      <c r="EI348" s="77"/>
      <c r="EJ348" s="77"/>
      <c r="EK348" s="77"/>
      <c r="EL348" s="77"/>
      <c r="EM348" s="77"/>
      <c r="EN348" s="77"/>
      <c r="EO348" s="77"/>
      <c r="EP348" s="77"/>
      <c r="EQ348" s="77"/>
      <c r="ER348" s="77"/>
      <c r="ES348" s="77"/>
      <c r="ET348" s="77"/>
      <c r="EU348" s="77"/>
      <c r="EV348" s="77"/>
      <c r="EW348" s="77"/>
      <c r="EX348" s="77"/>
      <c r="EY348" s="77"/>
      <c r="EZ348" s="77"/>
      <c r="FA348" s="77"/>
      <c r="FB348" s="77"/>
      <c r="FC348" s="77"/>
      <c r="FD348" s="77"/>
      <c r="FE348" s="77"/>
      <c r="FF348" s="77"/>
      <c r="FG348" s="77"/>
      <c r="FH348" s="77"/>
      <c r="FI348" s="77"/>
      <c r="FJ348" s="77"/>
      <c r="FK348" s="77"/>
      <c r="FL348" s="77"/>
      <c r="FM348" s="77"/>
      <c r="FN348" s="77"/>
      <c r="FO348" s="77"/>
      <c r="FP348" s="77"/>
      <c r="FQ348" s="77"/>
      <c r="FR348" s="77"/>
      <c r="FS348" s="77"/>
      <c r="FT348" s="77"/>
      <c r="FU348" s="77"/>
      <c r="FV348" s="77"/>
      <c r="FW348" s="77"/>
      <c r="FX348" s="77"/>
      <c r="FY348" s="77"/>
      <c r="FZ348" s="77"/>
      <c r="GA348" s="77"/>
      <c r="GB348" s="77"/>
      <c r="GC348" s="77"/>
      <c r="GD348" s="77"/>
      <c r="GE348" s="77"/>
      <c r="GF348" s="77"/>
      <c r="GG348" s="77"/>
      <c r="GH348" s="77"/>
      <c r="GI348" s="77"/>
      <c r="GJ348" s="77"/>
      <c r="GK348" s="77"/>
      <c r="GL348" s="77"/>
      <c r="GM348" s="77"/>
      <c r="GN348" s="77"/>
      <c r="GO348" s="77"/>
      <c r="GP348" s="77"/>
      <c r="GQ348" s="77"/>
      <c r="GR348" s="77"/>
      <c r="GS348" s="77"/>
      <c r="GT348" s="77"/>
      <c r="GU348" s="77"/>
      <c r="GV348" s="77"/>
      <c r="GW348" s="77"/>
      <c r="GX348" s="77"/>
      <c r="GY348" s="77"/>
      <c r="GZ348" s="77"/>
      <c r="HA348" s="77"/>
      <c r="HB348" s="77"/>
      <c r="HC348" s="77"/>
      <c r="HD348" s="77"/>
      <c r="HE348" s="77"/>
      <c r="HF348" s="77"/>
      <c r="HG348" s="77"/>
      <c r="HH348" s="77"/>
      <c r="HI348" s="77"/>
      <c r="HJ348" s="77"/>
      <c r="HK348" s="77"/>
      <c r="HL348" s="77"/>
      <c r="HM348" s="77"/>
      <c r="HN348" s="77"/>
      <c r="HO348" s="77"/>
      <c r="HP348" s="77"/>
      <c r="HQ348" s="77"/>
      <c r="HR348" s="77"/>
      <c r="HS348" s="77"/>
      <c r="HT348" s="77"/>
      <c r="HU348" s="77"/>
      <c r="HV348" s="77"/>
      <c r="HW348" s="77"/>
      <c r="HX348" s="77"/>
      <c r="HY348" s="77"/>
      <c r="HZ348" s="77"/>
      <c r="IA348" s="77"/>
      <c r="IB348" s="77"/>
      <c r="IC348" s="77"/>
      <c r="ID348" s="77"/>
      <c r="IE348" s="77"/>
      <c r="IF348" s="77"/>
      <c r="IG348" s="77"/>
      <c r="IH348" s="77"/>
      <c r="II348" s="77"/>
      <c r="IJ348" s="77"/>
      <c r="IK348" s="77"/>
      <c r="IL348" s="77"/>
      <c r="IM348" s="77"/>
      <c r="IN348" s="77"/>
      <c r="IO348" s="77"/>
      <c r="IP348" s="77"/>
      <c r="IQ348" s="77"/>
      <c r="IR348" s="77"/>
      <c r="IS348" s="77"/>
      <c r="IT348" s="77"/>
      <c r="IU348" s="77"/>
      <c r="IV348" s="77"/>
      <c r="IW348" s="77"/>
      <c r="IX348" s="77"/>
      <c r="IY348" s="77"/>
      <c r="IZ348" s="77"/>
      <c r="JA348" s="77"/>
      <c r="JB348" s="77"/>
      <c r="JC348" s="77"/>
      <c r="JD348" s="77"/>
      <c r="JE348" s="77"/>
      <c r="JF348" s="77"/>
      <c r="JG348" s="77"/>
      <c r="JH348" s="77"/>
      <c r="JI348" s="77"/>
      <c r="JJ348" s="77"/>
      <c r="JK348" s="77"/>
      <c r="JL348" s="77"/>
      <c r="JM348" s="77"/>
      <c r="JN348" s="77"/>
      <c r="JO348" s="77"/>
      <c r="JP348" s="77"/>
      <c r="JQ348" s="77"/>
      <c r="JR348" s="77"/>
      <c r="JS348" s="77"/>
      <c r="JT348" s="77"/>
      <c r="JU348" s="77"/>
      <c r="JV348" s="77"/>
      <c r="JW348" s="77"/>
      <c r="JX348" s="77"/>
      <c r="JY348" s="77"/>
      <c r="JZ348" s="77"/>
      <c r="KA348" s="77"/>
      <c r="KB348" s="77"/>
      <c r="KC348" s="77"/>
      <c r="KD348" s="77"/>
      <c r="KE348" s="77"/>
      <c r="KF348" s="77"/>
      <c r="KG348" s="77"/>
      <c r="KH348" s="77"/>
      <c r="KI348" s="77"/>
      <c r="KJ348" s="77"/>
      <c r="KK348" s="77"/>
      <c r="KL348" s="77"/>
      <c r="KM348" s="77"/>
      <c r="KN348" s="77"/>
      <c r="KO348" s="77"/>
      <c r="KP348" s="77"/>
      <c r="KQ348" s="77"/>
      <c r="KR348" s="77"/>
      <c r="KS348" s="77"/>
      <c r="KT348" s="77"/>
      <c r="KU348" s="77"/>
      <c r="KV348" s="77"/>
      <c r="KW348" s="77"/>
      <c r="KX348" s="77"/>
      <c r="KY348" s="77"/>
      <c r="KZ348" s="77"/>
      <c r="LA348" s="77"/>
      <c r="LB348" s="77"/>
      <c r="LC348" s="77"/>
      <c r="LD348" s="77"/>
      <c r="LE348" s="77"/>
      <c r="LF348" s="77"/>
      <c r="LG348" s="77"/>
      <c r="LH348" s="77"/>
      <c r="LI348" s="77"/>
      <c r="LJ348" s="77"/>
      <c r="LK348" s="77"/>
      <c r="LL348" s="77"/>
      <c r="LM348" s="77"/>
      <c r="LN348" s="77"/>
      <c r="LO348" s="77"/>
      <c r="LP348" s="77"/>
      <c r="LQ348" s="77"/>
      <c r="LR348" s="77"/>
      <c r="LS348" s="77"/>
      <c r="LT348" s="77"/>
      <c r="LU348" s="77"/>
      <c r="LV348" s="77"/>
      <c r="LW348" s="77"/>
      <c r="LX348" s="77"/>
      <c r="LY348" s="77"/>
      <c r="LZ348" s="77"/>
    </row>
    <row r="349" spans="16:338" s="25" customFormat="1" ht="11.85" customHeight="1" x14ac:dyDescent="0.2">
      <c r="P349" s="244"/>
      <c r="Q349" s="244"/>
      <c r="R349" s="244"/>
      <c r="S349" s="244"/>
      <c r="T349" s="244"/>
      <c r="U349" s="244"/>
      <c r="V349" s="244"/>
      <c r="W349" s="245"/>
      <c r="X349" s="245"/>
      <c r="Y349" s="245"/>
      <c r="Z349" s="245"/>
      <c r="AA349" s="246"/>
      <c r="AB349" s="246"/>
      <c r="AC349" s="246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B349" s="77"/>
      <c r="DC349" s="77"/>
      <c r="DD349" s="77"/>
      <c r="DE349" s="77"/>
      <c r="DF349" s="77"/>
      <c r="DG349" s="77"/>
      <c r="DH349" s="77"/>
      <c r="DI349" s="77"/>
      <c r="DJ349" s="77"/>
      <c r="DK349" s="77"/>
      <c r="DL349" s="77"/>
      <c r="DM349" s="77"/>
      <c r="DN349" s="77"/>
      <c r="DO349" s="77"/>
      <c r="DP349" s="77"/>
      <c r="DQ349" s="77"/>
      <c r="DR349" s="77"/>
      <c r="DS349" s="77"/>
      <c r="DT349" s="77"/>
      <c r="DU349" s="77"/>
      <c r="DV349" s="77"/>
      <c r="DW349" s="77"/>
      <c r="DX349" s="77"/>
      <c r="DY349" s="77"/>
      <c r="DZ349" s="77"/>
      <c r="EA349" s="77"/>
      <c r="EB349" s="77"/>
      <c r="EC349" s="77"/>
      <c r="ED349" s="77"/>
      <c r="EE349" s="77"/>
      <c r="EF349" s="77"/>
      <c r="EG349" s="77"/>
      <c r="EH349" s="77"/>
      <c r="EI349" s="77"/>
      <c r="EJ349" s="77"/>
      <c r="EK349" s="77"/>
      <c r="EL349" s="77"/>
      <c r="EM349" s="77"/>
      <c r="EN349" s="77"/>
      <c r="EO349" s="77"/>
      <c r="EP349" s="77"/>
      <c r="EQ349" s="77"/>
      <c r="ER349" s="77"/>
      <c r="ES349" s="77"/>
      <c r="ET349" s="77"/>
      <c r="EU349" s="77"/>
      <c r="EV349" s="77"/>
      <c r="EW349" s="77"/>
      <c r="EX349" s="77"/>
      <c r="EY349" s="77"/>
      <c r="EZ349" s="77"/>
      <c r="FA349" s="77"/>
      <c r="FB349" s="77"/>
      <c r="FC349" s="77"/>
      <c r="FD349" s="77"/>
      <c r="FE349" s="77"/>
      <c r="FF349" s="77"/>
      <c r="FG349" s="77"/>
      <c r="FH349" s="77"/>
      <c r="FI349" s="77"/>
      <c r="FJ349" s="77"/>
      <c r="FK349" s="77"/>
      <c r="FL349" s="77"/>
      <c r="FM349" s="77"/>
      <c r="FN349" s="77"/>
      <c r="FO349" s="77"/>
      <c r="FP349" s="77"/>
      <c r="FQ349" s="77"/>
      <c r="FR349" s="77"/>
      <c r="FS349" s="77"/>
      <c r="FT349" s="77"/>
      <c r="FU349" s="77"/>
      <c r="FV349" s="77"/>
      <c r="FW349" s="77"/>
      <c r="FX349" s="77"/>
      <c r="FY349" s="77"/>
      <c r="FZ349" s="77"/>
      <c r="GA349" s="77"/>
      <c r="GB349" s="77"/>
      <c r="GC349" s="77"/>
      <c r="GD349" s="77"/>
      <c r="GE349" s="77"/>
      <c r="GF349" s="77"/>
      <c r="GG349" s="77"/>
      <c r="GH349" s="77"/>
      <c r="GI349" s="77"/>
      <c r="GJ349" s="77"/>
      <c r="GK349" s="77"/>
      <c r="GL349" s="77"/>
      <c r="GM349" s="77"/>
      <c r="GN349" s="77"/>
      <c r="GO349" s="77"/>
      <c r="GP349" s="77"/>
      <c r="GQ349" s="77"/>
      <c r="GR349" s="77"/>
      <c r="GS349" s="77"/>
      <c r="GT349" s="77"/>
      <c r="GU349" s="77"/>
      <c r="GV349" s="77"/>
      <c r="GW349" s="77"/>
      <c r="GX349" s="77"/>
      <c r="GY349" s="77"/>
      <c r="GZ349" s="77"/>
      <c r="HA349" s="77"/>
      <c r="HB349" s="77"/>
      <c r="HC349" s="77"/>
      <c r="HD349" s="77"/>
      <c r="HE349" s="77"/>
      <c r="HF349" s="77"/>
      <c r="HG349" s="77"/>
      <c r="HH349" s="77"/>
      <c r="HI349" s="77"/>
      <c r="HJ349" s="77"/>
      <c r="HK349" s="77"/>
      <c r="HL349" s="77"/>
      <c r="HM349" s="77"/>
      <c r="HN349" s="77"/>
      <c r="HO349" s="77"/>
      <c r="HP349" s="77"/>
      <c r="HQ349" s="77"/>
      <c r="HR349" s="77"/>
      <c r="HS349" s="77"/>
      <c r="HT349" s="77"/>
      <c r="HU349" s="77"/>
      <c r="HV349" s="77"/>
      <c r="HW349" s="77"/>
      <c r="HX349" s="77"/>
      <c r="HY349" s="77"/>
      <c r="HZ349" s="77"/>
      <c r="IA349" s="77"/>
      <c r="IB349" s="77"/>
      <c r="IC349" s="77"/>
      <c r="ID349" s="77"/>
      <c r="IE349" s="77"/>
      <c r="IF349" s="77"/>
      <c r="IG349" s="77"/>
      <c r="IH349" s="77"/>
      <c r="II349" s="77"/>
      <c r="IJ349" s="77"/>
      <c r="IK349" s="77"/>
      <c r="IL349" s="77"/>
      <c r="IM349" s="77"/>
      <c r="IN349" s="77"/>
      <c r="IO349" s="77"/>
      <c r="IP349" s="77"/>
      <c r="IQ349" s="77"/>
      <c r="IR349" s="77"/>
      <c r="IS349" s="77"/>
      <c r="IT349" s="77"/>
      <c r="IU349" s="77"/>
      <c r="IV349" s="77"/>
      <c r="IW349" s="77"/>
      <c r="IX349" s="77"/>
      <c r="IY349" s="77"/>
      <c r="IZ349" s="77"/>
      <c r="JA349" s="77"/>
      <c r="JB349" s="77"/>
      <c r="JC349" s="77"/>
      <c r="JD349" s="77"/>
      <c r="JE349" s="77"/>
      <c r="JF349" s="77"/>
      <c r="JG349" s="77"/>
      <c r="JH349" s="77"/>
      <c r="JI349" s="77"/>
      <c r="JJ349" s="77"/>
      <c r="JK349" s="77"/>
      <c r="JL349" s="77"/>
      <c r="JM349" s="77"/>
      <c r="JN349" s="77"/>
      <c r="JO349" s="77"/>
      <c r="JP349" s="77"/>
      <c r="JQ349" s="77"/>
      <c r="JR349" s="77"/>
      <c r="JS349" s="77"/>
      <c r="JT349" s="77"/>
      <c r="JU349" s="77"/>
      <c r="JV349" s="77"/>
      <c r="JW349" s="77"/>
      <c r="JX349" s="77"/>
      <c r="JY349" s="77"/>
      <c r="JZ349" s="77"/>
      <c r="KA349" s="77"/>
      <c r="KB349" s="77"/>
      <c r="KC349" s="77"/>
      <c r="KD349" s="77"/>
      <c r="KE349" s="77"/>
      <c r="KF349" s="77"/>
      <c r="KG349" s="77"/>
      <c r="KH349" s="77"/>
      <c r="KI349" s="77"/>
      <c r="KJ349" s="77"/>
      <c r="KK349" s="77"/>
      <c r="KL349" s="77"/>
      <c r="KM349" s="77"/>
      <c r="KN349" s="77"/>
      <c r="KO349" s="77"/>
      <c r="KP349" s="77"/>
      <c r="KQ349" s="77"/>
      <c r="KR349" s="77"/>
      <c r="KS349" s="77"/>
      <c r="KT349" s="77"/>
      <c r="KU349" s="77"/>
      <c r="KV349" s="77"/>
      <c r="KW349" s="77"/>
      <c r="KX349" s="77"/>
      <c r="KY349" s="77"/>
      <c r="KZ349" s="77"/>
      <c r="LA349" s="77"/>
      <c r="LB349" s="77"/>
      <c r="LC349" s="77"/>
      <c r="LD349" s="77"/>
      <c r="LE349" s="77"/>
      <c r="LF349" s="77"/>
      <c r="LG349" s="77"/>
      <c r="LH349" s="77"/>
      <c r="LI349" s="77"/>
      <c r="LJ349" s="77"/>
      <c r="LK349" s="77"/>
      <c r="LL349" s="77"/>
      <c r="LM349" s="77"/>
      <c r="LN349" s="77"/>
      <c r="LO349" s="77"/>
      <c r="LP349" s="77"/>
      <c r="LQ349" s="77"/>
      <c r="LR349" s="77"/>
      <c r="LS349" s="77"/>
      <c r="LT349" s="77"/>
      <c r="LU349" s="77"/>
      <c r="LV349" s="77"/>
      <c r="LW349" s="77"/>
      <c r="LX349" s="77"/>
      <c r="LY349" s="77"/>
      <c r="LZ349" s="77"/>
    </row>
    <row r="350" spans="16:338" s="25" customFormat="1" ht="11.85" customHeight="1" x14ac:dyDescent="0.2">
      <c r="P350" s="244"/>
      <c r="Q350" s="244"/>
      <c r="R350" s="244"/>
      <c r="S350" s="244"/>
      <c r="T350" s="244"/>
      <c r="U350" s="244"/>
      <c r="V350" s="244"/>
      <c r="W350" s="245"/>
      <c r="X350" s="245"/>
      <c r="Y350" s="245"/>
      <c r="Z350" s="245"/>
      <c r="AA350" s="246"/>
      <c r="AB350" s="246"/>
      <c r="AC350" s="246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L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77"/>
      <c r="BY350" s="77"/>
      <c r="BZ350" s="77"/>
      <c r="CA350" s="77"/>
      <c r="CB350" s="77"/>
      <c r="CC350" s="77"/>
      <c r="CD350" s="77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77"/>
      <c r="CZ350" s="77"/>
      <c r="DA350" s="77"/>
      <c r="DB350" s="77"/>
      <c r="DC350" s="77"/>
      <c r="DD350" s="77"/>
      <c r="DE350" s="77"/>
      <c r="DF350" s="77"/>
      <c r="DG350" s="77"/>
      <c r="DH350" s="77"/>
      <c r="DI350" s="77"/>
      <c r="DJ350" s="77"/>
      <c r="DK350" s="77"/>
      <c r="DL350" s="77"/>
      <c r="DM350" s="77"/>
      <c r="DN350" s="77"/>
      <c r="DO350" s="77"/>
      <c r="DP350" s="77"/>
      <c r="DQ350" s="77"/>
      <c r="DR350" s="77"/>
      <c r="DS350" s="77"/>
      <c r="DT350" s="77"/>
      <c r="DU350" s="77"/>
      <c r="DV350" s="77"/>
      <c r="DW350" s="77"/>
      <c r="DX350" s="77"/>
      <c r="DY350" s="77"/>
      <c r="DZ350" s="77"/>
      <c r="EA350" s="77"/>
      <c r="EB350" s="77"/>
      <c r="EC350" s="77"/>
      <c r="ED350" s="77"/>
      <c r="EE350" s="77"/>
      <c r="EF350" s="77"/>
      <c r="EG350" s="77"/>
      <c r="EH350" s="77"/>
      <c r="EI350" s="77"/>
      <c r="EJ350" s="77"/>
      <c r="EK350" s="77"/>
      <c r="EL350" s="77"/>
      <c r="EM350" s="77"/>
      <c r="EN350" s="77"/>
      <c r="EO350" s="77"/>
      <c r="EP350" s="77"/>
      <c r="EQ350" s="77"/>
      <c r="ER350" s="77"/>
      <c r="ES350" s="77"/>
      <c r="ET350" s="77"/>
      <c r="EU350" s="77"/>
      <c r="EV350" s="77"/>
      <c r="EW350" s="77"/>
      <c r="EX350" s="77"/>
      <c r="EY350" s="77"/>
      <c r="EZ350" s="77"/>
      <c r="FA350" s="77"/>
      <c r="FB350" s="77"/>
      <c r="FC350" s="77"/>
      <c r="FD350" s="77"/>
      <c r="FE350" s="77"/>
      <c r="FF350" s="77"/>
      <c r="FG350" s="77"/>
      <c r="FH350" s="77"/>
      <c r="FI350" s="77"/>
      <c r="FJ350" s="77"/>
      <c r="FK350" s="77"/>
      <c r="FL350" s="77"/>
      <c r="FM350" s="77"/>
      <c r="FN350" s="77"/>
      <c r="FO350" s="77"/>
      <c r="FP350" s="77"/>
      <c r="FQ350" s="77"/>
      <c r="FR350" s="77"/>
      <c r="FS350" s="77"/>
      <c r="FT350" s="77"/>
      <c r="FU350" s="77"/>
      <c r="FV350" s="77"/>
      <c r="FW350" s="77"/>
      <c r="FX350" s="77"/>
      <c r="FY350" s="77"/>
      <c r="FZ350" s="77"/>
      <c r="GA350" s="77"/>
      <c r="GB350" s="77"/>
      <c r="GC350" s="77"/>
      <c r="GD350" s="77"/>
      <c r="GE350" s="77"/>
      <c r="GF350" s="77"/>
      <c r="GG350" s="77"/>
      <c r="GH350" s="77"/>
      <c r="GI350" s="77"/>
      <c r="GJ350" s="77"/>
      <c r="GK350" s="77"/>
      <c r="GL350" s="77"/>
      <c r="GM350" s="77"/>
      <c r="GN350" s="77"/>
      <c r="GO350" s="77"/>
      <c r="GP350" s="77"/>
      <c r="GQ350" s="77"/>
      <c r="GR350" s="77"/>
      <c r="GS350" s="77"/>
      <c r="GT350" s="77"/>
      <c r="GU350" s="77"/>
      <c r="GV350" s="77"/>
      <c r="GW350" s="77"/>
      <c r="GX350" s="77"/>
      <c r="GY350" s="77"/>
      <c r="GZ350" s="77"/>
      <c r="HA350" s="77"/>
      <c r="HB350" s="77"/>
      <c r="HC350" s="77"/>
      <c r="HD350" s="77"/>
      <c r="HE350" s="77"/>
      <c r="HF350" s="77"/>
      <c r="HG350" s="77"/>
      <c r="HH350" s="77"/>
      <c r="HI350" s="77"/>
      <c r="HJ350" s="77"/>
      <c r="HK350" s="77"/>
      <c r="HL350" s="77"/>
      <c r="HM350" s="77"/>
      <c r="HN350" s="77"/>
      <c r="HO350" s="77"/>
      <c r="HP350" s="77"/>
      <c r="HQ350" s="77"/>
      <c r="HR350" s="77"/>
      <c r="HS350" s="77"/>
      <c r="HT350" s="77"/>
      <c r="HU350" s="77"/>
      <c r="HV350" s="77"/>
      <c r="HW350" s="77"/>
      <c r="HX350" s="77"/>
      <c r="HY350" s="77"/>
      <c r="HZ350" s="77"/>
      <c r="IA350" s="77"/>
      <c r="IB350" s="77"/>
      <c r="IC350" s="77"/>
      <c r="ID350" s="77"/>
      <c r="IE350" s="77"/>
      <c r="IF350" s="77"/>
      <c r="IG350" s="77"/>
      <c r="IH350" s="77"/>
      <c r="II350" s="77"/>
      <c r="IJ350" s="77"/>
      <c r="IK350" s="77"/>
      <c r="IL350" s="77"/>
      <c r="IM350" s="77"/>
      <c r="IN350" s="77"/>
      <c r="IO350" s="77"/>
      <c r="IP350" s="77"/>
      <c r="IQ350" s="77"/>
      <c r="IR350" s="77"/>
      <c r="IS350" s="77"/>
      <c r="IT350" s="77"/>
      <c r="IU350" s="77"/>
      <c r="IV350" s="77"/>
      <c r="IW350" s="77"/>
      <c r="IX350" s="77"/>
      <c r="IY350" s="77"/>
      <c r="IZ350" s="77"/>
      <c r="JA350" s="77"/>
      <c r="JB350" s="77"/>
      <c r="JC350" s="77"/>
      <c r="JD350" s="77"/>
      <c r="JE350" s="77"/>
      <c r="JF350" s="77"/>
      <c r="JG350" s="77"/>
      <c r="JH350" s="77"/>
      <c r="JI350" s="77"/>
      <c r="JJ350" s="77"/>
      <c r="JK350" s="77"/>
      <c r="JL350" s="77"/>
      <c r="JM350" s="77"/>
      <c r="JN350" s="77"/>
      <c r="JO350" s="77"/>
      <c r="JP350" s="77"/>
      <c r="JQ350" s="77"/>
      <c r="JR350" s="77"/>
      <c r="JS350" s="77"/>
      <c r="JT350" s="77"/>
      <c r="JU350" s="77"/>
      <c r="JV350" s="77"/>
      <c r="JW350" s="77"/>
      <c r="JX350" s="77"/>
      <c r="JY350" s="77"/>
      <c r="JZ350" s="77"/>
      <c r="KA350" s="77"/>
      <c r="KB350" s="77"/>
      <c r="KC350" s="77"/>
      <c r="KD350" s="77"/>
      <c r="KE350" s="77"/>
      <c r="KF350" s="77"/>
      <c r="KG350" s="77"/>
      <c r="KH350" s="77"/>
      <c r="KI350" s="77"/>
      <c r="KJ350" s="77"/>
      <c r="KK350" s="77"/>
      <c r="KL350" s="77"/>
      <c r="KM350" s="77"/>
      <c r="KN350" s="77"/>
      <c r="KO350" s="77"/>
      <c r="KP350" s="77"/>
      <c r="KQ350" s="77"/>
      <c r="KR350" s="77"/>
      <c r="KS350" s="77"/>
      <c r="KT350" s="77"/>
      <c r="KU350" s="77"/>
      <c r="KV350" s="77"/>
      <c r="KW350" s="77"/>
      <c r="KX350" s="77"/>
      <c r="KY350" s="77"/>
      <c r="KZ350" s="77"/>
      <c r="LA350" s="77"/>
      <c r="LB350" s="77"/>
      <c r="LC350" s="77"/>
      <c r="LD350" s="77"/>
      <c r="LE350" s="77"/>
      <c r="LF350" s="77"/>
      <c r="LG350" s="77"/>
      <c r="LH350" s="77"/>
      <c r="LI350" s="77"/>
      <c r="LJ350" s="77"/>
      <c r="LK350" s="77"/>
      <c r="LL350" s="77"/>
      <c r="LM350" s="77"/>
      <c r="LN350" s="77"/>
      <c r="LO350" s="77"/>
      <c r="LP350" s="77"/>
      <c r="LQ350" s="77"/>
      <c r="LR350" s="77"/>
      <c r="LS350" s="77"/>
      <c r="LT350" s="77"/>
      <c r="LU350" s="77"/>
      <c r="LV350" s="77"/>
      <c r="LW350" s="77"/>
      <c r="LX350" s="77"/>
      <c r="LY350" s="77"/>
      <c r="LZ350" s="77"/>
    </row>
    <row r="351" spans="16:338" s="25" customFormat="1" ht="11.85" customHeight="1" x14ac:dyDescent="0.2">
      <c r="P351" s="244"/>
      <c r="Q351" s="244"/>
      <c r="R351" s="244"/>
      <c r="S351" s="244"/>
      <c r="T351" s="244"/>
      <c r="U351" s="244"/>
      <c r="V351" s="244"/>
      <c r="W351" s="245"/>
      <c r="X351" s="245"/>
      <c r="Y351" s="245"/>
      <c r="Z351" s="245"/>
      <c r="AA351" s="246"/>
      <c r="AB351" s="246"/>
      <c r="AC351" s="246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/>
      <c r="DB351" s="77"/>
      <c r="DC351" s="77"/>
      <c r="DD351" s="77"/>
      <c r="DE351" s="77"/>
      <c r="DF351" s="77"/>
      <c r="DG351" s="77"/>
      <c r="DH351" s="77"/>
      <c r="DI351" s="77"/>
      <c r="DJ351" s="77"/>
      <c r="DK351" s="77"/>
      <c r="DL351" s="77"/>
      <c r="DM351" s="77"/>
      <c r="DN351" s="77"/>
      <c r="DO351" s="77"/>
      <c r="DP351" s="77"/>
      <c r="DQ351" s="77"/>
      <c r="DR351" s="77"/>
      <c r="DS351" s="77"/>
      <c r="DT351" s="77"/>
      <c r="DU351" s="77"/>
      <c r="DV351" s="77"/>
      <c r="DW351" s="77"/>
      <c r="DX351" s="77"/>
      <c r="DY351" s="77"/>
      <c r="DZ351" s="77"/>
      <c r="EA351" s="77"/>
      <c r="EB351" s="77"/>
      <c r="EC351" s="77"/>
      <c r="ED351" s="77"/>
      <c r="EE351" s="77"/>
      <c r="EF351" s="77"/>
      <c r="EG351" s="77"/>
      <c r="EH351" s="77"/>
      <c r="EI351" s="77"/>
      <c r="EJ351" s="77"/>
      <c r="EK351" s="77"/>
      <c r="EL351" s="77"/>
      <c r="EM351" s="77"/>
      <c r="EN351" s="77"/>
      <c r="EO351" s="77"/>
      <c r="EP351" s="77"/>
      <c r="EQ351" s="77"/>
      <c r="ER351" s="77"/>
      <c r="ES351" s="77"/>
      <c r="ET351" s="77"/>
      <c r="EU351" s="77"/>
      <c r="EV351" s="77"/>
      <c r="EW351" s="77"/>
      <c r="EX351" s="77"/>
      <c r="EY351" s="77"/>
      <c r="EZ351" s="77"/>
      <c r="FA351" s="77"/>
      <c r="FB351" s="77"/>
      <c r="FC351" s="77"/>
      <c r="FD351" s="77"/>
      <c r="FE351" s="77"/>
      <c r="FF351" s="77"/>
      <c r="FG351" s="77"/>
      <c r="FH351" s="77"/>
      <c r="FI351" s="77"/>
      <c r="FJ351" s="77"/>
      <c r="FK351" s="77"/>
      <c r="FL351" s="77"/>
      <c r="FM351" s="77"/>
      <c r="FN351" s="77"/>
      <c r="FO351" s="77"/>
      <c r="FP351" s="77"/>
      <c r="FQ351" s="77"/>
      <c r="FR351" s="77"/>
      <c r="FS351" s="77"/>
      <c r="FT351" s="77"/>
      <c r="FU351" s="77"/>
      <c r="FV351" s="77"/>
      <c r="FW351" s="77"/>
      <c r="FX351" s="77"/>
      <c r="FY351" s="77"/>
      <c r="FZ351" s="77"/>
      <c r="GA351" s="77"/>
      <c r="GB351" s="77"/>
      <c r="GC351" s="77"/>
      <c r="GD351" s="77"/>
      <c r="GE351" s="77"/>
      <c r="GF351" s="77"/>
      <c r="GG351" s="77"/>
      <c r="GH351" s="77"/>
      <c r="GI351" s="77"/>
      <c r="GJ351" s="77"/>
      <c r="GK351" s="77"/>
      <c r="GL351" s="77"/>
      <c r="GM351" s="77"/>
      <c r="GN351" s="77"/>
      <c r="GO351" s="77"/>
      <c r="GP351" s="77"/>
      <c r="GQ351" s="77"/>
      <c r="GR351" s="77"/>
      <c r="GS351" s="77"/>
      <c r="GT351" s="77"/>
      <c r="GU351" s="77"/>
      <c r="GV351" s="77"/>
      <c r="GW351" s="77"/>
      <c r="GX351" s="77"/>
      <c r="GY351" s="77"/>
      <c r="GZ351" s="77"/>
      <c r="HA351" s="77"/>
      <c r="HB351" s="77"/>
      <c r="HC351" s="77"/>
      <c r="HD351" s="77"/>
      <c r="HE351" s="77"/>
      <c r="HF351" s="77"/>
      <c r="HG351" s="77"/>
      <c r="HH351" s="77"/>
      <c r="HI351" s="77"/>
      <c r="HJ351" s="77"/>
      <c r="HK351" s="77"/>
      <c r="HL351" s="77"/>
      <c r="HM351" s="77"/>
      <c r="HN351" s="77"/>
      <c r="HO351" s="77"/>
      <c r="HP351" s="77"/>
      <c r="HQ351" s="77"/>
      <c r="HR351" s="77"/>
      <c r="HS351" s="77"/>
      <c r="HT351" s="77"/>
      <c r="HU351" s="77"/>
      <c r="HV351" s="77"/>
      <c r="HW351" s="77"/>
      <c r="HX351" s="77"/>
      <c r="HY351" s="77"/>
      <c r="HZ351" s="77"/>
      <c r="IA351" s="77"/>
      <c r="IB351" s="77"/>
      <c r="IC351" s="77"/>
      <c r="ID351" s="77"/>
      <c r="IE351" s="77"/>
      <c r="IF351" s="77"/>
      <c r="IG351" s="77"/>
      <c r="IH351" s="77"/>
      <c r="II351" s="77"/>
      <c r="IJ351" s="77"/>
      <c r="IK351" s="77"/>
      <c r="IL351" s="77"/>
      <c r="IM351" s="77"/>
      <c r="IN351" s="77"/>
      <c r="IO351" s="77"/>
      <c r="IP351" s="77"/>
      <c r="IQ351" s="77"/>
      <c r="IR351" s="77"/>
      <c r="IS351" s="77"/>
      <c r="IT351" s="77"/>
      <c r="IU351" s="77"/>
      <c r="IV351" s="77"/>
      <c r="IW351" s="77"/>
      <c r="IX351" s="77"/>
      <c r="IY351" s="77"/>
      <c r="IZ351" s="77"/>
      <c r="JA351" s="77"/>
      <c r="JB351" s="77"/>
      <c r="JC351" s="77"/>
      <c r="JD351" s="77"/>
      <c r="JE351" s="77"/>
      <c r="JF351" s="77"/>
      <c r="JG351" s="77"/>
      <c r="JH351" s="77"/>
      <c r="JI351" s="77"/>
      <c r="JJ351" s="77"/>
      <c r="JK351" s="77"/>
      <c r="JL351" s="77"/>
      <c r="JM351" s="77"/>
      <c r="JN351" s="77"/>
      <c r="JO351" s="77"/>
      <c r="JP351" s="77"/>
      <c r="JQ351" s="77"/>
      <c r="JR351" s="77"/>
      <c r="JS351" s="77"/>
      <c r="JT351" s="77"/>
      <c r="JU351" s="77"/>
      <c r="JV351" s="77"/>
      <c r="JW351" s="77"/>
      <c r="JX351" s="77"/>
      <c r="JY351" s="77"/>
      <c r="JZ351" s="77"/>
      <c r="KA351" s="77"/>
      <c r="KB351" s="77"/>
      <c r="KC351" s="77"/>
      <c r="KD351" s="77"/>
      <c r="KE351" s="77"/>
      <c r="KF351" s="77"/>
      <c r="KG351" s="77"/>
      <c r="KH351" s="77"/>
      <c r="KI351" s="77"/>
      <c r="KJ351" s="77"/>
      <c r="KK351" s="77"/>
      <c r="KL351" s="77"/>
      <c r="KM351" s="77"/>
      <c r="KN351" s="77"/>
      <c r="KO351" s="77"/>
      <c r="KP351" s="77"/>
      <c r="KQ351" s="77"/>
      <c r="KR351" s="77"/>
      <c r="KS351" s="77"/>
      <c r="KT351" s="77"/>
      <c r="KU351" s="77"/>
      <c r="KV351" s="77"/>
      <c r="KW351" s="77"/>
      <c r="KX351" s="77"/>
      <c r="KY351" s="77"/>
      <c r="KZ351" s="77"/>
      <c r="LA351" s="77"/>
      <c r="LB351" s="77"/>
      <c r="LC351" s="77"/>
      <c r="LD351" s="77"/>
      <c r="LE351" s="77"/>
      <c r="LF351" s="77"/>
      <c r="LG351" s="77"/>
      <c r="LH351" s="77"/>
      <c r="LI351" s="77"/>
      <c r="LJ351" s="77"/>
      <c r="LK351" s="77"/>
      <c r="LL351" s="77"/>
      <c r="LM351" s="77"/>
      <c r="LN351" s="77"/>
      <c r="LO351" s="77"/>
      <c r="LP351" s="77"/>
      <c r="LQ351" s="77"/>
      <c r="LR351" s="77"/>
      <c r="LS351" s="77"/>
      <c r="LT351" s="77"/>
      <c r="LU351" s="77"/>
      <c r="LV351" s="77"/>
      <c r="LW351" s="77"/>
      <c r="LX351" s="77"/>
      <c r="LY351" s="77"/>
      <c r="LZ351" s="77"/>
    </row>
    <row r="352" spans="16:338" s="25" customFormat="1" ht="11.85" customHeight="1" x14ac:dyDescent="0.2">
      <c r="P352" s="244"/>
      <c r="Q352" s="244"/>
      <c r="R352" s="244"/>
      <c r="S352" s="244"/>
      <c r="T352" s="244"/>
      <c r="U352" s="244"/>
      <c r="V352" s="244"/>
      <c r="W352" s="245"/>
      <c r="X352" s="245"/>
      <c r="Y352" s="245"/>
      <c r="Z352" s="245"/>
      <c r="AA352" s="246"/>
      <c r="AB352" s="246"/>
      <c r="AC352" s="246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77"/>
      <c r="BY352" s="77"/>
      <c r="BZ352" s="77"/>
      <c r="CA352" s="77"/>
      <c r="CB352" s="77"/>
      <c r="CC352" s="77"/>
      <c r="CD352" s="77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7"/>
      <c r="DE352" s="77"/>
      <c r="DF352" s="77"/>
      <c r="DG352" s="77"/>
      <c r="DH352" s="77"/>
      <c r="DI352" s="77"/>
      <c r="DJ352" s="77"/>
      <c r="DK352" s="77"/>
      <c r="DL352" s="77"/>
      <c r="DM352" s="77"/>
      <c r="DN352" s="77"/>
      <c r="DO352" s="77"/>
      <c r="DP352" s="77"/>
      <c r="DQ352" s="77"/>
      <c r="DR352" s="77"/>
      <c r="DS352" s="77"/>
      <c r="DT352" s="77"/>
      <c r="DU352" s="77"/>
      <c r="DV352" s="77"/>
      <c r="DW352" s="77"/>
      <c r="DX352" s="77"/>
      <c r="DY352" s="77"/>
      <c r="DZ352" s="77"/>
      <c r="EA352" s="77"/>
      <c r="EB352" s="77"/>
      <c r="EC352" s="77"/>
      <c r="ED352" s="77"/>
      <c r="EE352" s="77"/>
      <c r="EF352" s="77"/>
      <c r="EG352" s="77"/>
      <c r="EH352" s="77"/>
      <c r="EI352" s="77"/>
      <c r="EJ352" s="77"/>
      <c r="EK352" s="77"/>
      <c r="EL352" s="77"/>
      <c r="EM352" s="77"/>
      <c r="EN352" s="77"/>
      <c r="EO352" s="77"/>
      <c r="EP352" s="77"/>
      <c r="EQ352" s="77"/>
      <c r="ER352" s="77"/>
      <c r="ES352" s="77"/>
      <c r="ET352" s="77"/>
      <c r="EU352" s="77"/>
      <c r="EV352" s="77"/>
      <c r="EW352" s="77"/>
      <c r="EX352" s="77"/>
      <c r="EY352" s="77"/>
      <c r="EZ352" s="77"/>
      <c r="FA352" s="77"/>
      <c r="FB352" s="77"/>
      <c r="FC352" s="77"/>
      <c r="FD352" s="77"/>
      <c r="FE352" s="77"/>
      <c r="FF352" s="77"/>
      <c r="FG352" s="77"/>
      <c r="FH352" s="77"/>
      <c r="FI352" s="77"/>
      <c r="FJ352" s="77"/>
      <c r="FK352" s="77"/>
      <c r="FL352" s="77"/>
      <c r="FM352" s="77"/>
      <c r="FN352" s="77"/>
      <c r="FO352" s="77"/>
      <c r="FP352" s="77"/>
      <c r="FQ352" s="77"/>
      <c r="FR352" s="77"/>
      <c r="FS352" s="77"/>
      <c r="FT352" s="77"/>
      <c r="FU352" s="77"/>
      <c r="FV352" s="77"/>
      <c r="FW352" s="77"/>
      <c r="FX352" s="77"/>
      <c r="FY352" s="77"/>
      <c r="FZ352" s="77"/>
      <c r="GA352" s="77"/>
      <c r="GB352" s="77"/>
      <c r="GC352" s="77"/>
      <c r="GD352" s="77"/>
      <c r="GE352" s="77"/>
      <c r="GF352" s="77"/>
      <c r="GG352" s="77"/>
      <c r="GH352" s="77"/>
      <c r="GI352" s="77"/>
      <c r="GJ352" s="77"/>
      <c r="GK352" s="77"/>
      <c r="GL352" s="77"/>
      <c r="GM352" s="77"/>
      <c r="GN352" s="77"/>
      <c r="GO352" s="77"/>
      <c r="GP352" s="77"/>
      <c r="GQ352" s="77"/>
      <c r="GR352" s="77"/>
      <c r="GS352" s="77"/>
      <c r="GT352" s="77"/>
      <c r="GU352" s="77"/>
      <c r="GV352" s="77"/>
      <c r="GW352" s="77"/>
      <c r="GX352" s="77"/>
      <c r="GY352" s="77"/>
      <c r="GZ352" s="77"/>
      <c r="HA352" s="77"/>
      <c r="HB352" s="77"/>
      <c r="HC352" s="77"/>
      <c r="HD352" s="77"/>
      <c r="HE352" s="77"/>
      <c r="HF352" s="77"/>
      <c r="HG352" s="77"/>
      <c r="HH352" s="77"/>
      <c r="HI352" s="77"/>
      <c r="HJ352" s="77"/>
      <c r="HK352" s="77"/>
      <c r="HL352" s="77"/>
      <c r="HM352" s="77"/>
      <c r="HN352" s="77"/>
      <c r="HO352" s="77"/>
      <c r="HP352" s="77"/>
      <c r="HQ352" s="77"/>
      <c r="HR352" s="77"/>
      <c r="HS352" s="77"/>
      <c r="HT352" s="77"/>
      <c r="HU352" s="77"/>
      <c r="HV352" s="77"/>
      <c r="HW352" s="77"/>
      <c r="HX352" s="77"/>
      <c r="HY352" s="77"/>
      <c r="HZ352" s="77"/>
      <c r="IA352" s="77"/>
      <c r="IB352" s="77"/>
      <c r="IC352" s="77"/>
      <c r="ID352" s="77"/>
      <c r="IE352" s="77"/>
      <c r="IF352" s="77"/>
      <c r="IG352" s="77"/>
      <c r="IH352" s="77"/>
      <c r="II352" s="77"/>
      <c r="IJ352" s="77"/>
      <c r="IK352" s="77"/>
      <c r="IL352" s="77"/>
      <c r="IM352" s="77"/>
      <c r="IN352" s="77"/>
      <c r="IO352" s="77"/>
      <c r="IP352" s="77"/>
      <c r="IQ352" s="77"/>
      <c r="IR352" s="77"/>
      <c r="IS352" s="77"/>
      <c r="IT352" s="77"/>
      <c r="IU352" s="77"/>
      <c r="IV352" s="77"/>
      <c r="IW352" s="77"/>
      <c r="IX352" s="77"/>
      <c r="IY352" s="77"/>
      <c r="IZ352" s="77"/>
      <c r="JA352" s="77"/>
      <c r="JB352" s="77"/>
      <c r="JC352" s="77"/>
      <c r="JD352" s="77"/>
      <c r="JE352" s="77"/>
      <c r="JF352" s="77"/>
      <c r="JG352" s="77"/>
      <c r="JH352" s="77"/>
      <c r="JI352" s="77"/>
      <c r="JJ352" s="77"/>
      <c r="JK352" s="77"/>
      <c r="JL352" s="77"/>
      <c r="JM352" s="77"/>
      <c r="JN352" s="77"/>
      <c r="JO352" s="77"/>
      <c r="JP352" s="77"/>
      <c r="JQ352" s="77"/>
      <c r="JR352" s="77"/>
      <c r="JS352" s="77"/>
      <c r="JT352" s="77"/>
      <c r="JU352" s="77"/>
      <c r="JV352" s="77"/>
      <c r="JW352" s="77"/>
      <c r="JX352" s="77"/>
      <c r="JY352" s="77"/>
      <c r="JZ352" s="77"/>
      <c r="KA352" s="77"/>
      <c r="KB352" s="77"/>
      <c r="KC352" s="77"/>
      <c r="KD352" s="77"/>
      <c r="KE352" s="77"/>
      <c r="KF352" s="77"/>
      <c r="KG352" s="77"/>
      <c r="KH352" s="77"/>
      <c r="KI352" s="77"/>
      <c r="KJ352" s="77"/>
      <c r="KK352" s="77"/>
      <c r="KL352" s="77"/>
      <c r="KM352" s="77"/>
      <c r="KN352" s="77"/>
      <c r="KO352" s="77"/>
      <c r="KP352" s="77"/>
      <c r="KQ352" s="77"/>
      <c r="KR352" s="77"/>
      <c r="KS352" s="77"/>
      <c r="KT352" s="77"/>
      <c r="KU352" s="77"/>
      <c r="KV352" s="77"/>
      <c r="KW352" s="77"/>
      <c r="KX352" s="77"/>
      <c r="KY352" s="77"/>
      <c r="KZ352" s="77"/>
      <c r="LA352" s="77"/>
      <c r="LB352" s="77"/>
      <c r="LC352" s="77"/>
      <c r="LD352" s="77"/>
      <c r="LE352" s="77"/>
      <c r="LF352" s="77"/>
      <c r="LG352" s="77"/>
      <c r="LH352" s="77"/>
      <c r="LI352" s="77"/>
      <c r="LJ352" s="77"/>
      <c r="LK352" s="77"/>
      <c r="LL352" s="77"/>
      <c r="LM352" s="77"/>
      <c r="LN352" s="77"/>
      <c r="LO352" s="77"/>
      <c r="LP352" s="77"/>
      <c r="LQ352" s="77"/>
      <c r="LR352" s="77"/>
      <c r="LS352" s="77"/>
      <c r="LT352" s="77"/>
      <c r="LU352" s="77"/>
      <c r="LV352" s="77"/>
      <c r="LW352" s="77"/>
      <c r="LX352" s="77"/>
      <c r="LY352" s="77"/>
      <c r="LZ352" s="77"/>
    </row>
    <row r="353" spans="16:338" s="25" customFormat="1" ht="11.85" customHeight="1" x14ac:dyDescent="0.2">
      <c r="P353" s="244"/>
      <c r="Q353" s="244"/>
      <c r="R353" s="244"/>
      <c r="S353" s="244"/>
      <c r="T353" s="244"/>
      <c r="U353" s="244"/>
      <c r="V353" s="244"/>
      <c r="W353" s="245"/>
      <c r="X353" s="245"/>
      <c r="Y353" s="245"/>
      <c r="Z353" s="245"/>
      <c r="AA353" s="246"/>
      <c r="AB353" s="246"/>
      <c r="AC353" s="246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77"/>
      <c r="CZ353" s="77"/>
      <c r="DA353" s="77"/>
      <c r="DB353" s="77"/>
      <c r="DC353" s="77"/>
      <c r="DD353" s="77"/>
      <c r="DE353" s="77"/>
      <c r="DF353" s="77"/>
      <c r="DG353" s="77"/>
      <c r="DH353" s="77"/>
      <c r="DI353" s="77"/>
      <c r="DJ353" s="77"/>
      <c r="DK353" s="77"/>
      <c r="DL353" s="77"/>
      <c r="DM353" s="77"/>
      <c r="DN353" s="77"/>
      <c r="DO353" s="77"/>
      <c r="DP353" s="77"/>
      <c r="DQ353" s="77"/>
      <c r="DR353" s="77"/>
      <c r="DS353" s="77"/>
      <c r="DT353" s="77"/>
      <c r="DU353" s="77"/>
      <c r="DV353" s="77"/>
      <c r="DW353" s="77"/>
      <c r="DX353" s="77"/>
      <c r="DY353" s="77"/>
      <c r="DZ353" s="77"/>
      <c r="EA353" s="77"/>
      <c r="EB353" s="77"/>
      <c r="EC353" s="77"/>
      <c r="ED353" s="77"/>
      <c r="EE353" s="77"/>
      <c r="EF353" s="77"/>
      <c r="EG353" s="77"/>
      <c r="EH353" s="77"/>
      <c r="EI353" s="77"/>
      <c r="EJ353" s="77"/>
      <c r="EK353" s="77"/>
      <c r="EL353" s="77"/>
      <c r="EM353" s="77"/>
      <c r="EN353" s="77"/>
      <c r="EO353" s="77"/>
      <c r="EP353" s="77"/>
      <c r="EQ353" s="77"/>
      <c r="ER353" s="77"/>
      <c r="ES353" s="77"/>
      <c r="ET353" s="77"/>
      <c r="EU353" s="77"/>
      <c r="EV353" s="77"/>
      <c r="EW353" s="77"/>
      <c r="EX353" s="77"/>
      <c r="EY353" s="77"/>
      <c r="EZ353" s="77"/>
      <c r="FA353" s="77"/>
      <c r="FB353" s="77"/>
      <c r="FC353" s="77"/>
      <c r="FD353" s="77"/>
      <c r="FE353" s="77"/>
      <c r="FF353" s="77"/>
      <c r="FG353" s="77"/>
      <c r="FH353" s="77"/>
      <c r="FI353" s="77"/>
      <c r="FJ353" s="77"/>
      <c r="FK353" s="77"/>
      <c r="FL353" s="77"/>
      <c r="FM353" s="77"/>
      <c r="FN353" s="77"/>
      <c r="FO353" s="77"/>
      <c r="FP353" s="77"/>
      <c r="FQ353" s="77"/>
      <c r="FR353" s="77"/>
      <c r="FS353" s="77"/>
      <c r="FT353" s="77"/>
      <c r="FU353" s="77"/>
      <c r="FV353" s="77"/>
      <c r="FW353" s="77"/>
      <c r="FX353" s="77"/>
      <c r="FY353" s="77"/>
      <c r="FZ353" s="77"/>
      <c r="GA353" s="77"/>
      <c r="GB353" s="77"/>
      <c r="GC353" s="77"/>
      <c r="GD353" s="77"/>
      <c r="GE353" s="77"/>
      <c r="GF353" s="77"/>
      <c r="GG353" s="77"/>
      <c r="GH353" s="77"/>
      <c r="GI353" s="77"/>
      <c r="GJ353" s="77"/>
      <c r="GK353" s="77"/>
      <c r="GL353" s="77"/>
      <c r="GM353" s="77"/>
      <c r="GN353" s="77"/>
      <c r="GO353" s="77"/>
      <c r="GP353" s="77"/>
      <c r="GQ353" s="77"/>
      <c r="GR353" s="77"/>
      <c r="GS353" s="77"/>
      <c r="GT353" s="77"/>
      <c r="GU353" s="77"/>
      <c r="GV353" s="77"/>
      <c r="GW353" s="77"/>
      <c r="GX353" s="77"/>
      <c r="GY353" s="77"/>
      <c r="GZ353" s="77"/>
      <c r="HA353" s="77"/>
      <c r="HB353" s="77"/>
      <c r="HC353" s="77"/>
      <c r="HD353" s="77"/>
      <c r="HE353" s="77"/>
      <c r="HF353" s="77"/>
      <c r="HG353" s="77"/>
      <c r="HH353" s="77"/>
      <c r="HI353" s="77"/>
      <c r="HJ353" s="77"/>
      <c r="HK353" s="77"/>
      <c r="HL353" s="77"/>
      <c r="HM353" s="77"/>
      <c r="HN353" s="77"/>
      <c r="HO353" s="77"/>
      <c r="HP353" s="77"/>
      <c r="HQ353" s="77"/>
      <c r="HR353" s="77"/>
      <c r="HS353" s="77"/>
      <c r="HT353" s="77"/>
      <c r="HU353" s="77"/>
      <c r="HV353" s="77"/>
      <c r="HW353" s="77"/>
      <c r="HX353" s="77"/>
      <c r="HY353" s="77"/>
      <c r="HZ353" s="77"/>
      <c r="IA353" s="77"/>
      <c r="IB353" s="77"/>
      <c r="IC353" s="77"/>
      <c r="ID353" s="77"/>
      <c r="IE353" s="77"/>
      <c r="IF353" s="77"/>
      <c r="IG353" s="77"/>
      <c r="IH353" s="77"/>
      <c r="II353" s="77"/>
      <c r="IJ353" s="77"/>
      <c r="IK353" s="77"/>
      <c r="IL353" s="77"/>
      <c r="IM353" s="77"/>
      <c r="IN353" s="77"/>
      <c r="IO353" s="77"/>
      <c r="IP353" s="77"/>
      <c r="IQ353" s="77"/>
      <c r="IR353" s="77"/>
      <c r="IS353" s="77"/>
      <c r="IT353" s="77"/>
      <c r="IU353" s="77"/>
      <c r="IV353" s="77"/>
      <c r="IW353" s="77"/>
      <c r="IX353" s="77"/>
      <c r="IY353" s="77"/>
      <c r="IZ353" s="77"/>
      <c r="JA353" s="77"/>
      <c r="JB353" s="77"/>
      <c r="JC353" s="77"/>
      <c r="JD353" s="77"/>
      <c r="JE353" s="77"/>
      <c r="JF353" s="77"/>
      <c r="JG353" s="77"/>
      <c r="JH353" s="77"/>
      <c r="JI353" s="77"/>
      <c r="JJ353" s="77"/>
      <c r="JK353" s="77"/>
      <c r="JL353" s="77"/>
      <c r="JM353" s="77"/>
      <c r="JN353" s="77"/>
      <c r="JO353" s="77"/>
      <c r="JP353" s="77"/>
      <c r="JQ353" s="77"/>
      <c r="JR353" s="77"/>
      <c r="JS353" s="77"/>
      <c r="JT353" s="77"/>
      <c r="JU353" s="77"/>
      <c r="JV353" s="77"/>
      <c r="JW353" s="77"/>
      <c r="JX353" s="77"/>
      <c r="JY353" s="77"/>
      <c r="JZ353" s="77"/>
      <c r="KA353" s="77"/>
      <c r="KB353" s="77"/>
      <c r="KC353" s="77"/>
      <c r="KD353" s="77"/>
      <c r="KE353" s="77"/>
      <c r="KF353" s="77"/>
      <c r="KG353" s="77"/>
      <c r="KH353" s="77"/>
      <c r="KI353" s="77"/>
      <c r="KJ353" s="77"/>
      <c r="KK353" s="77"/>
      <c r="KL353" s="77"/>
      <c r="KM353" s="77"/>
      <c r="KN353" s="77"/>
      <c r="KO353" s="77"/>
      <c r="KP353" s="77"/>
      <c r="KQ353" s="77"/>
      <c r="KR353" s="77"/>
      <c r="KS353" s="77"/>
      <c r="KT353" s="77"/>
      <c r="KU353" s="77"/>
      <c r="KV353" s="77"/>
      <c r="KW353" s="77"/>
      <c r="KX353" s="77"/>
      <c r="KY353" s="77"/>
      <c r="KZ353" s="77"/>
      <c r="LA353" s="77"/>
      <c r="LB353" s="77"/>
      <c r="LC353" s="77"/>
      <c r="LD353" s="77"/>
      <c r="LE353" s="77"/>
      <c r="LF353" s="77"/>
      <c r="LG353" s="77"/>
      <c r="LH353" s="77"/>
      <c r="LI353" s="77"/>
      <c r="LJ353" s="77"/>
      <c r="LK353" s="77"/>
      <c r="LL353" s="77"/>
      <c r="LM353" s="77"/>
      <c r="LN353" s="77"/>
      <c r="LO353" s="77"/>
      <c r="LP353" s="77"/>
      <c r="LQ353" s="77"/>
      <c r="LR353" s="77"/>
      <c r="LS353" s="77"/>
      <c r="LT353" s="77"/>
      <c r="LU353" s="77"/>
      <c r="LV353" s="77"/>
      <c r="LW353" s="77"/>
      <c r="LX353" s="77"/>
      <c r="LY353" s="77"/>
      <c r="LZ353" s="77"/>
    </row>
    <row r="354" spans="16:338" s="25" customFormat="1" ht="11.85" customHeight="1" x14ac:dyDescent="0.2">
      <c r="P354" s="244"/>
      <c r="Q354" s="244"/>
      <c r="R354" s="244"/>
      <c r="S354" s="244"/>
      <c r="T354" s="244"/>
      <c r="U354" s="244"/>
      <c r="V354" s="244"/>
      <c r="W354" s="245"/>
      <c r="X354" s="245"/>
      <c r="Y354" s="245"/>
      <c r="Z354" s="245"/>
      <c r="AA354" s="246"/>
      <c r="AB354" s="246"/>
      <c r="AC354" s="246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77"/>
      <c r="BY354" s="77"/>
      <c r="BZ354" s="77"/>
      <c r="CA354" s="77"/>
      <c r="CB354" s="77"/>
      <c r="CC354" s="77"/>
      <c r="CD354" s="77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77"/>
      <c r="CZ354" s="77"/>
      <c r="DA354" s="77"/>
      <c r="DB354" s="77"/>
      <c r="DC354" s="77"/>
      <c r="DD354" s="77"/>
      <c r="DE354" s="77"/>
      <c r="DF354" s="77"/>
      <c r="DG354" s="77"/>
      <c r="DH354" s="77"/>
      <c r="DI354" s="77"/>
      <c r="DJ354" s="77"/>
      <c r="DK354" s="77"/>
      <c r="DL354" s="77"/>
      <c r="DM354" s="77"/>
      <c r="DN354" s="77"/>
      <c r="DO354" s="77"/>
      <c r="DP354" s="77"/>
      <c r="DQ354" s="77"/>
      <c r="DR354" s="77"/>
      <c r="DS354" s="77"/>
      <c r="DT354" s="77"/>
      <c r="DU354" s="77"/>
      <c r="DV354" s="77"/>
      <c r="DW354" s="77"/>
      <c r="DX354" s="77"/>
      <c r="DY354" s="77"/>
      <c r="DZ354" s="77"/>
      <c r="EA354" s="77"/>
      <c r="EB354" s="77"/>
      <c r="EC354" s="77"/>
      <c r="ED354" s="77"/>
      <c r="EE354" s="77"/>
      <c r="EF354" s="77"/>
      <c r="EG354" s="77"/>
      <c r="EH354" s="77"/>
      <c r="EI354" s="77"/>
      <c r="EJ354" s="77"/>
      <c r="EK354" s="77"/>
      <c r="EL354" s="77"/>
      <c r="EM354" s="77"/>
      <c r="EN354" s="77"/>
      <c r="EO354" s="77"/>
      <c r="EP354" s="77"/>
      <c r="EQ354" s="77"/>
      <c r="ER354" s="77"/>
      <c r="ES354" s="77"/>
      <c r="ET354" s="77"/>
      <c r="EU354" s="77"/>
      <c r="EV354" s="77"/>
      <c r="EW354" s="77"/>
      <c r="EX354" s="77"/>
      <c r="EY354" s="77"/>
      <c r="EZ354" s="77"/>
      <c r="FA354" s="77"/>
      <c r="FB354" s="77"/>
      <c r="FC354" s="77"/>
      <c r="FD354" s="77"/>
      <c r="FE354" s="77"/>
      <c r="FF354" s="77"/>
      <c r="FG354" s="77"/>
      <c r="FH354" s="77"/>
      <c r="FI354" s="77"/>
      <c r="FJ354" s="77"/>
      <c r="FK354" s="77"/>
      <c r="FL354" s="77"/>
      <c r="FM354" s="77"/>
      <c r="FN354" s="77"/>
      <c r="FO354" s="77"/>
      <c r="FP354" s="77"/>
      <c r="FQ354" s="77"/>
      <c r="FR354" s="77"/>
      <c r="FS354" s="77"/>
      <c r="FT354" s="77"/>
      <c r="FU354" s="77"/>
      <c r="FV354" s="77"/>
      <c r="FW354" s="77"/>
      <c r="FX354" s="77"/>
      <c r="FY354" s="77"/>
      <c r="FZ354" s="77"/>
      <c r="GA354" s="77"/>
      <c r="GB354" s="77"/>
      <c r="GC354" s="77"/>
      <c r="GD354" s="77"/>
      <c r="GE354" s="77"/>
      <c r="GF354" s="77"/>
      <c r="GG354" s="77"/>
      <c r="GH354" s="77"/>
      <c r="GI354" s="77"/>
      <c r="GJ354" s="77"/>
      <c r="GK354" s="77"/>
      <c r="GL354" s="77"/>
      <c r="GM354" s="77"/>
      <c r="GN354" s="77"/>
      <c r="GO354" s="77"/>
      <c r="GP354" s="77"/>
      <c r="GQ354" s="77"/>
      <c r="GR354" s="77"/>
      <c r="GS354" s="77"/>
      <c r="GT354" s="77"/>
      <c r="GU354" s="77"/>
      <c r="GV354" s="77"/>
      <c r="GW354" s="77"/>
      <c r="GX354" s="77"/>
      <c r="GY354" s="77"/>
      <c r="GZ354" s="77"/>
      <c r="HA354" s="77"/>
      <c r="HB354" s="77"/>
      <c r="HC354" s="77"/>
      <c r="HD354" s="77"/>
      <c r="HE354" s="77"/>
      <c r="HF354" s="77"/>
      <c r="HG354" s="77"/>
      <c r="HH354" s="77"/>
      <c r="HI354" s="77"/>
      <c r="HJ354" s="77"/>
      <c r="HK354" s="77"/>
      <c r="HL354" s="77"/>
      <c r="HM354" s="77"/>
      <c r="HN354" s="77"/>
      <c r="HO354" s="77"/>
      <c r="HP354" s="77"/>
      <c r="HQ354" s="77"/>
      <c r="HR354" s="77"/>
      <c r="HS354" s="77"/>
      <c r="HT354" s="77"/>
      <c r="HU354" s="77"/>
      <c r="HV354" s="77"/>
      <c r="HW354" s="77"/>
      <c r="HX354" s="77"/>
      <c r="HY354" s="77"/>
      <c r="HZ354" s="77"/>
      <c r="IA354" s="77"/>
      <c r="IB354" s="77"/>
      <c r="IC354" s="77"/>
      <c r="ID354" s="77"/>
      <c r="IE354" s="77"/>
      <c r="IF354" s="77"/>
      <c r="IG354" s="77"/>
      <c r="IH354" s="77"/>
      <c r="II354" s="77"/>
      <c r="IJ354" s="77"/>
      <c r="IK354" s="77"/>
      <c r="IL354" s="77"/>
      <c r="IM354" s="77"/>
      <c r="IN354" s="77"/>
      <c r="IO354" s="77"/>
      <c r="IP354" s="77"/>
      <c r="IQ354" s="77"/>
      <c r="IR354" s="77"/>
      <c r="IS354" s="77"/>
      <c r="IT354" s="77"/>
      <c r="IU354" s="77"/>
      <c r="IV354" s="77"/>
      <c r="IW354" s="77"/>
      <c r="IX354" s="77"/>
      <c r="IY354" s="77"/>
      <c r="IZ354" s="77"/>
      <c r="JA354" s="77"/>
      <c r="JB354" s="77"/>
      <c r="JC354" s="77"/>
      <c r="JD354" s="77"/>
      <c r="JE354" s="77"/>
      <c r="JF354" s="77"/>
      <c r="JG354" s="77"/>
      <c r="JH354" s="77"/>
      <c r="JI354" s="77"/>
      <c r="JJ354" s="77"/>
      <c r="JK354" s="77"/>
      <c r="JL354" s="77"/>
      <c r="JM354" s="77"/>
      <c r="JN354" s="77"/>
      <c r="JO354" s="77"/>
      <c r="JP354" s="77"/>
      <c r="JQ354" s="77"/>
      <c r="JR354" s="77"/>
      <c r="JS354" s="77"/>
      <c r="JT354" s="77"/>
      <c r="JU354" s="77"/>
      <c r="JV354" s="77"/>
      <c r="JW354" s="77"/>
      <c r="JX354" s="77"/>
      <c r="JY354" s="77"/>
      <c r="JZ354" s="77"/>
      <c r="KA354" s="77"/>
      <c r="KB354" s="77"/>
      <c r="KC354" s="77"/>
      <c r="KD354" s="77"/>
      <c r="KE354" s="77"/>
      <c r="KF354" s="77"/>
      <c r="KG354" s="77"/>
      <c r="KH354" s="77"/>
      <c r="KI354" s="77"/>
      <c r="KJ354" s="77"/>
      <c r="KK354" s="77"/>
      <c r="KL354" s="77"/>
      <c r="KM354" s="77"/>
      <c r="KN354" s="77"/>
      <c r="KO354" s="77"/>
      <c r="KP354" s="77"/>
      <c r="KQ354" s="77"/>
      <c r="KR354" s="77"/>
      <c r="KS354" s="77"/>
      <c r="KT354" s="77"/>
      <c r="KU354" s="77"/>
      <c r="KV354" s="77"/>
      <c r="KW354" s="77"/>
      <c r="KX354" s="77"/>
      <c r="KY354" s="77"/>
      <c r="KZ354" s="77"/>
      <c r="LA354" s="77"/>
      <c r="LB354" s="77"/>
      <c r="LC354" s="77"/>
      <c r="LD354" s="77"/>
      <c r="LE354" s="77"/>
      <c r="LF354" s="77"/>
      <c r="LG354" s="77"/>
      <c r="LH354" s="77"/>
      <c r="LI354" s="77"/>
      <c r="LJ354" s="77"/>
      <c r="LK354" s="77"/>
      <c r="LL354" s="77"/>
      <c r="LM354" s="77"/>
      <c r="LN354" s="77"/>
      <c r="LO354" s="77"/>
      <c r="LP354" s="77"/>
      <c r="LQ354" s="77"/>
      <c r="LR354" s="77"/>
      <c r="LS354" s="77"/>
      <c r="LT354" s="77"/>
      <c r="LU354" s="77"/>
      <c r="LV354" s="77"/>
      <c r="LW354" s="77"/>
      <c r="LX354" s="77"/>
      <c r="LY354" s="77"/>
      <c r="LZ354" s="77"/>
    </row>
    <row r="355" spans="16:338" s="25" customFormat="1" ht="11.85" customHeight="1" x14ac:dyDescent="0.2">
      <c r="P355" s="244"/>
      <c r="Q355" s="244"/>
      <c r="R355" s="244"/>
      <c r="S355" s="244"/>
      <c r="T355" s="244"/>
      <c r="U355" s="244"/>
      <c r="V355" s="244"/>
      <c r="W355" s="245"/>
      <c r="X355" s="245"/>
      <c r="Y355" s="245"/>
      <c r="Z355" s="245"/>
      <c r="AA355" s="246"/>
      <c r="AB355" s="246"/>
      <c r="AC355" s="246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L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7"/>
      <c r="BZ355" s="77"/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77"/>
      <c r="CZ355" s="77"/>
      <c r="DA355" s="77"/>
      <c r="DB355" s="77"/>
      <c r="DC355" s="77"/>
      <c r="DD355" s="77"/>
      <c r="DE355" s="77"/>
      <c r="DF355" s="77"/>
      <c r="DG355" s="77"/>
      <c r="DH355" s="77"/>
      <c r="DI355" s="77"/>
      <c r="DJ355" s="77"/>
      <c r="DK355" s="77"/>
      <c r="DL355" s="77"/>
      <c r="DM355" s="77"/>
      <c r="DN355" s="77"/>
      <c r="DO355" s="77"/>
      <c r="DP355" s="77"/>
      <c r="DQ355" s="77"/>
      <c r="DR355" s="77"/>
      <c r="DS355" s="77"/>
      <c r="DT355" s="77"/>
      <c r="DU355" s="77"/>
      <c r="DV355" s="77"/>
      <c r="DW355" s="77"/>
      <c r="DX355" s="77"/>
      <c r="DY355" s="77"/>
      <c r="DZ355" s="77"/>
      <c r="EA355" s="77"/>
      <c r="EB355" s="77"/>
      <c r="EC355" s="77"/>
      <c r="ED355" s="77"/>
      <c r="EE355" s="77"/>
      <c r="EF355" s="77"/>
      <c r="EG355" s="77"/>
      <c r="EH355" s="77"/>
      <c r="EI355" s="77"/>
      <c r="EJ355" s="77"/>
      <c r="EK355" s="77"/>
      <c r="EL355" s="77"/>
      <c r="EM355" s="77"/>
      <c r="EN355" s="77"/>
      <c r="EO355" s="77"/>
      <c r="EP355" s="77"/>
      <c r="EQ355" s="77"/>
      <c r="ER355" s="77"/>
      <c r="ES355" s="77"/>
      <c r="ET355" s="77"/>
      <c r="EU355" s="77"/>
      <c r="EV355" s="77"/>
      <c r="EW355" s="77"/>
      <c r="EX355" s="77"/>
      <c r="EY355" s="77"/>
      <c r="EZ355" s="77"/>
      <c r="FA355" s="77"/>
      <c r="FB355" s="77"/>
      <c r="FC355" s="77"/>
      <c r="FD355" s="77"/>
      <c r="FE355" s="77"/>
      <c r="FF355" s="77"/>
      <c r="FG355" s="77"/>
      <c r="FH355" s="77"/>
      <c r="FI355" s="77"/>
      <c r="FJ355" s="77"/>
      <c r="FK355" s="77"/>
      <c r="FL355" s="77"/>
      <c r="FM355" s="77"/>
      <c r="FN355" s="77"/>
      <c r="FO355" s="77"/>
      <c r="FP355" s="77"/>
      <c r="FQ355" s="77"/>
      <c r="FR355" s="77"/>
      <c r="FS355" s="77"/>
      <c r="FT355" s="77"/>
      <c r="FU355" s="77"/>
      <c r="FV355" s="77"/>
      <c r="FW355" s="77"/>
      <c r="FX355" s="77"/>
      <c r="FY355" s="77"/>
      <c r="FZ355" s="77"/>
      <c r="GA355" s="77"/>
      <c r="GB355" s="77"/>
      <c r="GC355" s="77"/>
      <c r="GD355" s="77"/>
      <c r="GE355" s="77"/>
      <c r="GF355" s="77"/>
      <c r="GG355" s="77"/>
      <c r="GH355" s="77"/>
      <c r="GI355" s="77"/>
      <c r="GJ355" s="77"/>
      <c r="GK355" s="77"/>
      <c r="GL355" s="77"/>
      <c r="GM355" s="77"/>
      <c r="GN355" s="77"/>
      <c r="GO355" s="77"/>
      <c r="GP355" s="77"/>
      <c r="GQ355" s="77"/>
      <c r="GR355" s="77"/>
      <c r="GS355" s="77"/>
      <c r="GT355" s="77"/>
      <c r="GU355" s="77"/>
      <c r="GV355" s="77"/>
      <c r="GW355" s="77"/>
      <c r="GX355" s="77"/>
      <c r="GY355" s="77"/>
      <c r="GZ355" s="77"/>
      <c r="HA355" s="77"/>
      <c r="HB355" s="77"/>
      <c r="HC355" s="77"/>
      <c r="HD355" s="77"/>
      <c r="HE355" s="77"/>
      <c r="HF355" s="77"/>
      <c r="HG355" s="77"/>
      <c r="HH355" s="77"/>
      <c r="HI355" s="77"/>
      <c r="HJ355" s="77"/>
      <c r="HK355" s="77"/>
      <c r="HL355" s="77"/>
      <c r="HM355" s="77"/>
      <c r="HN355" s="77"/>
      <c r="HO355" s="77"/>
      <c r="HP355" s="77"/>
      <c r="HQ355" s="77"/>
      <c r="HR355" s="77"/>
      <c r="HS355" s="77"/>
      <c r="HT355" s="77"/>
      <c r="HU355" s="77"/>
      <c r="HV355" s="77"/>
      <c r="HW355" s="77"/>
      <c r="HX355" s="77"/>
      <c r="HY355" s="77"/>
      <c r="HZ355" s="77"/>
      <c r="IA355" s="77"/>
      <c r="IB355" s="77"/>
      <c r="IC355" s="77"/>
      <c r="ID355" s="77"/>
      <c r="IE355" s="77"/>
      <c r="IF355" s="77"/>
      <c r="IG355" s="77"/>
      <c r="IH355" s="77"/>
      <c r="II355" s="77"/>
      <c r="IJ355" s="77"/>
      <c r="IK355" s="77"/>
      <c r="IL355" s="77"/>
      <c r="IM355" s="77"/>
      <c r="IN355" s="77"/>
      <c r="IO355" s="77"/>
      <c r="IP355" s="77"/>
      <c r="IQ355" s="77"/>
      <c r="IR355" s="77"/>
      <c r="IS355" s="77"/>
      <c r="IT355" s="77"/>
      <c r="IU355" s="77"/>
      <c r="IV355" s="77"/>
      <c r="IW355" s="77"/>
      <c r="IX355" s="77"/>
      <c r="IY355" s="77"/>
      <c r="IZ355" s="77"/>
      <c r="JA355" s="77"/>
      <c r="JB355" s="77"/>
      <c r="JC355" s="77"/>
      <c r="JD355" s="77"/>
      <c r="JE355" s="77"/>
      <c r="JF355" s="77"/>
      <c r="JG355" s="77"/>
      <c r="JH355" s="77"/>
      <c r="JI355" s="77"/>
      <c r="JJ355" s="77"/>
      <c r="JK355" s="77"/>
      <c r="JL355" s="77"/>
      <c r="JM355" s="77"/>
      <c r="JN355" s="77"/>
      <c r="JO355" s="77"/>
      <c r="JP355" s="77"/>
      <c r="JQ355" s="77"/>
      <c r="JR355" s="77"/>
      <c r="JS355" s="77"/>
      <c r="JT355" s="77"/>
      <c r="JU355" s="77"/>
      <c r="JV355" s="77"/>
      <c r="JW355" s="77"/>
      <c r="JX355" s="77"/>
      <c r="JY355" s="77"/>
      <c r="JZ355" s="77"/>
      <c r="KA355" s="77"/>
      <c r="KB355" s="77"/>
      <c r="KC355" s="77"/>
      <c r="KD355" s="77"/>
      <c r="KE355" s="77"/>
      <c r="KF355" s="77"/>
      <c r="KG355" s="77"/>
      <c r="KH355" s="77"/>
      <c r="KI355" s="77"/>
      <c r="KJ355" s="77"/>
      <c r="KK355" s="77"/>
      <c r="KL355" s="77"/>
      <c r="KM355" s="77"/>
      <c r="KN355" s="77"/>
      <c r="KO355" s="77"/>
      <c r="KP355" s="77"/>
      <c r="KQ355" s="77"/>
      <c r="KR355" s="77"/>
      <c r="KS355" s="77"/>
      <c r="KT355" s="77"/>
      <c r="KU355" s="77"/>
      <c r="KV355" s="77"/>
      <c r="KW355" s="77"/>
      <c r="KX355" s="77"/>
      <c r="KY355" s="77"/>
      <c r="KZ355" s="77"/>
      <c r="LA355" s="77"/>
      <c r="LB355" s="77"/>
      <c r="LC355" s="77"/>
      <c r="LD355" s="77"/>
      <c r="LE355" s="77"/>
      <c r="LF355" s="77"/>
      <c r="LG355" s="77"/>
      <c r="LH355" s="77"/>
      <c r="LI355" s="77"/>
      <c r="LJ355" s="77"/>
      <c r="LK355" s="77"/>
      <c r="LL355" s="77"/>
      <c r="LM355" s="77"/>
      <c r="LN355" s="77"/>
      <c r="LO355" s="77"/>
      <c r="LP355" s="77"/>
      <c r="LQ355" s="77"/>
      <c r="LR355" s="77"/>
      <c r="LS355" s="77"/>
      <c r="LT355" s="77"/>
      <c r="LU355" s="77"/>
      <c r="LV355" s="77"/>
      <c r="LW355" s="77"/>
      <c r="LX355" s="77"/>
      <c r="LY355" s="77"/>
      <c r="LZ355" s="77"/>
    </row>
    <row r="356" spans="16:338" s="25" customFormat="1" ht="11.85" customHeight="1" x14ac:dyDescent="0.2">
      <c r="P356" s="244"/>
      <c r="Q356" s="244"/>
      <c r="R356" s="244"/>
      <c r="S356" s="244"/>
      <c r="T356" s="244"/>
      <c r="U356" s="244"/>
      <c r="V356" s="244"/>
      <c r="W356" s="245"/>
      <c r="X356" s="245"/>
      <c r="Y356" s="245"/>
      <c r="Z356" s="245"/>
      <c r="AA356" s="246"/>
      <c r="AB356" s="246"/>
      <c r="AC356" s="246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L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77"/>
      <c r="BY356" s="77"/>
      <c r="BZ356" s="77"/>
      <c r="CA356" s="77"/>
      <c r="CB356" s="77"/>
      <c r="CC356" s="77"/>
      <c r="CD356" s="77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77"/>
      <c r="CZ356" s="77"/>
      <c r="DA356" s="77"/>
      <c r="DB356" s="77"/>
      <c r="DC356" s="77"/>
      <c r="DD356" s="77"/>
      <c r="DE356" s="77"/>
      <c r="DF356" s="77"/>
      <c r="DG356" s="77"/>
      <c r="DH356" s="77"/>
      <c r="DI356" s="77"/>
      <c r="DJ356" s="77"/>
      <c r="DK356" s="77"/>
      <c r="DL356" s="77"/>
      <c r="DM356" s="77"/>
      <c r="DN356" s="77"/>
      <c r="DO356" s="77"/>
      <c r="DP356" s="77"/>
      <c r="DQ356" s="77"/>
      <c r="DR356" s="77"/>
      <c r="DS356" s="77"/>
      <c r="DT356" s="77"/>
      <c r="DU356" s="77"/>
      <c r="DV356" s="77"/>
      <c r="DW356" s="77"/>
      <c r="DX356" s="77"/>
      <c r="DY356" s="77"/>
      <c r="DZ356" s="77"/>
      <c r="EA356" s="77"/>
      <c r="EB356" s="77"/>
      <c r="EC356" s="77"/>
      <c r="ED356" s="77"/>
      <c r="EE356" s="77"/>
      <c r="EF356" s="77"/>
      <c r="EG356" s="77"/>
      <c r="EH356" s="77"/>
      <c r="EI356" s="77"/>
      <c r="EJ356" s="77"/>
      <c r="EK356" s="77"/>
      <c r="EL356" s="77"/>
      <c r="EM356" s="77"/>
      <c r="EN356" s="77"/>
      <c r="EO356" s="77"/>
      <c r="EP356" s="77"/>
      <c r="EQ356" s="77"/>
      <c r="ER356" s="77"/>
      <c r="ES356" s="77"/>
      <c r="ET356" s="77"/>
      <c r="EU356" s="77"/>
      <c r="EV356" s="77"/>
      <c r="EW356" s="77"/>
      <c r="EX356" s="77"/>
      <c r="EY356" s="77"/>
      <c r="EZ356" s="77"/>
      <c r="FA356" s="77"/>
      <c r="FB356" s="77"/>
      <c r="FC356" s="77"/>
      <c r="FD356" s="77"/>
      <c r="FE356" s="77"/>
      <c r="FF356" s="77"/>
      <c r="FG356" s="77"/>
      <c r="FH356" s="77"/>
      <c r="FI356" s="77"/>
      <c r="FJ356" s="77"/>
      <c r="FK356" s="77"/>
      <c r="FL356" s="77"/>
      <c r="FM356" s="77"/>
      <c r="FN356" s="77"/>
      <c r="FO356" s="77"/>
      <c r="FP356" s="77"/>
      <c r="FQ356" s="77"/>
      <c r="FR356" s="77"/>
      <c r="FS356" s="77"/>
      <c r="FT356" s="77"/>
      <c r="FU356" s="77"/>
      <c r="FV356" s="77"/>
      <c r="FW356" s="77"/>
      <c r="FX356" s="77"/>
      <c r="FY356" s="77"/>
      <c r="FZ356" s="77"/>
      <c r="GA356" s="77"/>
      <c r="GB356" s="77"/>
      <c r="GC356" s="77"/>
      <c r="GD356" s="77"/>
      <c r="GE356" s="77"/>
      <c r="GF356" s="77"/>
      <c r="GG356" s="77"/>
      <c r="GH356" s="77"/>
      <c r="GI356" s="77"/>
      <c r="GJ356" s="77"/>
      <c r="GK356" s="77"/>
      <c r="GL356" s="77"/>
      <c r="GM356" s="77"/>
      <c r="GN356" s="77"/>
      <c r="GO356" s="77"/>
      <c r="GP356" s="77"/>
      <c r="GQ356" s="77"/>
      <c r="GR356" s="77"/>
      <c r="GS356" s="77"/>
      <c r="GT356" s="77"/>
      <c r="GU356" s="77"/>
      <c r="GV356" s="77"/>
      <c r="GW356" s="77"/>
      <c r="GX356" s="77"/>
      <c r="GY356" s="77"/>
      <c r="GZ356" s="77"/>
      <c r="HA356" s="77"/>
      <c r="HB356" s="77"/>
      <c r="HC356" s="77"/>
      <c r="HD356" s="77"/>
      <c r="HE356" s="77"/>
      <c r="HF356" s="77"/>
      <c r="HG356" s="77"/>
      <c r="HH356" s="77"/>
      <c r="HI356" s="77"/>
      <c r="HJ356" s="77"/>
      <c r="HK356" s="77"/>
      <c r="HL356" s="77"/>
      <c r="HM356" s="77"/>
      <c r="HN356" s="77"/>
      <c r="HO356" s="77"/>
      <c r="HP356" s="77"/>
      <c r="HQ356" s="77"/>
      <c r="HR356" s="77"/>
      <c r="HS356" s="77"/>
      <c r="HT356" s="77"/>
      <c r="HU356" s="77"/>
      <c r="HV356" s="77"/>
      <c r="HW356" s="77"/>
      <c r="HX356" s="77"/>
      <c r="HY356" s="77"/>
      <c r="HZ356" s="77"/>
      <c r="IA356" s="77"/>
      <c r="IB356" s="77"/>
      <c r="IC356" s="77"/>
      <c r="ID356" s="77"/>
      <c r="IE356" s="77"/>
      <c r="IF356" s="77"/>
      <c r="IG356" s="77"/>
      <c r="IH356" s="77"/>
      <c r="II356" s="77"/>
      <c r="IJ356" s="77"/>
      <c r="IK356" s="77"/>
      <c r="IL356" s="77"/>
      <c r="IM356" s="77"/>
      <c r="IN356" s="77"/>
      <c r="IO356" s="77"/>
      <c r="IP356" s="77"/>
      <c r="IQ356" s="77"/>
      <c r="IR356" s="77"/>
      <c r="IS356" s="77"/>
      <c r="IT356" s="77"/>
      <c r="IU356" s="77"/>
      <c r="IV356" s="77"/>
      <c r="IW356" s="77"/>
      <c r="IX356" s="77"/>
      <c r="IY356" s="77"/>
      <c r="IZ356" s="77"/>
      <c r="JA356" s="77"/>
      <c r="JB356" s="77"/>
      <c r="JC356" s="77"/>
      <c r="JD356" s="77"/>
      <c r="JE356" s="77"/>
      <c r="JF356" s="77"/>
      <c r="JG356" s="77"/>
      <c r="JH356" s="77"/>
      <c r="JI356" s="77"/>
      <c r="JJ356" s="77"/>
      <c r="JK356" s="77"/>
      <c r="JL356" s="77"/>
      <c r="JM356" s="77"/>
      <c r="JN356" s="77"/>
      <c r="JO356" s="77"/>
      <c r="JP356" s="77"/>
      <c r="JQ356" s="77"/>
      <c r="JR356" s="77"/>
      <c r="JS356" s="77"/>
      <c r="JT356" s="77"/>
      <c r="JU356" s="77"/>
      <c r="JV356" s="77"/>
      <c r="JW356" s="77"/>
      <c r="JX356" s="77"/>
      <c r="JY356" s="77"/>
      <c r="JZ356" s="77"/>
      <c r="KA356" s="77"/>
      <c r="KB356" s="77"/>
      <c r="KC356" s="77"/>
      <c r="KD356" s="77"/>
      <c r="KE356" s="77"/>
      <c r="KF356" s="77"/>
      <c r="KG356" s="77"/>
      <c r="KH356" s="77"/>
      <c r="KI356" s="77"/>
      <c r="KJ356" s="77"/>
      <c r="KK356" s="77"/>
      <c r="KL356" s="77"/>
      <c r="KM356" s="77"/>
      <c r="KN356" s="77"/>
      <c r="KO356" s="77"/>
      <c r="KP356" s="77"/>
      <c r="KQ356" s="77"/>
      <c r="KR356" s="77"/>
      <c r="KS356" s="77"/>
      <c r="KT356" s="77"/>
      <c r="KU356" s="77"/>
      <c r="KV356" s="77"/>
      <c r="KW356" s="77"/>
      <c r="KX356" s="77"/>
      <c r="KY356" s="77"/>
      <c r="KZ356" s="77"/>
      <c r="LA356" s="77"/>
      <c r="LB356" s="77"/>
      <c r="LC356" s="77"/>
      <c r="LD356" s="77"/>
      <c r="LE356" s="77"/>
      <c r="LF356" s="77"/>
      <c r="LG356" s="77"/>
      <c r="LH356" s="77"/>
      <c r="LI356" s="77"/>
      <c r="LJ356" s="77"/>
      <c r="LK356" s="77"/>
      <c r="LL356" s="77"/>
      <c r="LM356" s="77"/>
      <c r="LN356" s="77"/>
      <c r="LO356" s="77"/>
      <c r="LP356" s="77"/>
      <c r="LQ356" s="77"/>
      <c r="LR356" s="77"/>
      <c r="LS356" s="77"/>
      <c r="LT356" s="77"/>
      <c r="LU356" s="77"/>
      <c r="LV356" s="77"/>
      <c r="LW356" s="77"/>
      <c r="LX356" s="77"/>
      <c r="LY356" s="77"/>
      <c r="LZ356" s="77"/>
    </row>
    <row r="357" spans="16:338" s="25" customFormat="1" ht="11.85" customHeight="1" x14ac:dyDescent="0.2">
      <c r="P357" s="244"/>
      <c r="Q357" s="244"/>
      <c r="R357" s="244"/>
      <c r="S357" s="244"/>
      <c r="T357" s="244"/>
      <c r="U357" s="244"/>
      <c r="V357" s="244"/>
      <c r="W357" s="245"/>
      <c r="X357" s="245"/>
      <c r="Y357" s="245"/>
      <c r="Z357" s="245"/>
      <c r="AA357" s="246"/>
      <c r="AB357" s="246"/>
      <c r="AC357" s="246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L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77"/>
      <c r="BY357" s="77"/>
      <c r="BZ357" s="77"/>
      <c r="CA357" s="77"/>
      <c r="CB357" s="77"/>
      <c r="CC357" s="77"/>
      <c r="CD357" s="77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77"/>
      <c r="CZ357" s="77"/>
      <c r="DA357" s="77"/>
      <c r="DB357" s="77"/>
      <c r="DC357" s="77"/>
      <c r="DD357" s="77"/>
      <c r="DE357" s="77"/>
      <c r="DF357" s="77"/>
      <c r="DG357" s="77"/>
      <c r="DH357" s="77"/>
      <c r="DI357" s="77"/>
      <c r="DJ357" s="77"/>
      <c r="DK357" s="77"/>
      <c r="DL357" s="77"/>
      <c r="DM357" s="77"/>
      <c r="DN357" s="77"/>
      <c r="DO357" s="77"/>
      <c r="DP357" s="77"/>
      <c r="DQ357" s="77"/>
      <c r="DR357" s="77"/>
      <c r="DS357" s="77"/>
      <c r="DT357" s="77"/>
      <c r="DU357" s="77"/>
      <c r="DV357" s="77"/>
      <c r="DW357" s="77"/>
      <c r="DX357" s="77"/>
      <c r="DY357" s="77"/>
      <c r="DZ357" s="77"/>
      <c r="EA357" s="77"/>
      <c r="EB357" s="77"/>
      <c r="EC357" s="77"/>
      <c r="ED357" s="77"/>
      <c r="EE357" s="77"/>
      <c r="EF357" s="77"/>
      <c r="EG357" s="77"/>
      <c r="EH357" s="77"/>
      <c r="EI357" s="77"/>
      <c r="EJ357" s="77"/>
      <c r="EK357" s="77"/>
      <c r="EL357" s="77"/>
      <c r="EM357" s="77"/>
      <c r="EN357" s="77"/>
      <c r="EO357" s="77"/>
      <c r="EP357" s="77"/>
      <c r="EQ357" s="77"/>
      <c r="ER357" s="77"/>
      <c r="ES357" s="77"/>
      <c r="ET357" s="77"/>
      <c r="EU357" s="77"/>
      <c r="EV357" s="77"/>
      <c r="EW357" s="77"/>
      <c r="EX357" s="77"/>
      <c r="EY357" s="77"/>
      <c r="EZ357" s="77"/>
      <c r="FA357" s="77"/>
      <c r="FB357" s="77"/>
      <c r="FC357" s="77"/>
      <c r="FD357" s="77"/>
      <c r="FE357" s="77"/>
      <c r="FF357" s="77"/>
      <c r="FG357" s="77"/>
      <c r="FH357" s="77"/>
      <c r="FI357" s="77"/>
      <c r="FJ357" s="77"/>
      <c r="FK357" s="77"/>
      <c r="FL357" s="77"/>
      <c r="FM357" s="77"/>
      <c r="FN357" s="77"/>
      <c r="FO357" s="77"/>
      <c r="FP357" s="77"/>
      <c r="FQ357" s="77"/>
      <c r="FR357" s="77"/>
      <c r="FS357" s="77"/>
      <c r="FT357" s="77"/>
      <c r="FU357" s="77"/>
      <c r="FV357" s="77"/>
      <c r="FW357" s="77"/>
      <c r="FX357" s="77"/>
      <c r="FY357" s="77"/>
      <c r="FZ357" s="77"/>
      <c r="GA357" s="77"/>
      <c r="GB357" s="77"/>
      <c r="GC357" s="77"/>
      <c r="GD357" s="77"/>
      <c r="GE357" s="77"/>
      <c r="GF357" s="77"/>
      <c r="GG357" s="77"/>
      <c r="GH357" s="77"/>
      <c r="GI357" s="77"/>
      <c r="GJ357" s="77"/>
      <c r="GK357" s="77"/>
      <c r="GL357" s="77"/>
      <c r="GM357" s="77"/>
      <c r="GN357" s="77"/>
      <c r="GO357" s="77"/>
      <c r="GP357" s="77"/>
      <c r="GQ357" s="77"/>
      <c r="GR357" s="77"/>
      <c r="GS357" s="77"/>
      <c r="GT357" s="77"/>
      <c r="GU357" s="77"/>
      <c r="GV357" s="77"/>
      <c r="GW357" s="77"/>
      <c r="GX357" s="77"/>
      <c r="GY357" s="77"/>
      <c r="GZ357" s="77"/>
      <c r="HA357" s="77"/>
      <c r="HB357" s="77"/>
      <c r="HC357" s="77"/>
      <c r="HD357" s="77"/>
      <c r="HE357" s="77"/>
      <c r="HF357" s="77"/>
      <c r="HG357" s="77"/>
      <c r="HH357" s="77"/>
      <c r="HI357" s="77"/>
      <c r="HJ357" s="77"/>
      <c r="HK357" s="77"/>
      <c r="HL357" s="77"/>
      <c r="HM357" s="77"/>
      <c r="HN357" s="77"/>
      <c r="HO357" s="77"/>
      <c r="HP357" s="77"/>
      <c r="HQ357" s="77"/>
      <c r="HR357" s="77"/>
      <c r="HS357" s="77"/>
      <c r="HT357" s="77"/>
      <c r="HU357" s="77"/>
      <c r="HV357" s="77"/>
      <c r="HW357" s="77"/>
      <c r="HX357" s="77"/>
      <c r="HY357" s="77"/>
      <c r="HZ357" s="77"/>
      <c r="IA357" s="77"/>
      <c r="IB357" s="77"/>
      <c r="IC357" s="77"/>
      <c r="ID357" s="77"/>
      <c r="IE357" s="77"/>
      <c r="IF357" s="77"/>
      <c r="IG357" s="77"/>
      <c r="IH357" s="77"/>
      <c r="II357" s="77"/>
      <c r="IJ357" s="77"/>
      <c r="IK357" s="77"/>
      <c r="IL357" s="77"/>
      <c r="IM357" s="77"/>
      <c r="IN357" s="77"/>
      <c r="IO357" s="77"/>
      <c r="IP357" s="77"/>
      <c r="IQ357" s="77"/>
      <c r="IR357" s="77"/>
      <c r="IS357" s="77"/>
      <c r="IT357" s="77"/>
      <c r="IU357" s="77"/>
      <c r="IV357" s="77"/>
      <c r="IW357" s="77"/>
      <c r="IX357" s="77"/>
      <c r="IY357" s="77"/>
      <c r="IZ357" s="77"/>
      <c r="JA357" s="77"/>
      <c r="JB357" s="77"/>
      <c r="JC357" s="77"/>
      <c r="JD357" s="77"/>
      <c r="JE357" s="77"/>
      <c r="JF357" s="77"/>
      <c r="JG357" s="77"/>
      <c r="JH357" s="77"/>
      <c r="JI357" s="77"/>
      <c r="JJ357" s="77"/>
      <c r="JK357" s="77"/>
      <c r="JL357" s="77"/>
      <c r="JM357" s="77"/>
      <c r="JN357" s="77"/>
      <c r="JO357" s="77"/>
      <c r="JP357" s="77"/>
      <c r="JQ357" s="77"/>
      <c r="JR357" s="77"/>
      <c r="JS357" s="77"/>
      <c r="JT357" s="77"/>
      <c r="JU357" s="77"/>
      <c r="JV357" s="77"/>
      <c r="JW357" s="77"/>
      <c r="JX357" s="77"/>
      <c r="JY357" s="77"/>
      <c r="JZ357" s="77"/>
      <c r="KA357" s="77"/>
      <c r="KB357" s="77"/>
      <c r="KC357" s="77"/>
      <c r="KD357" s="77"/>
      <c r="KE357" s="77"/>
      <c r="KF357" s="77"/>
      <c r="KG357" s="77"/>
      <c r="KH357" s="77"/>
      <c r="KI357" s="77"/>
      <c r="KJ357" s="77"/>
      <c r="KK357" s="77"/>
      <c r="KL357" s="77"/>
      <c r="KM357" s="77"/>
      <c r="KN357" s="77"/>
      <c r="KO357" s="77"/>
      <c r="KP357" s="77"/>
      <c r="KQ357" s="77"/>
      <c r="KR357" s="77"/>
      <c r="KS357" s="77"/>
      <c r="KT357" s="77"/>
      <c r="KU357" s="77"/>
      <c r="KV357" s="77"/>
      <c r="KW357" s="77"/>
      <c r="KX357" s="77"/>
      <c r="KY357" s="77"/>
      <c r="KZ357" s="77"/>
      <c r="LA357" s="77"/>
      <c r="LB357" s="77"/>
      <c r="LC357" s="77"/>
      <c r="LD357" s="77"/>
      <c r="LE357" s="77"/>
      <c r="LF357" s="77"/>
      <c r="LG357" s="77"/>
      <c r="LH357" s="77"/>
      <c r="LI357" s="77"/>
      <c r="LJ357" s="77"/>
      <c r="LK357" s="77"/>
      <c r="LL357" s="77"/>
      <c r="LM357" s="77"/>
      <c r="LN357" s="77"/>
      <c r="LO357" s="77"/>
      <c r="LP357" s="77"/>
      <c r="LQ357" s="77"/>
      <c r="LR357" s="77"/>
      <c r="LS357" s="77"/>
      <c r="LT357" s="77"/>
      <c r="LU357" s="77"/>
      <c r="LV357" s="77"/>
      <c r="LW357" s="77"/>
      <c r="LX357" s="77"/>
      <c r="LY357" s="77"/>
      <c r="LZ357" s="77"/>
    </row>
    <row r="358" spans="16:338" s="25" customFormat="1" ht="11.85" customHeight="1" x14ac:dyDescent="0.2">
      <c r="P358" s="244"/>
      <c r="Q358" s="244"/>
      <c r="R358" s="244"/>
      <c r="S358" s="244"/>
      <c r="T358" s="244"/>
      <c r="U358" s="244"/>
      <c r="V358" s="244"/>
      <c r="W358" s="245"/>
      <c r="X358" s="245"/>
      <c r="Y358" s="245"/>
      <c r="Z358" s="245"/>
      <c r="AA358" s="246"/>
      <c r="AB358" s="246"/>
      <c r="AC358" s="246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7"/>
      <c r="BZ358" s="77"/>
      <c r="CA358" s="77"/>
      <c r="CB358" s="77"/>
      <c r="CC358" s="77"/>
      <c r="CD358" s="77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77"/>
      <c r="CZ358" s="77"/>
      <c r="DA358" s="77"/>
      <c r="DB358" s="77"/>
      <c r="DC358" s="77"/>
      <c r="DD358" s="77"/>
      <c r="DE358" s="77"/>
      <c r="DF358" s="77"/>
      <c r="DG358" s="77"/>
      <c r="DH358" s="77"/>
      <c r="DI358" s="77"/>
      <c r="DJ358" s="77"/>
      <c r="DK358" s="77"/>
      <c r="DL358" s="77"/>
      <c r="DM358" s="77"/>
      <c r="DN358" s="77"/>
      <c r="DO358" s="77"/>
      <c r="DP358" s="77"/>
      <c r="DQ358" s="77"/>
      <c r="DR358" s="77"/>
      <c r="DS358" s="77"/>
      <c r="DT358" s="77"/>
      <c r="DU358" s="77"/>
      <c r="DV358" s="77"/>
      <c r="DW358" s="77"/>
      <c r="DX358" s="77"/>
      <c r="DY358" s="77"/>
      <c r="DZ358" s="77"/>
      <c r="EA358" s="77"/>
      <c r="EB358" s="77"/>
      <c r="EC358" s="77"/>
      <c r="ED358" s="77"/>
      <c r="EE358" s="77"/>
      <c r="EF358" s="77"/>
      <c r="EG358" s="77"/>
      <c r="EH358" s="77"/>
      <c r="EI358" s="77"/>
      <c r="EJ358" s="77"/>
      <c r="EK358" s="77"/>
      <c r="EL358" s="77"/>
      <c r="EM358" s="77"/>
      <c r="EN358" s="77"/>
      <c r="EO358" s="77"/>
      <c r="EP358" s="77"/>
      <c r="EQ358" s="77"/>
      <c r="ER358" s="77"/>
      <c r="ES358" s="77"/>
      <c r="ET358" s="77"/>
      <c r="EU358" s="77"/>
      <c r="EV358" s="77"/>
      <c r="EW358" s="77"/>
      <c r="EX358" s="77"/>
      <c r="EY358" s="77"/>
      <c r="EZ358" s="77"/>
      <c r="FA358" s="77"/>
      <c r="FB358" s="77"/>
      <c r="FC358" s="77"/>
      <c r="FD358" s="77"/>
      <c r="FE358" s="77"/>
      <c r="FF358" s="77"/>
      <c r="FG358" s="77"/>
      <c r="FH358" s="77"/>
      <c r="FI358" s="77"/>
      <c r="FJ358" s="77"/>
      <c r="FK358" s="77"/>
      <c r="FL358" s="77"/>
      <c r="FM358" s="77"/>
      <c r="FN358" s="77"/>
      <c r="FO358" s="77"/>
      <c r="FP358" s="77"/>
      <c r="FQ358" s="77"/>
      <c r="FR358" s="77"/>
      <c r="FS358" s="77"/>
      <c r="FT358" s="77"/>
      <c r="FU358" s="77"/>
      <c r="FV358" s="77"/>
      <c r="FW358" s="77"/>
      <c r="FX358" s="77"/>
      <c r="FY358" s="77"/>
      <c r="FZ358" s="77"/>
      <c r="GA358" s="77"/>
      <c r="GB358" s="77"/>
      <c r="GC358" s="77"/>
      <c r="GD358" s="77"/>
      <c r="GE358" s="77"/>
      <c r="GF358" s="77"/>
      <c r="GG358" s="77"/>
      <c r="GH358" s="77"/>
      <c r="GI358" s="77"/>
      <c r="GJ358" s="77"/>
      <c r="GK358" s="77"/>
      <c r="GL358" s="77"/>
      <c r="GM358" s="77"/>
      <c r="GN358" s="77"/>
      <c r="GO358" s="77"/>
      <c r="GP358" s="77"/>
      <c r="GQ358" s="77"/>
      <c r="GR358" s="77"/>
      <c r="GS358" s="77"/>
      <c r="GT358" s="77"/>
      <c r="GU358" s="77"/>
      <c r="GV358" s="77"/>
      <c r="GW358" s="77"/>
      <c r="GX358" s="77"/>
      <c r="GY358" s="77"/>
      <c r="GZ358" s="77"/>
      <c r="HA358" s="77"/>
      <c r="HB358" s="77"/>
      <c r="HC358" s="77"/>
      <c r="HD358" s="77"/>
      <c r="HE358" s="77"/>
      <c r="HF358" s="77"/>
      <c r="HG358" s="77"/>
      <c r="HH358" s="77"/>
      <c r="HI358" s="77"/>
      <c r="HJ358" s="77"/>
      <c r="HK358" s="77"/>
      <c r="HL358" s="77"/>
      <c r="HM358" s="77"/>
      <c r="HN358" s="77"/>
      <c r="HO358" s="77"/>
      <c r="HP358" s="77"/>
      <c r="HQ358" s="77"/>
      <c r="HR358" s="77"/>
      <c r="HS358" s="77"/>
      <c r="HT358" s="77"/>
      <c r="HU358" s="77"/>
      <c r="HV358" s="77"/>
      <c r="HW358" s="77"/>
      <c r="HX358" s="77"/>
      <c r="HY358" s="77"/>
      <c r="HZ358" s="77"/>
      <c r="IA358" s="77"/>
      <c r="IB358" s="77"/>
      <c r="IC358" s="77"/>
      <c r="ID358" s="77"/>
      <c r="IE358" s="77"/>
      <c r="IF358" s="77"/>
      <c r="IG358" s="77"/>
      <c r="IH358" s="77"/>
      <c r="II358" s="77"/>
      <c r="IJ358" s="77"/>
      <c r="IK358" s="77"/>
      <c r="IL358" s="77"/>
      <c r="IM358" s="77"/>
      <c r="IN358" s="77"/>
      <c r="IO358" s="77"/>
      <c r="IP358" s="77"/>
      <c r="IQ358" s="77"/>
      <c r="IR358" s="77"/>
      <c r="IS358" s="77"/>
      <c r="IT358" s="77"/>
      <c r="IU358" s="77"/>
      <c r="IV358" s="77"/>
      <c r="IW358" s="77"/>
      <c r="IX358" s="77"/>
      <c r="IY358" s="77"/>
      <c r="IZ358" s="77"/>
      <c r="JA358" s="77"/>
      <c r="JB358" s="77"/>
      <c r="JC358" s="77"/>
      <c r="JD358" s="77"/>
      <c r="JE358" s="77"/>
      <c r="JF358" s="77"/>
      <c r="JG358" s="77"/>
      <c r="JH358" s="77"/>
      <c r="JI358" s="77"/>
      <c r="JJ358" s="77"/>
      <c r="JK358" s="77"/>
      <c r="JL358" s="77"/>
      <c r="JM358" s="77"/>
      <c r="JN358" s="77"/>
      <c r="JO358" s="77"/>
      <c r="JP358" s="77"/>
      <c r="JQ358" s="77"/>
      <c r="JR358" s="77"/>
      <c r="JS358" s="77"/>
      <c r="JT358" s="77"/>
      <c r="JU358" s="77"/>
      <c r="JV358" s="77"/>
      <c r="JW358" s="77"/>
      <c r="JX358" s="77"/>
      <c r="JY358" s="77"/>
      <c r="JZ358" s="77"/>
      <c r="KA358" s="77"/>
      <c r="KB358" s="77"/>
      <c r="KC358" s="77"/>
      <c r="KD358" s="77"/>
      <c r="KE358" s="77"/>
      <c r="KF358" s="77"/>
      <c r="KG358" s="77"/>
      <c r="KH358" s="77"/>
      <c r="KI358" s="77"/>
      <c r="KJ358" s="77"/>
      <c r="KK358" s="77"/>
      <c r="KL358" s="77"/>
      <c r="KM358" s="77"/>
      <c r="KN358" s="77"/>
      <c r="KO358" s="77"/>
      <c r="KP358" s="77"/>
      <c r="KQ358" s="77"/>
      <c r="KR358" s="77"/>
      <c r="KS358" s="77"/>
      <c r="KT358" s="77"/>
      <c r="KU358" s="77"/>
      <c r="KV358" s="77"/>
      <c r="KW358" s="77"/>
      <c r="KX358" s="77"/>
      <c r="KY358" s="77"/>
      <c r="KZ358" s="77"/>
      <c r="LA358" s="77"/>
      <c r="LB358" s="77"/>
      <c r="LC358" s="77"/>
      <c r="LD358" s="77"/>
      <c r="LE358" s="77"/>
      <c r="LF358" s="77"/>
      <c r="LG358" s="77"/>
      <c r="LH358" s="77"/>
      <c r="LI358" s="77"/>
      <c r="LJ358" s="77"/>
      <c r="LK358" s="77"/>
      <c r="LL358" s="77"/>
      <c r="LM358" s="77"/>
      <c r="LN358" s="77"/>
      <c r="LO358" s="77"/>
      <c r="LP358" s="77"/>
      <c r="LQ358" s="77"/>
      <c r="LR358" s="77"/>
      <c r="LS358" s="77"/>
      <c r="LT358" s="77"/>
      <c r="LU358" s="77"/>
      <c r="LV358" s="77"/>
      <c r="LW358" s="77"/>
      <c r="LX358" s="77"/>
      <c r="LY358" s="77"/>
      <c r="LZ358" s="77"/>
    </row>
    <row r="359" spans="16:338" s="25" customFormat="1" ht="11.85" customHeight="1" x14ac:dyDescent="0.2">
      <c r="P359" s="244"/>
      <c r="Q359" s="244"/>
      <c r="R359" s="244"/>
      <c r="S359" s="244"/>
      <c r="T359" s="244"/>
      <c r="U359" s="244"/>
      <c r="V359" s="244"/>
      <c r="W359" s="245"/>
      <c r="X359" s="245"/>
      <c r="Y359" s="245"/>
      <c r="Z359" s="245"/>
      <c r="AA359" s="246"/>
      <c r="AB359" s="246"/>
      <c r="AC359" s="246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77"/>
      <c r="CZ359" s="77"/>
      <c r="DA359" s="77"/>
      <c r="DB359" s="77"/>
      <c r="DC359" s="77"/>
      <c r="DD359" s="77"/>
      <c r="DE359" s="77"/>
      <c r="DF359" s="77"/>
      <c r="DG359" s="77"/>
      <c r="DH359" s="77"/>
      <c r="DI359" s="77"/>
      <c r="DJ359" s="77"/>
      <c r="DK359" s="77"/>
      <c r="DL359" s="77"/>
      <c r="DM359" s="77"/>
      <c r="DN359" s="77"/>
      <c r="DO359" s="77"/>
      <c r="DP359" s="77"/>
      <c r="DQ359" s="77"/>
      <c r="DR359" s="77"/>
      <c r="DS359" s="77"/>
      <c r="DT359" s="77"/>
      <c r="DU359" s="77"/>
      <c r="DV359" s="77"/>
      <c r="DW359" s="77"/>
      <c r="DX359" s="77"/>
      <c r="DY359" s="77"/>
      <c r="DZ359" s="77"/>
      <c r="EA359" s="77"/>
      <c r="EB359" s="77"/>
      <c r="EC359" s="77"/>
      <c r="ED359" s="77"/>
      <c r="EE359" s="77"/>
      <c r="EF359" s="77"/>
      <c r="EG359" s="77"/>
      <c r="EH359" s="77"/>
      <c r="EI359" s="77"/>
      <c r="EJ359" s="77"/>
      <c r="EK359" s="77"/>
      <c r="EL359" s="77"/>
      <c r="EM359" s="77"/>
      <c r="EN359" s="77"/>
      <c r="EO359" s="77"/>
      <c r="EP359" s="77"/>
      <c r="EQ359" s="77"/>
      <c r="ER359" s="77"/>
      <c r="ES359" s="77"/>
      <c r="ET359" s="77"/>
      <c r="EU359" s="77"/>
      <c r="EV359" s="77"/>
      <c r="EW359" s="77"/>
      <c r="EX359" s="77"/>
      <c r="EY359" s="77"/>
      <c r="EZ359" s="77"/>
      <c r="FA359" s="77"/>
      <c r="FB359" s="77"/>
      <c r="FC359" s="77"/>
      <c r="FD359" s="77"/>
      <c r="FE359" s="77"/>
      <c r="FF359" s="77"/>
      <c r="FG359" s="77"/>
      <c r="FH359" s="77"/>
      <c r="FI359" s="77"/>
      <c r="FJ359" s="77"/>
      <c r="FK359" s="77"/>
      <c r="FL359" s="77"/>
      <c r="FM359" s="77"/>
      <c r="FN359" s="77"/>
      <c r="FO359" s="77"/>
      <c r="FP359" s="77"/>
      <c r="FQ359" s="77"/>
      <c r="FR359" s="77"/>
      <c r="FS359" s="77"/>
      <c r="FT359" s="77"/>
      <c r="FU359" s="77"/>
      <c r="FV359" s="77"/>
      <c r="FW359" s="77"/>
      <c r="FX359" s="77"/>
      <c r="FY359" s="77"/>
      <c r="FZ359" s="77"/>
      <c r="GA359" s="77"/>
      <c r="GB359" s="77"/>
      <c r="GC359" s="77"/>
      <c r="GD359" s="77"/>
      <c r="GE359" s="77"/>
      <c r="GF359" s="77"/>
      <c r="GG359" s="77"/>
      <c r="GH359" s="77"/>
      <c r="GI359" s="77"/>
      <c r="GJ359" s="77"/>
      <c r="GK359" s="77"/>
      <c r="GL359" s="77"/>
      <c r="GM359" s="77"/>
      <c r="GN359" s="77"/>
      <c r="GO359" s="77"/>
      <c r="GP359" s="77"/>
      <c r="GQ359" s="77"/>
      <c r="GR359" s="77"/>
      <c r="GS359" s="77"/>
      <c r="GT359" s="77"/>
      <c r="GU359" s="77"/>
      <c r="GV359" s="77"/>
      <c r="GW359" s="77"/>
      <c r="GX359" s="77"/>
      <c r="GY359" s="77"/>
      <c r="GZ359" s="77"/>
      <c r="HA359" s="77"/>
      <c r="HB359" s="77"/>
      <c r="HC359" s="77"/>
      <c r="HD359" s="77"/>
      <c r="HE359" s="77"/>
      <c r="HF359" s="77"/>
      <c r="HG359" s="77"/>
      <c r="HH359" s="77"/>
      <c r="HI359" s="77"/>
      <c r="HJ359" s="77"/>
      <c r="HK359" s="77"/>
      <c r="HL359" s="77"/>
      <c r="HM359" s="77"/>
      <c r="HN359" s="77"/>
      <c r="HO359" s="77"/>
      <c r="HP359" s="77"/>
      <c r="HQ359" s="77"/>
      <c r="HR359" s="77"/>
      <c r="HS359" s="77"/>
      <c r="HT359" s="77"/>
      <c r="HU359" s="77"/>
      <c r="HV359" s="77"/>
      <c r="HW359" s="77"/>
      <c r="HX359" s="77"/>
      <c r="HY359" s="77"/>
      <c r="HZ359" s="77"/>
      <c r="IA359" s="77"/>
      <c r="IB359" s="77"/>
      <c r="IC359" s="77"/>
      <c r="ID359" s="77"/>
      <c r="IE359" s="77"/>
      <c r="IF359" s="77"/>
      <c r="IG359" s="77"/>
      <c r="IH359" s="77"/>
      <c r="II359" s="77"/>
      <c r="IJ359" s="77"/>
      <c r="IK359" s="77"/>
      <c r="IL359" s="77"/>
      <c r="IM359" s="77"/>
      <c r="IN359" s="77"/>
      <c r="IO359" s="77"/>
      <c r="IP359" s="77"/>
      <c r="IQ359" s="77"/>
      <c r="IR359" s="77"/>
      <c r="IS359" s="77"/>
      <c r="IT359" s="77"/>
      <c r="IU359" s="77"/>
      <c r="IV359" s="77"/>
      <c r="IW359" s="77"/>
      <c r="IX359" s="77"/>
      <c r="IY359" s="77"/>
      <c r="IZ359" s="77"/>
      <c r="JA359" s="77"/>
      <c r="JB359" s="77"/>
      <c r="JC359" s="77"/>
      <c r="JD359" s="77"/>
      <c r="JE359" s="77"/>
      <c r="JF359" s="77"/>
      <c r="JG359" s="77"/>
      <c r="JH359" s="77"/>
      <c r="JI359" s="77"/>
      <c r="JJ359" s="77"/>
      <c r="JK359" s="77"/>
      <c r="JL359" s="77"/>
      <c r="JM359" s="77"/>
      <c r="JN359" s="77"/>
      <c r="JO359" s="77"/>
      <c r="JP359" s="77"/>
      <c r="JQ359" s="77"/>
      <c r="JR359" s="77"/>
      <c r="JS359" s="77"/>
      <c r="JT359" s="77"/>
      <c r="JU359" s="77"/>
      <c r="JV359" s="77"/>
      <c r="JW359" s="77"/>
      <c r="JX359" s="77"/>
      <c r="JY359" s="77"/>
      <c r="JZ359" s="77"/>
      <c r="KA359" s="77"/>
      <c r="KB359" s="77"/>
      <c r="KC359" s="77"/>
      <c r="KD359" s="77"/>
      <c r="KE359" s="77"/>
      <c r="KF359" s="77"/>
      <c r="KG359" s="77"/>
      <c r="KH359" s="77"/>
      <c r="KI359" s="77"/>
      <c r="KJ359" s="77"/>
      <c r="KK359" s="77"/>
      <c r="KL359" s="77"/>
      <c r="KM359" s="77"/>
      <c r="KN359" s="77"/>
      <c r="KO359" s="77"/>
      <c r="KP359" s="77"/>
      <c r="KQ359" s="77"/>
      <c r="KR359" s="77"/>
      <c r="KS359" s="77"/>
      <c r="KT359" s="77"/>
      <c r="KU359" s="77"/>
      <c r="KV359" s="77"/>
      <c r="KW359" s="77"/>
      <c r="KX359" s="77"/>
      <c r="KY359" s="77"/>
      <c r="KZ359" s="77"/>
      <c r="LA359" s="77"/>
      <c r="LB359" s="77"/>
      <c r="LC359" s="77"/>
      <c r="LD359" s="77"/>
      <c r="LE359" s="77"/>
      <c r="LF359" s="77"/>
      <c r="LG359" s="77"/>
      <c r="LH359" s="77"/>
      <c r="LI359" s="77"/>
      <c r="LJ359" s="77"/>
      <c r="LK359" s="77"/>
      <c r="LL359" s="77"/>
      <c r="LM359" s="77"/>
      <c r="LN359" s="77"/>
      <c r="LO359" s="77"/>
      <c r="LP359" s="77"/>
      <c r="LQ359" s="77"/>
      <c r="LR359" s="77"/>
      <c r="LS359" s="77"/>
      <c r="LT359" s="77"/>
      <c r="LU359" s="77"/>
      <c r="LV359" s="77"/>
      <c r="LW359" s="77"/>
      <c r="LX359" s="77"/>
      <c r="LY359" s="77"/>
      <c r="LZ359" s="77"/>
    </row>
    <row r="360" spans="16:338" s="25" customFormat="1" ht="11.85" customHeight="1" x14ac:dyDescent="0.2">
      <c r="P360" s="244"/>
      <c r="Q360" s="244"/>
      <c r="R360" s="244"/>
      <c r="S360" s="244"/>
      <c r="T360" s="244"/>
      <c r="U360" s="244"/>
      <c r="V360" s="244"/>
      <c r="W360" s="245"/>
      <c r="X360" s="245"/>
      <c r="Y360" s="245"/>
      <c r="Z360" s="245"/>
      <c r="AA360" s="246"/>
      <c r="AB360" s="246"/>
      <c r="AC360" s="246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7"/>
      <c r="BZ360" s="77"/>
      <c r="CA360" s="77"/>
      <c r="CB360" s="77"/>
      <c r="CC360" s="77"/>
      <c r="CD360" s="77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7"/>
      <c r="DE360" s="77"/>
      <c r="DF360" s="77"/>
      <c r="DG360" s="77"/>
      <c r="DH360" s="77"/>
      <c r="DI360" s="77"/>
      <c r="DJ360" s="77"/>
      <c r="DK360" s="77"/>
      <c r="DL360" s="77"/>
      <c r="DM360" s="77"/>
      <c r="DN360" s="77"/>
      <c r="DO360" s="77"/>
      <c r="DP360" s="77"/>
      <c r="DQ360" s="77"/>
      <c r="DR360" s="77"/>
      <c r="DS360" s="77"/>
      <c r="DT360" s="77"/>
      <c r="DU360" s="77"/>
      <c r="DV360" s="77"/>
      <c r="DW360" s="77"/>
      <c r="DX360" s="77"/>
      <c r="DY360" s="77"/>
      <c r="DZ360" s="77"/>
      <c r="EA360" s="77"/>
      <c r="EB360" s="77"/>
      <c r="EC360" s="77"/>
      <c r="ED360" s="77"/>
      <c r="EE360" s="77"/>
      <c r="EF360" s="77"/>
      <c r="EG360" s="77"/>
      <c r="EH360" s="77"/>
      <c r="EI360" s="77"/>
      <c r="EJ360" s="77"/>
      <c r="EK360" s="77"/>
      <c r="EL360" s="77"/>
      <c r="EM360" s="77"/>
      <c r="EN360" s="77"/>
      <c r="EO360" s="77"/>
      <c r="EP360" s="77"/>
      <c r="EQ360" s="77"/>
      <c r="ER360" s="77"/>
      <c r="ES360" s="77"/>
      <c r="ET360" s="77"/>
      <c r="EU360" s="77"/>
      <c r="EV360" s="77"/>
      <c r="EW360" s="77"/>
      <c r="EX360" s="77"/>
      <c r="EY360" s="77"/>
      <c r="EZ360" s="77"/>
      <c r="FA360" s="77"/>
      <c r="FB360" s="77"/>
      <c r="FC360" s="77"/>
      <c r="FD360" s="77"/>
      <c r="FE360" s="77"/>
      <c r="FF360" s="77"/>
      <c r="FG360" s="77"/>
      <c r="FH360" s="77"/>
      <c r="FI360" s="77"/>
      <c r="FJ360" s="77"/>
      <c r="FK360" s="77"/>
      <c r="FL360" s="77"/>
      <c r="FM360" s="77"/>
      <c r="FN360" s="77"/>
      <c r="FO360" s="77"/>
      <c r="FP360" s="77"/>
      <c r="FQ360" s="77"/>
      <c r="FR360" s="77"/>
      <c r="FS360" s="77"/>
      <c r="FT360" s="77"/>
      <c r="FU360" s="77"/>
      <c r="FV360" s="77"/>
      <c r="FW360" s="77"/>
      <c r="FX360" s="77"/>
      <c r="FY360" s="77"/>
      <c r="FZ360" s="77"/>
      <c r="GA360" s="77"/>
      <c r="GB360" s="77"/>
      <c r="GC360" s="77"/>
      <c r="GD360" s="77"/>
      <c r="GE360" s="77"/>
      <c r="GF360" s="77"/>
      <c r="GG360" s="77"/>
      <c r="GH360" s="77"/>
      <c r="GI360" s="77"/>
      <c r="GJ360" s="77"/>
      <c r="GK360" s="77"/>
      <c r="GL360" s="77"/>
      <c r="GM360" s="77"/>
      <c r="GN360" s="77"/>
      <c r="GO360" s="77"/>
      <c r="GP360" s="77"/>
      <c r="GQ360" s="77"/>
      <c r="GR360" s="77"/>
      <c r="GS360" s="77"/>
      <c r="GT360" s="77"/>
      <c r="GU360" s="77"/>
      <c r="GV360" s="77"/>
      <c r="GW360" s="77"/>
      <c r="GX360" s="77"/>
      <c r="GY360" s="77"/>
      <c r="GZ360" s="77"/>
      <c r="HA360" s="77"/>
      <c r="HB360" s="77"/>
      <c r="HC360" s="77"/>
      <c r="HD360" s="77"/>
      <c r="HE360" s="77"/>
      <c r="HF360" s="77"/>
      <c r="HG360" s="77"/>
      <c r="HH360" s="77"/>
      <c r="HI360" s="77"/>
      <c r="HJ360" s="77"/>
      <c r="HK360" s="77"/>
      <c r="HL360" s="77"/>
      <c r="HM360" s="77"/>
      <c r="HN360" s="77"/>
      <c r="HO360" s="77"/>
      <c r="HP360" s="77"/>
      <c r="HQ360" s="77"/>
      <c r="HR360" s="77"/>
      <c r="HS360" s="77"/>
      <c r="HT360" s="77"/>
      <c r="HU360" s="77"/>
      <c r="HV360" s="77"/>
      <c r="HW360" s="77"/>
      <c r="HX360" s="77"/>
      <c r="HY360" s="77"/>
      <c r="HZ360" s="77"/>
      <c r="IA360" s="77"/>
      <c r="IB360" s="77"/>
      <c r="IC360" s="77"/>
      <c r="ID360" s="77"/>
      <c r="IE360" s="77"/>
      <c r="IF360" s="77"/>
      <c r="IG360" s="77"/>
      <c r="IH360" s="77"/>
      <c r="II360" s="77"/>
      <c r="IJ360" s="77"/>
      <c r="IK360" s="77"/>
      <c r="IL360" s="77"/>
      <c r="IM360" s="77"/>
      <c r="IN360" s="77"/>
      <c r="IO360" s="77"/>
      <c r="IP360" s="77"/>
      <c r="IQ360" s="77"/>
      <c r="IR360" s="77"/>
      <c r="IS360" s="77"/>
      <c r="IT360" s="77"/>
      <c r="IU360" s="77"/>
      <c r="IV360" s="77"/>
      <c r="IW360" s="77"/>
      <c r="IX360" s="77"/>
      <c r="IY360" s="77"/>
      <c r="IZ360" s="77"/>
      <c r="JA360" s="77"/>
      <c r="JB360" s="77"/>
      <c r="JC360" s="77"/>
      <c r="JD360" s="77"/>
      <c r="JE360" s="77"/>
      <c r="JF360" s="77"/>
      <c r="JG360" s="77"/>
      <c r="JH360" s="77"/>
      <c r="JI360" s="77"/>
      <c r="JJ360" s="77"/>
      <c r="JK360" s="77"/>
      <c r="JL360" s="77"/>
      <c r="JM360" s="77"/>
      <c r="JN360" s="77"/>
      <c r="JO360" s="77"/>
      <c r="JP360" s="77"/>
      <c r="JQ360" s="77"/>
      <c r="JR360" s="77"/>
      <c r="JS360" s="77"/>
      <c r="JT360" s="77"/>
      <c r="JU360" s="77"/>
      <c r="JV360" s="77"/>
      <c r="JW360" s="77"/>
      <c r="JX360" s="77"/>
      <c r="JY360" s="77"/>
      <c r="JZ360" s="77"/>
      <c r="KA360" s="77"/>
      <c r="KB360" s="77"/>
      <c r="KC360" s="77"/>
      <c r="KD360" s="77"/>
      <c r="KE360" s="77"/>
      <c r="KF360" s="77"/>
      <c r="KG360" s="77"/>
      <c r="KH360" s="77"/>
      <c r="KI360" s="77"/>
      <c r="KJ360" s="77"/>
      <c r="KK360" s="77"/>
      <c r="KL360" s="77"/>
      <c r="KM360" s="77"/>
      <c r="KN360" s="77"/>
      <c r="KO360" s="77"/>
      <c r="KP360" s="77"/>
      <c r="KQ360" s="77"/>
      <c r="KR360" s="77"/>
      <c r="KS360" s="77"/>
      <c r="KT360" s="77"/>
      <c r="KU360" s="77"/>
      <c r="KV360" s="77"/>
      <c r="KW360" s="77"/>
      <c r="KX360" s="77"/>
      <c r="KY360" s="77"/>
      <c r="KZ360" s="77"/>
      <c r="LA360" s="77"/>
      <c r="LB360" s="77"/>
      <c r="LC360" s="77"/>
      <c r="LD360" s="77"/>
      <c r="LE360" s="77"/>
      <c r="LF360" s="77"/>
      <c r="LG360" s="77"/>
      <c r="LH360" s="77"/>
      <c r="LI360" s="77"/>
      <c r="LJ360" s="77"/>
      <c r="LK360" s="77"/>
      <c r="LL360" s="77"/>
      <c r="LM360" s="77"/>
      <c r="LN360" s="77"/>
      <c r="LO360" s="77"/>
      <c r="LP360" s="77"/>
      <c r="LQ360" s="77"/>
      <c r="LR360" s="77"/>
      <c r="LS360" s="77"/>
      <c r="LT360" s="77"/>
      <c r="LU360" s="77"/>
      <c r="LV360" s="77"/>
      <c r="LW360" s="77"/>
      <c r="LX360" s="77"/>
      <c r="LY360" s="77"/>
      <c r="LZ360" s="77"/>
    </row>
    <row r="361" spans="16:338" s="25" customFormat="1" ht="11.85" customHeight="1" x14ac:dyDescent="0.2">
      <c r="P361" s="244"/>
      <c r="Q361" s="244"/>
      <c r="R361" s="244"/>
      <c r="S361" s="244"/>
      <c r="T361" s="244"/>
      <c r="U361" s="244"/>
      <c r="V361" s="244"/>
      <c r="W361" s="245"/>
      <c r="X361" s="245"/>
      <c r="Y361" s="245"/>
      <c r="Z361" s="245"/>
      <c r="AA361" s="246"/>
      <c r="AB361" s="246"/>
      <c r="AC361" s="246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L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77"/>
      <c r="BY361" s="77"/>
      <c r="BZ361" s="77"/>
      <c r="CA361" s="77"/>
      <c r="CB361" s="77"/>
      <c r="CC361" s="77"/>
      <c r="CD361" s="77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77"/>
      <c r="CZ361" s="77"/>
      <c r="DA361" s="77"/>
      <c r="DB361" s="77"/>
      <c r="DC361" s="77"/>
      <c r="DD361" s="77"/>
      <c r="DE361" s="77"/>
      <c r="DF361" s="77"/>
      <c r="DG361" s="77"/>
      <c r="DH361" s="77"/>
      <c r="DI361" s="77"/>
      <c r="DJ361" s="77"/>
      <c r="DK361" s="77"/>
      <c r="DL361" s="77"/>
      <c r="DM361" s="77"/>
      <c r="DN361" s="77"/>
      <c r="DO361" s="77"/>
      <c r="DP361" s="77"/>
      <c r="DQ361" s="77"/>
      <c r="DR361" s="77"/>
      <c r="DS361" s="77"/>
      <c r="DT361" s="77"/>
      <c r="DU361" s="77"/>
      <c r="DV361" s="77"/>
      <c r="DW361" s="77"/>
      <c r="DX361" s="77"/>
      <c r="DY361" s="77"/>
      <c r="DZ361" s="77"/>
      <c r="EA361" s="77"/>
      <c r="EB361" s="77"/>
      <c r="EC361" s="77"/>
      <c r="ED361" s="77"/>
      <c r="EE361" s="77"/>
      <c r="EF361" s="77"/>
      <c r="EG361" s="77"/>
      <c r="EH361" s="77"/>
      <c r="EI361" s="77"/>
      <c r="EJ361" s="77"/>
      <c r="EK361" s="77"/>
      <c r="EL361" s="77"/>
      <c r="EM361" s="77"/>
      <c r="EN361" s="77"/>
      <c r="EO361" s="77"/>
      <c r="EP361" s="77"/>
      <c r="EQ361" s="77"/>
      <c r="ER361" s="77"/>
      <c r="ES361" s="77"/>
      <c r="ET361" s="77"/>
      <c r="EU361" s="77"/>
      <c r="EV361" s="77"/>
      <c r="EW361" s="77"/>
      <c r="EX361" s="77"/>
      <c r="EY361" s="77"/>
      <c r="EZ361" s="77"/>
      <c r="FA361" s="77"/>
      <c r="FB361" s="77"/>
      <c r="FC361" s="77"/>
      <c r="FD361" s="77"/>
      <c r="FE361" s="77"/>
      <c r="FF361" s="77"/>
      <c r="FG361" s="77"/>
      <c r="FH361" s="77"/>
      <c r="FI361" s="77"/>
      <c r="FJ361" s="77"/>
      <c r="FK361" s="77"/>
      <c r="FL361" s="77"/>
      <c r="FM361" s="77"/>
      <c r="FN361" s="77"/>
      <c r="FO361" s="77"/>
      <c r="FP361" s="77"/>
      <c r="FQ361" s="77"/>
      <c r="FR361" s="77"/>
      <c r="FS361" s="77"/>
      <c r="FT361" s="77"/>
      <c r="FU361" s="77"/>
      <c r="FV361" s="77"/>
      <c r="FW361" s="77"/>
      <c r="FX361" s="77"/>
      <c r="FY361" s="77"/>
      <c r="FZ361" s="77"/>
      <c r="GA361" s="77"/>
      <c r="GB361" s="77"/>
      <c r="GC361" s="77"/>
      <c r="GD361" s="77"/>
      <c r="GE361" s="77"/>
      <c r="GF361" s="77"/>
      <c r="GG361" s="77"/>
      <c r="GH361" s="77"/>
      <c r="GI361" s="77"/>
      <c r="GJ361" s="77"/>
      <c r="GK361" s="77"/>
      <c r="GL361" s="77"/>
      <c r="GM361" s="77"/>
      <c r="GN361" s="77"/>
      <c r="GO361" s="77"/>
      <c r="GP361" s="77"/>
      <c r="GQ361" s="77"/>
      <c r="GR361" s="77"/>
      <c r="GS361" s="77"/>
      <c r="GT361" s="77"/>
      <c r="GU361" s="77"/>
      <c r="GV361" s="77"/>
      <c r="GW361" s="77"/>
      <c r="GX361" s="77"/>
      <c r="GY361" s="77"/>
      <c r="GZ361" s="77"/>
      <c r="HA361" s="77"/>
      <c r="HB361" s="77"/>
      <c r="HC361" s="77"/>
      <c r="HD361" s="77"/>
      <c r="HE361" s="77"/>
      <c r="HF361" s="77"/>
      <c r="HG361" s="77"/>
      <c r="HH361" s="77"/>
      <c r="HI361" s="77"/>
      <c r="HJ361" s="77"/>
      <c r="HK361" s="77"/>
      <c r="HL361" s="77"/>
      <c r="HM361" s="77"/>
      <c r="HN361" s="77"/>
      <c r="HO361" s="77"/>
      <c r="HP361" s="77"/>
      <c r="HQ361" s="77"/>
      <c r="HR361" s="77"/>
      <c r="HS361" s="77"/>
      <c r="HT361" s="77"/>
      <c r="HU361" s="77"/>
      <c r="HV361" s="77"/>
      <c r="HW361" s="77"/>
      <c r="HX361" s="77"/>
      <c r="HY361" s="77"/>
      <c r="HZ361" s="77"/>
      <c r="IA361" s="77"/>
      <c r="IB361" s="77"/>
      <c r="IC361" s="77"/>
      <c r="ID361" s="77"/>
      <c r="IE361" s="77"/>
      <c r="IF361" s="77"/>
      <c r="IG361" s="77"/>
      <c r="IH361" s="77"/>
      <c r="II361" s="77"/>
      <c r="IJ361" s="77"/>
      <c r="IK361" s="77"/>
      <c r="IL361" s="77"/>
      <c r="IM361" s="77"/>
      <c r="IN361" s="77"/>
      <c r="IO361" s="77"/>
      <c r="IP361" s="77"/>
      <c r="IQ361" s="77"/>
      <c r="IR361" s="77"/>
      <c r="IS361" s="77"/>
      <c r="IT361" s="77"/>
      <c r="IU361" s="77"/>
      <c r="IV361" s="77"/>
      <c r="IW361" s="77"/>
      <c r="IX361" s="77"/>
      <c r="IY361" s="77"/>
      <c r="IZ361" s="77"/>
      <c r="JA361" s="77"/>
      <c r="JB361" s="77"/>
      <c r="JC361" s="77"/>
      <c r="JD361" s="77"/>
      <c r="JE361" s="77"/>
      <c r="JF361" s="77"/>
      <c r="JG361" s="77"/>
      <c r="JH361" s="77"/>
      <c r="JI361" s="77"/>
      <c r="JJ361" s="77"/>
      <c r="JK361" s="77"/>
      <c r="JL361" s="77"/>
      <c r="JM361" s="77"/>
      <c r="JN361" s="77"/>
      <c r="JO361" s="77"/>
      <c r="JP361" s="77"/>
      <c r="JQ361" s="77"/>
      <c r="JR361" s="77"/>
      <c r="JS361" s="77"/>
      <c r="JT361" s="77"/>
      <c r="JU361" s="77"/>
      <c r="JV361" s="77"/>
      <c r="JW361" s="77"/>
      <c r="JX361" s="77"/>
      <c r="JY361" s="77"/>
      <c r="JZ361" s="77"/>
      <c r="KA361" s="77"/>
      <c r="KB361" s="77"/>
      <c r="KC361" s="77"/>
      <c r="KD361" s="77"/>
      <c r="KE361" s="77"/>
      <c r="KF361" s="77"/>
      <c r="KG361" s="77"/>
      <c r="KH361" s="77"/>
      <c r="KI361" s="77"/>
      <c r="KJ361" s="77"/>
      <c r="KK361" s="77"/>
      <c r="KL361" s="77"/>
      <c r="KM361" s="77"/>
      <c r="KN361" s="77"/>
      <c r="KO361" s="77"/>
      <c r="KP361" s="77"/>
      <c r="KQ361" s="77"/>
      <c r="KR361" s="77"/>
      <c r="KS361" s="77"/>
      <c r="KT361" s="77"/>
      <c r="KU361" s="77"/>
      <c r="KV361" s="77"/>
      <c r="KW361" s="77"/>
      <c r="KX361" s="77"/>
      <c r="KY361" s="77"/>
      <c r="KZ361" s="77"/>
      <c r="LA361" s="77"/>
      <c r="LB361" s="77"/>
      <c r="LC361" s="77"/>
      <c r="LD361" s="77"/>
      <c r="LE361" s="77"/>
      <c r="LF361" s="77"/>
      <c r="LG361" s="77"/>
      <c r="LH361" s="77"/>
      <c r="LI361" s="77"/>
      <c r="LJ361" s="77"/>
      <c r="LK361" s="77"/>
      <c r="LL361" s="77"/>
      <c r="LM361" s="77"/>
      <c r="LN361" s="77"/>
      <c r="LO361" s="77"/>
      <c r="LP361" s="77"/>
      <c r="LQ361" s="77"/>
      <c r="LR361" s="77"/>
      <c r="LS361" s="77"/>
      <c r="LT361" s="77"/>
      <c r="LU361" s="77"/>
      <c r="LV361" s="77"/>
      <c r="LW361" s="77"/>
      <c r="LX361" s="77"/>
      <c r="LY361" s="77"/>
      <c r="LZ361" s="77"/>
    </row>
    <row r="362" spans="16:338" s="25" customFormat="1" ht="11.85" customHeight="1" x14ac:dyDescent="0.2">
      <c r="P362" s="244"/>
      <c r="Q362" s="244"/>
      <c r="R362" s="244"/>
      <c r="S362" s="244"/>
      <c r="T362" s="244"/>
      <c r="U362" s="244"/>
      <c r="V362" s="244"/>
      <c r="W362" s="245"/>
      <c r="X362" s="245"/>
      <c r="Y362" s="245"/>
      <c r="Z362" s="245"/>
      <c r="AA362" s="246"/>
      <c r="AB362" s="246"/>
      <c r="AC362" s="246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77"/>
      <c r="CZ362" s="77"/>
      <c r="DA362" s="77"/>
      <c r="DB362" s="77"/>
      <c r="DC362" s="77"/>
      <c r="DD362" s="77"/>
      <c r="DE362" s="77"/>
      <c r="DF362" s="77"/>
      <c r="DG362" s="77"/>
      <c r="DH362" s="77"/>
      <c r="DI362" s="77"/>
      <c r="DJ362" s="77"/>
      <c r="DK362" s="77"/>
      <c r="DL362" s="77"/>
      <c r="DM362" s="77"/>
      <c r="DN362" s="77"/>
      <c r="DO362" s="77"/>
      <c r="DP362" s="77"/>
      <c r="DQ362" s="77"/>
      <c r="DR362" s="77"/>
      <c r="DS362" s="77"/>
      <c r="DT362" s="77"/>
      <c r="DU362" s="77"/>
      <c r="DV362" s="77"/>
      <c r="DW362" s="77"/>
      <c r="DX362" s="77"/>
      <c r="DY362" s="77"/>
      <c r="DZ362" s="77"/>
      <c r="EA362" s="77"/>
      <c r="EB362" s="77"/>
      <c r="EC362" s="77"/>
      <c r="ED362" s="77"/>
      <c r="EE362" s="77"/>
      <c r="EF362" s="77"/>
      <c r="EG362" s="77"/>
      <c r="EH362" s="77"/>
      <c r="EI362" s="77"/>
      <c r="EJ362" s="77"/>
      <c r="EK362" s="77"/>
      <c r="EL362" s="77"/>
      <c r="EM362" s="77"/>
      <c r="EN362" s="77"/>
      <c r="EO362" s="77"/>
      <c r="EP362" s="77"/>
      <c r="EQ362" s="77"/>
      <c r="ER362" s="77"/>
      <c r="ES362" s="77"/>
      <c r="ET362" s="77"/>
      <c r="EU362" s="77"/>
      <c r="EV362" s="77"/>
      <c r="EW362" s="77"/>
      <c r="EX362" s="77"/>
      <c r="EY362" s="77"/>
      <c r="EZ362" s="77"/>
      <c r="FA362" s="77"/>
      <c r="FB362" s="77"/>
      <c r="FC362" s="77"/>
      <c r="FD362" s="77"/>
      <c r="FE362" s="77"/>
      <c r="FF362" s="77"/>
      <c r="FG362" s="77"/>
      <c r="FH362" s="77"/>
      <c r="FI362" s="77"/>
      <c r="FJ362" s="77"/>
      <c r="FK362" s="77"/>
      <c r="FL362" s="77"/>
      <c r="FM362" s="77"/>
      <c r="FN362" s="77"/>
      <c r="FO362" s="77"/>
      <c r="FP362" s="77"/>
      <c r="FQ362" s="77"/>
      <c r="FR362" s="77"/>
      <c r="FS362" s="77"/>
      <c r="FT362" s="77"/>
      <c r="FU362" s="77"/>
      <c r="FV362" s="77"/>
      <c r="FW362" s="77"/>
      <c r="FX362" s="77"/>
      <c r="FY362" s="77"/>
      <c r="FZ362" s="77"/>
      <c r="GA362" s="77"/>
      <c r="GB362" s="77"/>
      <c r="GC362" s="77"/>
      <c r="GD362" s="77"/>
      <c r="GE362" s="77"/>
      <c r="GF362" s="77"/>
      <c r="GG362" s="77"/>
      <c r="GH362" s="77"/>
      <c r="GI362" s="77"/>
      <c r="GJ362" s="77"/>
      <c r="GK362" s="77"/>
      <c r="GL362" s="77"/>
      <c r="GM362" s="77"/>
      <c r="GN362" s="77"/>
      <c r="GO362" s="77"/>
      <c r="GP362" s="77"/>
      <c r="GQ362" s="77"/>
      <c r="GR362" s="77"/>
      <c r="GS362" s="77"/>
      <c r="GT362" s="77"/>
      <c r="GU362" s="77"/>
      <c r="GV362" s="77"/>
      <c r="GW362" s="77"/>
      <c r="GX362" s="77"/>
      <c r="GY362" s="77"/>
      <c r="GZ362" s="77"/>
      <c r="HA362" s="77"/>
      <c r="HB362" s="77"/>
      <c r="HC362" s="77"/>
      <c r="HD362" s="77"/>
      <c r="HE362" s="77"/>
      <c r="HF362" s="77"/>
      <c r="HG362" s="77"/>
      <c r="HH362" s="77"/>
      <c r="HI362" s="77"/>
      <c r="HJ362" s="77"/>
      <c r="HK362" s="77"/>
      <c r="HL362" s="77"/>
      <c r="HM362" s="77"/>
      <c r="HN362" s="77"/>
      <c r="HO362" s="77"/>
      <c r="HP362" s="77"/>
      <c r="HQ362" s="77"/>
      <c r="HR362" s="77"/>
      <c r="HS362" s="77"/>
      <c r="HT362" s="77"/>
      <c r="HU362" s="77"/>
      <c r="HV362" s="77"/>
      <c r="HW362" s="77"/>
      <c r="HX362" s="77"/>
      <c r="HY362" s="77"/>
      <c r="HZ362" s="77"/>
      <c r="IA362" s="77"/>
      <c r="IB362" s="77"/>
      <c r="IC362" s="77"/>
      <c r="ID362" s="77"/>
      <c r="IE362" s="77"/>
      <c r="IF362" s="77"/>
      <c r="IG362" s="77"/>
      <c r="IH362" s="77"/>
      <c r="II362" s="77"/>
      <c r="IJ362" s="77"/>
      <c r="IK362" s="77"/>
      <c r="IL362" s="77"/>
      <c r="IM362" s="77"/>
      <c r="IN362" s="77"/>
      <c r="IO362" s="77"/>
      <c r="IP362" s="77"/>
      <c r="IQ362" s="77"/>
      <c r="IR362" s="77"/>
      <c r="IS362" s="77"/>
      <c r="IT362" s="77"/>
      <c r="IU362" s="77"/>
      <c r="IV362" s="77"/>
      <c r="IW362" s="77"/>
      <c r="IX362" s="77"/>
      <c r="IY362" s="77"/>
      <c r="IZ362" s="77"/>
      <c r="JA362" s="77"/>
      <c r="JB362" s="77"/>
      <c r="JC362" s="77"/>
      <c r="JD362" s="77"/>
      <c r="JE362" s="77"/>
      <c r="JF362" s="77"/>
      <c r="JG362" s="77"/>
      <c r="JH362" s="77"/>
      <c r="JI362" s="77"/>
      <c r="JJ362" s="77"/>
      <c r="JK362" s="77"/>
      <c r="JL362" s="77"/>
      <c r="JM362" s="77"/>
      <c r="JN362" s="77"/>
      <c r="JO362" s="77"/>
      <c r="JP362" s="77"/>
      <c r="JQ362" s="77"/>
      <c r="JR362" s="77"/>
      <c r="JS362" s="77"/>
      <c r="JT362" s="77"/>
      <c r="JU362" s="77"/>
      <c r="JV362" s="77"/>
      <c r="JW362" s="77"/>
      <c r="JX362" s="77"/>
      <c r="JY362" s="77"/>
      <c r="JZ362" s="77"/>
      <c r="KA362" s="77"/>
      <c r="KB362" s="77"/>
      <c r="KC362" s="77"/>
      <c r="KD362" s="77"/>
      <c r="KE362" s="77"/>
      <c r="KF362" s="77"/>
      <c r="KG362" s="77"/>
      <c r="KH362" s="77"/>
      <c r="KI362" s="77"/>
      <c r="KJ362" s="77"/>
      <c r="KK362" s="77"/>
      <c r="KL362" s="77"/>
      <c r="KM362" s="77"/>
      <c r="KN362" s="77"/>
      <c r="KO362" s="77"/>
      <c r="KP362" s="77"/>
      <c r="KQ362" s="77"/>
      <c r="KR362" s="77"/>
      <c r="KS362" s="77"/>
      <c r="KT362" s="77"/>
      <c r="KU362" s="77"/>
      <c r="KV362" s="77"/>
      <c r="KW362" s="77"/>
      <c r="KX362" s="77"/>
      <c r="KY362" s="77"/>
      <c r="KZ362" s="77"/>
      <c r="LA362" s="77"/>
      <c r="LB362" s="77"/>
      <c r="LC362" s="77"/>
      <c r="LD362" s="77"/>
      <c r="LE362" s="77"/>
      <c r="LF362" s="77"/>
      <c r="LG362" s="77"/>
      <c r="LH362" s="77"/>
      <c r="LI362" s="77"/>
      <c r="LJ362" s="77"/>
      <c r="LK362" s="77"/>
      <c r="LL362" s="77"/>
      <c r="LM362" s="77"/>
      <c r="LN362" s="77"/>
      <c r="LO362" s="77"/>
      <c r="LP362" s="77"/>
      <c r="LQ362" s="77"/>
      <c r="LR362" s="77"/>
      <c r="LS362" s="77"/>
      <c r="LT362" s="77"/>
      <c r="LU362" s="77"/>
      <c r="LV362" s="77"/>
      <c r="LW362" s="77"/>
      <c r="LX362" s="77"/>
      <c r="LY362" s="77"/>
      <c r="LZ362" s="77"/>
    </row>
    <row r="363" spans="16:338" s="25" customFormat="1" ht="11.85" customHeight="1" x14ac:dyDescent="0.2">
      <c r="P363" s="244"/>
      <c r="Q363" s="244"/>
      <c r="R363" s="244"/>
      <c r="S363" s="244"/>
      <c r="T363" s="244"/>
      <c r="U363" s="244"/>
      <c r="V363" s="244"/>
      <c r="W363" s="245"/>
      <c r="X363" s="245"/>
      <c r="Y363" s="245"/>
      <c r="Z363" s="245"/>
      <c r="AA363" s="246"/>
      <c r="AB363" s="246"/>
      <c r="AC363" s="246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77"/>
      <c r="BY363" s="77"/>
      <c r="BZ363" s="77"/>
      <c r="CA363" s="77"/>
      <c r="CB363" s="77"/>
      <c r="CC363" s="77"/>
      <c r="CD363" s="77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77"/>
      <c r="CZ363" s="77"/>
      <c r="DA363" s="77"/>
      <c r="DB363" s="77"/>
      <c r="DC363" s="77"/>
      <c r="DD363" s="77"/>
      <c r="DE363" s="77"/>
      <c r="DF363" s="77"/>
      <c r="DG363" s="77"/>
      <c r="DH363" s="77"/>
      <c r="DI363" s="77"/>
      <c r="DJ363" s="77"/>
      <c r="DK363" s="77"/>
      <c r="DL363" s="77"/>
      <c r="DM363" s="77"/>
      <c r="DN363" s="77"/>
      <c r="DO363" s="77"/>
      <c r="DP363" s="77"/>
      <c r="DQ363" s="77"/>
      <c r="DR363" s="77"/>
      <c r="DS363" s="77"/>
      <c r="DT363" s="77"/>
      <c r="DU363" s="77"/>
      <c r="DV363" s="77"/>
      <c r="DW363" s="77"/>
      <c r="DX363" s="77"/>
      <c r="DY363" s="77"/>
      <c r="DZ363" s="77"/>
      <c r="EA363" s="77"/>
      <c r="EB363" s="77"/>
      <c r="EC363" s="77"/>
      <c r="ED363" s="77"/>
      <c r="EE363" s="77"/>
      <c r="EF363" s="77"/>
      <c r="EG363" s="77"/>
      <c r="EH363" s="77"/>
      <c r="EI363" s="77"/>
      <c r="EJ363" s="77"/>
      <c r="EK363" s="77"/>
      <c r="EL363" s="77"/>
      <c r="EM363" s="77"/>
      <c r="EN363" s="77"/>
      <c r="EO363" s="77"/>
      <c r="EP363" s="77"/>
      <c r="EQ363" s="77"/>
      <c r="ER363" s="77"/>
      <c r="ES363" s="77"/>
      <c r="ET363" s="77"/>
      <c r="EU363" s="77"/>
      <c r="EV363" s="77"/>
      <c r="EW363" s="77"/>
      <c r="EX363" s="77"/>
      <c r="EY363" s="77"/>
      <c r="EZ363" s="77"/>
      <c r="FA363" s="77"/>
      <c r="FB363" s="77"/>
      <c r="FC363" s="77"/>
      <c r="FD363" s="77"/>
      <c r="FE363" s="77"/>
      <c r="FF363" s="77"/>
      <c r="FG363" s="77"/>
      <c r="FH363" s="77"/>
      <c r="FI363" s="77"/>
      <c r="FJ363" s="77"/>
      <c r="FK363" s="77"/>
      <c r="FL363" s="77"/>
      <c r="FM363" s="77"/>
      <c r="FN363" s="77"/>
      <c r="FO363" s="77"/>
      <c r="FP363" s="77"/>
      <c r="FQ363" s="77"/>
      <c r="FR363" s="77"/>
      <c r="FS363" s="77"/>
      <c r="FT363" s="77"/>
      <c r="FU363" s="77"/>
      <c r="FV363" s="77"/>
      <c r="FW363" s="77"/>
      <c r="FX363" s="77"/>
      <c r="FY363" s="77"/>
      <c r="FZ363" s="77"/>
      <c r="GA363" s="77"/>
      <c r="GB363" s="77"/>
      <c r="GC363" s="77"/>
      <c r="GD363" s="77"/>
      <c r="GE363" s="77"/>
      <c r="GF363" s="77"/>
      <c r="GG363" s="77"/>
      <c r="GH363" s="77"/>
      <c r="GI363" s="77"/>
      <c r="GJ363" s="77"/>
      <c r="GK363" s="77"/>
      <c r="GL363" s="77"/>
      <c r="GM363" s="77"/>
      <c r="GN363" s="77"/>
      <c r="GO363" s="77"/>
      <c r="GP363" s="77"/>
      <c r="GQ363" s="77"/>
      <c r="GR363" s="77"/>
      <c r="GS363" s="77"/>
      <c r="GT363" s="77"/>
      <c r="GU363" s="77"/>
      <c r="GV363" s="77"/>
      <c r="GW363" s="77"/>
      <c r="GX363" s="77"/>
      <c r="GY363" s="77"/>
      <c r="GZ363" s="77"/>
      <c r="HA363" s="77"/>
      <c r="HB363" s="77"/>
      <c r="HC363" s="77"/>
      <c r="HD363" s="77"/>
      <c r="HE363" s="77"/>
      <c r="HF363" s="77"/>
      <c r="HG363" s="77"/>
      <c r="HH363" s="77"/>
      <c r="HI363" s="77"/>
      <c r="HJ363" s="77"/>
      <c r="HK363" s="77"/>
      <c r="HL363" s="77"/>
      <c r="HM363" s="77"/>
      <c r="HN363" s="77"/>
      <c r="HO363" s="77"/>
      <c r="HP363" s="77"/>
      <c r="HQ363" s="77"/>
      <c r="HR363" s="77"/>
      <c r="HS363" s="77"/>
      <c r="HT363" s="77"/>
      <c r="HU363" s="77"/>
      <c r="HV363" s="77"/>
      <c r="HW363" s="77"/>
      <c r="HX363" s="77"/>
      <c r="HY363" s="77"/>
      <c r="HZ363" s="77"/>
      <c r="IA363" s="77"/>
      <c r="IB363" s="77"/>
      <c r="IC363" s="77"/>
      <c r="ID363" s="77"/>
      <c r="IE363" s="77"/>
      <c r="IF363" s="77"/>
      <c r="IG363" s="77"/>
      <c r="IH363" s="77"/>
      <c r="II363" s="77"/>
      <c r="IJ363" s="77"/>
      <c r="IK363" s="77"/>
      <c r="IL363" s="77"/>
      <c r="IM363" s="77"/>
      <c r="IN363" s="77"/>
      <c r="IO363" s="77"/>
      <c r="IP363" s="77"/>
      <c r="IQ363" s="77"/>
      <c r="IR363" s="77"/>
      <c r="IS363" s="77"/>
      <c r="IT363" s="77"/>
      <c r="IU363" s="77"/>
      <c r="IV363" s="77"/>
      <c r="IW363" s="77"/>
      <c r="IX363" s="77"/>
      <c r="IY363" s="77"/>
      <c r="IZ363" s="77"/>
      <c r="JA363" s="77"/>
      <c r="JB363" s="77"/>
      <c r="JC363" s="77"/>
      <c r="JD363" s="77"/>
      <c r="JE363" s="77"/>
      <c r="JF363" s="77"/>
      <c r="JG363" s="77"/>
      <c r="JH363" s="77"/>
      <c r="JI363" s="77"/>
      <c r="JJ363" s="77"/>
      <c r="JK363" s="77"/>
      <c r="JL363" s="77"/>
      <c r="JM363" s="77"/>
      <c r="JN363" s="77"/>
      <c r="JO363" s="77"/>
      <c r="JP363" s="77"/>
      <c r="JQ363" s="77"/>
      <c r="JR363" s="77"/>
      <c r="JS363" s="77"/>
      <c r="JT363" s="77"/>
      <c r="JU363" s="77"/>
      <c r="JV363" s="77"/>
      <c r="JW363" s="77"/>
      <c r="JX363" s="77"/>
      <c r="JY363" s="77"/>
      <c r="JZ363" s="77"/>
      <c r="KA363" s="77"/>
      <c r="KB363" s="77"/>
      <c r="KC363" s="77"/>
      <c r="KD363" s="77"/>
      <c r="KE363" s="77"/>
      <c r="KF363" s="77"/>
      <c r="KG363" s="77"/>
      <c r="KH363" s="77"/>
      <c r="KI363" s="77"/>
      <c r="KJ363" s="77"/>
      <c r="KK363" s="77"/>
      <c r="KL363" s="77"/>
      <c r="KM363" s="77"/>
      <c r="KN363" s="77"/>
      <c r="KO363" s="77"/>
      <c r="KP363" s="77"/>
      <c r="KQ363" s="77"/>
      <c r="KR363" s="77"/>
      <c r="KS363" s="77"/>
      <c r="KT363" s="77"/>
      <c r="KU363" s="77"/>
      <c r="KV363" s="77"/>
      <c r="KW363" s="77"/>
      <c r="KX363" s="77"/>
      <c r="KY363" s="77"/>
      <c r="KZ363" s="77"/>
      <c r="LA363" s="77"/>
      <c r="LB363" s="77"/>
      <c r="LC363" s="77"/>
      <c r="LD363" s="77"/>
      <c r="LE363" s="77"/>
      <c r="LF363" s="77"/>
      <c r="LG363" s="77"/>
      <c r="LH363" s="77"/>
      <c r="LI363" s="77"/>
      <c r="LJ363" s="77"/>
      <c r="LK363" s="77"/>
      <c r="LL363" s="77"/>
      <c r="LM363" s="77"/>
      <c r="LN363" s="77"/>
      <c r="LO363" s="77"/>
      <c r="LP363" s="77"/>
      <c r="LQ363" s="77"/>
      <c r="LR363" s="77"/>
      <c r="LS363" s="77"/>
      <c r="LT363" s="77"/>
      <c r="LU363" s="77"/>
      <c r="LV363" s="77"/>
      <c r="LW363" s="77"/>
      <c r="LX363" s="77"/>
      <c r="LY363" s="77"/>
      <c r="LZ363" s="77"/>
    </row>
    <row r="364" spans="16:338" s="25" customFormat="1" ht="11.85" customHeight="1" x14ac:dyDescent="0.2">
      <c r="P364" s="244"/>
      <c r="Q364" s="244"/>
      <c r="R364" s="244"/>
      <c r="S364" s="244"/>
      <c r="T364" s="244"/>
      <c r="U364" s="244"/>
      <c r="V364" s="244"/>
      <c r="W364" s="245"/>
      <c r="X364" s="245"/>
      <c r="Y364" s="245"/>
      <c r="Z364" s="245"/>
      <c r="AA364" s="246"/>
      <c r="AB364" s="246"/>
      <c r="AC364" s="246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L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77"/>
      <c r="CZ364" s="77"/>
      <c r="DA364" s="77"/>
      <c r="DB364" s="77"/>
      <c r="DC364" s="77"/>
      <c r="DD364" s="77"/>
      <c r="DE364" s="77"/>
      <c r="DF364" s="77"/>
      <c r="DG364" s="77"/>
      <c r="DH364" s="77"/>
      <c r="DI364" s="77"/>
      <c r="DJ364" s="77"/>
      <c r="DK364" s="77"/>
      <c r="DL364" s="77"/>
      <c r="DM364" s="77"/>
      <c r="DN364" s="77"/>
      <c r="DO364" s="77"/>
      <c r="DP364" s="77"/>
      <c r="DQ364" s="77"/>
      <c r="DR364" s="77"/>
      <c r="DS364" s="77"/>
      <c r="DT364" s="77"/>
      <c r="DU364" s="77"/>
      <c r="DV364" s="77"/>
      <c r="DW364" s="77"/>
      <c r="DX364" s="77"/>
      <c r="DY364" s="77"/>
      <c r="DZ364" s="77"/>
      <c r="EA364" s="77"/>
      <c r="EB364" s="77"/>
      <c r="EC364" s="77"/>
      <c r="ED364" s="77"/>
      <c r="EE364" s="77"/>
      <c r="EF364" s="77"/>
      <c r="EG364" s="77"/>
      <c r="EH364" s="77"/>
      <c r="EI364" s="77"/>
      <c r="EJ364" s="77"/>
      <c r="EK364" s="77"/>
      <c r="EL364" s="77"/>
      <c r="EM364" s="77"/>
      <c r="EN364" s="77"/>
      <c r="EO364" s="77"/>
      <c r="EP364" s="77"/>
      <c r="EQ364" s="77"/>
      <c r="ER364" s="77"/>
      <c r="ES364" s="77"/>
      <c r="ET364" s="77"/>
      <c r="EU364" s="77"/>
      <c r="EV364" s="77"/>
      <c r="EW364" s="77"/>
      <c r="EX364" s="77"/>
      <c r="EY364" s="77"/>
      <c r="EZ364" s="77"/>
      <c r="FA364" s="77"/>
      <c r="FB364" s="77"/>
      <c r="FC364" s="77"/>
      <c r="FD364" s="77"/>
      <c r="FE364" s="77"/>
      <c r="FF364" s="77"/>
      <c r="FG364" s="77"/>
      <c r="FH364" s="77"/>
      <c r="FI364" s="77"/>
      <c r="FJ364" s="77"/>
      <c r="FK364" s="77"/>
      <c r="FL364" s="77"/>
      <c r="FM364" s="77"/>
      <c r="FN364" s="77"/>
      <c r="FO364" s="77"/>
      <c r="FP364" s="77"/>
      <c r="FQ364" s="77"/>
      <c r="FR364" s="77"/>
      <c r="FS364" s="77"/>
      <c r="FT364" s="77"/>
      <c r="FU364" s="77"/>
      <c r="FV364" s="77"/>
      <c r="FW364" s="77"/>
      <c r="FX364" s="77"/>
      <c r="FY364" s="77"/>
      <c r="FZ364" s="77"/>
      <c r="GA364" s="77"/>
      <c r="GB364" s="77"/>
      <c r="GC364" s="77"/>
      <c r="GD364" s="77"/>
      <c r="GE364" s="77"/>
      <c r="GF364" s="77"/>
      <c r="GG364" s="77"/>
      <c r="GH364" s="77"/>
      <c r="GI364" s="77"/>
      <c r="GJ364" s="77"/>
      <c r="GK364" s="77"/>
      <c r="GL364" s="77"/>
      <c r="GM364" s="77"/>
      <c r="GN364" s="77"/>
      <c r="GO364" s="77"/>
      <c r="GP364" s="77"/>
      <c r="GQ364" s="77"/>
      <c r="GR364" s="77"/>
      <c r="GS364" s="77"/>
      <c r="GT364" s="77"/>
      <c r="GU364" s="77"/>
      <c r="GV364" s="77"/>
      <c r="GW364" s="77"/>
      <c r="GX364" s="77"/>
      <c r="GY364" s="77"/>
      <c r="GZ364" s="77"/>
      <c r="HA364" s="77"/>
      <c r="HB364" s="77"/>
      <c r="HC364" s="77"/>
      <c r="HD364" s="77"/>
      <c r="HE364" s="77"/>
      <c r="HF364" s="77"/>
      <c r="HG364" s="77"/>
      <c r="HH364" s="77"/>
      <c r="HI364" s="77"/>
      <c r="HJ364" s="77"/>
      <c r="HK364" s="77"/>
      <c r="HL364" s="77"/>
      <c r="HM364" s="77"/>
      <c r="HN364" s="77"/>
      <c r="HO364" s="77"/>
      <c r="HP364" s="77"/>
      <c r="HQ364" s="77"/>
      <c r="HR364" s="77"/>
      <c r="HS364" s="77"/>
      <c r="HT364" s="77"/>
      <c r="HU364" s="77"/>
      <c r="HV364" s="77"/>
      <c r="HW364" s="77"/>
      <c r="HX364" s="77"/>
      <c r="HY364" s="77"/>
      <c r="HZ364" s="77"/>
      <c r="IA364" s="77"/>
      <c r="IB364" s="77"/>
      <c r="IC364" s="77"/>
      <c r="ID364" s="77"/>
      <c r="IE364" s="77"/>
      <c r="IF364" s="77"/>
      <c r="IG364" s="77"/>
      <c r="IH364" s="77"/>
      <c r="II364" s="77"/>
      <c r="IJ364" s="77"/>
      <c r="IK364" s="77"/>
      <c r="IL364" s="77"/>
      <c r="IM364" s="77"/>
      <c r="IN364" s="77"/>
      <c r="IO364" s="77"/>
      <c r="IP364" s="77"/>
      <c r="IQ364" s="77"/>
      <c r="IR364" s="77"/>
      <c r="IS364" s="77"/>
      <c r="IT364" s="77"/>
      <c r="IU364" s="77"/>
      <c r="IV364" s="77"/>
      <c r="IW364" s="77"/>
      <c r="IX364" s="77"/>
      <c r="IY364" s="77"/>
      <c r="IZ364" s="77"/>
      <c r="JA364" s="77"/>
      <c r="JB364" s="77"/>
      <c r="JC364" s="77"/>
      <c r="JD364" s="77"/>
      <c r="JE364" s="77"/>
      <c r="JF364" s="77"/>
      <c r="JG364" s="77"/>
      <c r="JH364" s="77"/>
      <c r="JI364" s="77"/>
      <c r="JJ364" s="77"/>
      <c r="JK364" s="77"/>
      <c r="JL364" s="77"/>
      <c r="JM364" s="77"/>
      <c r="JN364" s="77"/>
      <c r="JO364" s="77"/>
      <c r="JP364" s="77"/>
      <c r="JQ364" s="77"/>
      <c r="JR364" s="77"/>
      <c r="JS364" s="77"/>
      <c r="JT364" s="77"/>
      <c r="JU364" s="77"/>
      <c r="JV364" s="77"/>
      <c r="JW364" s="77"/>
      <c r="JX364" s="77"/>
      <c r="JY364" s="77"/>
      <c r="JZ364" s="77"/>
      <c r="KA364" s="77"/>
      <c r="KB364" s="77"/>
      <c r="KC364" s="77"/>
      <c r="KD364" s="77"/>
      <c r="KE364" s="77"/>
      <c r="KF364" s="77"/>
      <c r="KG364" s="77"/>
      <c r="KH364" s="77"/>
      <c r="KI364" s="77"/>
      <c r="KJ364" s="77"/>
      <c r="KK364" s="77"/>
      <c r="KL364" s="77"/>
      <c r="KM364" s="77"/>
      <c r="KN364" s="77"/>
      <c r="KO364" s="77"/>
      <c r="KP364" s="77"/>
      <c r="KQ364" s="77"/>
      <c r="KR364" s="77"/>
      <c r="KS364" s="77"/>
      <c r="KT364" s="77"/>
      <c r="KU364" s="77"/>
      <c r="KV364" s="77"/>
      <c r="KW364" s="77"/>
      <c r="KX364" s="77"/>
      <c r="KY364" s="77"/>
      <c r="KZ364" s="77"/>
      <c r="LA364" s="77"/>
      <c r="LB364" s="77"/>
      <c r="LC364" s="77"/>
      <c r="LD364" s="77"/>
      <c r="LE364" s="77"/>
      <c r="LF364" s="77"/>
      <c r="LG364" s="77"/>
      <c r="LH364" s="77"/>
      <c r="LI364" s="77"/>
      <c r="LJ364" s="77"/>
      <c r="LK364" s="77"/>
      <c r="LL364" s="77"/>
      <c r="LM364" s="77"/>
      <c r="LN364" s="77"/>
      <c r="LO364" s="77"/>
      <c r="LP364" s="77"/>
      <c r="LQ364" s="77"/>
      <c r="LR364" s="77"/>
      <c r="LS364" s="77"/>
      <c r="LT364" s="77"/>
      <c r="LU364" s="77"/>
      <c r="LV364" s="77"/>
      <c r="LW364" s="77"/>
      <c r="LX364" s="77"/>
      <c r="LY364" s="77"/>
      <c r="LZ364" s="77"/>
    </row>
    <row r="365" spans="16:338" s="25" customFormat="1" ht="11.85" customHeight="1" x14ac:dyDescent="0.2">
      <c r="P365" s="244"/>
      <c r="Q365" s="244"/>
      <c r="R365" s="244"/>
      <c r="S365" s="244"/>
      <c r="T365" s="244"/>
      <c r="U365" s="244"/>
      <c r="V365" s="244"/>
      <c r="W365" s="245"/>
      <c r="X365" s="245"/>
      <c r="Y365" s="245"/>
      <c r="Z365" s="245"/>
      <c r="AA365" s="246"/>
      <c r="AB365" s="246"/>
      <c r="AC365" s="246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7"/>
      <c r="BR365" s="77"/>
      <c r="BS365" s="77"/>
      <c r="BT365" s="77"/>
      <c r="BU365" s="77"/>
      <c r="BV365" s="77"/>
      <c r="BW365" s="77"/>
      <c r="BX365" s="77"/>
      <c r="BY365" s="77"/>
      <c r="BZ365" s="77"/>
      <c r="CA365" s="77"/>
      <c r="CB365" s="77"/>
      <c r="CC365" s="77"/>
      <c r="CD365" s="77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77"/>
      <c r="CZ365" s="77"/>
      <c r="DA365" s="77"/>
      <c r="DB365" s="77"/>
      <c r="DC365" s="77"/>
      <c r="DD365" s="77"/>
      <c r="DE365" s="77"/>
      <c r="DF365" s="77"/>
      <c r="DG365" s="77"/>
      <c r="DH365" s="77"/>
      <c r="DI365" s="77"/>
      <c r="DJ365" s="77"/>
      <c r="DK365" s="77"/>
      <c r="DL365" s="77"/>
      <c r="DM365" s="77"/>
      <c r="DN365" s="77"/>
      <c r="DO365" s="77"/>
      <c r="DP365" s="77"/>
      <c r="DQ365" s="77"/>
      <c r="DR365" s="77"/>
      <c r="DS365" s="77"/>
      <c r="DT365" s="77"/>
      <c r="DU365" s="77"/>
      <c r="DV365" s="77"/>
      <c r="DW365" s="77"/>
      <c r="DX365" s="77"/>
      <c r="DY365" s="77"/>
      <c r="DZ365" s="77"/>
      <c r="EA365" s="77"/>
      <c r="EB365" s="77"/>
      <c r="EC365" s="77"/>
      <c r="ED365" s="77"/>
      <c r="EE365" s="77"/>
      <c r="EF365" s="77"/>
      <c r="EG365" s="77"/>
      <c r="EH365" s="77"/>
      <c r="EI365" s="77"/>
      <c r="EJ365" s="77"/>
      <c r="EK365" s="77"/>
      <c r="EL365" s="77"/>
      <c r="EM365" s="77"/>
      <c r="EN365" s="77"/>
      <c r="EO365" s="77"/>
      <c r="EP365" s="77"/>
      <c r="EQ365" s="77"/>
      <c r="ER365" s="77"/>
      <c r="ES365" s="77"/>
      <c r="ET365" s="77"/>
      <c r="EU365" s="77"/>
      <c r="EV365" s="77"/>
      <c r="EW365" s="77"/>
      <c r="EX365" s="77"/>
      <c r="EY365" s="77"/>
      <c r="EZ365" s="77"/>
      <c r="FA365" s="77"/>
      <c r="FB365" s="77"/>
      <c r="FC365" s="77"/>
      <c r="FD365" s="77"/>
      <c r="FE365" s="77"/>
      <c r="FF365" s="77"/>
      <c r="FG365" s="77"/>
      <c r="FH365" s="77"/>
      <c r="FI365" s="77"/>
      <c r="FJ365" s="77"/>
      <c r="FK365" s="77"/>
      <c r="FL365" s="77"/>
      <c r="FM365" s="77"/>
      <c r="FN365" s="77"/>
      <c r="FO365" s="77"/>
      <c r="FP365" s="77"/>
      <c r="FQ365" s="77"/>
      <c r="FR365" s="77"/>
      <c r="FS365" s="77"/>
      <c r="FT365" s="77"/>
      <c r="FU365" s="77"/>
      <c r="FV365" s="77"/>
      <c r="FW365" s="77"/>
      <c r="FX365" s="77"/>
      <c r="FY365" s="77"/>
      <c r="FZ365" s="77"/>
      <c r="GA365" s="77"/>
      <c r="GB365" s="77"/>
      <c r="GC365" s="77"/>
      <c r="GD365" s="77"/>
      <c r="GE365" s="77"/>
      <c r="GF365" s="77"/>
      <c r="GG365" s="77"/>
      <c r="GH365" s="77"/>
      <c r="GI365" s="77"/>
      <c r="GJ365" s="77"/>
      <c r="GK365" s="77"/>
      <c r="GL365" s="77"/>
      <c r="GM365" s="77"/>
      <c r="GN365" s="77"/>
      <c r="GO365" s="77"/>
      <c r="GP365" s="77"/>
      <c r="GQ365" s="77"/>
      <c r="GR365" s="77"/>
      <c r="GS365" s="77"/>
      <c r="GT365" s="77"/>
      <c r="GU365" s="77"/>
      <c r="GV365" s="77"/>
      <c r="GW365" s="77"/>
      <c r="GX365" s="77"/>
      <c r="GY365" s="77"/>
      <c r="GZ365" s="77"/>
      <c r="HA365" s="77"/>
      <c r="HB365" s="77"/>
      <c r="HC365" s="77"/>
      <c r="HD365" s="77"/>
      <c r="HE365" s="77"/>
      <c r="HF365" s="77"/>
      <c r="HG365" s="77"/>
      <c r="HH365" s="77"/>
      <c r="HI365" s="77"/>
      <c r="HJ365" s="77"/>
      <c r="HK365" s="77"/>
      <c r="HL365" s="77"/>
      <c r="HM365" s="77"/>
      <c r="HN365" s="77"/>
      <c r="HO365" s="77"/>
      <c r="HP365" s="77"/>
      <c r="HQ365" s="77"/>
      <c r="HR365" s="77"/>
      <c r="HS365" s="77"/>
      <c r="HT365" s="77"/>
      <c r="HU365" s="77"/>
      <c r="HV365" s="77"/>
      <c r="HW365" s="77"/>
      <c r="HX365" s="77"/>
      <c r="HY365" s="77"/>
      <c r="HZ365" s="77"/>
      <c r="IA365" s="77"/>
      <c r="IB365" s="77"/>
      <c r="IC365" s="77"/>
      <c r="ID365" s="77"/>
      <c r="IE365" s="77"/>
      <c r="IF365" s="77"/>
      <c r="IG365" s="77"/>
      <c r="IH365" s="77"/>
      <c r="II365" s="77"/>
      <c r="IJ365" s="77"/>
      <c r="IK365" s="77"/>
      <c r="IL365" s="77"/>
      <c r="IM365" s="77"/>
      <c r="IN365" s="77"/>
      <c r="IO365" s="77"/>
      <c r="IP365" s="77"/>
      <c r="IQ365" s="77"/>
      <c r="IR365" s="77"/>
      <c r="IS365" s="77"/>
      <c r="IT365" s="77"/>
      <c r="IU365" s="77"/>
      <c r="IV365" s="77"/>
      <c r="IW365" s="77"/>
      <c r="IX365" s="77"/>
      <c r="IY365" s="77"/>
      <c r="IZ365" s="77"/>
      <c r="JA365" s="77"/>
      <c r="JB365" s="77"/>
      <c r="JC365" s="77"/>
      <c r="JD365" s="77"/>
      <c r="JE365" s="77"/>
      <c r="JF365" s="77"/>
      <c r="JG365" s="77"/>
      <c r="JH365" s="77"/>
      <c r="JI365" s="77"/>
      <c r="JJ365" s="77"/>
      <c r="JK365" s="77"/>
      <c r="JL365" s="77"/>
      <c r="JM365" s="77"/>
      <c r="JN365" s="77"/>
      <c r="JO365" s="77"/>
      <c r="JP365" s="77"/>
      <c r="JQ365" s="77"/>
      <c r="JR365" s="77"/>
      <c r="JS365" s="77"/>
      <c r="JT365" s="77"/>
      <c r="JU365" s="77"/>
      <c r="JV365" s="77"/>
      <c r="JW365" s="77"/>
      <c r="JX365" s="77"/>
      <c r="JY365" s="77"/>
      <c r="JZ365" s="77"/>
      <c r="KA365" s="77"/>
      <c r="KB365" s="77"/>
      <c r="KC365" s="77"/>
      <c r="KD365" s="77"/>
      <c r="KE365" s="77"/>
      <c r="KF365" s="77"/>
      <c r="KG365" s="77"/>
      <c r="KH365" s="77"/>
      <c r="KI365" s="77"/>
      <c r="KJ365" s="77"/>
      <c r="KK365" s="77"/>
      <c r="KL365" s="77"/>
      <c r="KM365" s="77"/>
      <c r="KN365" s="77"/>
      <c r="KO365" s="77"/>
      <c r="KP365" s="77"/>
      <c r="KQ365" s="77"/>
      <c r="KR365" s="77"/>
      <c r="KS365" s="77"/>
      <c r="KT365" s="77"/>
      <c r="KU365" s="77"/>
      <c r="KV365" s="77"/>
      <c r="KW365" s="77"/>
      <c r="KX365" s="77"/>
      <c r="KY365" s="77"/>
      <c r="KZ365" s="77"/>
      <c r="LA365" s="77"/>
      <c r="LB365" s="77"/>
      <c r="LC365" s="77"/>
      <c r="LD365" s="77"/>
      <c r="LE365" s="77"/>
      <c r="LF365" s="77"/>
      <c r="LG365" s="77"/>
      <c r="LH365" s="77"/>
      <c r="LI365" s="77"/>
      <c r="LJ365" s="77"/>
      <c r="LK365" s="77"/>
      <c r="LL365" s="77"/>
      <c r="LM365" s="77"/>
      <c r="LN365" s="77"/>
      <c r="LO365" s="77"/>
      <c r="LP365" s="77"/>
      <c r="LQ365" s="77"/>
      <c r="LR365" s="77"/>
      <c r="LS365" s="77"/>
      <c r="LT365" s="77"/>
      <c r="LU365" s="77"/>
      <c r="LV365" s="77"/>
      <c r="LW365" s="77"/>
      <c r="LX365" s="77"/>
      <c r="LY365" s="77"/>
      <c r="LZ365" s="77"/>
    </row>
    <row r="366" spans="16:338" s="25" customFormat="1" ht="11.85" customHeight="1" x14ac:dyDescent="0.2">
      <c r="P366" s="244"/>
      <c r="Q366" s="244"/>
      <c r="R366" s="244"/>
      <c r="S366" s="244"/>
      <c r="T366" s="244"/>
      <c r="U366" s="244"/>
      <c r="V366" s="244"/>
      <c r="W366" s="245"/>
      <c r="X366" s="245"/>
      <c r="Y366" s="245"/>
      <c r="Z366" s="245"/>
      <c r="AA366" s="246"/>
      <c r="AB366" s="246"/>
      <c r="AC366" s="246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77"/>
      <c r="CZ366" s="77"/>
      <c r="DA366" s="77"/>
      <c r="DB366" s="77"/>
      <c r="DC366" s="77"/>
      <c r="DD366" s="77"/>
      <c r="DE366" s="77"/>
      <c r="DF366" s="77"/>
      <c r="DG366" s="77"/>
      <c r="DH366" s="77"/>
      <c r="DI366" s="77"/>
      <c r="DJ366" s="77"/>
      <c r="DK366" s="77"/>
      <c r="DL366" s="77"/>
      <c r="DM366" s="77"/>
      <c r="DN366" s="77"/>
      <c r="DO366" s="77"/>
      <c r="DP366" s="77"/>
      <c r="DQ366" s="77"/>
      <c r="DR366" s="77"/>
      <c r="DS366" s="77"/>
      <c r="DT366" s="77"/>
      <c r="DU366" s="77"/>
      <c r="DV366" s="77"/>
      <c r="DW366" s="77"/>
      <c r="DX366" s="77"/>
      <c r="DY366" s="77"/>
      <c r="DZ366" s="77"/>
      <c r="EA366" s="77"/>
      <c r="EB366" s="77"/>
      <c r="EC366" s="77"/>
      <c r="ED366" s="77"/>
      <c r="EE366" s="77"/>
      <c r="EF366" s="77"/>
      <c r="EG366" s="77"/>
      <c r="EH366" s="77"/>
      <c r="EI366" s="77"/>
      <c r="EJ366" s="77"/>
      <c r="EK366" s="77"/>
      <c r="EL366" s="77"/>
      <c r="EM366" s="77"/>
      <c r="EN366" s="77"/>
      <c r="EO366" s="77"/>
      <c r="EP366" s="77"/>
      <c r="EQ366" s="77"/>
      <c r="ER366" s="77"/>
      <c r="ES366" s="77"/>
      <c r="ET366" s="77"/>
      <c r="EU366" s="77"/>
      <c r="EV366" s="77"/>
      <c r="EW366" s="77"/>
      <c r="EX366" s="77"/>
      <c r="EY366" s="77"/>
      <c r="EZ366" s="77"/>
      <c r="FA366" s="77"/>
      <c r="FB366" s="77"/>
      <c r="FC366" s="77"/>
      <c r="FD366" s="77"/>
      <c r="FE366" s="77"/>
      <c r="FF366" s="77"/>
      <c r="FG366" s="77"/>
      <c r="FH366" s="77"/>
      <c r="FI366" s="77"/>
      <c r="FJ366" s="77"/>
      <c r="FK366" s="77"/>
      <c r="FL366" s="77"/>
      <c r="FM366" s="77"/>
      <c r="FN366" s="77"/>
      <c r="FO366" s="77"/>
      <c r="FP366" s="77"/>
      <c r="FQ366" s="77"/>
      <c r="FR366" s="77"/>
      <c r="FS366" s="77"/>
      <c r="FT366" s="77"/>
      <c r="FU366" s="77"/>
      <c r="FV366" s="77"/>
      <c r="FW366" s="77"/>
      <c r="FX366" s="77"/>
      <c r="FY366" s="77"/>
      <c r="FZ366" s="77"/>
      <c r="GA366" s="77"/>
      <c r="GB366" s="77"/>
      <c r="GC366" s="77"/>
      <c r="GD366" s="77"/>
      <c r="GE366" s="77"/>
      <c r="GF366" s="77"/>
      <c r="GG366" s="77"/>
      <c r="GH366" s="77"/>
      <c r="GI366" s="77"/>
      <c r="GJ366" s="77"/>
      <c r="GK366" s="77"/>
      <c r="GL366" s="77"/>
      <c r="GM366" s="77"/>
      <c r="GN366" s="77"/>
      <c r="GO366" s="77"/>
      <c r="GP366" s="77"/>
      <c r="GQ366" s="77"/>
      <c r="GR366" s="77"/>
      <c r="GS366" s="77"/>
      <c r="GT366" s="77"/>
      <c r="GU366" s="77"/>
      <c r="GV366" s="77"/>
      <c r="GW366" s="77"/>
      <c r="GX366" s="77"/>
      <c r="GY366" s="77"/>
      <c r="GZ366" s="77"/>
      <c r="HA366" s="77"/>
      <c r="HB366" s="77"/>
      <c r="HC366" s="77"/>
      <c r="HD366" s="77"/>
      <c r="HE366" s="77"/>
      <c r="HF366" s="77"/>
      <c r="HG366" s="77"/>
      <c r="HH366" s="77"/>
      <c r="HI366" s="77"/>
      <c r="HJ366" s="77"/>
      <c r="HK366" s="77"/>
      <c r="HL366" s="77"/>
      <c r="HM366" s="77"/>
      <c r="HN366" s="77"/>
      <c r="HO366" s="77"/>
      <c r="HP366" s="77"/>
      <c r="HQ366" s="77"/>
      <c r="HR366" s="77"/>
      <c r="HS366" s="77"/>
      <c r="HT366" s="77"/>
      <c r="HU366" s="77"/>
      <c r="HV366" s="77"/>
      <c r="HW366" s="77"/>
      <c r="HX366" s="77"/>
      <c r="HY366" s="77"/>
      <c r="HZ366" s="77"/>
      <c r="IA366" s="77"/>
      <c r="IB366" s="77"/>
      <c r="IC366" s="77"/>
      <c r="ID366" s="77"/>
      <c r="IE366" s="77"/>
      <c r="IF366" s="77"/>
      <c r="IG366" s="77"/>
      <c r="IH366" s="77"/>
      <c r="II366" s="77"/>
      <c r="IJ366" s="77"/>
      <c r="IK366" s="77"/>
      <c r="IL366" s="77"/>
      <c r="IM366" s="77"/>
      <c r="IN366" s="77"/>
      <c r="IO366" s="77"/>
      <c r="IP366" s="77"/>
      <c r="IQ366" s="77"/>
      <c r="IR366" s="77"/>
      <c r="IS366" s="77"/>
      <c r="IT366" s="77"/>
      <c r="IU366" s="77"/>
      <c r="IV366" s="77"/>
      <c r="IW366" s="77"/>
      <c r="IX366" s="77"/>
      <c r="IY366" s="77"/>
      <c r="IZ366" s="77"/>
      <c r="JA366" s="77"/>
      <c r="JB366" s="77"/>
      <c r="JC366" s="77"/>
      <c r="JD366" s="77"/>
      <c r="JE366" s="77"/>
      <c r="JF366" s="77"/>
      <c r="JG366" s="77"/>
      <c r="JH366" s="77"/>
      <c r="JI366" s="77"/>
      <c r="JJ366" s="77"/>
      <c r="JK366" s="77"/>
      <c r="JL366" s="77"/>
      <c r="JM366" s="77"/>
      <c r="JN366" s="77"/>
      <c r="JO366" s="77"/>
      <c r="JP366" s="77"/>
      <c r="JQ366" s="77"/>
      <c r="JR366" s="77"/>
      <c r="JS366" s="77"/>
      <c r="JT366" s="77"/>
      <c r="JU366" s="77"/>
      <c r="JV366" s="77"/>
      <c r="JW366" s="77"/>
      <c r="JX366" s="77"/>
      <c r="JY366" s="77"/>
      <c r="JZ366" s="77"/>
      <c r="KA366" s="77"/>
      <c r="KB366" s="77"/>
      <c r="KC366" s="77"/>
      <c r="KD366" s="77"/>
      <c r="KE366" s="77"/>
      <c r="KF366" s="77"/>
      <c r="KG366" s="77"/>
      <c r="KH366" s="77"/>
      <c r="KI366" s="77"/>
      <c r="KJ366" s="77"/>
      <c r="KK366" s="77"/>
      <c r="KL366" s="77"/>
      <c r="KM366" s="77"/>
      <c r="KN366" s="77"/>
      <c r="KO366" s="77"/>
      <c r="KP366" s="77"/>
      <c r="KQ366" s="77"/>
      <c r="KR366" s="77"/>
      <c r="KS366" s="77"/>
      <c r="KT366" s="77"/>
      <c r="KU366" s="77"/>
      <c r="KV366" s="77"/>
      <c r="KW366" s="77"/>
      <c r="KX366" s="77"/>
      <c r="KY366" s="77"/>
      <c r="KZ366" s="77"/>
      <c r="LA366" s="77"/>
      <c r="LB366" s="77"/>
      <c r="LC366" s="77"/>
      <c r="LD366" s="77"/>
      <c r="LE366" s="77"/>
      <c r="LF366" s="77"/>
      <c r="LG366" s="77"/>
      <c r="LH366" s="77"/>
      <c r="LI366" s="77"/>
      <c r="LJ366" s="77"/>
      <c r="LK366" s="77"/>
      <c r="LL366" s="77"/>
      <c r="LM366" s="77"/>
      <c r="LN366" s="77"/>
      <c r="LO366" s="77"/>
      <c r="LP366" s="77"/>
      <c r="LQ366" s="77"/>
      <c r="LR366" s="77"/>
      <c r="LS366" s="77"/>
      <c r="LT366" s="77"/>
      <c r="LU366" s="77"/>
      <c r="LV366" s="77"/>
      <c r="LW366" s="77"/>
      <c r="LX366" s="77"/>
      <c r="LY366" s="77"/>
      <c r="LZ366" s="77"/>
    </row>
    <row r="367" spans="16:338" s="25" customFormat="1" ht="11.85" customHeight="1" x14ac:dyDescent="0.2">
      <c r="P367" s="244"/>
      <c r="Q367" s="244"/>
      <c r="R367" s="244"/>
      <c r="S367" s="244"/>
      <c r="T367" s="244"/>
      <c r="U367" s="244"/>
      <c r="V367" s="244"/>
      <c r="W367" s="245"/>
      <c r="X367" s="245"/>
      <c r="Y367" s="245"/>
      <c r="Z367" s="245"/>
      <c r="AA367" s="246"/>
      <c r="AB367" s="246"/>
      <c r="AC367" s="246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77"/>
      <c r="CZ367" s="77"/>
      <c r="DA367" s="77"/>
      <c r="DB367" s="77"/>
      <c r="DC367" s="77"/>
      <c r="DD367" s="77"/>
      <c r="DE367" s="77"/>
      <c r="DF367" s="77"/>
      <c r="DG367" s="77"/>
      <c r="DH367" s="77"/>
      <c r="DI367" s="77"/>
      <c r="DJ367" s="77"/>
      <c r="DK367" s="77"/>
      <c r="DL367" s="77"/>
      <c r="DM367" s="77"/>
      <c r="DN367" s="77"/>
      <c r="DO367" s="77"/>
      <c r="DP367" s="77"/>
      <c r="DQ367" s="77"/>
      <c r="DR367" s="77"/>
      <c r="DS367" s="77"/>
      <c r="DT367" s="77"/>
      <c r="DU367" s="77"/>
      <c r="DV367" s="77"/>
      <c r="DW367" s="77"/>
      <c r="DX367" s="77"/>
      <c r="DY367" s="77"/>
      <c r="DZ367" s="77"/>
      <c r="EA367" s="77"/>
      <c r="EB367" s="77"/>
      <c r="EC367" s="77"/>
      <c r="ED367" s="77"/>
      <c r="EE367" s="77"/>
      <c r="EF367" s="77"/>
      <c r="EG367" s="77"/>
      <c r="EH367" s="77"/>
      <c r="EI367" s="77"/>
      <c r="EJ367" s="77"/>
      <c r="EK367" s="77"/>
      <c r="EL367" s="77"/>
      <c r="EM367" s="77"/>
      <c r="EN367" s="77"/>
      <c r="EO367" s="77"/>
      <c r="EP367" s="77"/>
      <c r="EQ367" s="77"/>
      <c r="ER367" s="77"/>
      <c r="ES367" s="77"/>
      <c r="ET367" s="77"/>
      <c r="EU367" s="77"/>
      <c r="EV367" s="77"/>
      <c r="EW367" s="77"/>
      <c r="EX367" s="77"/>
      <c r="EY367" s="77"/>
      <c r="EZ367" s="77"/>
      <c r="FA367" s="77"/>
      <c r="FB367" s="77"/>
      <c r="FC367" s="77"/>
      <c r="FD367" s="77"/>
      <c r="FE367" s="77"/>
      <c r="FF367" s="77"/>
      <c r="FG367" s="77"/>
      <c r="FH367" s="77"/>
      <c r="FI367" s="77"/>
      <c r="FJ367" s="77"/>
      <c r="FK367" s="77"/>
      <c r="FL367" s="77"/>
      <c r="FM367" s="77"/>
      <c r="FN367" s="77"/>
      <c r="FO367" s="77"/>
      <c r="FP367" s="77"/>
      <c r="FQ367" s="77"/>
      <c r="FR367" s="77"/>
      <c r="FS367" s="77"/>
      <c r="FT367" s="77"/>
      <c r="FU367" s="77"/>
      <c r="FV367" s="77"/>
      <c r="FW367" s="77"/>
      <c r="FX367" s="77"/>
      <c r="FY367" s="77"/>
      <c r="FZ367" s="77"/>
      <c r="GA367" s="77"/>
      <c r="GB367" s="77"/>
      <c r="GC367" s="77"/>
      <c r="GD367" s="77"/>
      <c r="GE367" s="77"/>
      <c r="GF367" s="77"/>
      <c r="GG367" s="77"/>
      <c r="GH367" s="77"/>
      <c r="GI367" s="77"/>
      <c r="GJ367" s="77"/>
      <c r="GK367" s="77"/>
      <c r="GL367" s="77"/>
      <c r="GM367" s="77"/>
      <c r="GN367" s="77"/>
      <c r="GO367" s="77"/>
      <c r="GP367" s="77"/>
      <c r="GQ367" s="77"/>
      <c r="GR367" s="77"/>
      <c r="GS367" s="77"/>
      <c r="GT367" s="77"/>
      <c r="GU367" s="77"/>
      <c r="GV367" s="77"/>
      <c r="GW367" s="77"/>
      <c r="GX367" s="77"/>
      <c r="GY367" s="77"/>
      <c r="GZ367" s="77"/>
      <c r="HA367" s="77"/>
      <c r="HB367" s="77"/>
      <c r="HC367" s="77"/>
      <c r="HD367" s="77"/>
      <c r="HE367" s="77"/>
      <c r="HF367" s="77"/>
      <c r="HG367" s="77"/>
      <c r="HH367" s="77"/>
      <c r="HI367" s="77"/>
      <c r="HJ367" s="77"/>
      <c r="HK367" s="77"/>
      <c r="HL367" s="77"/>
      <c r="HM367" s="77"/>
      <c r="HN367" s="77"/>
      <c r="HO367" s="77"/>
      <c r="HP367" s="77"/>
      <c r="HQ367" s="77"/>
      <c r="HR367" s="77"/>
      <c r="HS367" s="77"/>
      <c r="HT367" s="77"/>
      <c r="HU367" s="77"/>
      <c r="HV367" s="77"/>
      <c r="HW367" s="77"/>
      <c r="HX367" s="77"/>
      <c r="HY367" s="77"/>
      <c r="HZ367" s="77"/>
      <c r="IA367" s="77"/>
      <c r="IB367" s="77"/>
      <c r="IC367" s="77"/>
      <c r="ID367" s="77"/>
      <c r="IE367" s="77"/>
      <c r="IF367" s="77"/>
      <c r="IG367" s="77"/>
      <c r="IH367" s="77"/>
      <c r="II367" s="77"/>
      <c r="IJ367" s="77"/>
      <c r="IK367" s="77"/>
      <c r="IL367" s="77"/>
      <c r="IM367" s="77"/>
      <c r="IN367" s="77"/>
      <c r="IO367" s="77"/>
      <c r="IP367" s="77"/>
      <c r="IQ367" s="77"/>
      <c r="IR367" s="77"/>
      <c r="IS367" s="77"/>
      <c r="IT367" s="77"/>
      <c r="IU367" s="77"/>
      <c r="IV367" s="77"/>
      <c r="IW367" s="77"/>
      <c r="IX367" s="77"/>
      <c r="IY367" s="77"/>
      <c r="IZ367" s="77"/>
      <c r="JA367" s="77"/>
      <c r="JB367" s="77"/>
      <c r="JC367" s="77"/>
      <c r="JD367" s="77"/>
      <c r="JE367" s="77"/>
      <c r="JF367" s="77"/>
      <c r="JG367" s="77"/>
      <c r="JH367" s="77"/>
      <c r="JI367" s="77"/>
      <c r="JJ367" s="77"/>
      <c r="JK367" s="77"/>
      <c r="JL367" s="77"/>
      <c r="JM367" s="77"/>
      <c r="JN367" s="77"/>
      <c r="JO367" s="77"/>
      <c r="JP367" s="77"/>
      <c r="JQ367" s="77"/>
      <c r="JR367" s="77"/>
      <c r="JS367" s="77"/>
      <c r="JT367" s="77"/>
      <c r="JU367" s="77"/>
      <c r="JV367" s="77"/>
      <c r="JW367" s="77"/>
      <c r="JX367" s="77"/>
      <c r="JY367" s="77"/>
      <c r="JZ367" s="77"/>
      <c r="KA367" s="77"/>
      <c r="KB367" s="77"/>
      <c r="KC367" s="77"/>
      <c r="KD367" s="77"/>
      <c r="KE367" s="77"/>
      <c r="KF367" s="77"/>
      <c r="KG367" s="77"/>
      <c r="KH367" s="77"/>
      <c r="KI367" s="77"/>
      <c r="KJ367" s="77"/>
      <c r="KK367" s="77"/>
      <c r="KL367" s="77"/>
      <c r="KM367" s="77"/>
      <c r="KN367" s="77"/>
      <c r="KO367" s="77"/>
      <c r="KP367" s="77"/>
      <c r="KQ367" s="77"/>
      <c r="KR367" s="77"/>
      <c r="KS367" s="77"/>
      <c r="KT367" s="77"/>
      <c r="KU367" s="77"/>
      <c r="KV367" s="77"/>
      <c r="KW367" s="77"/>
      <c r="KX367" s="77"/>
      <c r="KY367" s="77"/>
      <c r="KZ367" s="77"/>
      <c r="LA367" s="77"/>
      <c r="LB367" s="77"/>
      <c r="LC367" s="77"/>
      <c r="LD367" s="77"/>
      <c r="LE367" s="77"/>
      <c r="LF367" s="77"/>
      <c r="LG367" s="77"/>
      <c r="LH367" s="77"/>
      <c r="LI367" s="77"/>
      <c r="LJ367" s="77"/>
      <c r="LK367" s="77"/>
      <c r="LL367" s="77"/>
      <c r="LM367" s="77"/>
      <c r="LN367" s="77"/>
      <c r="LO367" s="77"/>
      <c r="LP367" s="77"/>
      <c r="LQ367" s="77"/>
      <c r="LR367" s="77"/>
      <c r="LS367" s="77"/>
      <c r="LT367" s="77"/>
      <c r="LU367" s="77"/>
      <c r="LV367" s="77"/>
      <c r="LW367" s="77"/>
      <c r="LX367" s="77"/>
      <c r="LY367" s="77"/>
      <c r="LZ367" s="77"/>
    </row>
    <row r="368" spans="16:338" s="25" customFormat="1" ht="11.85" customHeight="1" x14ac:dyDescent="0.2">
      <c r="P368" s="244"/>
      <c r="Q368" s="244"/>
      <c r="R368" s="244"/>
      <c r="S368" s="244"/>
      <c r="T368" s="244"/>
      <c r="U368" s="244"/>
      <c r="V368" s="244"/>
      <c r="W368" s="245"/>
      <c r="X368" s="245"/>
      <c r="Y368" s="245"/>
      <c r="Z368" s="245"/>
      <c r="AA368" s="246"/>
      <c r="AB368" s="246"/>
      <c r="AC368" s="246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77"/>
      <c r="BH368" s="77"/>
      <c r="BI368" s="77"/>
      <c r="BJ368" s="77"/>
      <c r="BK368" s="77"/>
      <c r="BL368" s="77"/>
      <c r="BM368" s="77"/>
      <c r="BN368" s="77"/>
      <c r="BO368" s="77"/>
      <c r="BP368" s="77"/>
      <c r="BQ368" s="77"/>
      <c r="BR368" s="77"/>
      <c r="BS368" s="77"/>
      <c r="BT368" s="77"/>
      <c r="BU368" s="77"/>
      <c r="BV368" s="77"/>
      <c r="BW368" s="77"/>
      <c r="BX368" s="77"/>
      <c r="BY368" s="77"/>
      <c r="BZ368" s="77"/>
      <c r="CA368" s="77"/>
      <c r="CB368" s="77"/>
      <c r="CC368" s="77"/>
      <c r="CD368" s="77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7"/>
      <c r="DE368" s="77"/>
      <c r="DF368" s="77"/>
      <c r="DG368" s="77"/>
      <c r="DH368" s="77"/>
      <c r="DI368" s="77"/>
      <c r="DJ368" s="77"/>
      <c r="DK368" s="77"/>
      <c r="DL368" s="77"/>
      <c r="DM368" s="77"/>
      <c r="DN368" s="77"/>
      <c r="DO368" s="77"/>
      <c r="DP368" s="77"/>
      <c r="DQ368" s="77"/>
      <c r="DR368" s="77"/>
      <c r="DS368" s="77"/>
      <c r="DT368" s="77"/>
      <c r="DU368" s="77"/>
      <c r="DV368" s="77"/>
      <c r="DW368" s="77"/>
      <c r="DX368" s="77"/>
      <c r="DY368" s="77"/>
      <c r="DZ368" s="77"/>
      <c r="EA368" s="77"/>
      <c r="EB368" s="77"/>
      <c r="EC368" s="77"/>
      <c r="ED368" s="77"/>
      <c r="EE368" s="77"/>
      <c r="EF368" s="77"/>
      <c r="EG368" s="77"/>
      <c r="EH368" s="77"/>
      <c r="EI368" s="77"/>
      <c r="EJ368" s="77"/>
      <c r="EK368" s="77"/>
      <c r="EL368" s="77"/>
      <c r="EM368" s="77"/>
      <c r="EN368" s="77"/>
      <c r="EO368" s="77"/>
      <c r="EP368" s="77"/>
      <c r="EQ368" s="77"/>
      <c r="ER368" s="77"/>
      <c r="ES368" s="77"/>
      <c r="ET368" s="77"/>
      <c r="EU368" s="77"/>
      <c r="EV368" s="77"/>
      <c r="EW368" s="77"/>
      <c r="EX368" s="77"/>
      <c r="EY368" s="77"/>
      <c r="EZ368" s="77"/>
      <c r="FA368" s="77"/>
      <c r="FB368" s="77"/>
      <c r="FC368" s="77"/>
      <c r="FD368" s="77"/>
      <c r="FE368" s="77"/>
      <c r="FF368" s="77"/>
      <c r="FG368" s="77"/>
      <c r="FH368" s="77"/>
      <c r="FI368" s="77"/>
      <c r="FJ368" s="77"/>
      <c r="FK368" s="77"/>
      <c r="FL368" s="77"/>
      <c r="FM368" s="77"/>
      <c r="FN368" s="77"/>
      <c r="FO368" s="77"/>
      <c r="FP368" s="77"/>
      <c r="FQ368" s="77"/>
      <c r="FR368" s="77"/>
      <c r="FS368" s="77"/>
      <c r="FT368" s="77"/>
      <c r="FU368" s="77"/>
      <c r="FV368" s="77"/>
      <c r="FW368" s="77"/>
      <c r="FX368" s="77"/>
      <c r="FY368" s="77"/>
      <c r="FZ368" s="77"/>
      <c r="GA368" s="77"/>
      <c r="GB368" s="77"/>
      <c r="GC368" s="77"/>
      <c r="GD368" s="77"/>
      <c r="GE368" s="77"/>
      <c r="GF368" s="77"/>
      <c r="GG368" s="77"/>
      <c r="GH368" s="77"/>
      <c r="GI368" s="77"/>
      <c r="GJ368" s="77"/>
      <c r="GK368" s="77"/>
      <c r="GL368" s="77"/>
      <c r="GM368" s="77"/>
      <c r="GN368" s="77"/>
      <c r="GO368" s="77"/>
      <c r="GP368" s="77"/>
      <c r="GQ368" s="77"/>
      <c r="GR368" s="77"/>
      <c r="GS368" s="77"/>
      <c r="GT368" s="77"/>
      <c r="GU368" s="77"/>
      <c r="GV368" s="77"/>
      <c r="GW368" s="77"/>
      <c r="GX368" s="77"/>
      <c r="GY368" s="77"/>
      <c r="GZ368" s="77"/>
      <c r="HA368" s="77"/>
      <c r="HB368" s="77"/>
      <c r="HC368" s="77"/>
      <c r="HD368" s="77"/>
      <c r="HE368" s="77"/>
      <c r="HF368" s="77"/>
      <c r="HG368" s="77"/>
      <c r="HH368" s="77"/>
      <c r="HI368" s="77"/>
      <c r="HJ368" s="77"/>
      <c r="HK368" s="77"/>
      <c r="HL368" s="77"/>
      <c r="HM368" s="77"/>
      <c r="HN368" s="77"/>
      <c r="HO368" s="77"/>
      <c r="HP368" s="77"/>
      <c r="HQ368" s="77"/>
      <c r="HR368" s="77"/>
      <c r="HS368" s="77"/>
      <c r="HT368" s="77"/>
      <c r="HU368" s="77"/>
      <c r="HV368" s="77"/>
      <c r="HW368" s="77"/>
      <c r="HX368" s="77"/>
      <c r="HY368" s="77"/>
      <c r="HZ368" s="77"/>
      <c r="IA368" s="77"/>
      <c r="IB368" s="77"/>
      <c r="IC368" s="77"/>
      <c r="ID368" s="77"/>
      <c r="IE368" s="77"/>
      <c r="IF368" s="77"/>
      <c r="IG368" s="77"/>
      <c r="IH368" s="77"/>
      <c r="II368" s="77"/>
      <c r="IJ368" s="77"/>
      <c r="IK368" s="77"/>
      <c r="IL368" s="77"/>
      <c r="IM368" s="77"/>
      <c r="IN368" s="77"/>
      <c r="IO368" s="77"/>
      <c r="IP368" s="77"/>
      <c r="IQ368" s="77"/>
      <c r="IR368" s="77"/>
      <c r="IS368" s="77"/>
      <c r="IT368" s="77"/>
      <c r="IU368" s="77"/>
      <c r="IV368" s="77"/>
      <c r="IW368" s="77"/>
      <c r="IX368" s="77"/>
      <c r="IY368" s="77"/>
      <c r="IZ368" s="77"/>
      <c r="JA368" s="77"/>
      <c r="JB368" s="77"/>
      <c r="JC368" s="77"/>
      <c r="JD368" s="77"/>
      <c r="JE368" s="77"/>
      <c r="JF368" s="77"/>
      <c r="JG368" s="77"/>
      <c r="JH368" s="77"/>
      <c r="JI368" s="77"/>
      <c r="JJ368" s="77"/>
      <c r="JK368" s="77"/>
      <c r="JL368" s="77"/>
      <c r="JM368" s="77"/>
      <c r="JN368" s="77"/>
      <c r="JO368" s="77"/>
      <c r="JP368" s="77"/>
      <c r="JQ368" s="77"/>
      <c r="JR368" s="77"/>
      <c r="JS368" s="77"/>
      <c r="JT368" s="77"/>
      <c r="JU368" s="77"/>
      <c r="JV368" s="77"/>
      <c r="JW368" s="77"/>
      <c r="JX368" s="77"/>
      <c r="JY368" s="77"/>
      <c r="JZ368" s="77"/>
      <c r="KA368" s="77"/>
      <c r="KB368" s="77"/>
      <c r="KC368" s="77"/>
      <c r="KD368" s="77"/>
      <c r="KE368" s="77"/>
      <c r="KF368" s="77"/>
      <c r="KG368" s="77"/>
      <c r="KH368" s="77"/>
      <c r="KI368" s="77"/>
      <c r="KJ368" s="77"/>
      <c r="KK368" s="77"/>
      <c r="KL368" s="77"/>
      <c r="KM368" s="77"/>
      <c r="KN368" s="77"/>
      <c r="KO368" s="77"/>
      <c r="KP368" s="77"/>
      <c r="KQ368" s="77"/>
      <c r="KR368" s="77"/>
      <c r="KS368" s="77"/>
      <c r="KT368" s="77"/>
      <c r="KU368" s="77"/>
      <c r="KV368" s="77"/>
      <c r="KW368" s="77"/>
      <c r="KX368" s="77"/>
      <c r="KY368" s="77"/>
      <c r="KZ368" s="77"/>
      <c r="LA368" s="77"/>
      <c r="LB368" s="77"/>
      <c r="LC368" s="77"/>
      <c r="LD368" s="77"/>
      <c r="LE368" s="77"/>
      <c r="LF368" s="77"/>
      <c r="LG368" s="77"/>
      <c r="LH368" s="77"/>
      <c r="LI368" s="77"/>
      <c r="LJ368" s="77"/>
      <c r="LK368" s="77"/>
      <c r="LL368" s="77"/>
      <c r="LM368" s="77"/>
      <c r="LN368" s="77"/>
      <c r="LO368" s="77"/>
      <c r="LP368" s="77"/>
      <c r="LQ368" s="77"/>
      <c r="LR368" s="77"/>
      <c r="LS368" s="77"/>
      <c r="LT368" s="77"/>
      <c r="LU368" s="77"/>
      <c r="LV368" s="77"/>
      <c r="LW368" s="77"/>
      <c r="LX368" s="77"/>
      <c r="LY368" s="77"/>
      <c r="LZ368" s="77"/>
    </row>
    <row r="369" spans="16:338" s="25" customFormat="1" ht="11.85" customHeight="1" x14ac:dyDescent="0.2">
      <c r="P369" s="244"/>
      <c r="Q369" s="244"/>
      <c r="R369" s="244"/>
      <c r="S369" s="244"/>
      <c r="T369" s="244"/>
      <c r="U369" s="244"/>
      <c r="V369" s="244"/>
      <c r="W369" s="245"/>
      <c r="X369" s="245"/>
      <c r="Y369" s="245"/>
      <c r="Z369" s="245"/>
      <c r="AA369" s="246"/>
      <c r="AB369" s="246"/>
      <c r="AC369" s="246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7"/>
      <c r="BB369" s="77"/>
      <c r="BC369" s="77"/>
      <c r="BD369" s="77"/>
      <c r="BE369" s="77"/>
      <c r="BF369" s="77"/>
      <c r="BG369" s="77"/>
      <c r="BH369" s="77"/>
      <c r="BI369" s="77"/>
      <c r="BJ369" s="77"/>
      <c r="BK369" s="77"/>
      <c r="BL369" s="77"/>
      <c r="BM369" s="77"/>
      <c r="BN369" s="77"/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7"/>
      <c r="BZ369" s="77"/>
      <c r="CA369" s="77"/>
      <c r="CB369" s="77"/>
      <c r="CC369" s="77"/>
      <c r="CD369" s="77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77"/>
      <c r="CZ369" s="77"/>
      <c r="DA369" s="77"/>
      <c r="DB369" s="77"/>
      <c r="DC369" s="77"/>
      <c r="DD369" s="77"/>
      <c r="DE369" s="77"/>
      <c r="DF369" s="77"/>
      <c r="DG369" s="77"/>
      <c r="DH369" s="77"/>
      <c r="DI369" s="77"/>
      <c r="DJ369" s="77"/>
      <c r="DK369" s="77"/>
      <c r="DL369" s="77"/>
      <c r="DM369" s="77"/>
      <c r="DN369" s="77"/>
      <c r="DO369" s="77"/>
      <c r="DP369" s="77"/>
      <c r="DQ369" s="77"/>
      <c r="DR369" s="77"/>
      <c r="DS369" s="77"/>
      <c r="DT369" s="77"/>
      <c r="DU369" s="77"/>
      <c r="DV369" s="77"/>
      <c r="DW369" s="77"/>
      <c r="DX369" s="77"/>
      <c r="DY369" s="77"/>
      <c r="DZ369" s="77"/>
      <c r="EA369" s="77"/>
      <c r="EB369" s="77"/>
      <c r="EC369" s="77"/>
      <c r="ED369" s="77"/>
      <c r="EE369" s="77"/>
      <c r="EF369" s="77"/>
      <c r="EG369" s="77"/>
      <c r="EH369" s="77"/>
      <c r="EI369" s="77"/>
      <c r="EJ369" s="77"/>
      <c r="EK369" s="77"/>
      <c r="EL369" s="77"/>
      <c r="EM369" s="77"/>
      <c r="EN369" s="77"/>
      <c r="EO369" s="77"/>
      <c r="EP369" s="77"/>
      <c r="EQ369" s="77"/>
      <c r="ER369" s="77"/>
      <c r="ES369" s="77"/>
      <c r="ET369" s="77"/>
      <c r="EU369" s="77"/>
      <c r="EV369" s="77"/>
      <c r="EW369" s="77"/>
      <c r="EX369" s="77"/>
      <c r="EY369" s="77"/>
      <c r="EZ369" s="77"/>
      <c r="FA369" s="77"/>
      <c r="FB369" s="77"/>
      <c r="FC369" s="77"/>
      <c r="FD369" s="77"/>
      <c r="FE369" s="77"/>
      <c r="FF369" s="77"/>
      <c r="FG369" s="77"/>
      <c r="FH369" s="77"/>
      <c r="FI369" s="77"/>
      <c r="FJ369" s="77"/>
      <c r="FK369" s="77"/>
      <c r="FL369" s="77"/>
      <c r="FM369" s="77"/>
      <c r="FN369" s="77"/>
      <c r="FO369" s="77"/>
      <c r="FP369" s="77"/>
      <c r="FQ369" s="77"/>
      <c r="FR369" s="77"/>
      <c r="FS369" s="77"/>
      <c r="FT369" s="77"/>
      <c r="FU369" s="77"/>
      <c r="FV369" s="77"/>
      <c r="FW369" s="77"/>
      <c r="FX369" s="77"/>
      <c r="FY369" s="77"/>
      <c r="FZ369" s="77"/>
      <c r="GA369" s="77"/>
      <c r="GB369" s="77"/>
      <c r="GC369" s="77"/>
      <c r="GD369" s="77"/>
      <c r="GE369" s="77"/>
      <c r="GF369" s="77"/>
      <c r="GG369" s="77"/>
      <c r="GH369" s="77"/>
      <c r="GI369" s="77"/>
      <c r="GJ369" s="77"/>
      <c r="GK369" s="77"/>
      <c r="GL369" s="77"/>
      <c r="GM369" s="77"/>
      <c r="GN369" s="77"/>
      <c r="GO369" s="77"/>
      <c r="GP369" s="77"/>
      <c r="GQ369" s="77"/>
      <c r="GR369" s="77"/>
      <c r="GS369" s="77"/>
      <c r="GT369" s="77"/>
      <c r="GU369" s="77"/>
      <c r="GV369" s="77"/>
      <c r="GW369" s="77"/>
      <c r="GX369" s="77"/>
      <c r="GY369" s="77"/>
      <c r="GZ369" s="77"/>
      <c r="HA369" s="77"/>
      <c r="HB369" s="77"/>
      <c r="HC369" s="77"/>
      <c r="HD369" s="77"/>
      <c r="HE369" s="77"/>
      <c r="HF369" s="77"/>
      <c r="HG369" s="77"/>
      <c r="HH369" s="77"/>
      <c r="HI369" s="77"/>
      <c r="HJ369" s="77"/>
      <c r="HK369" s="77"/>
      <c r="HL369" s="77"/>
      <c r="HM369" s="77"/>
      <c r="HN369" s="77"/>
      <c r="HO369" s="77"/>
      <c r="HP369" s="77"/>
      <c r="HQ369" s="77"/>
      <c r="HR369" s="77"/>
      <c r="HS369" s="77"/>
      <c r="HT369" s="77"/>
      <c r="HU369" s="77"/>
      <c r="HV369" s="77"/>
      <c r="HW369" s="77"/>
      <c r="HX369" s="77"/>
      <c r="HY369" s="77"/>
      <c r="HZ369" s="77"/>
      <c r="IA369" s="77"/>
      <c r="IB369" s="77"/>
      <c r="IC369" s="77"/>
      <c r="ID369" s="77"/>
      <c r="IE369" s="77"/>
      <c r="IF369" s="77"/>
      <c r="IG369" s="77"/>
      <c r="IH369" s="77"/>
      <c r="II369" s="77"/>
      <c r="IJ369" s="77"/>
      <c r="IK369" s="77"/>
      <c r="IL369" s="77"/>
      <c r="IM369" s="77"/>
      <c r="IN369" s="77"/>
      <c r="IO369" s="77"/>
      <c r="IP369" s="77"/>
      <c r="IQ369" s="77"/>
      <c r="IR369" s="77"/>
      <c r="IS369" s="77"/>
      <c r="IT369" s="77"/>
      <c r="IU369" s="77"/>
      <c r="IV369" s="77"/>
      <c r="IW369" s="77"/>
      <c r="IX369" s="77"/>
      <c r="IY369" s="77"/>
      <c r="IZ369" s="77"/>
      <c r="JA369" s="77"/>
      <c r="JB369" s="77"/>
      <c r="JC369" s="77"/>
      <c r="JD369" s="77"/>
      <c r="JE369" s="77"/>
      <c r="JF369" s="77"/>
      <c r="JG369" s="77"/>
      <c r="JH369" s="77"/>
      <c r="JI369" s="77"/>
      <c r="JJ369" s="77"/>
      <c r="JK369" s="77"/>
      <c r="JL369" s="77"/>
      <c r="JM369" s="77"/>
      <c r="JN369" s="77"/>
      <c r="JO369" s="77"/>
      <c r="JP369" s="77"/>
      <c r="JQ369" s="77"/>
      <c r="JR369" s="77"/>
      <c r="JS369" s="77"/>
      <c r="JT369" s="77"/>
      <c r="JU369" s="77"/>
      <c r="JV369" s="77"/>
      <c r="JW369" s="77"/>
      <c r="JX369" s="77"/>
      <c r="JY369" s="77"/>
      <c r="JZ369" s="77"/>
      <c r="KA369" s="77"/>
      <c r="KB369" s="77"/>
      <c r="KC369" s="77"/>
      <c r="KD369" s="77"/>
      <c r="KE369" s="77"/>
      <c r="KF369" s="77"/>
      <c r="KG369" s="77"/>
      <c r="KH369" s="77"/>
      <c r="KI369" s="77"/>
      <c r="KJ369" s="77"/>
      <c r="KK369" s="77"/>
      <c r="KL369" s="77"/>
      <c r="KM369" s="77"/>
      <c r="KN369" s="77"/>
      <c r="KO369" s="77"/>
      <c r="KP369" s="77"/>
      <c r="KQ369" s="77"/>
      <c r="KR369" s="77"/>
      <c r="KS369" s="77"/>
      <c r="KT369" s="77"/>
      <c r="KU369" s="77"/>
      <c r="KV369" s="77"/>
      <c r="KW369" s="77"/>
      <c r="KX369" s="77"/>
      <c r="KY369" s="77"/>
      <c r="KZ369" s="77"/>
      <c r="LA369" s="77"/>
      <c r="LB369" s="77"/>
      <c r="LC369" s="77"/>
      <c r="LD369" s="77"/>
      <c r="LE369" s="77"/>
      <c r="LF369" s="77"/>
      <c r="LG369" s="77"/>
      <c r="LH369" s="77"/>
      <c r="LI369" s="77"/>
      <c r="LJ369" s="77"/>
      <c r="LK369" s="77"/>
      <c r="LL369" s="77"/>
      <c r="LM369" s="77"/>
      <c r="LN369" s="77"/>
      <c r="LO369" s="77"/>
      <c r="LP369" s="77"/>
      <c r="LQ369" s="77"/>
      <c r="LR369" s="77"/>
      <c r="LS369" s="77"/>
      <c r="LT369" s="77"/>
      <c r="LU369" s="77"/>
      <c r="LV369" s="77"/>
      <c r="LW369" s="77"/>
      <c r="LX369" s="77"/>
      <c r="LY369" s="77"/>
      <c r="LZ369" s="77"/>
    </row>
    <row r="370" spans="16:338" s="25" customFormat="1" ht="11.85" customHeight="1" x14ac:dyDescent="0.2">
      <c r="P370" s="244"/>
      <c r="Q370" s="244"/>
      <c r="R370" s="244"/>
      <c r="S370" s="244"/>
      <c r="T370" s="244"/>
      <c r="U370" s="244"/>
      <c r="V370" s="244"/>
      <c r="W370" s="245"/>
      <c r="X370" s="245"/>
      <c r="Y370" s="245"/>
      <c r="Z370" s="245"/>
      <c r="AA370" s="246"/>
      <c r="AB370" s="246"/>
      <c r="AC370" s="246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  <c r="BD370" s="77"/>
      <c r="BE370" s="77"/>
      <c r="BF370" s="77"/>
      <c r="BG370" s="77"/>
      <c r="BH370" s="77"/>
      <c r="BI370" s="77"/>
      <c r="BJ370" s="77"/>
      <c r="BK370" s="77"/>
      <c r="BL370" s="77"/>
      <c r="BM370" s="77"/>
      <c r="BN370" s="77"/>
      <c r="BO370" s="77"/>
      <c r="BP370" s="77"/>
      <c r="BQ370" s="77"/>
      <c r="BR370" s="77"/>
      <c r="BS370" s="77"/>
      <c r="BT370" s="77"/>
      <c r="BU370" s="77"/>
      <c r="BV370" s="77"/>
      <c r="BW370" s="77"/>
      <c r="BX370" s="77"/>
      <c r="BY370" s="77"/>
      <c r="BZ370" s="77"/>
      <c r="CA370" s="77"/>
      <c r="CB370" s="77"/>
      <c r="CC370" s="77"/>
      <c r="CD370" s="77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77"/>
      <c r="CZ370" s="77"/>
      <c r="DA370" s="77"/>
      <c r="DB370" s="77"/>
      <c r="DC370" s="77"/>
      <c r="DD370" s="77"/>
      <c r="DE370" s="77"/>
      <c r="DF370" s="77"/>
      <c r="DG370" s="77"/>
      <c r="DH370" s="77"/>
      <c r="DI370" s="77"/>
      <c r="DJ370" s="77"/>
      <c r="DK370" s="77"/>
      <c r="DL370" s="77"/>
      <c r="DM370" s="77"/>
      <c r="DN370" s="77"/>
      <c r="DO370" s="77"/>
      <c r="DP370" s="77"/>
      <c r="DQ370" s="77"/>
      <c r="DR370" s="77"/>
      <c r="DS370" s="77"/>
      <c r="DT370" s="77"/>
      <c r="DU370" s="77"/>
      <c r="DV370" s="77"/>
      <c r="DW370" s="77"/>
      <c r="DX370" s="77"/>
      <c r="DY370" s="77"/>
      <c r="DZ370" s="77"/>
      <c r="EA370" s="77"/>
      <c r="EB370" s="77"/>
      <c r="EC370" s="77"/>
      <c r="ED370" s="77"/>
      <c r="EE370" s="77"/>
      <c r="EF370" s="77"/>
      <c r="EG370" s="77"/>
      <c r="EH370" s="77"/>
      <c r="EI370" s="77"/>
      <c r="EJ370" s="77"/>
      <c r="EK370" s="77"/>
      <c r="EL370" s="77"/>
      <c r="EM370" s="77"/>
      <c r="EN370" s="77"/>
      <c r="EO370" s="77"/>
      <c r="EP370" s="77"/>
      <c r="EQ370" s="77"/>
      <c r="ER370" s="77"/>
      <c r="ES370" s="77"/>
      <c r="ET370" s="77"/>
      <c r="EU370" s="77"/>
      <c r="EV370" s="77"/>
      <c r="EW370" s="77"/>
      <c r="EX370" s="77"/>
      <c r="EY370" s="77"/>
      <c r="EZ370" s="77"/>
      <c r="FA370" s="77"/>
      <c r="FB370" s="77"/>
      <c r="FC370" s="77"/>
      <c r="FD370" s="77"/>
      <c r="FE370" s="77"/>
      <c r="FF370" s="77"/>
      <c r="FG370" s="77"/>
      <c r="FH370" s="77"/>
      <c r="FI370" s="77"/>
      <c r="FJ370" s="77"/>
      <c r="FK370" s="77"/>
      <c r="FL370" s="77"/>
      <c r="FM370" s="77"/>
      <c r="FN370" s="77"/>
      <c r="FO370" s="77"/>
      <c r="FP370" s="77"/>
      <c r="FQ370" s="77"/>
      <c r="FR370" s="77"/>
      <c r="FS370" s="77"/>
      <c r="FT370" s="77"/>
      <c r="FU370" s="77"/>
      <c r="FV370" s="77"/>
      <c r="FW370" s="77"/>
      <c r="FX370" s="77"/>
      <c r="FY370" s="77"/>
      <c r="FZ370" s="77"/>
      <c r="GA370" s="77"/>
      <c r="GB370" s="77"/>
      <c r="GC370" s="77"/>
      <c r="GD370" s="77"/>
      <c r="GE370" s="77"/>
      <c r="GF370" s="77"/>
      <c r="GG370" s="77"/>
      <c r="GH370" s="77"/>
      <c r="GI370" s="77"/>
      <c r="GJ370" s="77"/>
      <c r="GK370" s="77"/>
      <c r="GL370" s="77"/>
      <c r="GM370" s="77"/>
      <c r="GN370" s="77"/>
      <c r="GO370" s="77"/>
      <c r="GP370" s="77"/>
      <c r="GQ370" s="77"/>
      <c r="GR370" s="77"/>
      <c r="GS370" s="77"/>
      <c r="GT370" s="77"/>
      <c r="GU370" s="77"/>
      <c r="GV370" s="77"/>
      <c r="GW370" s="77"/>
      <c r="GX370" s="77"/>
      <c r="GY370" s="77"/>
      <c r="GZ370" s="77"/>
      <c r="HA370" s="77"/>
      <c r="HB370" s="77"/>
      <c r="HC370" s="77"/>
      <c r="HD370" s="77"/>
      <c r="HE370" s="77"/>
      <c r="HF370" s="77"/>
      <c r="HG370" s="77"/>
      <c r="HH370" s="77"/>
      <c r="HI370" s="77"/>
      <c r="HJ370" s="77"/>
      <c r="HK370" s="77"/>
      <c r="HL370" s="77"/>
      <c r="HM370" s="77"/>
      <c r="HN370" s="77"/>
      <c r="HO370" s="77"/>
      <c r="HP370" s="77"/>
      <c r="HQ370" s="77"/>
      <c r="HR370" s="77"/>
      <c r="HS370" s="77"/>
      <c r="HT370" s="77"/>
      <c r="HU370" s="77"/>
      <c r="HV370" s="77"/>
      <c r="HW370" s="77"/>
      <c r="HX370" s="77"/>
      <c r="HY370" s="77"/>
      <c r="HZ370" s="77"/>
      <c r="IA370" s="77"/>
      <c r="IB370" s="77"/>
      <c r="IC370" s="77"/>
      <c r="ID370" s="77"/>
      <c r="IE370" s="77"/>
      <c r="IF370" s="77"/>
      <c r="IG370" s="77"/>
      <c r="IH370" s="77"/>
      <c r="II370" s="77"/>
      <c r="IJ370" s="77"/>
      <c r="IK370" s="77"/>
      <c r="IL370" s="77"/>
      <c r="IM370" s="77"/>
      <c r="IN370" s="77"/>
      <c r="IO370" s="77"/>
      <c r="IP370" s="77"/>
      <c r="IQ370" s="77"/>
      <c r="IR370" s="77"/>
      <c r="IS370" s="77"/>
      <c r="IT370" s="77"/>
      <c r="IU370" s="77"/>
      <c r="IV370" s="77"/>
      <c r="IW370" s="77"/>
      <c r="IX370" s="77"/>
      <c r="IY370" s="77"/>
      <c r="IZ370" s="77"/>
      <c r="JA370" s="77"/>
      <c r="JB370" s="77"/>
      <c r="JC370" s="77"/>
      <c r="JD370" s="77"/>
      <c r="JE370" s="77"/>
      <c r="JF370" s="77"/>
      <c r="JG370" s="77"/>
      <c r="JH370" s="77"/>
      <c r="JI370" s="77"/>
      <c r="JJ370" s="77"/>
      <c r="JK370" s="77"/>
      <c r="JL370" s="77"/>
      <c r="JM370" s="77"/>
      <c r="JN370" s="77"/>
      <c r="JO370" s="77"/>
      <c r="JP370" s="77"/>
      <c r="JQ370" s="77"/>
      <c r="JR370" s="77"/>
      <c r="JS370" s="77"/>
      <c r="JT370" s="77"/>
      <c r="JU370" s="77"/>
      <c r="JV370" s="77"/>
      <c r="JW370" s="77"/>
      <c r="JX370" s="77"/>
      <c r="JY370" s="77"/>
      <c r="JZ370" s="77"/>
      <c r="KA370" s="77"/>
      <c r="KB370" s="77"/>
      <c r="KC370" s="77"/>
      <c r="KD370" s="77"/>
      <c r="KE370" s="77"/>
      <c r="KF370" s="77"/>
      <c r="KG370" s="77"/>
      <c r="KH370" s="77"/>
      <c r="KI370" s="77"/>
      <c r="KJ370" s="77"/>
      <c r="KK370" s="77"/>
      <c r="KL370" s="77"/>
      <c r="KM370" s="77"/>
      <c r="KN370" s="77"/>
      <c r="KO370" s="77"/>
      <c r="KP370" s="77"/>
      <c r="KQ370" s="77"/>
      <c r="KR370" s="77"/>
      <c r="KS370" s="77"/>
      <c r="KT370" s="77"/>
      <c r="KU370" s="77"/>
      <c r="KV370" s="77"/>
      <c r="KW370" s="77"/>
      <c r="KX370" s="77"/>
      <c r="KY370" s="77"/>
      <c r="KZ370" s="77"/>
      <c r="LA370" s="77"/>
      <c r="LB370" s="77"/>
      <c r="LC370" s="77"/>
      <c r="LD370" s="77"/>
      <c r="LE370" s="77"/>
      <c r="LF370" s="77"/>
      <c r="LG370" s="77"/>
      <c r="LH370" s="77"/>
      <c r="LI370" s="77"/>
      <c r="LJ370" s="77"/>
      <c r="LK370" s="77"/>
      <c r="LL370" s="77"/>
      <c r="LM370" s="77"/>
      <c r="LN370" s="77"/>
      <c r="LO370" s="77"/>
      <c r="LP370" s="77"/>
      <c r="LQ370" s="77"/>
      <c r="LR370" s="77"/>
      <c r="LS370" s="77"/>
      <c r="LT370" s="77"/>
      <c r="LU370" s="77"/>
      <c r="LV370" s="77"/>
      <c r="LW370" s="77"/>
      <c r="LX370" s="77"/>
      <c r="LY370" s="77"/>
      <c r="LZ370" s="77"/>
    </row>
    <row r="371" spans="16:338" s="25" customFormat="1" ht="11.85" customHeight="1" x14ac:dyDescent="0.2">
      <c r="P371" s="244"/>
      <c r="Q371" s="244"/>
      <c r="R371" s="244"/>
      <c r="S371" s="244"/>
      <c r="T371" s="244"/>
      <c r="U371" s="244"/>
      <c r="V371" s="244"/>
      <c r="W371" s="245"/>
      <c r="X371" s="245"/>
      <c r="Y371" s="245"/>
      <c r="Z371" s="245"/>
      <c r="AA371" s="246"/>
      <c r="AB371" s="246"/>
      <c r="AC371" s="246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L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7"/>
      <c r="BX371" s="77"/>
      <c r="BY371" s="77"/>
      <c r="BZ371" s="77"/>
      <c r="CA371" s="77"/>
      <c r="CB371" s="77"/>
      <c r="CC371" s="77"/>
      <c r="CD371" s="77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7"/>
      <c r="CR371" s="77"/>
      <c r="CS371" s="77"/>
      <c r="CT371" s="77"/>
      <c r="CU371" s="77"/>
      <c r="CV371" s="77"/>
      <c r="CW371" s="77"/>
      <c r="CX371" s="77"/>
      <c r="CY371" s="77"/>
      <c r="CZ371" s="77"/>
      <c r="DA371" s="77"/>
      <c r="DB371" s="77"/>
      <c r="DC371" s="77"/>
      <c r="DD371" s="77"/>
      <c r="DE371" s="77"/>
      <c r="DF371" s="77"/>
      <c r="DG371" s="77"/>
      <c r="DH371" s="77"/>
      <c r="DI371" s="77"/>
      <c r="DJ371" s="77"/>
      <c r="DK371" s="77"/>
      <c r="DL371" s="77"/>
      <c r="DM371" s="77"/>
      <c r="DN371" s="77"/>
      <c r="DO371" s="77"/>
      <c r="DP371" s="77"/>
      <c r="DQ371" s="77"/>
      <c r="DR371" s="77"/>
      <c r="DS371" s="77"/>
      <c r="DT371" s="77"/>
      <c r="DU371" s="77"/>
      <c r="DV371" s="77"/>
      <c r="DW371" s="77"/>
      <c r="DX371" s="77"/>
      <c r="DY371" s="77"/>
      <c r="DZ371" s="77"/>
      <c r="EA371" s="77"/>
      <c r="EB371" s="77"/>
      <c r="EC371" s="77"/>
      <c r="ED371" s="77"/>
      <c r="EE371" s="77"/>
      <c r="EF371" s="77"/>
      <c r="EG371" s="77"/>
      <c r="EH371" s="77"/>
      <c r="EI371" s="77"/>
      <c r="EJ371" s="77"/>
      <c r="EK371" s="77"/>
      <c r="EL371" s="77"/>
      <c r="EM371" s="77"/>
      <c r="EN371" s="77"/>
      <c r="EO371" s="77"/>
      <c r="EP371" s="77"/>
      <c r="EQ371" s="77"/>
      <c r="ER371" s="77"/>
      <c r="ES371" s="77"/>
      <c r="ET371" s="77"/>
      <c r="EU371" s="77"/>
      <c r="EV371" s="77"/>
      <c r="EW371" s="77"/>
      <c r="EX371" s="77"/>
      <c r="EY371" s="77"/>
      <c r="EZ371" s="77"/>
      <c r="FA371" s="77"/>
      <c r="FB371" s="77"/>
      <c r="FC371" s="77"/>
      <c r="FD371" s="77"/>
      <c r="FE371" s="77"/>
      <c r="FF371" s="77"/>
      <c r="FG371" s="77"/>
      <c r="FH371" s="77"/>
      <c r="FI371" s="77"/>
      <c r="FJ371" s="77"/>
      <c r="FK371" s="77"/>
      <c r="FL371" s="77"/>
      <c r="FM371" s="77"/>
      <c r="FN371" s="77"/>
      <c r="FO371" s="77"/>
      <c r="FP371" s="77"/>
      <c r="FQ371" s="77"/>
      <c r="FR371" s="77"/>
      <c r="FS371" s="77"/>
      <c r="FT371" s="77"/>
      <c r="FU371" s="77"/>
      <c r="FV371" s="77"/>
      <c r="FW371" s="77"/>
      <c r="FX371" s="77"/>
      <c r="FY371" s="77"/>
      <c r="FZ371" s="77"/>
      <c r="GA371" s="77"/>
      <c r="GB371" s="77"/>
      <c r="GC371" s="77"/>
      <c r="GD371" s="77"/>
      <c r="GE371" s="77"/>
      <c r="GF371" s="77"/>
      <c r="GG371" s="77"/>
      <c r="GH371" s="77"/>
      <c r="GI371" s="77"/>
      <c r="GJ371" s="77"/>
      <c r="GK371" s="77"/>
      <c r="GL371" s="77"/>
      <c r="GM371" s="77"/>
      <c r="GN371" s="77"/>
      <c r="GO371" s="77"/>
      <c r="GP371" s="77"/>
      <c r="GQ371" s="77"/>
      <c r="GR371" s="77"/>
      <c r="GS371" s="77"/>
      <c r="GT371" s="77"/>
      <c r="GU371" s="77"/>
      <c r="GV371" s="77"/>
      <c r="GW371" s="77"/>
      <c r="GX371" s="77"/>
      <c r="GY371" s="77"/>
      <c r="GZ371" s="77"/>
      <c r="HA371" s="77"/>
      <c r="HB371" s="77"/>
      <c r="HC371" s="77"/>
      <c r="HD371" s="77"/>
      <c r="HE371" s="77"/>
      <c r="HF371" s="77"/>
      <c r="HG371" s="77"/>
      <c r="HH371" s="77"/>
      <c r="HI371" s="77"/>
      <c r="HJ371" s="77"/>
      <c r="HK371" s="77"/>
      <c r="HL371" s="77"/>
      <c r="HM371" s="77"/>
      <c r="HN371" s="77"/>
      <c r="HO371" s="77"/>
      <c r="HP371" s="77"/>
      <c r="HQ371" s="77"/>
      <c r="HR371" s="77"/>
      <c r="HS371" s="77"/>
      <c r="HT371" s="77"/>
      <c r="HU371" s="77"/>
      <c r="HV371" s="77"/>
      <c r="HW371" s="77"/>
      <c r="HX371" s="77"/>
      <c r="HY371" s="77"/>
      <c r="HZ371" s="77"/>
      <c r="IA371" s="77"/>
      <c r="IB371" s="77"/>
      <c r="IC371" s="77"/>
      <c r="ID371" s="77"/>
      <c r="IE371" s="77"/>
      <c r="IF371" s="77"/>
      <c r="IG371" s="77"/>
      <c r="IH371" s="77"/>
      <c r="II371" s="77"/>
      <c r="IJ371" s="77"/>
      <c r="IK371" s="77"/>
      <c r="IL371" s="77"/>
      <c r="IM371" s="77"/>
      <c r="IN371" s="77"/>
      <c r="IO371" s="77"/>
      <c r="IP371" s="77"/>
      <c r="IQ371" s="77"/>
      <c r="IR371" s="77"/>
      <c r="IS371" s="77"/>
      <c r="IT371" s="77"/>
      <c r="IU371" s="77"/>
      <c r="IV371" s="77"/>
      <c r="IW371" s="77"/>
      <c r="IX371" s="77"/>
      <c r="IY371" s="77"/>
      <c r="IZ371" s="77"/>
      <c r="JA371" s="77"/>
      <c r="JB371" s="77"/>
      <c r="JC371" s="77"/>
      <c r="JD371" s="77"/>
      <c r="JE371" s="77"/>
      <c r="JF371" s="77"/>
      <c r="JG371" s="77"/>
      <c r="JH371" s="77"/>
      <c r="JI371" s="77"/>
      <c r="JJ371" s="77"/>
      <c r="JK371" s="77"/>
      <c r="JL371" s="77"/>
      <c r="JM371" s="77"/>
      <c r="JN371" s="77"/>
      <c r="JO371" s="77"/>
      <c r="JP371" s="77"/>
      <c r="JQ371" s="77"/>
      <c r="JR371" s="77"/>
      <c r="JS371" s="77"/>
      <c r="JT371" s="77"/>
      <c r="JU371" s="77"/>
      <c r="JV371" s="77"/>
      <c r="JW371" s="77"/>
      <c r="JX371" s="77"/>
      <c r="JY371" s="77"/>
      <c r="JZ371" s="77"/>
      <c r="KA371" s="77"/>
      <c r="KB371" s="77"/>
      <c r="KC371" s="77"/>
      <c r="KD371" s="77"/>
      <c r="KE371" s="77"/>
      <c r="KF371" s="77"/>
      <c r="KG371" s="77"/>
      <c r="KH371" s="77"/>
      <c r="KI371" s="77"/>
      <c r="KJ371" s="77"/>
      <c r="KK371" s="77"/>
      <c r="KL371" s="77"/>
      <c r="KM371" s="77"/>
      <c r="KN371" s="77"/>
      <c r="KO371" s="77"/>
      <c r="KP371" s="77"/>
      <c r="KQ371" s="77"/>
      <c r="KR371" s="77"/>
      <c r="KS371" s="77"/>
      <c r="KT371" s="77"/>
      <c r="KU371" s="77"/>
      <c r="KV371" s="77"/>
      <c r="KW371" s="77"/>
      <c r="KX371" s="77"/>
      <c r="KY371" s="77"/>
      <c r="KZ371" s="77"/>
      <c r="LA371" s="77"/>
      <c r="LB371" s="77"/>
      <c r="LC371" s="77"/>
      <c r="LD371" s="77"/>
      <c r="LE371" s="77"/>
      <c r="LF371" s="77"/>
      <c r="LG371" s="77"/>
      <c r="LH371" s="77"/>
      <c r="LI371" s="77"/>
      <c r="LJ371" s="77"/>
      <c r="LK371" s="77"/>
      <c r="LL371" s="77"/>
      <c r="LM371" s="77"/>
      <c r="LN371" s="77"/>
      <c r="LO371" s="77"/>
      <c r="LP371" s="77"/>
      <c r="LQ371" s="77"/>
      <c r="LR371" s="77"/>
      <c r="LS371" s="77"/>
      <c r="LT371" s="77"/>
      <c r="LU371" s="77"/>
      <c r="LV371" s="77"/>
      <c r="LW371" s="77"/>
      <c r="LX371" s="77"/>
      <c r="LY371" s="77"/>
      <c r="LZ371" s="77"/>
    </row>
    <row r="372" spans="16:338" s="25" customFormat="1" ht="11.85" customHeight="1" x14ac:dyDescent="0.2">
      <c r="P372" s="244"/>
      <c r="Q372" s="244"/>
      <c r="R372" s="244"/>
      <c r="S372" s="244"/>
      <c r="T372" s="244"/>
      <c r="U372" s="244"/>
      <c r="V372" s="244"/>
      <c r="W372" s="245"/>
      <c r="X372" s="245"/>
      <c r="Y372" s="245"/>
      <c r="Z372" s="245"/>
      <c r="AA372" s="246"/>
      <c r="AB372" s="246"/>
      <c r="AC372" s="246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  <c r="AV372" s="77"/>
      <c r="AW372" s="77"/>
      <c r="AX372" s="77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L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77"/>
      <c r="BX372" s="77"/>
      <c r="BY372" s="77"/>
      <c r="BZ372" s="77"/>
      <c r="CA372" s="77"/>
      <c r="CB372" s="77"/>
      <c r="CC372" s="77"/>
      <c r="CD372" s="77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7"/>
      <c r="CR372" s="77"/>
      <c r="CS372" s="77"/>
      <c r="CT372" s="77"/>
      <c r="CU372" s="77"/>
      <c r="CV372" s="77"/>
      <c r="CW372" s="77"/>
      <c r="CX372" s="77"/>
      <c r="CY372" s="77"/>
      <c r="CZ372" s="77"/>
      <c r="DA372" s="77"/>
      <c r="DB372" s="77"/>
      <c r="DC372" s="77"/>
      <c r="DD372" s="77"/>
      <c r="DE372" s="77"/>
      <c r="DF372" s="77"/>
      <c r="DG372" s="77"/>
      <c r="DH372" s="77"/>
      <c r="DI372" s="77"/>
      <c r="DJ372" s="77"/>
      <c r="DK372" s="77"/>
      <c r="DL372" s="77"/>
      <c r="DM372" s="77"/>
      <c r="DN372" s="77"/>
      <c r="DO372" s="77"/>
      <c r="DP372" s="77"/>
      <c r="DQ372" s="77"/>
      <c r="DR372" s="77"/>
      <c r="DS372" s="77"/>
      <c r="DT372" s="77"/>
      <c r="DU372" s="77"/>
      <c r="DV372" s="77"/>
      <c r="DW372" s="77"/>
      <c r="DX372" s="77"/>
      <c r="DY372" s="77"/>
      <c r="DZ372" s="77"/>
      <c r="EA372" s="77"/>
      <c r="EB372" s="77"/>
      <c r="EC372" s="77"/>
      <c r="ED372" s="77"/>
      <c r="EE372" s="77"/>
      <c r="EF372" s="77"/>
      <c r="EG372" s="77"/>
      <c r="EH372" s="77"/>
      <c r="EI372" s="77"/>
      <c r="EJ372" s="77"/>
      <c r="EK372" s="77"/>
      <c r="EL372" s="77"/>
      <c r="EM372" s="77"/>
      <c r="EN372" s="77"/>
      <c r="EO372" s="77"/>
      <c r="EP372" s="77"/>
      <c r="EQ372" s="77"/>
      <c r="ER372" s="77"/>
      <c r="ES372" s="77"/>
      <c r="ET372" s="77"/>
      <c r="EU372" s="77"/>
      <c r="EV372" s="77"/>
      <c r="EW372" s="77"/>
      <c r="EX372" s="77"/>
      <c r="EY372" s="77"/>
      <c r="EZ372" s="77"/>
      <c r="FA372" s="77"/>
      <c r="FB372" s="77"/>
      <c r="FC372" s="77"/>
      <c r="FD372" s="77"/>
      <c r="FE372" s="77"/>
      <c r="FF372" s="77"/>
      <c r="FG372" s="77"/>
      <c r="FH372" s="77"/>
      <c r="FI372" s="77"/>
      <c r="FJ372" s="77"/>
      <c r="FK372" s="77"/>
      <c r="FL372" s="77"/>
      <c r="FM372" s="77"/>
      <c r="FN372" s="77"/>
      <c r="FO372" s="77"/>
      <c r="FP372" s="77"/>
      <c r="FQ372" s="77"/>
      <c r="FR372" s="77"/>
      <c r="FS372" s="77"/>
      <c r="FT372" s="77"/>
      <c r="FU372" s="77"/>
      <c r="FV372" s="77"/>
      <c r="FW372" s="77"/>
      <c r="FX372" s="77"/>
      <c r="FY372" s="77"/>
      <c r="FZ372" s="77"/>
      <c r="GA372" s="77"/>
      <c r="GB372" s="77"/>
      <c r="GC372" s="77"/>
      <c r="GD372" s="77"/>
      <c r="GE372" s="77"/>
      <c r="GF372" s="77"/>
      <c r="GG372" s="77"/>
      <c r="GH372" s="77"/>
      <c r="GI372" s="77"/>
      <c r="GJ372" s="77"/>
      <c r="GK372" s="77"/>
      <c r="GL372" s="77"/>
      <c r="GM372" s="77"/>
      <c r="GN372" s="77"/>
      <c r="GO372" s="77"/>
      <c r="GP372" s="77"/>
      <c r="GQ372" s="77"/>
      <c r="GR372" s="77"/>
      <c r="GS372" s="77"/>
      <c r="GT372" s="77"/>
      <c r="GU372" s="77"/>
      <c r="GV372" s="77"/>
      <c r="GW372" s="77"/>
      <c r="GX372" s="77"/>
      <c r="GY372" s="77"/>
      <c r="GZ372" s="77"/>
      <c r="HA372" s="77"/>
      <c r="HB372" s="77"/>
      <c r="HC372" s="77"/>
      <c r="HD372" s="77"/>
      <c r="HE372" s="77"/>
      <c r="HF372" s="77"/>
      <c r="HG372" s="77"/>
      <c r="HH372" s="77"/>
      <c r="HI372" s="77"/>
      <c r="HJ372" s="77"/>
      <c r="HK372" s="77"/>
      <c r="HL372" s="77"/>
      <c r="HM372" s="77"/>
      <c r="HN372" s="77"/>
      <c r="HO372" s="77"/>
      <c r="HP372" s="77"/>
      <c r="HQ372" s="77"/>
      <c r="HR372" s="77"/>
      <c r="HS372" s="77"/>
      <c r="HT372" s="77"/>
      <c r="HU372" s="77"/>
      <c r="HV372" s="77"/>
      <c r="HW372" s="77"/>
      <c r="HX372" s="77"/>
      <c r="HY372" s="77"/>
      <c r="HZ372" s="77"/>
      <c r="IA372" s="77"/>
      <c r="IB372" s="77"/>
      <c r="IC372" s="77"/>
      <c r="ID372" s="77"/>
      <c r="IE372" s="77"/>
      <c r="IF372" s="77"/>
      <c r="IG372" s="77"/>
      <c r="IH372" s="77"/>
      <c r="II372" s="77"/>
      <c r="IJ372" s="77"/>
      <c r="IK372" s="77"/>
      <c r="IL372" s="77"/>
      <c r="IM372" s="77"/>
      <c r="IN372" s="77"/>
      <c r="IO372" s="77"/>
      <c r="IP372" s="77"/>
      <c r="IQ372" s="77"/>
      <c r="IR372" s="77"/>
      <c r="IS372" s="77"/>
      <c r="IT372" s="77"/>
      <c r="IU372" s="77"/>
      <c r="IV372" s="77"/>
      <c r="IW372" s="77"/>
      <c r="IX372" s="77"/>
      <c r="IY372" s="77"/>
      <c r="IZ372" s="77"/>
      <c r="JA372" s="77"/>
      <c r="JB372" s="77"/>
      <c r="JC372" s="77"/>
      <c r="JD372" s="77"/>
      <c r="JE372" s="77"/>
      <c r="JF372" s="77"/>
      <c r="JG372" s="77"/>
      <c r="JH372" s="77"/>
      <c r="JI372" s="77"/>
      <c r="JJ372" s="77"/>
      <c r="JK372" s="77"/>
      <c r="JL372" s="77"/>
      <c r="JM372" s="77"/>
      <c r="JN372" s="77"/>
      <c r="JO372" s="77"/>
      <c r="JP372" s="77"/>
      <c r="JQ372" s="77"/>
      <c r="JR372" s="77"/>
      <c r="JS372" s="77"/>
      <c r="JT372" s="77"/>
      <c r="JU372" s="77"/>
      <c r="JV372" s="77"/>
      <c r="JW372" s="77"/>
      <c r="JX372" s="77"/>
      <c r="JY372" s="77"/>
      <c r="JZ372" s="77"/>
      <c r="KA372" s="77"/>
      <c r="KB372" s="77"/>
      <c r="KC372" s="77"/>
      <c r="KD372" s="77"/>
      <c r="KE372" s="77"/>
      <c r="KF372" s="77"/>
      <c r="KG372" s="77"/>
      <c r="KH372" s="77"/>
      <c r="KI372" s="77"/>
      <c r="KJ372" s="77"/>
      <c r="KK372" s="77"/>
      <c r="KL372" s="77"/>
      <c r="KM372" s="77"/>
      <c r="KN372" s="77"/>
      <c r="KO372" s="77"/>
      <c r="KP372" s="77"/>
      <c r="KQ372" s="77"/>
      <c r="KR372" s="77"/>
      <c r="KS372" s="77"/>
      <c r="KT372" s="77"/>
      <c r="KU372" s="77"/>
      <c r="KV372" s="77"/>
      <c r="KW372" s="77"/>
      <c r="KX372" s="77"/>
      <c r="KY372" s="77"/>
      <c r="KZ372" s="77"/>
      <c r="LA372" s="77"/>
      <c r="LB372" s="77"/>
      <c r="LC372" s="77"/>
      <c r="LD372" s="77"/>
      <c r="LE372" s="77"/>
      <c r="LF372" s="77"/>
      <c r="LG372" s="77"/>
      <c r="LH372" s="77"/>
      <c r="LI372" s="77"/>
      <c r="LJ372" s="77"/>
      <c r="LK372" s="77"/>
      <c r="LL372" s="77"/>
      <c r="LM372" s="77"/>
      <c r="LN372" s="77"/>
      <c r="LO372" s="77"/>
      <c r="LP372" s="77"/>
      <c r="LQ372" s="77"/>
      <c r="LR372" s="77"/>
      <c r="LS372" s="77"/>
      <c r="LT372" s="77"/>
      <c r="LU372" s="77"/>
      <c r="LV372" s="77"/>
      <c r="LW372" s="77"/>
      <c r="LX372" s="77"/>
      <c r="LY372" s="77"/>
      <c r="LZ372" s="77"/>
    </row>
    <row r="373" spans="16:338" s="25" customFormat="1" ht="11.85" customHeight="1" x14ac:dyDescent="0.2">
      <c r="P373" s="244"/>
      <c r="Q373" s="244"/>
      <c r="R373" s="244"/>
      <c r="S373" s="244"/>
      <c r="T373" s="244"/>
      <c r="U373" s="244"/>
      <c r="V373" s="244"/>
      <c r="W373" s="245"/>
      <c r="X373" s="245"/>
      <c r="Y373" s="245"/>
      <c r="Z373" s="245"/>
      <c r="AA373" s="246"/>
      <c r="AB373" s="246"/>
      <c r="AC373" s="246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77"/>
      <c r="CZ373" s="77"/>
      <c r="DA373" s="77"/>
      <c r="DB373" s="77"/>
      <c r="DC373" s="77"/>
      <c r="DD373" s="77"/>
      <c r="DE373" s="77"/>
      <c r="DF373" s="77"/>
      <c r="DG373" s="77"/>
      <c r="DH373" s="77"/>
      <c r="DI373" s="77"/>
      <c r="DJ373" s="77"/>
      <c r="DK373" s="77"/>
      <c r="DL373" s="77"/>
      <c r="DM373" s="77"/>
      <c r="DN373" s="77"/>
      <c r="DO373" s="77"/>
      <c r="DP373" s="77"/>
      <c r="DQ373" s="77"/>
      <c r="DR373" s="77"/>
      <c r="DS373" s="77"/>
      <c r="DT373" s="77"/>
      <c r="DU373" s="77"/>
      <c r="DV373" s="77"/>
      <c r="DW373" s="77"/>
      <c r="DX373" s="77"/>
      <c r="DY373" s="77"/>
      <c r="DZ373" s="77"/>
      <c r="EA373" s="77"/>
      <c r="EB373" s="77"/>
      <c r="EC373" s="77"/>
      <c r="ED373" s="77"/>
      <c r="EE373" s="77"/>
      <c r="EF373" s="77"/>
      <c r="EG373" s="77"/>
      <c r="EH373" s="77"/>
      <c r="EI373" s="77"/>
      <c r="EJ373" s="77"/>
      <c r="EK373" s="77"/>
      <c r="EL373" s="77"/>
      <c r="EM373" s="77"/>
      <c r="EN373" s="77"/>
      <c r="EO373" s="77"/>
      <c r="EP373" s="77"/>
      <c r="EQ373" s="77"/>
      <c r="ER373" s="77"/>
      <c r="ES373" s="77"/>
      <c r="ET373" s="77"/>
      <c r="EU373" s="77"/>
      <c r="EV373" s="77"/>
      <c r="EW373" s="77"/>
      <c r="EX373" s="77"/>
      <c r="EY373" s="77"/>
      <c r="EZ373" s="77"/>
      <c r="FA373" s="77"/>
      <c r="FB373" s="77"/>
      <c r="FC373" s="77"/>
      <c r="FD373" s="77"/>
      <c r="FE373" s="77"/>
      <c r="FF373" s="77"/>
      <c r="FG373" s="77"/>
      <c r="FH373" s="77"/>
      <c r="FI373" s="77"/>
      <c r="FJ373" s="77"/>
      <c r="FK373" s="77"/>
      <c r="FL373" s="77"/>
      <c r="FM373" s="77"/>
      <c r="FN373" s="77"/>
      <c r="FO373" s="77"/>
      <c r="FP373" s="77"/>
      <c r="FQ373" s="77"/>
      <c r="FR373" s="77"/>
      <c r="FS373" s="77"/>
      <c r="FT373" s="77"/>
      <c r="FU373" s="77"/>
      <c r="FV373" s="77"/>
      <c r="FW373" s="77"/>
      <c r="FX373" s="77"/>
      <c r="FY373" s="77"/>
      <c r="FZ373" s="77"/>
      <c r="GA373" s="77"/>
      <c r="GB373" s="77"/>
      <c r="GC373" s="77"/>
      <c r="GD373" s="77"/>
      <c r="GE373" s="77"/>
      <c r="GF373" s="77"/>
      <c r="GG373" s="77"/>
      <c r="GH373" s="77"/>
      <c r="GI373" s="77"/>
      <c r="GJ373" s="77"/>
      <c r="GK373" s="77"/>
      <c r="GL373" s="77"/>
      <c r="GM373" s="77"/>
      <c r="GN373" s="77"/>
      <c r="GO373" s="77"/>
      <c r="GP373" s="77"/>
      <c r="GQ373" s="77"/>
      <c r="GR373" s="77"/>
      <c r="GS373" s="77"/>
      <c r="GT373" s="77"/>
      <c r="GU373" s="77"/>
      <c r="GV373" s="77"/>
      <c r="GW373" s="77"/>
      <c r="GX373" s="77"/>
      <c r="GY373" s="77"/>
      <c r="GZ373" s="77"/>
      <c r="HA373" s="77"/>
      <c r="HB373" s="77"/>
      <c r="HC373" s="77"/>
      <c r="HD373" s="77"/>
      <c r="HE373" s="77"/>
      <c r="HF373" s="77"/>
      <c r="HG373" s="77"/>
      <c r="HH373" s="77"/>
      <c r="HI373" s="77"/>
      <c r="HJ373" s="77"/>
      <c r="HK373" s="77"/>
      <c r="HL373" s="77"/>
      <c r="HM373" s="77"/>
      <c r="HN373" s="77"/>
      <c r="HO373" s="77"/>
      <c r="HP373" s="77"/>
      <c r="HQ373" s="77"/>
      <c r="HR373" s="77"/>
      <c r="HS373" s="77"/>
      <c r="HT373" s="77"/>
      <c r="HU373" s="77"/>
      <c r="HV373" s="77"/>
      <c r="HW373" s="77"/>
      <c r="HX373" s="77"/>
      <c r="HY373" s="77"/>
      <c r="HZ373" s="77"/>
      <c r="IA373" s="77"/>
      <c r="IB373" s="77"/>
      <c r="IC373" s="77"/>
      <c r="ID373" s="77"/>
      <c r="IE373" s="77"/>
      <c r="IF373" s="77"/>
      <c r="IG373" s="77"/>
      <c r="IH373" s="77"/>
      <c r="II373" s="77"/>
      <c r="IJ373" s="77"/>
      <c r="IK373" s="77"/>
      <c r="IL373" s="77"/>
      <c r="IM373" s="77"/>
      <c r="IN373" s="77"/>
      <c r="IO373" s="77"/>
      <c r="IP373" s="77"/>
      <c r="IQ373" s="77"/>
      <c r="IR373" s="77"/>
      <c r="IS373" s="77"/>
      <c r="IT373" s="77"/>
      <c r="IU373" s="77"/>
      <c r="IV373" s="77"/>
      <c r="IW373" s="77"/>
      <c r="IX373" s="77"/>
      <c r="IY373" s="77"/>
      <c r="IZ373" s="77"/>
      <c r="JA373" s="77"/>
      <c r="JB373" s="77"/>
      <c r="JC373" s="77"/>
      <c r="JD373" s="77"/>
      <c r="JE373" s="77"/>
      <c r="JF373" s="77"/>
      <c r="JG373" s="77"/>
      <c r="JH373" s="77"/>
      <c r="JI373" s="77"/>
      <c r="JJ373" s="77"/>
      <c r="JK373" s="77"/>
      <c r="JL373" s="77"/>
      <c r="JM373" s="77"/>
      <c r="JN373" s="77"/>
      <c r="JO373" s="77"/>
      <c r="JP373" s="77"/>
      <c r="JQ373" s="77"/>
      <c r="JR373" s="77"/>
      <c r="JS373" s="77"/>
      <c r="JT373" s="77"/>
      <c r="JU373" s="77"/>
      <c r="JV373" s="77"/>
      <c r="JW373" s="77"/>
      <c r="JX373" s="77"/>
      <c r="JY373" s="77"/>
      <c r="JZ373" s="77"/>
      <c r="KA373" s="77"/>
      <c r="KB373" s="77"/>
      <c r="KC373" s="77"/>
      <c r="KD373" s="77"/>
      <c r="KE373" s="77"/>
      <c r="KF373" s="77"/>
      <c r="KG373" s="77"/>
      <c r="KH373" s="77"/>
      <c r="KI373" s="77"/>
      <c r="KJ373" s="77"/>
      <c r="KK373" s="77"/>
      <c r="KL373" s="77"/>
      <c r="KM373" s="77"/>
      <c r="KN373" s="77"/>
      <c r="KO373" s="77"/>
      <c r="KP373" s="77"/>
      <c r="KQ373" s="77"/>
      <c r="KR373" s="77"/>
      <c r="KS373" s="77"/>
      <c r="KT373" s="77"/>
      <c r="KU373" s="77"/>
      <c r="KV373" s="77"/>
      <c r="KW373" s="77"/>
      <c r="KX373" s="77"/>
      <c r="KY373" s="77"/>
      <c r="KZ373" s="77"/>
      <c r="LA373" s="77"/>
      <c r="LB373" s="77"/>
      <c r="LC373" s="77"/>
      <c r="LD373" s="77"/>
      <c r="LE373" s="77"/>
      <c r="LF373" s="77"/>
      <c r="LG373" s="77"/>
      <c r="LH373" s="77"/>
      <c r="LI373" s="77"/>
      <c r="LJ373" s="77"/>
      <c r="LK373" s="77"/>
      <c r="LL373" s="77"/>
      <c r="LM373" s="77"/>
      <c r="LN373" s="77"/>
      <c r="LO373" s="77"/>
      <c r="LP373" s="77"/>
      <c r="LQ373" s="77"/>
      <c r="LR373" s="77"/>
      <c r="LS373" s="77"/>
      <c r="LT373" s="77"/>
      <c r="LU373" s="77"/>
      <c r="LV373" s="77"/>
      <c r="LW373" s="77"/>
      <c r="LX373" s="77"/>
      <c r="LY373" s="77"/>
      <c r="LZ373" s="77"/>
    </row>
    <row r="374" spans="16:338" s="25" customFormat="1" ht="11.85" customHeight="1" x14ac:dyDescent="0.2">
      <c r="P374" s="244"/>
      <c r="Q374" s="244"/>
      <c r="R374" s="244"/>
      <c r="S374" s="244"/>
      <c r="T374" s="244"/>
      <c r="U374" s="244"/>
      <c r="V374" s="244"/>
      <c r="W374" s="245"/>
      <c r="X374" s="245"/>
      <c r="Y374" s="245"/>
      <c r="Z374" s="245"/>
      <c r="AA374" s="246"/>
      <c r="AB374" s="246"/>
      <c r="AC374" s="246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L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77"/>
      <c r="BX374" s="77"/>
      <c r="BY374" s="77"/>
      <c r="BZ374" s="77"/>
      <c r="CA374" s="77"/>
      <c r="CB374" s="77"/>
      <c r="CC374" s="77"/>
      <c r="CD374" s="77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77"/>
      <c r="CZ374" s="77"/>
      <c r="DA374" s="77"/>
      <c r="DB374" s="77"/>
      <c r="DC374" s="77"/>
      <c r="DD374" s="77"/>
      <c r="DE374" s="77"/>
      <c r="DF374" s="77"/>
      <c r="DG374" s="77"/>
      <c r="DH374" s="77"/>
      <c r="DI374" s="77"/>
      <c r="DJ374" s="77"/>
      <c r="DK374" s="77"/>
      <c r="DL374" s="77"/>
      <c r="DM374" s="77"/>
      <c r="DN374" s="77"/>
      <c r="DO374" s="77"/>
      <c r="DP374" s="77"/>
      <c r="DQ374" s="77"/>
      <c r="DR374" s="77"/>
      <c r="DS374" s="77"/>
      <c r="DT374" s="77"/>
      <c r="DU374" s="77"/>
      <c r="DV374" s="77"/>
      <c r="DW374" s="77"/>
      <c r="DX374" s="77"/>
      <c r="DY374" s="77"/>
      <c r="DZ374" s="77"/>
      <c r="EA374" s="77"/>
      <c r="EB374" s="77"/>
      <c r="EC374" s="77"/>
      <c r="ED374" s="77"/>
      <c r="EE374" s="77"/>
      <c r="EF374" s="77"/>
      <c r="EG374" s="77"/>
      <c r="EH374" s="77"/>
      <c r="EI374" s="77"/>
      <c r="EJ374" s="77"/>
      <c r="EK374" s="77"/>
      <c r="EL374" s="77"/>
      <c r="EM374" s="77"/>
      <c r="EN374" s="77"/>
      <c r="EO374" s="77"/>
      <c r="EP374" s="77"/>
      <c r="EQ374" s="77"/>
      <c r="ER374" s="77"/>
      <c r="ES374" s="77"/>
      <c r="ET374" s="77"/>
      <c r="EU374" s="77"/>
      <c r="EV374" s="77"/>
      <c r="EW374" s="77"/>
      <c r="EX374" s="77"/>
      <c r="EY374" s="77"/>
      <c r="EZ374" s="77"/>
      <c r="FA374" s="77"/>
      <c r="FB374" s="77"/>
      <c r="FC374" s="77"/>
      <c r="FD374" s="77"/>
      <c r="FE374" s="77"/>
      <c r="FF374" s="77"/>
      <c r="FG374" s="77"/>
      <c r="FH374" s="77"/>
      <c r="FI374" s="77"/>
      <c r="FJ374" s="77"/>
      <c r="FK374" s="77"/>
      <c r="FL374" s="77"/>
      <c r="FM374" s="77"/>
      <c r="FN374" s="77"/>
      <c r="FO374" s="77"/>
      <c r="FP374" s="77"/>
      <c r="FQ374" s="77"/>
      <c r="FR374" s="77"/>
      <c r="FS374" s="77"/>
      <c r="FT374" s="77"/>
      <c r="FU374" s="77"/>
      <c r="FV374" s="77"/>
      <c r="FW374" s="77"/>
      <c r="FX374" s="77"/>
      <c r="FY374" s="77"/>
      <c r="FZ374" s="77"/>
      <c r="GA374" s="77"/>
      <c r="GB374" s="77"/>
      <c r="GC374" s="77"/>
      <c r="GD374" s="77"/>
      <c r="GE374" s="77"/>
      <c r="GF374" s="77"/>
      <c r="GG374" s="77"/>
      <c r="GH374" s="77"/>
      <c r="GI374" s="77"/>
      <c r="GJ374" s="77"/>
      <c r="GK374" s="77"/>
      <c r="GL374" s="77"/>
      <c r="GM374" s="77"/>
      <c r="GN374" s="77"/>
      <c r="GO374" s="77"/>
      <c r="GP374" s="77"/>
      <c r="GQ374" s="77"/>
      <c r="GR374" s="77"/>
      <c r="GS374" s="77"/>
      <c r="GT374" s="77"/>
      <c r="GU374" s="77"/>
      <c r="GV374" s="77"/>
      <c r="GW374" s="77"/>
      <c r="GX374" s="77"/>
      <c r="GY374" s="77"/>
      <c r="GZ374" s="77"/>
      <c r="HA374" s="77"/>
      <c r="HB374" s="77"/>
      <c r="HC374" s="77"/>
      <c r="HD374" s="77"/>
      <c r="HE374" s="77"/>
      <c r="HF374" s="77"/>
      <c r="HG374" s="77"/>
      <c r="HH374" s="77"/>
      <c r="HI374" s="77"/>
      <c r="HJ374" s="77"/>
      <c r="HK374" s="77"/>
      <c r="HL374" s="77"/>
      <c r="HM374" s="77"/>
      <c r="HN374" s="77"/>
      <c r="HO374" s="77"/>
      <c r="HP374" s="77"/>
      <c r="HQ374" s="77"/>
      <c r="HR374" s="77"/>
      <c r="HS374" s="77"/>
      <c r="HT374" s="77"/>
      <c r="HU374" s="77"/>
      <c r="HV374" s="77"/>
      <c r="HW374" s="77"/>
      <c r="HX374" s="77"/>
      <c r="HY374" s="77"/>
      <c r="HZ374" s="77"/>
      <c r="IA374" s="77"/>
      <c r="IB374" s="77"/>
      <c r="IC374" s="77"/>
      <c r="ID374" s="77"/>
      <c r="IE374" s="77"/>
      <c r="IF374" s="77"/>
      <c r="IG374" s="77"/>
      <c r="IH374" s="77"/>
      <c r="II374" s="77"/>
      <c r="IJ374" s="77"/>
      <c r="IK374" s="77"/>
      <c r="IL374" s="77"/>
      <c r="IM374" s="77"/>
      <c r="IN374" s="77"/>
      <c r="IO374" s="77"/>
      <c r="IP374" s="77"/>
      <c r="IQ374" s="77"/>
      <c r="IR374" s="77"/>
      <c r="IS374" s="77"/>
      <c r="IT374" s="77"/>
      <c r="IU374" s="77"/>
      <c r="IV374" s="77"/>
      <c r="IW374" s="77"/>
      <c r="IX374" s="77"/>
      <c r="IY374" s="77"/>
      <c r="IZ374" s="77"/>
      <c r="JA374" s="77"/>
      <c r="JB374" s="77"/>
      <c r="JC374" s="77"/>
      <c r="JD374" s="77"/>
      <c r="JE374" s="77"/>
      <c r="JF374" s="77"/>
      <c r="JG374" s="77"/>
      <c r="JH374" s="77"/>
      <c r="JI374" s="77"/>
      <c r="JJ374" s="77"/>
      <c r="JK374" s="77"/>
      <c r="JL374" s="77"/>
      <c r="JM374" s="77"/>
      <c r="JN374" s="77"/>
      <c r="JO374" s="77"/>
      <c r="JP374" s="77"/>
      <c r="JQ374" s="77"/>
      <c r="JR374" s="77"/>
      <c r="JS374" s="77"/>
      <c r="JT374" s="77"/>
      <c r="JU374" s="77"/>
      <c r="JV374" s="77"/>
      <c r="JW374" s="77"/>
      <c r="JX374" s="77"/>
      <c r="JY374" s="77"/>
      <c r="JZ374" s="77"/>
      <c r="KA374" s="77"/>
      <c r="KB374" s="77"/>
      <c r="KC374" s="77"/>
      <c r="KD374" s="77"/>
      <c r="KE374" s="77"/>
      <c r="KF374" s="77"/>
      <c r="KG374" s="77"/>
      <c r="KH374" s="77"/>
      <c r="KI374" s="77"/>
      <c r="KJ374" s="77"/>
      <c r="KK374" s="77"/>
      <c r="KL374" s="77"/>
      <c r="KM374" s="77"/>
      <c r="KN374" s="77"/>
      <c r="KO374" s="77"/>
      <c r="KP374" s="77"/>
      <c r="KQ374" s="77"/>
      <c r="KR374" s="77"/>
      <c r="KS374" s="77"/>
      <c r="KT374" s="77"/>
      <c r="KU374" s="77"/>
      <c r="KV374" s="77"/>
      <c r="KW374" s="77"/>
      <c r="KX374" s="77"/>
      <c r="KY374" s="77"/>
      <c r="KZ374" s="77"/>
      <c r="LA374" s="77"/>
      <c r="LB374" s="77"/>
      <c r="LC374" s="77"/>
      <c r="LD374" s="77"/>
      <c r="LE374" s="77"/>
      <c r="LF374" s="77"/>
      <c r="LG374" s="77"/>
      <c r="LH374" s="77"/>
      <c r="LI374" s="77"/>
      <c r="LJ374" s="77"/>
      <c r="LK374" s="77"/>
      <c r="LL374" s="77"/>
      <c r="LM374" s="77"/>
      <c r="LN374" s="77"/>
      <c r="LO374" s="77"/>
      <c r="LP374" s="77"/>
      <c r="LQ374" s="77"/>
      <c r="LR374" s="77"/>
      <c r="LS374" s="77"/>
      <c r="LT374" s="77"/>
      <c r="LU374" s="77"/>
      <c r="LV374" s="77"/>
      <c r="LW374" s="77"/>
      <c r="LX374" s="77"/>
      <c r="LY374" s="77"/>
      <c r="LZ374" s="77"/>
    </row>
    <row r="375" spans="16:338" s="25" customFormat="1" ht="11.85" customHeight="1" x14ac:dyDescent="0.2">
      <c r="P375" s="244"/>
      <c r="Q375" s="244"/>
      <c r="R375" s="244"/>
      <c r="S375" s="244"/>
      <c r="T375" s="244"/>
      <c r="U375" s="244"/>
      <c r="V375" s="244"/>
      <c r="W375" s="245"/>
      <c r="X375" s="245"/>
      <c r="Y375" s="245"/>
      <c r="Z375" s="245"/>
      <c r="AA375" s="246"/>
      <c r="AB375" s="246"/>
      <c r="AC375" s="246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77"/>
      <c r="CZ375" s="77"/>
      <c r="DA375" s="77"/>
      <c r="DB375" s="77"/>
      <c r="DC375" s="77"/>
      <c r="DD375" s="77"/>
      <c r="DE375" s="77"/>
      <c r="DF375" s="77"/>
      <c r="DG375" s="77"/>
      <c r="DH375" s="77"/>
      <c r="DI375" s="77"/>
      <c r="DJ375" s="77"/>
      <c r="DK375" s="77"/>
      <c r="DL375" s="77"/>
      <c r="DM375" s="77"/>
      <c r="DN375" s="77"/>
      <c r="DO375" s="77"/>
      <c r="DP375" s="77"/>
      <c r="DQ375" s="77"/>
      <c r="DR375" s="77"/>
      <c r="DS375" s="77"/>
      <c r="DT375" s="77"/>
      <c r="DU375" s="77"/>
      <c r="DV375" s="77"/>
      <c r="DW375" s="77"/>
      <c r="DX375" s="77"/>
      <c r="DY375" s="77"/>
      <c r="DZ375" s="77"/>
      <c r="EA375" s="77"/>
      <c r="EB375" s="77"/>
      <c r="EC375" s="77"/>
      <c r="ED375" s="77"/>
      <c r="EE375" s="77"/>
      <c r="EF375" s="77"/>
      <c r="EG375" s="77"/>
      <c r="EH375" s="77"/>
      <c r="EI375" s="77"/>
      <c r="EJ375" s="77"/>
      <c r="EK375" s="77"/>
      <c r="EL375" s="77"/>
      <c r="EM375" s="77"/>
      <c r="EN375" s="77"/>
      <c r="EO375" s="77"/>
      <c r="EP375" s="77"/>
      <c r="EQ375" s="77"/>
      <c r="ER375" s="77"/>
      <c r="ES375" s="77"/>
      <c r="ET375" s="77"/>
      <c r="EU375" s="77"/>
      <c r="EV375" s="77"/>
      <c r="EW375" s="77"/>
      <c r="EX375" s="77"/>
      <c r="EY375" s="77"/>
      <c r="EZ375" s="77"/>
      <c r="FA375" s="77"/>
      <c r="FB375" s="77"/>
      <c r="FC375" s="77"/>
      <c r="FD375" s="77"/>
      <c r="FE375" s="77"/>
      <c r="FF375" s="77"/>
      <c r="FG375" s="77"/>
      <c r="FH375" s="77"/>
      <c r="FI375" s="77"/>
      <c r="FJ375" s="77"/>
      <c r="FK375" s="77"/>
      <c r="FL375" s="77"/>
      <c r="FM375" s="77"/>
      <c r="FN375" s="77"/>
      <c r="FO375" s="77"/>
      <c r="FP375" s="77"/>
      <c r="FQ375" s="77"/>
      <c r="FR375" s="77"/>
      <c r="FS375" s="77"/>
      <c r="FT375" s="77"/>
      <c r="FU375" s="77"/>
      <c r="FV375" s="77"/>
      <c r="FW375" s="77"/>
      <c r="FX375" s="77"/>
      <c r="FY375" s="77"/>
      <c r="FZ375" s="77"/>
      <c r="GA375" s="77"/>
      <c r="GB375" s="77"/>
      <c r="GC375" s="77"/>
      <c r="GD375" s="77"/>
      <c r="GE375" s="77"/>
      <c r="GF375" s="77"/>
      <c r="GG375" s="77"/>
      <c r="GH375" s="77"/>
      <c r="GI375" s="77"/>
      <c r="GJ375" s="77"/>
      <c r="GK375" s="77"/>
      <c r="GL375" s="77"/>
      <c r="GM375" s="77"/>
      <c r="GN375" s="77"/>
      <c r="GO375" s="77"/>
      <c r="GP375" s="77"/>
      <c r="GQ375" s="77"/>
      <c r="GR375" s="77"/>
      <c r="GS375" s="77"/>
      <c r="GT375" s="77"/>
      <c r="GU375" s="77"/>
      <c r="GV375" s="77"/>
      <c r="GW375" s="77"/>
      <c r="GX375" s="77"/>
      <c r="GY375" s="77"/>
      <c r="GZ375" s="77"/>
      <c r="HA375" s="77"/>
      <c r="HB375" s="77"/>
      <c r="HC375" s="77"/>
      <c r="HD375" s="77"/>
      <c r="HE375" s="77"/>
      <c r="HF375" s="77"/>
      <c r="HG375" s="77"/>
      <c r="HH375" s="77"/>
      <c r="HI375" s="77"/>
      <c r="HJ375" s="77"/>
      <c r="HK375" s="77"/>
      <c r="HL375" s="77"/>
      <c r="HM375" s="77"/>
      <c r="HN375" s="77"/>
      <c r="HO375" s="77"/>
      <c r="HP375" s="77"/>
      <c r="HQ375" s="77"/>
      <c r="HR375" s="77"/>
      <c r="HS375" s="77"/>
      <c r="HT375" s="77"/>
      <c r="HU375" s="77"/>
      <c r="HV375" s="77"/>
      <c r="HW375" s="77"/>
      <c r="HX375" s="77"/>
      <c r="HY375" s="77"/>
      <c r="HZ375" s="77"/>
      <c r="IA375" s="77"/>
      <c r="IB375" s="77"/>
      <c r="IC375" s="77"/>
      <c r="ID375" s="77"/>
      <c r="IE375" s="77"/>
      <c r="IF375" s="77"/>
      <c r="IG375" s="77"/>
      <c r="IH375" s="77"/>
      <c r="II375" s="77"/>
      <c r="IJ375" s="77"/>
      <c r="IK375" s="77"/>
      <c r="IL375" s="77"/>
      <c r="IM375" s="77"/>
      <c r="IN375" s="77"/>
      <c r="IO375" s="77"/>
      <c r="IP375" s="77"/>
      <c r="IQ375" s="77"/>
      <c r="IR375" s="77"/>
      <c r="IS375" s="77"/>
      <c r="IT375" s="77"/>
      <c r="IU375" s="77"/>
      <c r="IV375" s="77"/>
      <c r="IW375" s="77"/>
      <c r="IX375" s="77"/>
      <c r="IY375" s="77"/>
      <c r="IZ375" s="77"/>
      <c r="JA375" s="77"/>
      <c r="JB375" s="77"/>
      <c r="JC375" s="77"/>
      <c r="JD375" s="77"/>
      <c r="JE375" s="77"/>
      <c r="JF375" s="77"/>
      <c r="JG375" s="77"/>
      <c r="JH375" s="77"/>
      <c r="JI375" s="77"/>
      <c r="JJ375" s="77"/>
      <c r="JK375" s="77"/>
      <c r="JL375" s="77"/>
      <c r="JM375" s="77"/>
      <c r="JN375" s="77"/>
      <c r="JO375" s="77"/>
      <c r="JP375" s="77"/>
      <c r="JQ375" s="77"/>
      <c r="JR375" s="77"/>
      <c r="JS375" s="77"/>
      <c r="JT375" s="77"/>
      <c r="JU375" s="77"/>
      <c r="JV375" s="77"/>
      <c r="JW375" s="77"/>
      <c r="JX375" s="77"/>
      <c r="JY375" s="77"/>
      <c r="JZ375" s="77"/>
      <c r="KA375" s="77"/>
      <c r="KB375" s="77"/>
      <c r="KC375" s="77"/>
      <c r="KD375" s="77"/>
      <c r="KE375" s="77"/>
      <c r="KF375" s="77"/>
      <c r="KG375" s="77"/>
      <c r="KH375" s="77"/>
      <c r="KI375" s="77"/>
      <c r="KJ375" s="77"/>
      <c r="KK375" s="77"/>
      <c r="KL375" s="77"/>
      <c r="KM375" s="77"/>
      <c r="KN375" s="77"/>
      <c r="KO375" s="77"/>
      <c r="KP375" s="77"/>
      <c r="KQ375" s="77"/>
      <c r="KR375" s="77"/>
      <c r="KS375" s="77"/>
      <c r="KT375" s="77"/>
      <c r="KU375" s="77"/>
      <c r="KV375" s="77"/>
      <c r="KW375" s="77"/>
      <c r="KX375" s="77"/>
      <c r="KY375" s="77"/>
      <c r="KZ375" s="77"/>
      <c r="LA375" s="77"/>
      <c r="LB375" s="77"/>
      <c r="LC375" s="77"/>
      <c r="LD375" s="77"/>
      <c r="LE375" s="77"/>
      <c r="LF375" s="77"/>
      <c r="LG375" s="77"/>
      <c r="LH375" s="77"/>
      <c r="LI375" s="77"/>
      <c r="LJ375" s="77"/>
      <c r="LK375" s="77"/>
      <c r="LL375" s="77"/>
      <c r="LM375" s="77"/>
      <c r="LN375" s="77"/>
      <c r="LO375" s="77"/>
      <c r="LP375" s="77"/>
      <c r="LQ375" s="77"/>
      <c r="LR375" s="77"/>
      <c r="LS375" s="77"/>
      <c r="LT375" s="77"/>
      <c r="LU375" s="77"/>
      <c r="LV375" s="77"/>
      <c r="LW375" s="77"/>
      <c r="LX375" s="77"/>
      <c r="LY375" s="77"/>
      <c r="LZ375" s="77"/>
    </row>
    <row r="376" spans="16:338" s="25" customFormat="1" ht="11.85" customHeight="1" x14ac:dyDescent="0.2">
      <c r="P376" s="244"/>
      <c r="Q376" s="244"/>
      <c r="R376" s="244"/>
      <c r="S376" s="244"/>
      <c r="T376" s="244"/>
      <c r="U376" s="244"/>
      <c r="V376" s="244"/>
      <c r="W376" s="245"/>
      <c r="X376" s="245"/>
      <c r="Y376" s="245"/>
      <c r="Z376" s="245"/>
      <c r="AA376" s="246"/>
      <c r="AB376" s="246"/>
      <c r="AC376" s="246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L376" s="77"/>
      <c r="BM376" s="77"/>
      <c r="BN376" s="77"/>
      <c r="BO376" s="77"/>
      <c r="BP376" s="77"/>
      <c r="BQ376" s="77"/>
      <c r="BR376" s="77"/>
      <c r="BS376" s="77"/>
      <c r="BT376" s="77"/>
      <c r="BU376" s="77"/>
      <c r="BV376" s="77"/>
      <c r="BW376" s="77"/>
      <c r="BX376" s="77"/>
      <c r="BY376" s="77"/>
      <c r="BZ376" s="77"/>
      <c r="CA376" s="77"/>
      <c r="CB376" s="77"/>
      <c r="CC376" s="77"/>
      <c r="CD376" s="77"/>
      <c r="CE376" s="77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7"/>
      <c r="CR376" s="77"/>
      <c r="CS376" s="77"/>
      <c r="CT376" s="77"/>
      <c r="CU376" s="77"/>
      <c r="CV376" s="77"/>
      <c r="CW376" s="77"/>
      <c r="CX376" s="77"/>
      <c r="CY376" s="77"/>
      <c r="CZ376" s="77"/>
      <c r="DA376" s="77"/>
      <c r="DB376" s="77"/>
      <c r="DC376" s="77"/>
      <c r="DD376" s="77"/>
      <c r="DE376" s="77"/>
      <c r="DF376" s="77"/>
      <c r="DG376" s="77"/>
      <c r="DH376" s="77"/>
      <c r="DI376" s="77"/>
      <c r="DJ376" s="77"/>
      <c r="DK376" s="77"/>
      <c r="DL376" s="77"/>
      <c r="DM376" s="77"/>
      <c r="DN376" s="77"/>
      <c r="DO376" s="77"/>
      <c r="DP376" s="77"/>
      <c r="DQ376" s="77"/>
      <c r="DR376" s="77"/>
      <c r="DS376" s="77"/>
      <c r="DT376" s="77"/>
      <c r="DU376" s="77"/>
      <c r="DV376" s="77"/>
      <c r="DW376" s="77"/>
      <c r="DX376" s="77"/>
      <c r="DY376" s="77"/>
      <c r="DZ376" s="77"/>
      <c r="EA376" s="77"/>
      <c r="EB376" s="77"/>
      <c r="EC376" s="77"/>
      <c r="ED376" s="77"/>
      <c r="EE376" s="77"/>
      <c r="EF376" s="77"/>
      <c r="EG376" s="77"/>
      <c r="EH376" s="77"/>
      <c r="EI376" s="77"/>
      <c r="EJ376" s="77"/>
      <c r="EK376" s="77"/>
      <c r="EL376" s="77"/>
      <c r="EM376" s="77"/>
      <c r="EN376" s="77"/>
      <c r="EO376" s="77"/>
      <c r="EP376" s="77"/>
      <c r="EQ376" s="77"/>
      <c r="ER376" s="77"/>
      <c r="ES376" s="77"/>
      <c r="ET376" s="77"/>
      <c r="EU376" s="77"/>
      <c r="EV376" s="77"/>
      <c r="EW376" s="77"/>
      <c r="EX376" s="77"/>
      <c r="EY376" s="77"/>
      <c r="EZ376" s="77"/>
      <c r="FA376" s="77"/>
      <c r="FB376" s="77"/>
      <c r="FC376" s="77"/>
      <c r="FD376" s="77"/>
      <c r="FE376" s="77"/>
      <c r="FF376" s="77"/>
      <c r="FG376" s="77"/>
      <c r="FH376" s="77"/>
      <c r="FI376" s="77"/>
      <c r="FJ376" s="77"/>
      <c r="FK376" s="77"/>
      <c r="FL376" s="77"/>
      <c r="FM376" s="77"/>
      <c r="FN376" s="77"/>
      <c r="FO376" s="77"/>
      <c r="FP376" s="77"/>
      <c r="FQ376" s="77"/>
      <c r="FR376" s="77"/>
      <c r="FS376" s="77"/>
      <c r="FT376" s="77"/>
      <c r="FU376" s="77"/>
      <c r="FV376" s="77"/>
      <c r="FW376" s="77"/>
      <c r="FX376" s="77"/>
      <c r="FY376" s="77"/>
      <c r="FZ376" s="77"/>
      <c r="GA376" s="77"/>
      <c r="GB376" s="77"/>
      <c r="GC376" s="77"/>
      <c r="GD376" s="77"/>
      <c r="GE376" s="77"/>
      <c r="GF376" s="77"/>
      <c r="GG376" s="77"/>
      <c r="GH376" s="77"/>
      <c r="GI376" s="77"/>
      <c r="GJ376" s="77"/>
      <c r="GK376" s="77"/>
      <c r="GL376" s="77"/>
      <c r="GM376" s="77"/>
      <c r="GN376" s="77"/>
      <c r="GO376" s="77"/>
      <c r="GP376" s="77"/>
      <c r="GQ376" s="77"/>
      <c r="GR376" s="77"/>
      <c r="GS376" s="77"/>
      <c r="GT376" s="77"/>
      <c r="GU376" s="77"/>
      <c r="GV376" s="77"/>
      <c r="GW376" s="77"/>
      <c r="GX376" s="77"/>
      <c r="GY376" s="77"/>
      <c r="GZ376" s="77"/>
      <c r="HA376" s="77"/>
      <c r="HB376" s="77"/>
      <c r="HC376" s="77"/>
      <c r="HD376" s="77"/>
      <c r="HE376" s="77"/>
      <c r="HF376" s="77"/>
      <c r="HG376" s="77"/>
      <c r="HH376" s="77"/>
      <c r="HI376" s="77"/>
      <c r="HJ376" s="77"/>
      <c r="HK376" s="77"/>
      <c r="HL376" s="77"/>
      <c r="HM376" s="77"/>
      <c r="HN376" s="77"/>
      <c r="HO376" s="77"/>
      <c r="HP376" s="77"/>
      <c r="HQ376" s="77"/>
      <c r="HR376" s="77"/>
      <c r="HS376" s="77"/>
      <c r="HT376" s="77"/>
      <c r="HU376" s="77"/>
      <c r="HV376" s="77"/>
      <c r="HW376" s="77"/>
      <c r="HX376" s="77"/>
      <c r="HY376" s="77"/>
      <c r="HZ376" s="77"/>
      <c r="IA376" s="77"/>
      <c r="IB376" s="77"/>
      <c r="IC376" s="77"/>
      <c r="ID376" s="77"/>
      <c r="IE376" s="77"/>
      <c r="IF376" s="77"/>
      <c r="IG376" s="77"/>
      <c r="IH376" s="77"/>
      <c r="II376" s="77"/>
      <c r="IJ376" s="77"/>
      <c r="IK376" s="77"/>
      <c r="IL376" s="77"/>
      <c r="IM376" s="77"/>
      <c r="IN376" s="77"/>
      <c r="IO376" s="77"/>
      <c r="IP376" s="77"/>
      <c r="IQ376" s="77"/>
      <c r="IR376" s="77"/>
      <c r="IS376" s="77"/>
      <c r="IT376" s="77"/>
      <c r="IU376" s="77"/>
      <c r="IV376" s="77"/>
      <c r="IW376" s="77"/>
      <c r="IX376" s="77"/>
      <c r="IY376" s="77"/>
      <c r="IZ376" s="77"/>
      <c r="JA376" s="77"/>
      <c r="JB376" s="77"/>
      <c r="JC376" s="77"/>
      <c r="JD376" s="77"/>
      <c r="JE376" s="77"/>
      <c r="JF376" s="77"/>
      <c r="JG376" s="77"/>
      <c r="JH376" s="77"/>
      <c r="JI376" s="77"/>
      <c r="JJ376" s="77"/>
      <c r="JK376" s="77"/>
      <c r="JL376" s="77"/>
      <c r="JM376" s="77"/>
      <c r="JN376" s="77"/>
      <c r="JO376" s="77"/>
      <c r="JP376" s="77"/>
      <c r="JQ376" s="77"/>
      <c r="JR376" s="77"/>
      <c r="JS376" s="77"/>
      <c r="JT376" s="77"/>
      <c r="JU376" s="77"/>
      <c r="JV376" s="77"/>
      <c r="JW376" s="77"/>
      <c r="JX376" s="77"/>
      <c r="JY376" s="77"/>
      <c r="JZ376" s="77"/>
      <c r="KA376" s="77"/>
      <c r="KB376" s="77"/>
      <c r="KC376" s="77"/>
      <c r="KD376" s="77"/>
      <c r="KE376" s="77"/>
      <c r="KF376" s="77"/>
      <c r="KG376" s="77"/>
      <c r="KH376" s="77"/>
      <c r="KI376" s="77"/>
      <c r="KJ376" s="77"/>
      <c r="KK376" s="77"/>
      <c r="KL376" s="77"/>
      <c r="KM376" s="77"/>
      <c r="KN376" s="77"/>
      <c r="KO376" s="77"/>
      <c r="KP376" s="77"/>
      <c r="KQ376" s="77"/>
      <c r="KR376" s="77"/>
      <c r="KS376" s="77"/>
      <c r="KT376" s="77"/>
      <c r="KU376" s="77"/>
      <c r="KV376" s="77"/>
      <c r="KW376" s="77"/>
      <c r="KX376" s="77"/>
      <c r="KY376" s="77"/>
      <c r="KZ376" s="77"/>
      <c r="LA376" s="77"/>
      <c r="LB376" s="77"/>
      <c r="LC376" s="77"/>
      <c r="LD376" s="77"/>
      <c r="LE376" s="77"/>
      <c r="LF376" s="77"/>
      <c r="LG376" s="77"/>
      <c r="LH376" s="77"/>
      <c r="LI376" s="77"/>
      <c r="LJ376" s="77"/>
      <c r="LK376" s="77"/>
      <c r="LL376" s="77"/>
      <c r="LM376" s="77"/>
      <c r="LN376" s="77"/>
      <c r="LO376" s="77"/>
      <c r="LP376" s="77"/>
      <c r="LQ376" s="77"/>
      <c r="LR376" s="77"/>
      <c r="LS376" s="77"/>
      <c r="LT376" s="77"/>
      <c r="LU376" s="77"/>
      <c r="LV376" s="77"/>
      <c r="LW376" s="77"/>
      <c r="LX376" s="77"/>
      <c r="LY376" s="77"/>
      <c r="LZ376" s="77"/>
    </row>
    <row r="377" spans="16:338" s="25" customFormat="1" ht="11.85" customHeight="1" x14ac:dyDescent="0.2">
      <c r="P377" s="244"/>
      <c r="Q377" s="244"/>
      <c r="R377" s="244"/>
      <c r="S377" s="244"/>
      <c r="T377" s="244"/>
      <c r="U377" s="244"/>
      <c r="V377" s="244"/>
      <c r="W377" s="245"/>
      <c r="X377" s="245"/>
      <c r="Y377" s="245"/>
      <c r="Z377" s="245"/>
      <c r="AA377" s="246"/>
      <c r="AB377" s="246"/>
      <c r="AC377" s="246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77"/>
      <c r="CZ377" s="77"/>
      <c r="DA377" s="77"/>
      <c r="DB377" s="77"/>
      <c r="DC377" s="77"/>
      <c r="DD377" s="77"/>
      <c r="DE377" s="77"/>
      <c r="DF377" s="77"/>
      <c r="DG377" s="77"/>
      <c r="DH377" s="77"/>
      <c r="DI377" s="77"/>
      <c r="DJ377" s="77"/>
      <c r="DK377" s="77"/>
      <c r="DL377" s="77"/>
      <c r="DM377" s="77"/>
      <c r="DN377" s="77"/>
      <c r="DO377" s="77"/>
      <c r="DP377" s="77"/>
      <c r="DQ377" s="77"/>
      <c r="DR377" s="77"/>
      <c r="DS377" s="77"/>
      <c r="DT377" s="77"/>
      <c r="DU377" s="77"/>
      <c r="DV377" s="77"/>
      <c r="DW377" s="77"/>
      <c r="DX377" s="77"/>
      <c r="DY377" s="77"/>
      <c r="DZ377" s="77"/>
      <c r="EA377" s="77"/>
      <c r="EB377" s="77"/>
      <c r="EC377" s="77"/>
      <c r="ED377" s="77"/>
      <c r="EE377" s="77"/>
      <c r="EF377" s="77"/>
      <c r="EG377" s="77"/>
      <c r="EH377" s="77"/>
      <c r="EI377" s="77"/>
      <c r="EJ377" s="77"/>
      <c r="EK377" s="77"/>
      <c r="EL377" s="77"/>
      <c r="EM377" s="77"/>
      <c r="EN377" s="77"/>
      <c r="EO377" s="77"/>
      <c r="EP377" s="77"/>
      <c r="EQ377" s="77"/>
      <c r="ER377" s="77"/>
      <c r="ES377" s="77"/>
      <c r="ET377" s="77"/>
      <c r="EU377" s="77"/>
      <c r="EV377" s="77"/>
      <c r="EW377" s="77"/>
      <c r="EX377" s="77"/>
      <c r="EY377" s="77"/>
      <c r="EZ377" s="77"/>
      <c r="FA377" s="77"/>
      <c r="FB377" s="77"/>
      <c r="FC377" s="77"/>
      <c r="FD377" s="77"/>
      <c r="FE377" s="77"/>
      <c r="FF377" s="77"/>
      <c r="FG377" s="77"/>
      <c r="FH377" s="77"/>
      <c r="FI377" s="77"/>
      <c r="FJ377" s="77"/>
      <c r="FK377" s="77"/>
      <c r="FL377" s="77"/>
      <c r="FM377" s="77"/>
      <c r="FN377" s="77"/>
      <c r="FO377" s="77"/>
      <c r="FP377" s="77"/>
      <c r="FQ377" s="77"/>
      <c r="FR377" s="77"/>
      <c r="FS377" s="77"/>
      <c r="FT377" s="77"/>
      <c r="FU377" s="77"/>
      <c r="FV377" s="77"/>
      <c r="FW377" s="77"/>
      <c r="FX377" s="77"/>
      <c r="FY377" s="77"/>
      <c r="FZ377" s="77"/>
      <c r="GA377" s="77"/>
      <c r="GB377" s="77"/>
      <c r="GC377" s="77"/>
      <c r="GD377" s="77"/>
      <c r="GE377" s="77"/>
      <c r="GF377" s="77"/>
      <c r="GG377" s="77"/>
      <c r="GH377" s="77"/>
      <c r="GI377" s="77"/>
      <c r="GJ377" s="77"/>
      <c r="GK377" s="77"/>
      <c r="GL377" s="77"/>
      <c r="GM377" s="77"/>
      <c r="GN377" s="77"/>
      <c r="GO377" s="77"/>
      <c r="GP377" s="77"/>
      <c r="GQ377" s="77"/>
      <c r="GR377" s="77"/>
      <c r="GS377" s="77"/>
      <c r="GT377" s="77"/>
      <c r="GU377" s="77"/>
      <c r="GV377" s="77"/>
      <c r="GW377" s="77"/>
      <c r="GX377" s="77"/>
      <c r="GY377" s="77"/>
      <c r="GZ377" s="77"/>
      <c r="HA377" s="77"/>
      <c r="HB377" s="77"/>
      <c r="HC377" s="77"/>
      <c r="HD377" s="77"/>
      <c r="HE377" s="77"/>
      <c r="HF377" s="77"/>
      <c r="HG377" s="77"/>
      <c r="HH377" s="77"/>
      <c r="HI377" s="77"/>
      <c r="HJ377" s="77"/>
      <c r="HK377" s="77"/>
      <c r="HL377" s="77"/>
      <c r="HM377" s="77"/>
      <c r="HN377" s="77"/>
      <c r="HO377" s="77"/>
      <c r="HP377" s="77"/>
      <c r="HQ377" s="77"/>
      <c r="HR377" s="77"/>
      <c r="HS377" s="77"/>
      <c r="HT377" s="77"/>
      <c r="HU377" s="77"/>
      <c r="HV377" s="77"/>
      <c r="HW377" s="77"/>
      <c r="HX377" s="77"/>
      <c r="HY377" s="77"/>
      <c r="HZ377" s="77"/>
      <c r="IA377" s="77"/>
      <c r="IB377" s="77"/>
      <c r="IC377" s="77"/>
      <c r="ID377" s="77"/>
      <c r="IE377" s="77"/>
      <c r="IF377" s="77"/>
      <c r="IG377" s="77"/>
      <c r="IH377" s="77"/>
      <c r="II377" s="77"/>
      <c r="IJ377" s="77"/>
      <c r="IK377" s="77"/>
      <c r="IL377" s="77"/>
      <c r="IM377" s="77"/>
      <c r="IN377" s="77"/>
      <c r="IO377" s="77"/>
      <c r="IP377" s="77"/>
      <c r="IQ377" s="77"/>
      <c r="IR377" s="77"/>
      <c r="IS377" s="77"/>
      <c r="IT377" s="77"/>
      <c r="IU377" s="77"/>
      <c r="IV377" s="77"/>
      <c r="IW377" s="77"/>
      <c r="IX377" s="77"/>
      <c r="IY377" s="77"/>
      <c r="IZ377" s="77"/>
      <c r="JA377" s="77"/>
      <c r="JB377" s="77"/>
      <c r="JC377" s="77"/>
      <c r="JD377" s="77"/>
      <c r="JE377" s="77"/>
      <c r="JF377" s="77"/>
      <c r="JG377" s="77"/>
      <c r="JH377" s="77"/>
      <c r="JI377" s="77"/>
      <c r="JJ377" s="77"/>
      <c r="JK377" s="77"/>
      <c r="JL377" s="77"/>
      <c r="JM377" s="77"/>
      <c r="JN377" s="77"/>
      <c r="JO377" s="77"/>
      <c r="JP377" s="77"/>
      <c r="JQ377" s="77"/>
      <c r="JR377" s="77"/>
      <c r="JS377" s="77"/>
      <c r="JT377" s="77"/>
      <c r="JU377" s="77"/>
      <c r="JV377" s="77"/>
      <c r="JW377" s="77"/>
      <c r="JX377" s="77"/>
      <c r="JY377" s="77"/>
      <c r="JZ377" s="77"/>
      <c r="KA377" s="77"/>
      <c r="KB377" s="77"/>
      <c r="KC377" s="77"/>
      <c r="KD377" s="77"/>
      <c r="KE377" s="77"/>
      <c r="KF377" s="77"/>
      <c r="KG377" s="77"/>
      <c r="KH377" s="77"/>
      <c r="KI377" s="77"/>
      <c r="KJ377" s="77"/>
      <c r="KK377" s="77"/>
      <c r="KL377" s="77"/>
      <c r="KM377" s="77"/>
      <c r="KN377" s="77"/>
      <c r="KO377" s="77"/>
      <c r="KP377" s="77"/>
      <c r="KQ377" s="77"/>
      <c r="KR377" s="77"/>
      <c r="KS377" s="77"/>
      <c r="KT377" s="77"/>
      <c r="KU377" s="77"/>
      <c r="KV377" s="77"/>
      <c r="KW377" s="77"/>
      <c r="KX377" s="77"/>
      <c r="KY377" s="77"/>
      <c r="KZ377" s="77"/>
      <c r="LA377" s="77"/>
      <c r="LB377" s="77"/>
      <c r="LC377" s="77"/>
      <c r="LD377" s="77"/>
      <c r="LE377" s="77"/>
      <c r="LF377" s="77"/>
      <c r="LG377" s="77"/>
      <c r="LH377" s="77"/>
      <c r="LI377" s="77"/>
      <c r="LJ377" s="77"/>
      <c r="LK377" s="77"/>
      <c r="LL377" s="77"/>
      <c r="LM377" s="77"/>
      <c r="LN377" s="77"/>
      <c r="LO377" s="77"/>
      <c r="LP377" s="77"/>
      <c r="LQ377" s="77"/>
      <c r="LR377" s="77"/>
      <c r="LS377" s="77"/>
      <c r="LT377" s="77"/>
      <c r="LU377" s="77"/>
      <c r="LV377" s="77"/>
      <c r="LW377" s="77"/>
      <c r="LX377" s="77"/>
      <c r="LY377" s="77"/>
      <c r="LZ377" s="77"/>
    </row>
    <row r="378" spans="16:338" s="25" customFormat="1" ht="11.85" customHeight="1" x14ac:dyDescent="0.2">
      <c r="P378" s="244"/>
      <c r="Q378" s="244"/>
      <c r="R378" s="244"/>
      <c r="S378" s="244"/>
      <c r="T378" s="244"/>
      <c r="U378" s="244"/>
      <c r="V378" s="244"/>
      <c r="W378" s="245"/>
      <c r="X378" s="245"/>
      <c r="Y378" s="245"/>
      <c r="Z378" s="245"/>
      <c r="AA378" s="246"/>
      <c r="AB378" s="246"/>
      <c r="AC378" s="246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7"/>
      <c r="BM378" s="77"/>
      <c r="BN378" s="77"/>
      <c r="BO378" s="77"/>
      <c r="BP378" s="77"/>
      <c r="BQ378" s="77"/>
      <c r="BR378" s="77"/>
      <c r="BS378" s="77"/>
      <c r="BT378" s="77"/>
      <c r="BU378" s="77"/>
      <c r="BV378" s="77"/>
      <c r="BW378" s="77"/>
      <c r="BX378" s="77"/>
      <c r="BY378" s="77"/>
      <c r="BZ378" s="77"/>
      <c r="CA378" s="77"/>
      <c r="CB378" s="77"/>
      <c r="CC378" s="77"/>
      <c r="CD378" s="77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7"/>
      <c r="CR378" s="77"/>
      <c r="CS378" s="77"/>
      <c r="CT378" s="77"/>
      <c r="CU378" s="77"/>
      <c r="CV378" s="77"/>
      <c r="CW378" s="77"/>
      <c r="CX378" s="77"/>
      <c r="CY378" s="77"/>
      <c r="CZ378" s="77"/>
      <c r="DA378" s="77"/>
      <c r="DB378" s="77"/>
      <c r="DC378" s="77"/>
      <c r="DD378" s="77"/>
      <c r="DE378" s="77"/>
      <c r="DF378" s="77"/>
      <c r="DG378" s="77"/>
      <c r="DH378" s="77"/>
      <c r="DI378" s="77"/>
      <c r="DJ378" s="77"/>
      <c r="DK378" s="77"/>
      <c r="DL378" s="77"/>
      <c r="DM378" s="77"/>
      <c r="DN378" s="77"/>
      <c r="DO378" s="77"/>
      <c r="DP378" s="77"/>
      <c r="DQ378" s="77"/>
      <c r="DR378" s="77"/>
      <c r="DS378" s="77"/>
      <c r="DT378" s="77"/>
      <c r="DU378" s="77"/>
      <c r="DV378" s="77"/>
      <c r="DW378" s="77"/>
      <c r="DX378" s="77"/>
      <c r="DY378" s="77"/>
      <c r="DZ378" s="77"/>
      <c r="EA378" s="77"/>
      <c r="EB378" s="77"/>
      <c r="EC378" s="77"/>
      <c r="ED378" s="77"/>
      <c r="EE378" s="77"/>
      <c r="EF378" s="77"/>
      <c r="EG378" s="77"/>
      <c r="EH378" s="77"/>
      <c r="EI378" s="77"/>
      <c r="EJ378" s="77"/>
      <c r="EK378" s="77"/>
      <c r="EL378" s="77"/>
      <c r="EM378" s="77"/>
      <c r="EN378" s="77"/>
      <c r="EO378" s="77"/>
      <c r="EP378" s="77"/>
      <c r="EQ378" s="77"/>
      <c r="ER378" s="77"/>
      <c r="ES378" s="77"/>
      <c r="ET378" s="77"/>
      <c r="EU378" s="77"/>
      <c r="EV378" s="77"/>
      <c r="EW378" s="77"/>
      <c r="EX378" s="77"/>
      <c r="EY378" s="77"/>
      <c r="EZ378" s="77"/>
      <c r="FA378" s="77"/>
      <c r="FB378" s="77"/>
      <c r="FC378" s="77"/>
      <c r="FD378" s="77"/>
      <c r="FE378" s="77"/>
      <c r="FF378" s="77"/>
      <c r="FG378" s="77"/>
      <c r="FH378" s="77"/>
      <c r="FI378" s="77"/>
      <c r="FJ378" s="77"/>
      <c r="FK378" s="77"/>
      <c r="FL378" s="77"/>
      <c r="FM378" s="77"/>
      <c r="FN378" s="77"/>
      <c r="FO378" s="77"/>
      <c r="FP378" s="77"/>
      <c r="FQ378" s="77"/>
      <c r="FR378" s="77"/>
      <c r="FS378" s="77"/>
      <c r="FT378" s="77"/>
      <c r="FU378" s="77"/>
      <c r="FV378" s="77"/>
      <c r="FW378" s="77"/>
      <c r="FX378" s="77"/>
      <c r="FY378" s="77"/>
      <c r="FZ378" s="77"/>
      <c r="GA378" s="77"/>
      <c r="GB378" s="77"/>
      <c r="GC378" s="77"/>
      <c r="GD378" s="77"/>
      <c r="GE378" s="77"/>
      <c r="GF378" s="77"/>
      <c r="GG378" s="77"/>
      <c r="GH378" s="77"/>
      <c r="GI378" s="77"/>
      <c r="GJ378" s="77"/>
      <c r="GK378" s="77"/>
      <c r="GL378" s="77"/>
      <c r="GM378" s="77"/>
      <c r="GN378" s="77"/>
      <c r="GO378" s="77"/>
      <c r="GP378" s="77"/>
      <c r="GQ378" s="77"/>
      <c r="GR378" s="77"/>
      <c r="GS378" s="77"/>
      <c r="GT378" s="77"/>
      <c r="GU378" s="77"/>
      <c r="GV378" s="77"/>
      <c r="GW378" s="77"/>
      <c r="GX378" s="77"/>
      <c r="GY378" s="77"/>
      <c r="GZ378" s="77"/>
      <c r="HA378" s="77"/>
      <c r="HB378" s="77"/>
      <c r="HC378" s="77"/>
      <c r="HD378" s="77"/>
      <c r="HE378" s="77"/>
      <c r="HF378" s="77"/>
      <c r="HG378" s="77"/>
      <c r="HH378" s="77"/>
      <c r="HI378" s="77"/>
      <c r="HJ378" s="77"/>
      <c r="HK378" s="77"/>
      <c r="HL378" s="77"/>
      <c r="HM378" s="77"/>
      <c r="HN378" s="77"/>
      <c r="HO378" s="77"/>
      <c r="HP378" s="77"/>
      <c r="HQ378" s="77"/>
      <c r="HR378" s="77"/>
      <c r="HS378" s="77"/>
      <c r="HT378" s="77"/>
      <c r="HU378" s="77"/>
      <c r="HV378" s="77"/>
      <c r="HW378" s="77"/>
      <c r="HX378" s="77"/>
      <c r="HY378" s="77"/>
      <c r="HZ378" s="77"/>
      <c r="IA378" s="77"/>
      <c r="IB378" s="77"/>
      <c r="IC378" s="77"/>
      <c r="ID378" s="77"/>
      <c r="IE378" s="77"/>
      <c r="IF378" s="77"/>
      <c r="IG378" s="77"/>
      <c r="IH378" s="77"/>
      <c r="II378" s="77"/>
      <c r="IJ378" s="77"/>
      <c r="IK378" s="77"/>
      <c r="IL378" s="77"/>
      <c r="IM378" s="77"/>
      <c r="IN378" s="77"/>
      <c r="IO378" s="77"/>
      <c r="IP378" s="77"/>
      <c r="IQ378" s="77"/>
      <c r="IR378" s="77"/>
      <c r="IS378" s="77"/>
      <c r="IT378" s="77"/>
      <c r="IU378" s="77"/>
      <c r="IV378" s="77"/>
      <c r="IW378" s="77"/>
      <c r="IX378" s="77"/>
      <c r="IY378" s="77"/>
      <c r="IZ378" s="77"/>
      <c r="JA378" s="77"/>
      <c r="JB378" s="77"/>
      <c r="JC378" s="77"/>
      <c r="JD378" s="77"/>
      <c r="JE378" s="77"/>
      <c r="JF378" s="77"/>
      <c r="JG378" s="77"/>
      <c r="JH378" s="77"/>
      <c r="JI378" s="77"/>
      <c r="JJ378" s="77"/>
      <c r="JK378" s="77"/>
      <c r="JL378" s="77"/>
      <c r="JM378" s="77"/>
      <c r="JN378" s="77"/>
      <c r="JO378" s="77"/>
      <c r="JP378" s="77"/>
      <c r="JQ378" s="77"/>
      <c r="JR378" s="77"/>
      <c r="JS378" s="77"/>
      <c r="JT378" s="77"/>
      <c r="JU378" s="77"/>
      <c r="JV378" s="77"/>
      <c r="JW378" s="77"/>
      <c r="JX378" s="77"/>
      <c r="JY378" s="77"/>
      <c r="JZ378" s="77"/>
      <c r="KA378" s="77"/>
      <c r="KB378" s="77"/>
      <c r="KC378" s="77"/>
      <c r="KD378" s="77"/>
      <c r="KE378" s="77"/>
      <c r="KF378" s="77"/>
      <c r="KG378" s="77"/>
      <c r="KH378" s="77"/>
      <c r="KI378" s="77"/>
      <c r="KJ378" s="77"/>
      <c r="KK378" s="77"/>
      <c r="KL378" s="77"/>
      <c r="KM378" s="77"/>
      <c r="KN378" s="77"/>
      <c r="KO378" s="77"/>
      <c r="KP378" s="77"/>
      <c r="KQ378" s="77"/>
      <c r="KR378" s="77"/>
      <c r="KS378" s="77"/>
      <c r="KT378" s="77"/>
      <c r="KU378" s="77"/>
      <c r="KV378" s="77"/>
      <c r="KW378" s="77"/>
      <c r="KX378" s="77"/>
      <c r="KY378" s="77"/>
      <c r="KZ378" s="77"/>
      <c r="LA378" s="77"/>
      <c r="LB378" s="77"/>
      <c r="LC378" s="77"/>
      <c r="LD378" s="77"/>
      <c r="LE378" s="77"/>
      <c r="LF378" s="77"/>
      <c r="LG378" s="77"/>
      <c r="LH378" s="77"/>
      <c r="LI378" s="77"/>
      <c r="LJ378" s="77"/>
      <c r="LK378" s="77"/>
      <c r="LL378" s="77"/>
      <c r="LM378" s="77"/>
      <c r="LN378" s="77"/>
      <c r="LO378" s="77"/>
      <c r="LP378" s="77"/>
      <c r="LQ378" s="77"/>
      <c r="LR378" s="77"/>
      <c r="LS378" s="77"/>
      <c r="LT378" s="77"/>
      <c r="LU378" s="77"/>
      <c r="LV378" s="77"/>
      <c r="LW378" s="77"/>
      <c r="LX378" s="77"/>
      <c r="LY378" s="77"/>
      <c r="LZ378" s="77"/>
    </row>
    <row r="379" spans="16:338" s="25" customFormat="1" ht="11.85" customHeight="1" x14ac:dyDescent="0.2">
      <c r="P379" s="244"/>
      <c r="Q379" s="244"/>
      <c r="R379" s="244"/>
      <c r="S379" s="244"/>
      <c r="T379" s="244"/>
      <c r="U379" s="244"/>
      <c r="V379" s="244"/>
      <c r="W379" s="245"/>
      <c r="X379" s="245"/>
      <c r="Y379" s="245"/>
      <c r="Z379" s="245"/>
      <c r="AA379" s="246"/>
      <c r="AB379" s="246"/>
      <c r="AC379" s="246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7"/>
      <c r="BM379" s="77"/>
      <c r="BN379" s="77"/>
      <c r="BO379" s="77"/>
      <c r="BP379" s="77"/>
      <c r="BQ379" s="77"/>
      <c r="BR379" s="77"/>
      <c r="BS379" s="77"/>
      <c r="BT379" s="77"/>
      <c r="BU379" s="77"/>
      <c r="BV379" s="77"/>
      <c r="BW379" s="77"/>
      <c r="BX379" s="77"/>
      <c r="BY379" s="77"/>
      <c r="BZ379" s="77"/>
      <c r="CA379" s="77"/>
      <c r="CB379" s="77"/>
      <c r="CC379" s="77"/>
      <c r="CD379" s="77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7"/>
      <c r="CR379" s="77"/>
      <c r="CS379" s="77"/>
      <c r="CT379" s="77"/>
      <c r="CU379" s="77"/>
      <c r="CV379" s="77"/>
      <c r="CW379" s="77"/>
      <c r="CX379" s="77"/>
      <c r="CY379" s="77"/>
      <c r="CZ379" s="77"/>
      <c r="DA379" s="77"/>
      <c r="DB379" s="77"/>
      <c r="DC379" s="77"/>
      <c r="DD379" s="77"/>
      <c r="DE379" s="77"/>
      <c r="DF379" s="77"/>
      <c r="DG379" s="77"/>
      <c r="DH379" s="77"/>
      <c r="DI379" s="77"/>
      <c r="DJ379" s="77"/>
      <c r="DK379" s="77"/>
      <c r="DL379" s="77"/>
      <c r="DM379" s="77"/>
      <c r="DN379" s="77"/>
      <c r="DO379" s="77"/>
      <c r="DP379" s="77"/>
      <c r="DQ379" s="77"/>
      <c r="DR379" s="77"/>
      <c r="DS379" s="77"/>
      <c r="DT379" s="77"/>
      <c r="DU379" s="77"/>
      <c r="DV379" s="77"/>
      <c r="DW379" s="77"/>
      <c r="DX379" s="77"/>
      <c r="DY379" s="77"/>
      <c r="DZ379" s="77"/>
      <c r="EA379" s="77"/>
      <c r="EB379" s="77"/>
      <c r="EC379" s="77"/>
      <c r="ED379" s="77"/>
      <c r="EE379" s="77"/>
      <c r="EF379" s="77"/>
      <c r="EG379" s="77"/>
      <c r="EH379" s="77"/>
      <c r="EI379" s="77"/>
      <c r="EJ379" s="77"/>
      <c r="EK379" s="77"/>
      <c r="EL379" s="77"/>
      <c r="EM379" s="77"/>
      <c r="EN379" s="77"/>
      <c r="EO379" s="77"/>
      <c r="EP379" s="77"/>
      <c r="EQ379" s="77"/>
      <c r="ER379" s="77"/>
      <c r="ES379" s="77"/>
      <c r="ET379" s="77"/>
      <c r="EU379" s="77"/>
      <c r="EV379" s="77"/>
      <c r="EW379" s="77"/>
      <c r="EX379" s="77"/>
      <c r="EY379" s="77"/>
      <c r="EZ379" s="77"/>
      <c r="FA379" s="77"/>
      <c r="FB379" s="77"/>
      <c r="FC379" s="77"/>
      <c r="FD379" s="77"/>
      <c r="FE379" s="77"/>
      <c r="FF379" s="77"/>
      <c r="FG379" s="77"/>
      <c r="FH379" s="77"/>
      <c r="FI379" s="77"/>
      <c r="FJ379" s="77"/>
      <c r="FK379" s="77"/>
      <c r="FL379" s="77"/>
      <c r="FM379" s="77"/>
      <c r="FN379" s="77"/>
      <c r="FO379" s="77"/>
      <c r="FP379" s="77"/>
      <c r="FQ379" s="77"/>
      <c r="FR379" s="77"/>
      <c r="FS379" s="77"/>
      <c r="FT379" s="77"/>
      <c r="FU379" s="77"/>
      <c r="FV379" s="77"/>
      <c r="FW379" s="77"/>
      <c r="FX379" s="77"/>
      <c r="FY379" s="77"/>
      <c r="FZ379" s="77"/>
      <c r="GA379" s="77"/>
      <c r="GB379" s="77"/>
      <c r="GC379" s="77"/>
      <c r="GD379" s="77"/>
      <c r="GE379" s="77"/>
      <c r="GF379" s="77"/>
      <c r="GG379" s="77"/>
      <c r="GH379" s="77"/>
      <c r="GI379" s="77"/>
      <c r="GJ379" s="77"/>
      <c r="GK379" s="77"/>
      <c r="GL379" s="77"/>
      <c r="GM379" s="77"/>
      <c r="GN379" s="77"/>
      <c r="GO379" s="77"/>
      <c r="GP379" s="77"/>
      <c r="GQ379" s="77"/>
      <c r="GR379" s="77"/>
      <c r="GS379" s="77"/>
      <c r="GT379" s="77"/>
      <c r="GU379" s="77"/>
      <c r="GV379" s="77"/>
      <c r="GW379" s="77"/>
      <c r="GX379" s="77"/>
      <c r="GY379" s="77"/>
      <c r="GZ379" s="77"/>
      <c r="HA379" s="77"/>
      <c r="HB379" s="77"/>
      <c r="HC379" s="77"/>
      <c r="HD379" s="77"/>
      <c r="HE379" s="77"/>
      <c r="HF379" s="77"/>
      <c r="HG379" s="77"/>
      <c r="HH379" s="77"/>
      <c r="HI379" s="77"/>
      <c r="HJ379" s="77"/>
      <c r="HK379" s="77"/>
      <c r="HL379" s="77"/>
      <c r="HM379" s="77"/>
      <c r="HN379" s="77"/>
      <c r="HO379" s="77"/>
      <c r="HP379" s="77"/>
      <c r="HQ379" s="77"/>
      <c r="HR379" s="77"/>
      <c r="HS379" s="77"/>
      <c r="HT379" s="77"/>
      <c r="HU379" s="77"/>
      <c r="HV379" s="77"/>
      <c r="HW379" s="77"/>
      <c r="HX379" s="77"/>
      <c r="HY379" s="77"/>
      <c r="HZ379" s="77"/>
      <c r="IA379" s="77"/>
      <c r="IB379" s="77"/>
      <c r="IC379" s="77"/>
      <c r="ID379" s="77"/>
      <c r="IE379" s="77"/>
      <c r="IF379" s="77"/>
      <c r="IG379" s="77"/>
      <c r="IH379" s="77"/>
      <c r="II379" s="77"/>
      <c r="IJ379" s="77"/>
      <c r="IK379" s="77"/>
      <c r="IL379" s="77"/>
      <c r="IM379" s="77"/>
      <c r="IN379" s="77"/>
      <c r="IO379" s="77"/>
      <c r="IP379" s="77"/>
      <c r="IQ379" s="77"/>
      <c r="IR379" s="77"/>
      <c r="IS379" s="77"/>
      <c r="IT379" s="77"/>
      <c r="IU379" s="77"/>
      <c r="IV379" s="77"/>
      <c r="IW379" s="77"/>
      <c r="IX379" s="77"/>
      <c r="IY379" s="77"/>
      <c r="IZ379" s="77"/>
      <c r="JA379" s="77"/>
      <c r="JB379" s="77"/>
      <c r="JC379" s="77"/>
      <c r="JD379" s="77"/>
      <c r="JE379" s="77"/>
      <c r="JF379" s="77"/>
      <c r="JG379" s="77"/>
      <c r="JH379" s="77"/>
      <c r="JI379" s="77"/>
      <c r="JJ379" s="77"/>
      <c r="JK379" s="77"/>
      <c r="JL379" s="77"/>
      <c r="JM379" s="77"/>
      <c r="JN379" s="77"/>
      <c r="JO379" s="77"/>
      <c r="JP379" s="77"/>
      <c r="JQ379" s="77"/>
      <c r="JR379" s="77"/>
      <c r="JS379" s="77"/>
      <c r="JT379" s="77"/>
      <c r="JU379" s="77"/>
      <c r="JV379" s="77"/>
      <c r="JW379" s="77"/>
      <c r="JX379" s="77"/>
      <c r="JY379" s="77"/>
      <c r="JZ379" s="77"/>
      <c r="KA379" s="77"/>
      <c r="KB379" s="77"/>
      <c r="KC379" s="77"/>
      <c r="KD379" s="77"/>
      <c r="KE379" s="77"/>
      <c r="KF379" s="77"/>
      <c r="KG379" s="77"/>
      <c r="KH379" s="77"/>
      <c r="KI379" s="77"/>
      <c r="KJ379" s="77"/>
      <c r="KK379" s="77"/>
      <c r="KL379" s="77"/>
      <c r="KM379" s="77"/>
      <c r="KN379" s="77"/>
      <c r="KO379" s="77"/>
      <c r="KP379" s="77"/>
      <c r="KQ379" s="77"/>
      <c r="KR379" s="77"/>
      <c r="KS379" s="77"/>
      <c r="KT379" s="77"/>
      <c r="KU379" s="77"/>
      <c r="KV379" s="77"/>
      <c r="KW379" s="77"/>
      <c r="KX379" s="77"/>
      <c r="KY379" s="77"/>
      <c r="KZ379" s="77"/>
      <c r="LA379" s="77"/>
      <c r="LB379" s="77"/>
      <c r="LC379" s="77"/>
      <c r="LD379" s="77"/>
      <c r="LE379" s="77"/>
      <c r="LF379" s="77"/>
      <c r="LG379" s="77"/>
      <c r="LH379" s="77"/>
      <c r="LI379" s="77"/>
      <c r="LJ379" s="77"/>
      <c r="LK379" s="77"/>
      <c r="LL379" s="77"/>
      <c r="LM379" s="77"/>
      <c r="LN379" s="77"/>
      <c r="LO379" s="77"/>
      <c r="LP379" s="77"/>
      <c r="LQ379" s="77"/>
      <c r="LR379" s="77"/>
      <c r="LS379" s="77"/>
      <c r="LT379" s="77"/>
      <c r="LU379" s="77"/>
      <c r="LV379" s="77"/>
      <c r="LW379" s="77"/>
      <c r="LX379" s="77"/>
      <c r="LY379" s="77"/>
      <c r="LZ379" s="77"/>
    </row>
    <row r="380" spans="16:338" s="25" customFormat="1" ht="11.85" customHeight="1" x14ac:dyDescent="0.2">
      <c r="P380" s="244"/>
      <c r="Q380" s="244"/>
      <c r="R380" s="244"/>
      <c r="S380" s="244"/>
      <c r="T380" s="244"/>
      <c r="U380" s="244"/>
      <c r="V380" s="244"/>
      <c r="W380" s="245"/>
      <c r="X380" s="245"/>
      <c r="Y380" s="245"/>
      <c r="Z380" s="245"/>
      <c r="AA380" s="246"/>
      <c r="AB380" s="246"/>
      <c r="AC380" s="246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  <c r="BX380" s="77"/>
      <c r="BY380" s="77"/>
      <c r="BZ380" s="77"/>
      <c r="CA380" s="77"/>
      <c r="CB380" s="77"/>
      <c r="CC380" s="77"/>
      <c r="CD380" s="77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77"/>
      <c r="CZ380" s="77"/>
      <c r="DA380" s="77"/>
      <c r="DB380" s="77"/>
      <c r="DC380" s="77"/>
      <c r="DD380" s="77"/>
      <c r="DE380" s="77"/>
      <c r="DF380" s="77"/>
      <c r="DG380" s="77"/>
      <c r="DH380" s="77"/>
      <c r="DI380" s="77"/>
      <c r="DJ380" s="77"/>
      <c r="DK380" s="77"/>
      <c r="DL380" s="77"/>
      <c r="DM380" s="77"/>
      <c r="DN380" s="77"/>
      <c r="DO380" s="77"/>
      <c r="DP380" s="77"/>
      <c r="DQ380" s="77"/>
      <c r="DR380" s="77"/>
      <c r="DS380" s="77"/>
      <c r="DT380" s="77"/>
      <c r="DU380" s="77"/>
      <c r="DV380" s="77"/>
      <c r="DW380" s="77"/>
      <c r="DX380" s="77"/>
      <c r="DY380" s="77"/>
      <c r="DZ380" s="77"/>
      <c r="EA380" s="77"/>
      <c r="EB380" s="77"/>
      <c r="EC380" s="77"/>
      <c r="ED380" s="77"/>
      <c r="EE380" s="77"/>
      <c r="EF380" s="77"/>
      <c r="EG380" s="77"/>
      <c r="EH380" s="77"/>
      <c r="EI380" s="77"/>
      <c r="EJ380" s="77"/>
      <c r="EK380" s="77"/>
      <c r="EL380" s="77"/>
      <c r="EM380" s="77"/>
      <c r="EN380" s="77"/>
      <c r="EO380" s="77"/>
      <c r="EP380" s="77"/>
      <c r="EQ380" s="77"/>
      <c r="ER380" s="77"/>
      <c r="ES380" s="77"/>
      <c r="ET380" s="77"/>
      <c r="EU380" s="77"/>
      <c r="EV380" s="77"/>
      <c r="EW380" s="77"/>
      <c r="EX380" s="77"/>
      <c r="EY380" s="77"/>
      <c r="EZ380" s="77"/>
      <c r="FA380" s="77"/>
      <c r="FB380" s="77"/>
      <c r="FC380" s="77"/>
      <c r="FD380" s="77"/>
      <c r="FE380" s="77"/>
      <c r="FF380" s="77"/>
      <c r="FG380" s="77"/>
      <c r="FH380" s="77"/>
      <c r="FI380" s="77"/>
      <c r="FJ380" s="77"/>
      <c r="FK380" s="77"/>
      <c r="FL380" s="77"/>
      <c r="FM380" s="77"/>
      <c r="FN380" s="77"/>
      <c r="FO380" s="77"/>
      <c r="FP380" s="77"/>
      <c r="FQ380" s="77"/>
      <c r="FR380" s="77"/>
      <c r="FS380" s="77"/>
      <c r="FT380" s="77"/>
      <c r="FU380" s="77"/>
      <c r="FV380" s="77"/>
      <c r="FW380" s="77"/>
      <c r="FX380" s="77"/>
      <c r="FY380" s="77"/>
      <c r="FZ380" s="77"/>
      <c r="GA380" s="77"/>
      <c r="GB380" s="77"/>
      <c r="GC380" s="77"/>
      <c r="GD380" s="77"/>
      <c r="GE380" s="77"/>
      <c r="GF380" s="77"/>
      <c r="GG380" s="77"/>
      <c r="GH380" s="77"/>
      <c r="GI380" s="77"/>
      <c r="GJ380" s="77"/>
      <c r="GK380" s="77"/>
      <c r="GL380" s="77"/>
      <c r="GM380" s="77"/>
      <c r="GN380" s="77"/>
      <c r="GO380" s="77"/>
      <c r="GP380" s="77"/>
      <c r="GQ380" s="77"/>
      <c r="GR380" s="77"/>
      <c r="GS380" s="77"/>
      <c r="GT380" s="77"/>
      <c r="GU380" s="77"/>
      <c r="GV380" s="77"/>
      <c r="GW380" s="77"/>
      <c r="GX380" s="77"/>
      <c r="GY380" s="77"/>
      <c r="GZ380" s="77"/>
      <c r="HA380" s="77"/>
      <c r="HB380" s="77"/>
      <c r="HC380" s="77"/>
      <c r="HD380" s="77"/>
      <c r="HE380" s="77"/>
      <c r="HF380" s="77"/>
      <c r="HG380" s="77"/>
      <c r="HH380" s="77"/>
      <c r="HI380" s="77"/>
      <c r="HJ380" s="77"/>
      <c r="HK380" s="77"/>
      <c r="HL380" s="77"/>
      <c r="HM380" s="77"/>
      <c r="HN380" s="77"/>
      <c r="HO380" s="77"/>
      <c r="HP380" s="77"/>
      <c r="HQ380" s="77"/>
      <c r="HR380" s="77"/>
      <c r="HS380" s="77"/>
      <c r="HT380" s="77"/>
      <c r="HU380" s="77"/>
      <c r="HV380" s="77"/>
      <c r="HW380" s="77"/>
      <c r="HX380" s="77"/>
      <c r="HY380" s="77"/>
      <c r="HZ380" s="77"/>
      <c r="IA380" s="77"/>
      <c r="IB380" s="77"/>
      <c r="IC380" s="77"/>
      <c r="ID380" s="77"/>
      <c r="IE380" s="77"/>
      <c r="IF380" s="77"/>
      <c r="IG380" s="77"/>
      <c r="IH380" s="77"/>
      <c r="II380" s="77"/>
      <c r="IJ380" s="77"/>
      <c r="IK380" s="77"/>
      <c r="IL380" s="77"/>
      <c r="IM380" s="77"/>
      <c r="IN380" s="77"/>
      <c r="IO380" s="77"/>
      <c r="IP380" s="77"/>
      <c r="IQ380" s="77"/>
      <c r="IR380" s="77"/>
      <c r="IS380" s="77"/>
      <c r="IT380" s="77"/>
      <c r="IU380" s="77"/>
      <c r="IV380" s="77"/>
      <c r="IW380" s="77"/>
      <c r="IX380" s="77"/>
      <c r="IY380" s="77"/>
      <c r="IZ380" s="77"/>
      <c r="JA380" s="77"/>
      <c r="JB380" s="77"/>
      <c r="JC380" s="77"/>
      <c r="JD380" s="77"/>
      <c r="JE380" s="77"/>
      <c r="JF380" s="77"/>
      <c r="JG380" s="77"/>
      <c r="JH380" s="77"/>
      <c r="JI380" s="77"/>
      <c r="JJ380" s="77"/>
      <c r="JK380" s="77"/>
      <c r="JL380" s="77"/>
      <c r="JM380" s="77"/>
      <c r="JN380" s="77"/>
      <c r="JO380" s="77"/>
      <c r="JP380" s="77"/>
      <c r="JQ380" s="77"/>
      <c r="JR380" s="77"/>
      <c r="JS380" s="77"/>
      <c r="JT380" s="77"/>
      <c r="JU380" s="77"/>
      <c r="JV380" s="77"/>
      <c r="JW380" s="77"/>
      <c r="JX380" s="77"/>
      <c r="JY380" s="77"/>
      <c r="JZ380" s="77"/>
      <c r="KA380" s="77"/>
      <c r="KB380" s="77"/>
      <c r="KC380" s="77"/>
      <c r="KD380" s="77"/>
      <c r="KE380" s="77"/>
      <c r="KF380" s="77"/>
      <c r="KG380" s="77"/>
      <c r="KH380" s="77"/>
      <c r="KI380" s="77"/>
      <c r="KJ380" s="77"/>
      <c r="KK380" s="77"/>
      <c r="KL380" s="77"/>
      <c r="KM380" s="77"/>
      <c r="KN380" s="77"/>
      <c r="KO380" s="77"/>
      <c r="KP380" s="77"/>
      <c r="KQ380" s="77"/>
      <c r="KR380" s="77"/>
      <c r="KS380" s="77"/>
      <c r="KT380" s="77"/>
      <c r="KU380" s="77"/>
      <c r="KV380" s="77"/>
      <c r="KW380" s="77"/>
      <c r="KX380" s="77"/>
      <c r="KY380" s="77"/>
      <c r="KZ380" s="77"/>
      <c r="LA380" s="77"/>
      <c r="LB380" s="77"/>
      <c r="LC380" s="77"/>
      <c r="LD380" s="77"/>
      <c r="LE380" s="77"/>
      <c r="LF380" s="77"/>
      <c r="LG380" s="77"/>
      <c r="LH380" s="77"/>
      <c r="LI380" s="77"/>
      <c r="LJ380" s="77"/>
      <c r="LK380" s="77"/>
      <c r="LL380" s="77"/>
      <c r="LM380" s="77"/>
      <c r="LN380" s="77"/>
      <c r="LO380" s="77"/>
      <c r="LP380" s="77"/>
      <c r="LQ380" s="77"/>
      <c r="LR380" s="77"/>
      <c r="LS380" s="77"/>
      <c r="LT380" s="77"/>
      <c r="LU380" s="77"/>
      <c r="LV380" s="77"/>
      <c r="LW380" s="77"/>
      <c r="LX380" s="77"/>
      <c r="LY380" s="77"/>
      <c r="LZ380" s="77"/>
    </row>
    <row r="381" spans="16:338" s="25" customFormat="1" ht="11.85" customHeight="1" x14ac:dyDescent="0.2">
      <c r="P381" s="244"/>
      <c r="Q381" s="244"/>
      <c r="R381" s="244"/>
      <c r="S381" s="244"/>
      <c r="T381" s="244"/>
      <c r="U381" s="244"/>
      <c r="V381" s="244"/>
      <c r="W381" s="245"/>
      <c r="X381" s="245"/>
      <c r="Y381" s="245"/>
      <c r="Z381" s="245"/>
      <c r="AA381" s="246"/>
      <c r="AB381" s="246"/>
      <c r="AC381" s="246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  <c r="BM381" s="77"/>
      <c r="BN381" s="77"/>
      <c r="BO381" s="77"/>
      <c r="BP381" s="77"/>
      <c r="BQ381" s="77"/>
      <c r="BR381" s="77"/>
      <c r="BS381" s="77"/>
      <c r="BT381" s="77"/>
      <c r="BU381" s="77"/>
      <c r="BV381" s="77"/>
      <c r="BW381" s="77"/>
      <c r="BX381" s="77"/>
      <c r="BY381" s="77"/>
      <c r="BZ381" s="77"/>
      <c r="CA381" s="77"/>
      <c r="CB381" s="77"/>
      <c r="CC381" s="77"/>
      <c r="CD381" s="77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  <c r="CO381" s="77"/>
      <c r="CP381" s="77"/>
      <c r="CQ381" s="77"/>
      <c r="CR381" s="77"/>
      <c r="CS381" s="77"/>
      <c r="CT381" s="77"/>
      <c r="CU381" s="77"/>
      <c r="CV381" s="77"/>
      <c r="CW381" s="77"/>
      <c r="CX381" s="77"/>
      <c r="CY381" s="77"/>
      <c r="CZ381" s="77"/>
      <c r="DA381" s="77"/>
      <c r="DB381" s="77"/>
      <c r="DC381" s="77"/>
      <c r="DD381" s="77"/>
      <c r="DE381" s="77"/>
      <c r="DF381" s="77"/>
      <c r="DG381" s="77"/>
      <c r="DH381" s="77"/>
      <c r="DI381" s="77"/>
      <c r="DJ381" s="77"/>
      <c r="DK381" s="77"/>
      <c r="DL381" s="77"/>
      <c r="DM381" s="77"/>
      <c r="DN381" s="77"/>
      <c r="DO381" s="77"/>
      <c r="DP381" s="77"/>
      <c r="DQ381" s="77"/>
      <c r="DR381" s="77"/>
      <c r="DS381" s="77"/>
      <c r="DT381" s="77"/>
      <c r="DU381" s="77"/>
      <c r="DV381" s="77"/>
      <c r="DW381" s="77"/>
      <c r="DX381" s="77"/>
      <c r="DY381" s="77"/>
      <c r="DZ381" s="77"/>
      <c r="EA381" s="77"/>
      <c r="EB381" s="77"/>
      <c r="EC381" s="77"/>
      <c r="ED381" s="77"/>
      <c r="EE381" s="77"/>
      <c r="EF381" s="77"/>
      <c r="EG381" s="77"/>
      <c r="EH381" s="77"/>
      <c r="EI381" s="77"/>
      <c r="EJ381" s="77"/>
      <c r="EK381" s="77"/>
      <c r="EL381" s="77"/>
      <c r="EM381" s="77"/>
      <c r="EN381" s="77"/>
      <c r="EO381" s="77"/>
      <c r="EP381" s="77"/>
      <c r="EQ381" s="77"/>
      <c r="ER381" s="77"/>
      <c r="ES381" s="77"/>
      <c r="ET381" s="77"/>
      <c r="EU381" s="77"/>
      <c r="EV381" s="77"/>
      <c r="EW381" s="77"/>
      <c r="EX381" s="77"/>
      <c r="EY381" s="77"/>
      <c r="EZ381" s="77"/>
      <c r="FA381" s="77"/>
      <c r="FB381" s="77"/>
      <c r="FC381" s="77"/>
      <c r="FD381" s="77"/>
      <c r="FE381" s="77"/>
      <c r="FF381" s="77"/>
      <c r="FG381" s="77"/>
      <c r="FH381" s="77"/>
      <c r="FI381" s="77"/>
      <c r="FJ381" s="77"/>
      <c r="FK381" s="77"/>
      <c r="FL381" s="77"/>
      <c r="FM381" s="77"/>
      <c r="FN381" s="77"/>
      <c r="FO381" s="77"/>
      <c r="FP381" s="77"/>
      <c r="FQ381" s="77"/>
      <c r="FR381" s="77"/>
      <c r="FS381" s="77"/>
      <c r="FT381" s="77"/>
      <c r="FU381" s="77"/>
      <c r="FV381" s="77"/>
      <c r="FW381" s="77"/>
      <c r="FX381" s="77"/>
      <c r="FY381" s="77"/>
      <c r="FZ381" s="77"/>
      <c r="GA381" s="77"/>
      <c r="GB381" s="77"/>
      <c r="GC381" s="77"/>
      <c r="GD381" s="77"/>
      <c r="GE381" s="77"/>
      <c r="GF381" s="77"/>
      <c r="GG381" s="77"/>
      <c r="GH381" s="77"/>
      <c r="GI381" s="77"/>
      <c r="GJ381" s="77"/>
      <c r="GK381" s="77"/>
      <c r="GL381" s="77"/>
      <c r="GM381" s="77"/>
      <c r="GN381" s="77"/>
      <c r="GO381" s="77"/>
      <c r="GP381" s="77"/>
      <c r="GQ381" s="77"/>
      <c r="GR381" s="77"/>
      <c r="GS381" s="77"/>
      <c r="GT381" s="77"/>
      <c r="GU381" s="77"/>
      <c r="GV381" s="77"/>
      <c r="GW381" s="77"/>
      <c r="GX381" s="77"/>
      <c r="GY381" s="77"/>
      <c r="GZ381" s="77"/>
      <c r="HA381" s="77"/>
      <c r="HB381" s="77"/>
      <c r="HC381" s="77"/>
      <c r="HD381" s="77"/>
      <c r="HE381" s="77"/>
      <c r="HF381" s="77"/>
      <c r="HG381" s="77"/>
      <c r="HH381" s="77"/>
      <c r="HI381" s="77"/>
      <c r="HJ381" s="77"/>
      <c r="HK381" s="77"/>
      <c r="HL381" s="77"/>
      <c r="HM381" s="77"/>
      <c r="HN381" s="77"/>
      <c r="HO381" s="77"/>
      <c r="HP381" s="77"/>
      <c r="HQ381" s="77"/>
      <c r="HR381" s="77"/>
      <c r="HS381" s="77"/>
      <c r="HT381" s="77"/>
      <c r="HU381" s="77"/>
      <c r="HV381" s="77"/>
      <c r="HW381" s="77"/>
      <c r="HX381" s="77"/>
      <c r="HY381" s="77"/>
      <c r="HZ381" s="77"/>
      <c r="IA381" s="77"/>
      <c r="IB381" s="77"/>
      <c r="IC381" s="77"/>
      <c r="ID381" s="77"/>
      <c r="IE381" s="77"/>
      <c r="IF381" s="77"/>
      <c r="IG381" s="77"/>
      <c r="IH381" s="77"/>
      <c r="II381" s="77"/>
      <c r="IJ381" s="77"/>
      <c r="IK381" s="77"/>
      <c r="IL381" s="77"/>
      <c r="IM381" s="77"/>
      <c r="IN381" s="77"/>
      <c r="IO381" s="77"/>
      <c r="IP381" s="77"/>
      <c r="IQ381" s="77"/>
      <c r="IR381" s="77"/>
      <c r="IS381" s="77"/>
      <c r="IT381" s="77"/>
      <c r="IU381" s="77"/>
      <c r="IV381" s="77"/>
      <c r="IW381" s="77"/>
      <c r="IX381" s="77"/>
      <c r="IY381" s="77"/>
      <c r="IZ381" s="77"/>
      <c r="JA381" s="77"/>
      <c r="JB381" s="77"/>
      <c r="JC381" s="77"/>
      <c r="JD381" s="77"/>
      <c r="JE381" s="77"/>
      <c r="JF381" s="77"/>
      <c r="JG381" s="77"/>
      <c r="JH381" s="77"/>
      <c r="JI381" s="77"/>
      <c r="JJ381" s="77"/>
      <c r="JK381" s="77"/>
      <c r="JL381" s="77"/>
      <c r="JM381" s="77"/>
      <c r="JN381" s="77"/>
      <c r="JO381" s="77"/>
      <c r="JP381" s="77"/>
      <c r="JQ381" s="77"/>
      <c r="JR381" s="77"/>
      <c r="JS381" s="77"/>
      <c r="JT381" s="77"/>
      <c r="JU381" s="77"/>
      <c r="JV381" s="77"/>
      <c r="JW381" s="77"/>
      <c r="JX381" s="77"/>
      <c r="JY381" s="77"/>
      <c r="JZ381" s="77"/>
      <c r="KA381" s="77"/>
      <c r="KB381" s="77"/>
      <c r="KC381" s="77"/>
      <c r="KD381" s="77"/>
      <c r="KE381" s="77"/>
      <c r="KF381" s="77"/>
      <c r="KG381" s="77"/>
      <c r="KH381" s="77"/>
      <c r="KI381" s="77"/>
      <c r="KJ381" s="77"/>
      <c r="KK381" s="77"/>
      <c r="KL381" s="77"/>
      <c r="KM381" s="77"/>
      <c r="KN381" s="77"/>
      <c r="KO381" s="77"/>
      <c r="KP381" s="77"/>
      <c r="KQ381" s="77"/>
      <c r="KR381" s="77"/>
      <c r="KS381" s="77"/>
      <c r="KT381" s="77"/>
      <c r="KU381" s="77"/>
      <c r="KV381" s="77"/>
      <c r="KW381" s="77"/>
      <c r="KX381" s="77"/>
      <c r="KY381" s="77"/>
      <c r="KZ381" s="77"/>
      <c r="LA381" s="77"/>
      <c r="LB381" s="77"/>
      <c r="LC381" s="77"/>
      <c r="LD381" s="77"/>
      <c r="LE381" s="77"/>
      <c r="LF381" s="77"/>
      <c r="LG381" s="77"/>
      <c r="LH381" s="77"/>
      <c r="LI381" s="77"/>
      <c r="LJ381" s="77"/>
      <c r="LK381" s="77"/>
      <c r="LL381" s="77"/>
      <c r="LM381" s="77"/>
      <c r="LN381" s="77"/>
      <c r="LO381" s="77"/>
      <c r="LP381" s="77"/>
      <c r="LQ381" s="77"/>
      <c r="LR381" s="77"/>
      <c r="LS381" s="77"/>
      <c r="LT381" s="77"/>
      <c r="LU381" s="77"/>
      <c r="LV381" s="77"/>
      <c r="LW381" s="77"/>
      <c r="LX381" s="77"/>
      <c r="LY381" s="77"/>
      <c r="LZ381" s="77"/>
    </row>
    <row r="382" spans="16:338" s="25" customFormat="1" ht="11.85" customHeight="1" x14ac:dyDescent="0.2">
      <c r="P382" s="244"/>
      <c r="Q382" s="244"/>
      <c r="R382" s="244"/>
      <c r="S382" s="244"/>
      <c r="T382" s="244"/>
      <c r="U382" s="244"/>
      <c r="V382" s="244"/>
      <c r="W382" s="245"/>
      <c r="X382" s="245"/>
      <c r="Y382" s="245"/>
      <c r="Z382" s="245"/>
      <c r="AA382" s="246"/>
      <c r="AB382" s="246"/>
      <c r="AC382" s="246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7"/>
      <c r="BZ382" s="77"/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77"/>
      <c r="CZ382" s="77"/>
      <c r="DA382" s="77"/>
      <c r="DB382" s="77"/>
      <c r="DC382" s="77"/>
      <c r="DD382" s="77"/>
      <c r="DE382" s="77"/>
      <c r="DF382" s="77"/>
      <c r="DG382" s="77"/>
      <c r="DH382" s="77"/>
      <c r="DI382" s="77"/>
      <c r="DJ382" s="77"/>
      <c r="DK382" s="77"/>
      <c r="DL382" s="77"/>
      <c r="DM382" s="77"/>
      <c r="DN382" s="77"/>
      <c r="DO382" s="77"/>
      <c r="DP382" s="77"/>
      <c r="DQ382" s="77"/>
      <c r="DR382" s="77"/>
      <c r="DS382" s="77"/>
      <c r="DT382" s="77"/>
      <c r="DU382" s="77"/>
      <c r="DV382" s="77"/>
      <c r="DW382" s="77"/>
      <c r="DX382" s="77"/>
      <c r="DY382" s="77"/>
      <c r="DZ382" s="77"/>
      <c r="EA382" s="77"/>
      <c r="EB382" s="77"/>
      <c r="EC382" s="77"/>
      <c r="ED382" s="77"/>
      <c r="EE382" s="77"/>
      <c r="EF382" s="77"/>
      <c r="EG382" s="77"/>
      <c r="EH382" s="77"/>
      <c r="EI382" s="77"/>
      <c r="EJ382" s="77"/>
      <c r="EK382" s="77"/>
      <c r="EL382" s="77"/>
      <c r="EM382" s="77"/>
      <c r="EN382" s="77"/>
      <c r="EO382" s="77"/>
      <c r="EP382" s="77"/>
      <c r="EQ382" s="77"/>
      <c r="ER382" s="77"/>
      <c r="ES382" s="77"/>
      <c r="ET382" s="77"/>
      <c r="EU382" s="77"/>
      <c r="EV382" s="77"/>
      <c r="EW382" s="77"/>
      <c r="EX382" s="77"/>
      <c r="EY382" s="77"/>
      <c r="EZ382" s="77"/>
      <c r="FA382" s="77"/>
      <c r="FB382" s="77"/>
      <c r="FC382" s="77"/>
      <c r="FD382" s="77"/>
      <c r="FE382" s="77"/>
      <c r="FF382" s="77"/>
      <c r="FG382" s="77"/>
      <c r="FH382" s="77"/>
      <c r="FI382" s="77"/>
      <c r="FJ382" s="77"/>
      <c r="FK382" s="77"/>
      <c r="FL382" s="77"/>
      <c r="FM382" s="77"/>
      <c r="FN382" s="77"/>
      <c r="FO382" s="77"/>
      <c r="FP382" s="77"/>
      <c r="FQ382" s="77"/>
      <c r="FR382" s="77"/>
      <c r="FS382" s="77"/>
      <c r="FT382" s="77"/>
      <c r="FU382" s="77"/>
      <c r="FV382" s="77"/>
      <c r="FW382" s="77"/>
      <c r="FX382" s="77"/>
      <c r="FY382" s="77"/>
      <c r="FZ382" s="77"/>
      <c r="GA382" s="77"/>
      <c r="GB382" s="77"/>
      <c r="GC382" s="77"/>
      <c r="GD382" s="77"/>
      <c r="GE382" s="77"/>
      <c r="GF382" s="77"/>
      <c r="GG382" s="77"/>
      <c r="GH382" s="77"/>
      <c r="GI382" s="77"/>
      <c r="GJ382" s="77"/>
      <c r="GK382" s="77"/>
      <c r="GL382" s="77"/>
      <c r="GM382" s="77"/>
      <c r="GN382" s="77"/>
      <c r="GO382" s="77"/>
      <c r="GP382" s="77"/>
      <c r="GQ382" s="77"/>
      <c r="GR382" s="77"/>
      <c r="GS382" s="77"/>
      <c r="GT382" s="77"/>
      <c r="GU382" s="77"/>
      <c r="GV382" s="77"/>
      <c r="GW382" s="77"/>
      <c r="GX382" s="77"/>
      <c r="GY382" s="77"/>
      <c r="GZ382" s="77"/>
      <c r="HA382" s="77"/>
      <c r="HB382" s="77"/>
      <c r="HC382" s="77"/>
      <c r="HD382" s="77"/>
      <c r="HE382" s="77"/>
      <c r="HF382" s="77"/>
      <c r="HG382" s="77"/>
      <c r="HH382" s="77"/>
      <c r="HI382" s="77"/>
      <c r="HJ382" s="77"/>
      <c r="HK382" s="77"/>
      <c r="HL382" s="77"/>
      <c r="HM382" s="77"/>
      <c r="HN382" s="77"/>
      <c r="HO382" s="77"/>
      <c r="HP382" s="77"/>
      <c r="HQ382" s="77"/>
      <c r="HR382" s="77"/>
      <c r="HS382" s="77"/>
      <c r="HT382" s="77"/>
      <c r="HU382" s="77"/>
      <c r="HV382" s="77"/>
      <c r="HW382" s="77"/>
      <c r="HX382" s="77"/>
      <c r="HY382" s="77"/>
      <c r="HZ382" s="77"/>
      <c r="IA382" s="77"/>
      <c r="IB382" s="77"/>
      <c r="IC382" s="77"/>
      <c r="ID382" s="77"/>
      <c r="IE382" s="77"/>
      <c r="IF382" s="77"/>
      <c r="IG382" s="77"/>
      <c r="IH382" s="77"/>
      <c r="II382" s="77"/>
      <c r="IJ382" s="77"/>
      <c r="IK382" s="77"/>
      <c r="IL382" s="77"/>
      <c r="IM382" s="77"/>
      <c r="IN382" s="77"/>
      <c r="IO382" s="77"/>
      <c r="IP382" s="77"/>
      <c r="IQ382" s="77"/>
      <c r="IR382" s="77"/>
      <c r="IS382" s="77"/>
      <c r="IT382" s="77"/>
      <c r="IU382" s="77"/>
      <c r="IV382" s="77"/>
      <c r="IW382" s="77"/>
      <c r="IX382" s="77"/>
      <c r="IY382" s="77"/>
      <c r="IZ382" s="77"/>
      <c r="JA382" s="77"/>
      <c r="JB382" s="77"/>
      <c r="JC382" s="77"/>
      <c r="JD382" s="77"/>
      <c r="JE382" s="77"/>
      <c r="JF382" s="77"/>
      <c r="JG382" s="77"/>
      <c r="JH382" s="77"/>
      <c r="JI382" s="77"/>
      <c r="JJ382" s="77"/>
      <c r="JK382" s="77"/>
      <c r="JL382" s="77"/>
      <c r="JM382" s="77"/>
      <c r="JN382" s="77"/>
      <c r="JO382" s="77"/>
      <c r="JP382" s="77"/>
      <c r="JQ382" s="77"/>
      <c r="JR382" s="77"/>
      <c r="JS382" s="77"/>
      <c r="JT382" s="77"/>
      <c r="JU382" s="77"/>
      <c r="JV382" s="77"/>
      <c r="JW382" s="77"/>
      <c r="JX382" s="77"/>
      <c r="JY382" s="77"/>
      <c r="JZ382" s="77"/>
      <c r="KA382" s="77"/>
      <c r="KB382" s="77"/>
      <c r="KC382" s="77"/>
      <c r="KD382" s="77"/>
      <c r="KE382" s="77"/>
      <c r="KF382" s="77"/>
      <c r="KG382" s="77"/>
      <c r="KH382" s="77"/>
      <c r="KI382" s="77"/>
      <c r="KJ382" s="77"/>
      <c r="KK382" s="77"/>
      <c r="KL382" s="77"/>
      <c r="KM382" s="77"/>
      <c r="KN382" s="77"/>
      <c r="KO382" s="77"/>
      <c r="KP382" s="77"/>
      <c r="KQ382" s="77"/>
      <c r="KR382" s="77"/>
      <c r="KS382" s="77"/>
      <c r="KT382" s="77"/>
      <c r="KU382" s="77"/>
      <c r="KV382" s="77"/>
      <c r="KW382" s="77"/>
      <c r="KX382" s="77"/>
      <c r="KY382" s="77"/>
      <c r="KZ382" s="77"/>
      <c r="LA382" s="77"/>
      <c r="LB382" s="77"/>
      <c r="LC382" s="77"/>
      <c r="LD382" s="77"/>
      <c r="LE382" s="77"/>
      <c r="LF382" s="77"/>
      <c r="LG382" s="77"/>
      <c r="LH382" s="77"/>
      <c r="LI382" s="77"/>
      <c r="LJ382" s="77"/>
      <c r="LK382" s="77"/>
      <c r="LL382" s="77"/>
      <c r="LM382" s="77"/>
      <c r="LN382" s="77"/>
      <c r="LO382" s="77"/>
      <c r="LP382" s="77"/>
      <c r="LQ382" s="77"/>
      <c r="LR382" s="77"/>
      <c r="LS382" s="77"/>
      <c r="LT382" s="77"/>
      <c r="LU382" s="77"/>
      <c r="LV382" s="77"/>
      <c r="LW382" s="77"/>
      <c r="LX382" s="77"/>
      <c r="LY382" s="77"/>
      <c r="LZ382" s="77"/>
    </row>
    <row r="383" spans="16:338" s="25" customFormat="1" ht="11.85" customHeight="1" x14ac:dyDescent="0.2">
      <c r="P383" s="244"/>
      <c r="Q383" s="244"/>
      <c r="R383" s="244"/>
      <c r="S383" s="244"/>
      <c r="T383" s="244"/>
      <c r="U383" s="244"/>
      <c r="V383" s="244"/>
      <c r="W383" s="245"/>
      <c r="X383" s="245"/>
      <c r="Y383" s="245"/>
      <c r="Z383" s="245"/>
      <c r="AA383" s="246"/>
      <c r="AB383" s="246"/>
      <c r="AC383" s="246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7"/>
      <c r="BM383" s="77"/>
      <c r="BN383" s="77"/>
      <c r="BO383" s="77"/>
      <c r="BP383" s="77"/>
      <c r="BQ383" s="77"/>
      <c r="BR383" s="77"/>
      <c r="BS383" s="77"/>
      <c r="BT383" s="77"/>
      <c r="BU383" s="77"/>
      <c r="BV383" s="77"/>
      <c r="BW383" s="77"/>
      <c r="BX383" s="77"/>
      <c r="BY383" s="77"/>
      <c r="BZ383" s="77"/>
      <c r="CA383" s="77"/>
      <c r="CB383" s="77"/>
      <c r="CC383" s="77"/>
      <c r="CD383" s="77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7"/>
      <c r="CR383" s="77"/>
      <c r="CS383" s="77"/>
      <c r="CT383" s="77"/>
      <c r="CU383" s="77"/>
      <c r="CV383" s="77"/>
      <c r="CW383" s="77"/>
      <c r="CX383" s="77"/>
      <c r="CY383" s="77"/>
      <c r="CZ383" s="77"/>
      <c r="DA383" s="77"/>
      <c r="DB383" s="77"/>
      <c r="DC383" s="77"/>
      <c r="DD383" s="77"/>
      <c r="DE383" s="77"/>
      <c r="DF383" s="77"/>
      <c r="DG383" s="77"/>
      <c r="DH383" s="77"/>
      <c r="DI383" s="77"/>
      <c r="DJ383" s="77"/>
      <c r="DK383" s="77"/>
      <c r="DL383" s="77"/>
      <c r="DM383" s="77"/>
      <c r="DN383" s="77"/>
      <c r="DO383" s="77"/>
      <c r="DP383" s="77"/>
      <c r="DQ383" s="77"/>
      <c r="DR383" s="77"/>
      <c r="DS383" s="77"/>
      <c r="DT383" s="77"/>
      <c r="DU383" s="77"/>
      <c r="DV383" s="77"/>
      <c r="DW383" s="77"/>
      <c r="DX383" s="77"/>
      <c r="DY383" s="77"/>
      <c r="DZ383" s="77"/>
      <c r="EA383" s="77"/>
      <c r="EB383" s="77"/>
      <c r="EC383" s="77"/>
      <c r="ED383" s="77"/>
      <c r="EE383" s="77"/>
      <c r="EF383" s="77"/>
      <c r="EG383" s="77"/>
      <c r="EH383" s="77"/>
      <c r="EI383" s="77"/>
      <c r="EJ383" s="77"/>
      <c r="EK383" s="77"/>
      <c r="EL383" s="77"/>
      <c r="EM383" s="77"/>
      <c r="EN383" s="77"/>
      <c r="EO383" s="77"/>
      <c r="EP383" s="77"/>
      <c r="EQ383" s="77"/>
      <c r="ER383" s="77"/>
      <c r="ES383" s="77"/>
      <c r="ET383" s="77"/>
      <c r="EU383" s="77"/>
      <c r="EV383" s="77"/>
      <c r="EW383" s="77"/>
      <c r="EX383" s="77"/>
      <c r="EY383" s="77"/>
      <c r="EZ383" s="77"/>
      <c r="FA383" s="77"/>
      <c r="FB383" s="77"/>
      <c r="FC383" s="77"/>
      <c r="FD383" s="77"/>
      <c r="FE383" s="77"/>
      <c r="FF383" s="77"/>
      <c r="FG383" s="77"/>
      <c r="FH383" s="77"/>
      <c r="FI383" s="77"/>
      <c r="FJ383" s="77"/>
      <c r="FK383" s="77"/>
      <c r="FL383" s="77"/>
      <c r="FM383" s="77"/>
      <c r="FN383" s="77"/>
      <c r="FO383" s="77"/>
      <c r="FP383" s="77"/>
      <c r="FQ383" s="77"/>
      <c r="FR383" s="77"/>
      <c r="FS383" s="77"/>
      <c r="FT383" s="77"/>
      <c r="FU383" s="77"/>
      <c r="FV383" s="77"/>
      <c r="FW383" s="77"/>
      <c r="FX383" s="77"/>
      <c r="FY383" s="77"/>
      <c r="FZ383" s="77"/>
      <c r="GA383" s="77"/>
      <c r="GB383" s="77"/>
      <c r="GC383" s="77"/>
      <c r="GD383" s="77"/>
      <c r="GE383" s="77"/>
      <c r="GF383" s="77"/>
      <c r="GG383" s="77"/>
      <c r="GH383" s="77"/>
      <c r="GI383" s="77"/>
      <c r="GJ383" s="77"/>
      <c r="GK383" s="77"/>
      <c r="GL383" s="77"/>
      <c r="GM383" s="77"/>
      <c r="GN383" s="77"/>
      <c r="GO383" s="77"/>
      <c r="GP383" s="77"/>
      <c r="GQ383" s="77"/>
      <c r="GR383" s="77"/>
      <c r="GS383" s="77"/>
      <c r="GT383" s="77"/>
      <c r="GU383" s="77"/>
      <c r="GV383" s="77"/>
      <c r="GW383" s="77"/>
      <c r="GX383" s="77"/>
      <c r="GY383" s="77"/>
      <c r="GZ383" s="77"/>
      <c r="HA383" s="77"/>
      <c r="HB383" s="77"/>
      <c r="HC383" s="77"/>
      <c r="HD383" s="77"/>
      <c r="HE383" s="77"/>
      <c r="HF383" s="77"/>
      <c r="HG383" s="77"/>
      <c r="HH383" s="77"/>
      <c r="HI383" s="77"/>
      <c r="HJ383" s="77"/>
      <c r="HK383" s="77"/>
      <c r="HL383" s="77"/>
      <c r="HM383" s="77"/>
      <c r="HN383" s="77"/>
      <c r="HO383" s="77"/>
      <c r="HP383" s="77"/>
      <c r="HQ383" s="77"/>
      <c r="HR383" s="77"/>
      <c r="HS383" s="77"/>
      <c r="HT383" s="77"/>
      <c r="HU383" s="77"/>
      <c r="HV383" s="77"/>
      <c r="HW383" s="77"/>
      <c r="HX383" s="77"/>
      <c r="HY383" s="77"/>
      <c r="HZ383" s="77"/>
      <c r="IA383" s="77"/>
      <c r="IB383" s="77"/>
      <c r="IC383" s="77"/>
      <c r="ID383" s="77"/>
      <c r="IE383" s="77"/>
      <c r="IF383" s="77"/>
      <c r="IG383" s="77"/>
      <c r="IH383" s="77"/>
      <c r="II383" s="77"/>
      <c r="IJ383" s="77"/>
      <c r="IK383" s="77"/>
      <c r="IL383" s="77"/>
      <c r="IM383" s="77"/>
      <c r="IN383" s="77"/>
      <c r="IO383" s="77"/>
      <c r="IP383" s="77"/>
      <c r="IQ383" s="77"/>
      <c r="IR383" s="77"/>
      <c r="IS383" s="77"/>
      <c r="IT383" s="77"/>
      <c r="IU383" s="77"/>
      <c r="IV383" s="77"/>
      <c r="IW383" s="77"/>
      <c r="IX383" s="77"/>
      <c r="IY383" s="77"/>
      <c r="IZ383" s="77"/>
      <c r="JA383" s="77"/>
      <c r="JB383" s="77"/>
      <c r="JC383" s="77"/>
      <c r="JD383" s="77"/>
      <c r="JE383" s="77"/>
      <c r="JF383" s="77"/>
      <c r="JG383" s="77"/>
      <c r="JH383" s="77"/>
      <c r="JI383" s="77"/>
      <c r="JJ383" s="77"/>
      <c r="JK383" s="77"/>
      <c r="JL383" s="77"/>
      <c r="JM383" s="77"/>
      <c r="JN383" s="77"/>
      <c r="JO383" s="77"/>
      <c r="JP383" s="77"/>
      <c r="JQ383" s="77"/>
      <c r="JR383" s="77"/>
      <c r="JS383" s="77"/>
      <c r="JT383" s="77"/>
      <c r="JU383" s="77"/>
      <c r="JV383" s="77"/>
      <c r="JW383" s="77"/>
      <c r="JX383" s="77"/>
      <c r="JY383" s="77"/>
      <c r="JZ383" s="77"/>
      <c r="KA383" s="77"/>
      <c r="KB383" s="77"/>
      <c r="KC383" s="77"/>
      <c r="KD383" s="77"/>
      <c r="KE383" s="77"/>
      <c r="KF383" s="77"/>
      <c r="KG383" s="77"/>
      <c r="KH383" s="77"/>
      <c r="KI383" s="77"/>
      <c r="KJ383" s="77"/>
      <c r="KK383" s="77"/>
      <c r="KL383" s="77"/>
      <c r="KM383" s="77"/>
      <c r="KN383" s="77"/>
      <c r="KO383" s="77"/>
      <c r="KP383" s="77"/>
      <c r="KQ383" s="77"/>
      <c r="KR383" s="77"/>
      <c r="KS383" s="77"/>
      <c r="KT383" s="77"/>
      <c r="KU383" s="77"/>
      <c r="KV383" s="77"/>
      <c r="KW383" s="77"/>
      <c r="KX383" s="77"/>
      <c r="KY383" s="77"/>
      <c r="KZ383" s="77"/>
      <c r="LA383" s="77"/>
      <c r="LB383" s="77"/>
      <c r="LC383" s="77"/>
      <c r="LD383" s="77"/>
      <c r="LE383" s="77"/>
      <c r="LF383" s="77"/>
      <c r="LG383" s="77"/>
      <c r="LH383" s="77"/>
      <c r="LI383" s="77"/>
      <c r="LJ383" s="77"/>
      <c r="LK383" s="77"/>
      <c r="LL383" s="77"/>
      <c r="LM383" s="77"/>
      <c r="LN383" s="77"/>
      <c r="LO383" s="77"/>
      <c r="LP383" s="77"/>
      <c r="LQ383" s="77"/>
      <c r="LR383" s="77"/>
      <c r="LS383" s="77"/>
      <c r="LT383" s="77"/>
      <c r="LU383" s="77"/>
      <c r="LV383" s="77"/>
      <c r="LW383" s="77"/>
      <c r="LX383" s="77"/>
      <c r="LY383" s="77"/>
      <c r="LZ383" s="77"/>
    </row>
    <row r="384" spans="16:338" s="25" customFormat="1" ht="11.85" customHeight="1" x14ac:dyDescent="0.2">
      <c r="P384" s="244"/>
      <c r="Q384" s="244"/>
      <c r="R384" s="244"/>
      <c r="S384" s="244"/>
      <c r="T384" s="244"/>
      <c r="U384" s="244"/>
      <c r="V384" s="244"/>
      <c r="W384" s="245"/>
      <c r="X384" s="245"/>
      <c r="Y384" s="245"/>
      <c r="Z384" s="245"/>
      <c r="AA384" s="246"/>
      <c r="AB384" s="246"/>
      <c r="AC384" s="246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  <c r="BX384" s="77"/>
      <c r="BY384" s="77"/>
      <c r="BZ384" s="77"/>
      <c r="CA384" s="77"/>
      <c r="CB384" s="77"/>
      <c r="CC384" s="77"/>
      <c r="CD384" s="77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7"/>
      <c r="CR384" s="77"/>
      <c r="CS384" s="77"/>
      <c r="CT384" s="77"/>
      <c r="CU384" s="77"/>
      <c r="CV384" s="77"/>
      <c r="CW384" s="77"/>
      <c r="CX384" s="77"/>
      <c r="CY384" s="77"/>
      <c r="CZ384" s="77"/>
      <c r="DA384" s="77"/>
      <c r="DB384" s="77"/>
      <c r="DC384" s="77"/>
      <c r="DD384" s="77"/>
      <c r="DE384" s="77"/>
      <c r="DF384" s="77"/>
      <c r="DG384" s="77"/>
      <c r="DH384" s="77"/>
      <c r="DI384" s="77"/>
      <c r="DJ384" s="77"/>
      <c r="DK384" s="77"/>
      <c r="DL384" s="77"/>
      <c r="DM384" s="77"/>
      <c r="DN384" s="77"/>
      <c r="DO384" s="77"/>
      <c r="DP384" s="77"/>
      <c r="DQ384" s="77"/>
      <c r="DR384" s="77"/>
      <c r="DS384" s="77"/>
      <c r="DT384" s="77"/>
      <c r="DU384" s="77"/>
      <c r="DV384" s="77"/>
      <c r="DW384" s="77"/>
      <c r="DX384" s="77"/>
      <c r="DY384" s="77"/>
      <c r="DZ384" s="77"/>
      <c r="EA384" s="77"/>
      <c r="EB384" s="77"/>
      <c r="EC384" s="77"/>
      <c r="ED384" s="77"/>
      <c r="EE384" s="77"/>
      <c r="EF384" s="77"/>
      <c r="EG384" s="77"/>
      <c r="EH384" s="77"/>
      <c r="EI384" s="77"/>
      <c r="EJ384" s="77"/>
      <c r="EK384" s="77"/>
      <c r="EL384" s="77"/>
      <c r="EM384" s="77"/>
      <c r="EN384" s="77"/>
      <c r="EO384" s="77"/>
      <c r="EP384" s="77"/>
      <c r="EQ384" s="77"/>
      <c r="ER384" s="77"/>
      <c r="ES384" s="77"/>
      <c r="ET384" s="77"/>
      <c r="EU384" s="77"/>
      <c r="EV384" s="77"/>
      <c r="EW384" s="77"/>
      <c r="EX384" s="77"/>
      <c r="EY384" s="77"/>
      <c r="EZ384" s="77"/>
      <c r="FA384" s="77"/>
      <c r="FB384" s="77"/>
      <c r="FC384" s="77"/>
      <c r="FD384" s="77"/>
      <c r="FE384" s="77"/>
      <c r="FF384" s="77"/>
      <c r="FG384" s="77"/>
      <c r="FH384" s="77"/>
      <c r="FI384" s="77"/>
      <c r="FJ384" s="77"/>
      <c r="FK384" s="77"/>
      <c r="FL384" s="77"/>
      <c r="FM384" s="77"/>
      <c r="FN384" s="77"/>
      <c r="FO384" s="77"/>
      <c r="FP384" s="77"/>
      <c r="FQ384" s="77"/>
      <c r="FR384" s="77"/>
      <c r="FS384" s="77"/>
      <c r="FT384" s="77"/>
      <c r="FU384" s="77"/>
      <c r="FV384" s="77"/>
      <c r="FW384" s="77"/>
      <c r="FX384" s="77"/>
      <c r="FY384" s="77"/>
      <c r="FZ384" s="77"/>
      <c r="GA384" s="77"/>
      <c r="GB384" s="77"/>
      <c r="GC384" s="77"/>
      <c r="GD384" s="77"/>
      <c r="GE384" s="77"/>
      <c r="GF384" s="77"/>
      <c r="GG384" s="77"/>
      <c r="GH384" s="77"/>
      <c r="GI384" s="77"/>
      <c r="GJ384" s="77"/>
      <c r="GK384" s="77"/>
      <c r="GL384" s="77"/>
      <c r="GM384" s="77"/>
      <c r="GN384" s="77"/>
      <c r="GO384" s="77"/>
      <c r="GP384" s="77"/>
      <c r="GQ384" s="77"/>
      <c r="GR384" s="77"/>
      <c r="GS384" s="77"/>
      <c r="GT384" s="77"/>
      <c r="GU384" s="77"/>
      <c r="GV384" s="77"/>
      <c r="GW384" s="77"/>
      <c r="GX384" s="77"/>
      <c r="GY384" s="77"/>
      <c r="GZ384" s="77"/>
      <c r="HA384" s="77"/>
      <c r="HB384" s="77"/>
      <c r="HC384" s="77"/>
      <c r="HD384" s="77"/>
      <c r="HE384" s="77"/>
      <c r="HF384" s="77"/>
      <c r="HG384" s="77"/>
      <c r="HH384" s="77"/>
      <c r="HI384" s="77"/>
      <c r="HJ384" s="77"/>
      <c r="HK384" s="77"/>
      <c r="HL384" s="77"/>
      <c r="HM384" s="77"/>
      <c r="HN384" s="77"/>
      <c r="HO384" s="77"/>
      <c r="HP384" s="77"/>
      <c r="HQ384" s="77"/>
      <c r="HR384" s="77"/>
      <c r="HS384" s="77"/>
      <c r="HT384" s="77"/>
      <c r="HU384" s="77"/>
      <c r="HV384" s="77"/>
      <c r="HW384" s="77"/>
      <c r="HX384" s="77"/>
      <c r="HY384" s="77"/>
      <c r="HZ384" s="77"/>
      <c r="IA384" s="77"/>
      <c r="IB384" s="77"/>
      <c r="IC384" s="77"/>
      <c r="ID384" s="77"/>
      <c r="IE384" s="77"/>
      <c r="IF384" s="77"/>
      <c r="IG384" s="77"/>
      <c r="IH384" s="77"/>
      <c r="II384" s="77"/>
      <c r="IJ384" s="77"/>
      <c r="IK384" s="77"/>
      <c r="IL384" s="77"/>
      <c r="IM384" s="77"/>
      <c r="IN384" s="77"/>
      <c r="IO384" s="77"/>
      <c r="IP384" s="77"/>
      <c r="IQ384" s="77"/>
      <c r="IR384" s="77"/>
      <c r="IS384" s="77"/>
      <c r="IT384" s="77"/>
      <c r="IU384" s="77"/>
      <c r="IV384" s="77"/>
      <c r="IW384" s="77"/>
      <c r="IX384" s="77"/>
      <c r="IY384" s="77"/>
      <c r="IZ384" s="77"/>
      <c r="JA384" s="77"/>
      <c r="JB384" s="77"/>
      <c r="JC384" s="77"/>
      <c r="JD384" s="77"/>
      <c r="JE384" s="77"/>
      <c r="JF384" s="77"/>
      <c r="JG384" s="77"/>
      <c r="JH384" s="77"/>
      <c r="JI384" s="77"/>
      <c r="JJ384" s="77"/>
      <c r="JK384" s="77"/>
      <c r="JL384" s="77"/>
      <c r="JM384" s="77"/>
      <c r="JN384" s="77"/>
      <c r="JO384" s="77"/>
      <c r="JP384" s="77"/>
      <c r="JQ384" s="77"/>
      <c r="JR384" s="77"/>
      <c r="JS384" s="77"/>
      <c r="JT384" s="77"/>
      <c r="JU384" s="77"/>
      <c r="JV384" s="77"/>
      <c r="JW384" s="77"/>
      <c r="JX384" s="77"/>
      <c r="JY384" s="77"/>
      <c r="JZ384" s="77"/>
      <c r="KA384" s="77"/>
      <c r="KB384" s="77"/>
      <c r="KC384" s="77"/>
      <c r="KD384" s="77"/>
      <c r="KE384" s="77"/>
      <c r="KF384" s="77"/>
      <c r="KG384" s="77"/>
      <c r="KH384" s="77"/>
      <c r="KI384" s="77"/>
      <c r="KJ384" s="77"/>
      <c r="KK384" s="77"/>
      <c r="KL384" s="77"/>
      <c r="KM384" s="77"/>
      <c r="KN384" s="77"/>
      <c r="KO384" s="77"/>
      <c r="KP384" s="77"/>
      <c r="KQ384" s="77"/>
      <c r="KR384" s="77"/>
      <c r="KS384" s="77"/>
      <c r="KT384" s="77"/>
      <c r="KU384" s="77"/>
      <c r="KV384" s="77"/>
      <c r="KW384" s="77"/>
      <c r="KX384" s="77"/>
      <c r="KY384" s="77"/>
      <c r="KZ384" s="77"/>
      <c r="LA384" s="77"/>
      <c r="LB384" s="77"/>
      <c r="LC384" s="77"/>
      <c r="LD384" s="77"/>
      <c r="LE384" s="77"/>
      <c r="LF384" s="77"/>
      <c r="LG384" s="77"/>
      <c r="LH384" s="77"/>
      <c r="LI384" s="77"/>
      <c r="LJ384" s="77"/>
      <c r="LK384" s="77"/>
      <c r="LL384" s="77"/>
      <c r="LM384" s="77"/>
      <c r="LN384" s="77"/>
      <c r="LO384" s="77"/>
      <c r="LP384" s="77"/>
      <c r="LQ384" s="77"/>
      <c r="LR384" s="77"/>
      <c r="LS384" s="77"/>
      <c r="LT384" s="77"/>
      <c r="LU384" s="77"/>
      <c r="LV384" s="77"/>
      <c r="LW384" s="77"/>
      <c r="LX384" s="77"/>
      <c r="LY384" s="77"/>
      <c r="LZ384" s="77"/>
    </row>
    <row r="385" spans="16:338" s="25" customFormat="1" ht="11.85" customHeight="1" x14ac:dyDescent="0.2">
      <c r="P385" s="244"/>
      <c r="Q385" s="244"/>
      <c r="R385" s="244"/>
      <c r="S385" s="244"/>
      <c r="T385" s="244"/>
      <c r="U385" s="244"/>
      <c r="V385" s="244"/>
      <c r="W385" s="245"/>
      <c r="X385" s="245"/>
      <c r="Y385" s="245"/>
      <c r="Z385" s="245"/>
      <c r="AA385" s="246"/>
      <c r="AB385" s="246"/>
      <c r="AC385" s="246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7"/>
      <c r="BM385" s="77"/>
      <c r="BN385" s="77"/>
      <c r="BO385" s="77"/>
      <c r="BP385" s="77"/>
      <c r="BQ385" s="77"/>
      <c r="BR385" s="77"/>
      <c r="BS385" s="77"/>
      <c r="BT385" s="77"/>
      <c r="BU385" s="77"/>
      <c r="BV385" s="77"/>
      <c r="BW385" s="77"/>
      <c r="BX385" s="77"/>
      <c r="BY385" s="77"/>
      <c r="BZ385" s="77"/>
      <c r="CA385" s="77"/>
      <c r="CB385" s="77"/>
      <c r="CC385" s="77"/>
      <c r="CD385" s="77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7"/>
      <c r="CR385" s="77"/>
      <c r="CS385" s="77"/>
      <c r="CT385" s="77"/>
      <c r="CU385" s="77"/>
      <c r="CV385" s="77"/>
      <c r="CW385" s="77"/>
      <c r="CX385" s="77"/>
      <c r="CY385" s="77"/>
      <c r="CZ385" s="77"/>
      <c r="DA385" s="77"/>
      <c r="DB385" s="77"/>
      <c r="DC385" s="77"/>
      <c r="DD385" s="77"/>
      <c r="DE385" s="77"/>
      <c r="DF385" s="77"/>
      <c r="DG385" s="77"/>
      <c r="DH385" s="77"/>
      <c r="DI385" s="77"/>
      <c r="DJ385" s="77"/>
      <c r="DK385" s="77"/>
      <c r="DL385" s="77"/>
      <c r="DM385" s="77"/>
      <c r="DN385" s="77"/>
      <c r="DO385" s="77"/>
      <c r="DP385" s="77"/>
      <c r="DQ385" s="77"/>
      <c r="DR385" s="77"/>
      <c r="DS385" s="77"/>
      <c r="DT385" s="77"/>
      <c r="DU385" s="77"/>
      <c r="DV385" s="77"/>
      <c r="DW385" s="77"/>
      <c r="DX385" s="77"/>
      <c r="DY385" s="77"/>
      <c r="DZ385" s="77"/>
      <c r="EA385" s="77"/>
      <c r="EB385" s="77"/>
      <c r="EC385" s="77"/>
      <c r="ED385" s="77"/>
      <c r="EE385" s="77"/>
      <c r="EF385" s="77"/>
      <c r="EG385" s="77"/>
      <c r="EH385" s="77"/>
      <c r="EI385" s="77"/>
      <c r="EJ385" s="77"/>
      <c r="EK385" s="77"/>
      <c r="EL385" s="77"/>
      <c r="EM385" s="77"/>
      <c r="EN385" s="77"/>
      <c r="EO385" s="77"/>
      <c r="EP385" s="77"/>
      <c r="EQ385" s="77"/>
      <c r="ER385" s="77"/>
      <c r="ES385" s="77"/>
      <c r="ET385" s="77"/>
      <c r="EU385" s="77"/>
      <c r="EV385" s="77"/>
      <c r="EW385" s="77"/>
      <c r="EX385" s="77"/>
      <c r="EY385" s="77"/>
      <c r="EZ385" s="77"/>
      <c r="FA385" s="77"/>
      <c r="FB385" s="77"/>
      <c r="FC385" s="77"/>
      <c r="FD385" s="77"/>
      <c r="FE385" s="77"/>
      <c r="FF385" s="77"/>
      <c r="FG385" s="77"/>
      <c r="FH385" s="77"/>
      <c r="FI385" s="77"/>
      <c r="FJ385" s="77"/>
      <c r="FK385" s="77"/>
      <c r="FL385" s="77"/>
      <c r="FM385" s="77"/>
      <c r="FN385" s="77"/>
      <c r="FO385" s="77"/>
      <c r="FP385" s="77"/>
      <c r="FQ385" s="77"/>
      <c r="FR385" s="77"/>
      <c r="FS385" s="77"/>
      <c r="FT385" s="77"/>
      <c r="FU385" s="77"/>
      <c r="FV385" s="77"/>
      <c r="FW385" s="77"/>
      <c r="FX385" s="77"/>
      <c r="FY385" s="77"/>
      <c r="FZ385" s="77"/>
      <c r="GA385" s="77"/>
      <c r="GB385" s="77"/>
      <c r="GC385" s="77"/>
      <c r="GD385" s="77"/>
      <c r="GE385" s="77"/>
      <c r="GF385" s="77"/>
      <c r="GG385" s="77"/>
      <c r="GH385" s="77"/>
      <c r="GI385" s="77"/>
      <c r="GJ385" s="77"/>
      <c r="GK385" s="77"/>
      <c r="GL385" s="77"/>
      <c r="GM385" s="77"/>
      <c r="GN385" s="77"/>
      <c r="GO385" s="77"/>
      <c r="GP385" s="77"/>
      <c r="GQ385" s="77"/>
      <c r="GR385" s="77"/>
      <c r="GS385" s="77"/>
      <c r="GT385" s="77"/>
      <c r="GU385" s="77"/>
      <c r="GV385" s="77"/>
      <c r="GW385" s="77"/>
      <c r="GX385" s="77"/>
      <c r="GY385" s="77"/>
      <c r="GZ385" s="77"/>
      <c r="HA385" s="77"/>
      <c r="HB385" s="77"/>
      <c r="HC385" s="77"/>
      <c r="HD385" s="77"/>
      <c r="HE385" s="77"/>
      <c r="HF385" s="77"/>
      <c r="HG385" s="77"/>
      <c r="HH385" s="77"/>
      <c r="HI385" s="77"/>
      <c r="HJ385" s="77"/>
      <c r="HK385" s="77"/>
      <c r="HL385" s="77"/>
      <c r="HM385" s="77"/>
      <c r="HN385" s="77"/>
      <c r="HO385" s="77"/>
      <c r="HP385" s="77"/>
      <c r="HQ385" s="77"/>
      <c r="HR385" s="77"/>
      <c r="HS385" s="77"/>
      <c r="HT385" s="77"/>
      <c r="HU385" s="77"/>
      <c r="HV385" s="77"/>
      <c r="HW385" s="77"/>
      <c r="HX385" s="77"/>
      <c r="HY385" s="77"/>
      <c r="HZ385" s="77"/>
      <c r="IA385" s="77"/>
      <c r="IB385" s="77"/>
      <c r="IC385" s="77"/>
      <c r="ID385" s="77"/>
      <c r="IE385" s="77"/>
      <c r="IF385" s="77"/>
      <c r="IG385" s="77"/>
      <c r="IH385" s="77"/>
      <c r="II385" s="77"/>
      <c r="IJ385" s="77"/>
      <c r="IK385" s="77"/>
      <c r="IL385" s="77"/>
      <c r="IM385" s="77"/>
      <c r="IN385" s="77"/>
      <c r="IO385" s="77"/>
      <c r="IP385" s="77"/>
      <c r="IQ385" s="77"/>
      <c r="IR385" s="77"/>
      <c r="IS385" s="77"/>
      <c r="IT385" s="77"/>
      <c r="IU385" s="77"/>
      <c r="IV385" s="77"/>
      <c r="IW385" s="77"/>
      <c r="IX385" s="77"/>
      <c r="IY385" s="77"/>
      <c r="IZ385" s="77"/>
      <c r="JA385" s="77"/>
      <c r="JB385" s="77"/>
      <c r="JC385" s="77"/>
      <c r="JD385" s="77"/>
      <c r="JE385" s="77"/>
      <c r="JF385" s="77"/>
      <c r="JG385" s="77"/>
      <c r="JH385" s="77"/>
      <c r="JI385" s="77"/>
      <c r="JJ385" s="77"/>
      <c r="JK385" s="77"/>
      <c r="JL385" s="77"/>
      <c r="JM385" s="77"/>
      <c r="JN385" s="77"/>
      <c r="JO385" s="77"/>
      <c r="JP385" s="77"/>
      <c r="JQ385" s="77"/>
      <c r="JR385" s="77"/>
      <c r="JS385" s="77"/>
      <c r="JT385" s="77"/>
      <c r="JU385" s="77"/>
      <c r="JV385" s="77"/>
      <c r="JW385" s="77"/>
      <c r="JX385" s="77"/>
      <c r="JY385" s="77"/>
      <c r="JZ385" s="77"/>
      <c r="KA385" s="77"/>
      <c r="KB385" s="77"/>
      <c r="KC385" s="77"/>
      <c r="KD385" s="77"/>
      <c r="KE385" s="77"/>
      <c r="KF385" s="77"/>
      <c r="KG385" s="77"/>
      <c r="KH385" s="77"/>
      <c r="KI385" s="77"/>
      <c r="KJ385" s="77"/>
      <c r="KK385" s="77"/>
      <c r="KL385" s="77"/>
      <c r="KM385" s="77"/>
      <c r="KN385" s="77"/>
      <c r="KO385" s="77"/>
      <c r="KP385" s="77"/>
      <c r="KQ385" s="77"/>
      <c r="KR385" s="77"/>
      <c r="KS385" s="77"/>
      <c r="KT385" s="77"/>
      <c r="KU385" s="77"/>
      <c r="KV385" s="77"/>
      <c r="KW385" s="77"/>
      <c r="KX385" s="77"/>
      <c r="KY385" s="77"/>
      <c r="KZ385" s="77"/>
      <c r="LA385" s="77"/>
      <c r="LB385" s="77"/>
      <c r="LC385" s="77"/>
      <c r="LD385" s="77"/>
      <c r="LE385" s="77"/>
      <c r="LF385" s="77"/>
      <c r="LG385" s="77"/>
      <c r="LH385" s="77"/>
      <c r="LI385" s="77"/>
      <c r="LJ385" s="77"/>
      <c r="LK385" s="77"/>
      <c r="LL385" s="77"/>
      <c r="LM385" s="77"/>
      <c r="LN385" s="77"/>
      <c r="LO385" s="77"/>
      <c r="LP385" s="77"/>
      <c r="LQ385" s="77"/>
      <c r="LR385" s="77"/>
      <c r="LS385" s="77"/>
      <c r="LT385" s="77"/>
      <c r="LU385" s="77"/>
      <c r="LV385" s="77"/>
      <c r="LW385" s="77"/>
      <c r="LX385" s="77"/>
      <c r="LY385" s="77"/>
      <c r="LZ385" s="77"/>
    </row>
    <row r="386" spans="16:338" s="25" customFormat="1" ht="11.85" customHeight="1" x14ac:dyDescent="0.2">
      <c r="P386" s="244"/>
      <c r="Q386" s="244"/>
      <c r="R386" s="244"/>
      <c r="S386" s="244"/>
      <c r="T386" s="244"/>
      <c r="U386" s="244"/>
      <c r="V386" s="244"/>
      <c r="W386" s="245"/>
      <c r="X386" s="245"/>
      <c r="Y386" s="245"/>
      <c r="Z386" s="245"/>
      <c r="AA386" s="246"/>
      <c r="AB386" s="246"/>
      <c r="AC386" s="246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7"/>
      <c r="BM386" s="77"/>
      <c r="BN386" s="77"/>
      <c r="BO386" s="77"/>
      <c r="BP386" s="77"/>
      <c r="BQ386" s="77"/>
      <c r="BR386" s="77"/>
      <c r="BS386" s="77"/>
      <c r="BT386" s="77"/>
      <c r="BU386" s="77"/>
      <c r="BV386" s="77"/>
      <c r="BW386" s="77"/>
      <c r="BX386" s="77"/>
      <c r="BY386" s="77"/>
      <c r="BZ386" s="77"/>
      <c r="CA386" s="77"/>
      <c r="CB386" s="77"/>
      <c r="CC386" s="77"/>
      <c r="CD386" s="77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7"/>
      <c r="CR386" s="77"/>
      <c r="CS386" s="77"/>
      <c r="CT386" s="77"/>
      <c r="CU386" s="77"/>
      <c r="CV386" s="77"/>
      <c r="CW386" s="77"/>
      <c r="CX386" s="77"/>
      <c r="CY386" s="77"/>
      <c r="CZ386" s="77"/>
      <c r="DA386" s="77"/>
      <c r="DB386" s="77"/>
      <c r="DC386" s="77"/>
      <c r="DD386" s="77"/>
      <c r="DE386" s="77"/>
      <c r="DF386" s="77"/>
      <c r="DG386" s="77"/>
      <c r="DH386" s="77"/>
      <c r="DI386" s="77"/>
      <c r="DJ386" s="77"/>
      <c r="DK386" s="77"/>
      <c r="DL386" s="77"/>
      <c r="DM386" s="77"/>
      <c r="DN386" s="77"/>
      <c r="DO386" s="77"/>
      <c r="DP386" s="77"/>
      <c r="DQ386" s="77"/>
      <c r="DR386" s="77"/>
      <c r="DS386" s="77"/>
      <c r="DT386" s="77"/>
      <c r="DU386" s="77"/>
      <c r="DV386" s="77"/>
      <c r="DW386" s="77"/>
      <c r="DX386" s="77"/>
      <c r="DY386" s="77"/>
      <c r="DZ386" s="77"/>
      <c r="EA386" s="77"/>
      <c r="EB386" s="77"/>
      <c r="EC386" s="77"/>
      <c r="ED386" s="77"/>
      <c r="EE386" s="77"/>
      <c r="EF386" s="77"/>
      <c r="EG386" s="77"/>
      <c r="EH386" s="77"/>
      <c r="EI386" s="77"/>
      <c r="EJ386" s="77"/>
      <c r="EK386" s="77"/>
      <c r="EL386" s="77"/>
      <c r="EM386" s="77"/>
      <c r="EN386" s="77"/>
      <c r="EO386" s="77"/>
      <c r="EP386" s="77"/>
      <c r="EQ386" s="77"/>
      <c r="ER386" s="77"/>
      <c r="ES386" s="77"/>
      <c r="ET386" s="77"/>
      <c r="EU386" s="77"/>
      <c r="EV386" s="77"/>
      <c r="EW386" s="77"/>
      <c r="EX386" s="77"/>
      <c r="EY386" s="77"/>
      <c r="EZ386" s="77"/>
      <c r="FA386" s="77"/>
      <c r="FB386" s="77"/>
      <c r="FC386" s="77"/>
      <c r="FD386" s="77"/>
      <c r="FE386" s="77"/>
      <c r="FF386" s="77"/>
      <c r="FG386" s="77"/>
      <c r="FH386" s="77"/>
      <c r="FI386" s="77"/>
      <c r="FJ386" s="77"/>
      <c r="FK386" s="77"/>
      <c r="FL386" s="77"/>
      <c r="FM386" s="77"/>
      <c r="FN386" s="77"/>
      <c r="FO386" s="77"/>
      <c r="FP386" s="77"/>
      <c r="FQ386" s="77"/>
      <c r="FR386" s="77"/>
      <c r="FS386" s="77"/>
      <c r="FT386" s="77"/>
      <c r="FU386" s="77"/>
      <c r="FV386" s="77"/>
      <c r="FW386" s="77"/>
      <c r="FX386" s="77"/>
      <c r="FY386" s="77"/>
      <c r="FZ386" s="77"/>
      <c r="GA386" s="77"/>
      <c r="GB386" s="77"/>
      <c r="GC386" s="77"/>
      <c r="GD386" s="77"/>
      <c r="GE386" s="77"/>
      <c r="GF386" s="77"/>
      <c r="GG386" s="77"/>
      <c r="GH386" s="77"/>
      <c r="GI386" s="77"/>
      <c r="GJ386" s="77"/>
      <c r="GK386" s="77"/>
      <c r="GL386" s="77"/>
      <c r="GM386" s="77"/>
      <c r="GN386" s="77"/>
      <c r="GO386" s="77"/>
      <c r="GP386" s="77"/>
      <c r="GQ386" s="77"/>
      <c r="GR386" s="77"/>
      <c r="GS386" s="77"/>
      <c r="GT386" s="77"/>
      <c r="GU386" s="77"/>
      <c r="GV386" s="77"/>
      <c r="GW386" s="77"/>
      <c r="GX386" s="77"/>
      <c r="GY386" s="77"/>
      <c r="GZ386" s="77"/>
      <c r="HA386" s="77"/>
      <c r="HB386" s="77"/>
      <c r="HC386" s="77"/>
      <c r="HD386" s="77"/>
      <c r="HE386" s="77"/>
      <c r="HF386" s="77"/>
      <c r="HG386" s="77"/>
      <c r="HH386" s="77"/>
      <c r="HI386" s="77"/>
      <c r="HJ386" s="77"/>
      <c r="HK386" s="77"/>
      <c r="HL386" s="77"/>
      <c r="HM386" s="77"/>
      <c r="HN386" s="77"/>
      <c r="HO386" s="77"/>
      <c r="HP386" s="77"/>
      <c r="HQ386" s="77"/>
      <c r="HR386" s="77"/>
      <c r="HS386" s="77"/>
      <c r="HT386" s="77"/>
      <c r="HU386" s="77"/>
      <c r="HV386" s="77"/>
      <c r="HW386" s="77"/>
      <c r="HX386" s="77"/>
      <c r="HY386" s="77"/>
      <c r="HZ386" s="77"/>
      <c r="IA386" s="77"/>
      <c r="IB386" s="77"/>
      <c r="IC386" s="77"/>
      <c r="ID386" s="77"/>
      <c r="IE386" s="77"/>
      <c r="IF386" s="77"/>
      <c r="IG386" s="77"/>
      <c r="IH386" s="77"/>
      <c r="II386" s="77"/>
      <c r="IJ386" s="77"/>
      <c r="IK386" s="77"/>
      <c r="IL386" s="77"/>
      <c r="IM386" s="77"/>
      <c r="IN386" s="77"/>
      <c r="IO386" s="77"/>
      <c r="IP386" s="77"/>
      <c r="IQ386" s="77"/>
      <c r="IR386" s="77"/>
      <c r="IS386" s="77"/>
      <c r="IT386" s="77"/>
      <c r="IU386" s="77"/>
      <c r="IV386" s="77"/>
      <c r="IW386" s="77"/>
      <c r="IX386" s="77"/>
      <c r="IY386" s="77"/>
      <c r="IZ386" s="77"/>
      <c r="JA386" s="77"/>
      <c r="JB386" s="77"/>
      <c r="JC386" s="77"/>
      <c r="JD386" s="77"/>
      <c r="JE386" s="77"/>
      <c r="JF386" s="77"/>
      <c r="JG386" s="77"/>
      <c r="JH386" s="77"/>
      <c r="JI386" s="77"/>
      <c r="JJ386" s="77"/>
      <c r="JK386" s="77"/>
      <c r="JL386" s="77"/>
      <c r="JM386" s="77"/>
      <c r="JN386" s="77"/>
      <c r="JO386" s="77"/>
      <c r="JP386" s="77"/>
      <c r="JQ386" s="77"/>
      <c r="JR386" s="77"/>
      <c r="JS386" s="77"/>
      <c r="JT386" s="77"/>
      <c r="JU386" s="77"/>
      <c r="JV386" s="77"/>
      <c r="JW386" s="77"/>
      <c r="JX386" s="77"/>
      <c r="JY386" s="77"/>
      <c r="JZ386" s="77"/>
      <c r="KA386" s="77"/>
      <c r="KB386" s="77"/>
      <c r="KC386" s="77"/>
      <c r="KD386" s="77"/>
      <c r="KE386" s="77"/>
      <c r="KF386" s="77"/>
      <c r="KG386" s="77"/>
      <c r="KH386" s="77"/>
      <c r="KI386" s="77"/>
      <c r="KJ386" s="77"/>
      <c r="KK386" s="77"/>
      <c r="KL386" s="77"/>
      <c r="KM386" s="77"/>
      <c r="KN386" s="77"/>
      <c r="KO386" s="77"/>
      <c r="KP386" s="77"/>
      <c r="KQ386" s="77"/>
      <c r="KR386" s="77"/>
      <c r="KS386" s="77"/>
      <c r="KT386" s="77"/>
      <c r="KU386" s="77"/>
      <c r="KV386" s="77"/>
      <c r="KW386" s="77"/>
      <c r="KX386" s="77"/>
      <c r="KY386" s="77"/>
      <c r="KZ386" s="77"/>
      <c r="LA386" s="77"/>
      <c r="LB386" s="77"/>
      <c r="LC386" s="77"/>
      <c r="LD386" s="77"/>
      <c r="LE386" s="77"/>
      <c r="LF386" s="77"/>
      <c r="LG386" s="77"/>
      <c r="LH386" s="77"/>
      <c r="LI386" s="77"/>
      <c r="LJ386" s="77"/>
      <c r="LK386" s="77"/>
      <c r="LL386" s="77"/>
      <c r="LM386" s="77"/>
      <c r="LN386" s="77"/>
      <c r="LO386" s="77"/>
      <c r="LP386" s="77"/>
      <c r="LQ386" s="77"/>
      <c r="LR386" s="77"/>
      <c r="LS386" s="77"/>
      <c r="LT386" s="77"/>
      <c r="LU386" s="77"/>
      <c r="LV386" s="77"/>
      <c r="LW386" s="77"/>
      <c r="LX386" s="77"/>
      <c r="LY386" s="77"/>
      <c r="LZ386" s="77"/>
    </row>
    <row r="387" spans="16:338" s="25" customFormat="1" ht="11.85" customHeight="1" x14ac:dyDescent="0.2">
      <c r="P387" s="244"/>
      <c r="Q387" s="244"/>
      <c r="R387" s="244"/>
      <c r="S387" s="244"/>
      <c r="T387" s="244"/>
      <c r="U387" s="244"/>
      <c r="V387" s="244"/>
      <c r="W387" s="245"/>
      <c r="X387" s="245"/>
      <c r="Y387" s="245"/>
      <c r="Z387" s="245"/>
      <c r="AA387" s="246"/>
      <c r="AB387" s="246"/>
      <c r="AC387" s="246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L387" s="77"/>
      <c r="BM387" s="77"/>
      <c r="BN387" s="77"/>
      <c r="BO387" s="77"/>
      <c r="BP387" s="77"/>
      <c r="BQ387" s="77"/>
      <c r="BR387" s="77"/>
      <c r="BS387" s="77"/>
      <c r="BT387" s="77"/>
      <c r="BU387" s="77"/>
      <c r="BV387" s="77"/>
      <c r="BW387" s="77"/>
      <c r="BX387" s="77"/>
      <c r="BY387" s="77"/>
      <c r="BZ387" s="77"/>
      <c r="CA387" s="77"/>
      <c r="CB387" s="77"/>
      <c r="CC387" s="77"/>
      <c r="CD387" s="77"/>
      <c r="CE387" s="77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7"/>
      <c r="CR387" s="77"/>
      <c r="CS387" s="77"/>
      <c r="CT387" s="77"/>
      <c r="CU387" s="77"/>
      <c r="CV387" s="77"/>
      <c r="CW387" s="77"/>
      <c r="CX387" s="77"/>
      <c r="CY387" s="77"/>
      <c r="CZ387" s="77"/>
      <c r="DA387" s="77"/>
      <c r="DB387" s="77"/>
      <c r="DC387" s="77"/>
      <c r="DD387" s="77"/>
      <c r="DE387" s="77"/>
      <c r="DF387" s="77"/>
      <c r="DG387" s="77"/>
      <c r="DH387" s="77"/>
      <c r="DI387" s="77"/>
      <c r="DJ387" s="77"/>
      <c r="DK387" s="77"/>
      <c r="DL387" s="77"/>
      <c r="DM387" s="77"/>
      <c r="DN387" s="77"/>
      <c r="DO387" s="77"/>
      <c r="DP387" s="77"/>
      <c r="DQ387" s="77"/>
      <c r="DR387" s="77"/>
      <c r="DS387" s="77"/>
      <c r="DT387" s="77"/>
      <c r="DU387" s="77"/>
      <c r="DV387" s="77"/>
      <c r="DW387" s="77"/>
      <c r="DX387" s="77"/>
      <c r="DY387" s="77"/>
      <c r="DZ387" s="77"/>
      <c r="EA387" s="77"/>
      <c r="EB387" s="77"/>
      <c r="EC387" s="77"/>
      <c r="ED387" s="77"/>
      <c r="EE387" s="77"/>
      <c r="EF387" s="77"/>
      <c r="EG387" s="77"/>
      <c r="EH387" s="77"/>
      <c r="EI387" s="77"/>
      <c r="EJ387" s="77"/>
      <c r="EK387" s="77"/>
      <c r="EL387" s="77"/>
      <c r="EM387" s="77"/>
      <c r="EN387" s="77"/>
      <c r="EO387" s="77"/>
      <c r="EP387" s="77"/>
      <c r="EQ387" s="77"/>
      <c r="ER387" s="77"/>
      <c r="ES387" s="77"/>
      <c r="ET387" s="77"/>
      <c r="EU387" s="77"/>
      <c r="EV387" s="77"/>
      <c r="EW387" s="77"/>
      <c r="EX387" s="77"/>
      <c r="EY387" s="77"/>
      <c r="EZ387" s="77"/>
      <c r="FA387" s="77"/>
      <c r="FB387" s="77"/>
      <c r="FC387" s="77"/>
      <c r="FD387" s="77"/>
      <c r="FE387" s="77"/>
      <c r="FF387" s="77"/>
      <c r="FG387" s="77"/>
      <c r="FH387" s="77"/>
      <c r="FI387" s="77"/>
      <c r="FJ387" s="77"/>
      <c r="FK387" s="77"/>
      <c r="FL387" s="77"/>
      <c r="FM387" s="77"/>
      <c r="FN387" s="77"/>
      <c r="FO387" s="77"/>
      <c r="FP387" s="77"/>
      <c r="FQ387" s="77"/>
      <c r="FR387" s="77"/>
      <c r="FS387" s="77"/>
      <c r="FT387" s="77"/>
      <c r="FU387" s="77"/>
      <c r="FV387" s="77"/>
      <c r="FW387" s="77"/>
      <c r="FX387" s="77"/>
      <c r="FY387" s="77"/>
      <c r="FZ387" s="77"/>
      <c r="GA387" s="77"/>
      <c r="GB387" s="77"/>
      <c r="GC387" s="77"/>
      <c r="GD387" s="77"/>
      <c r="GE387" s="77"/>
      <c r="GF387" s="77"/>
      <c r="GG387" s="77"/>
      <c r="GH387" s="77"/>
      <c r="GI387" s="77"/>
      <c r="GJ387" s="77"/>
      <c r="GK387" s="77"/>
      <c r="GL387" s="77"/>
      <c r="GM387" s="77"/>
      <c r="GN387" s="77"/>
      <c r="GO387" s="77"/>
      <c r="GP387" s="77"/>
      <c r="GQ387" s="77"/>
      <c r="GR387" s="77"/>
      <c r="GS387" s="77"/>
      <c r="GT387" s="77"/>
      <c r="GU387" s="77"/>
      <c r="GV387" s="77"/>
      <c r="GW387" s="77"/>
      <c r="GX387" s="77"/>
      <c r="GY387" s="77"/>
      <c r="GZ387" s="77"/>
      <c r="HA387" s="77"/>
      <c r="HB387" s="77"/>
      <c r="HC387" s="77"/>
      <c r="HD387" s="77"/>
      <c r="HE387" s="77"/>
      <c r="HF387" s="77"/>
      <c r="HG387" s="77"/>
      <c r="HH387" s="77"/>
      <c r="HI387" s="77"/>
      <c r="HJ387" s="77"/>
      <c r="HK387" s="77"/>
      <c r="HL387" s="77"/>
      <c r="HM387" s="77"/>
      <c r="HN387" s="77"/>
      <c r="HO387" s="77"/>
      <c r="HP387" s="77"/>
      <c r="HQ387" s="77"/>
      <c r="HR387" s="77"/>
      <c r="HS387" s="77"/>
      <c r="HT387" s="77"/>
      <c r="HU387" s="77"/>
      <c r="HV387" s="77"/>
      <c r="HW387" s="77"/>
      <c r="HX387" s="77"/>
      <c r="HY387" s="77"/>
      <c r="HZ387" s="77"/>
      <c r="IA387" s="77"/>
      <c r="IB387" s="77"/>
      <c r="IC387" s="77"/>
      <c r="ID387" s="77"/>
      <c r="IE387" s="77"/>
      <c r="IF387" s="77"/>
      <c r="IG387" s="77"/>
      <c r="IH387" s="77"/>
      <c r="II387" s="77"/>
      <c r="IJ387" s="77"/>
      <c r="IK387" s="77"/>
      <c r="IL387" s="77"/>
      <c r="IM387" s="77"/>
      <c r="IN387" s="77"/>
      <c r="IO387" s="77"/>
      <c r="IP387" s="77"/>
      <c r="IQ387" s="77"/>
      <c r="IR387" s="77"/>
      <c r="IS387" s="77"/>
      <c r="IT387" s="77"/>
      <c r="IU387" s="77"/>
      <c r="IV387" s="77"/>
      <c r="IW387" s="77"/>
      <c r="IX387" s="77"/>
      <c r="IY387" s="77"/>
      <c r="IZ387" s="77"/>
      <c r="JA387" s="77"/>
      <c r="JB387" s="77"/>
      <c r="JC387" s="77"/>
      <c r="JD387" s="77"/>
      <c r="JE387" s="77"/>
      <c r="JF387" s="77"/>
      <c r="JG387" s="77"/>
      <c r="JH387" s="77"/>
      <c r="JI387" s="77"/>
      <c r="JJ387" s="77"/>
      <c r="JK387" s="77"/>
      <c r="JL387" s="77"/>
      <c r="JM387" s="77"/>
      <c r="JN387" s="77"/>
      <c r="JO387" s="77"/>
      <c r="JP387" s="77"/>
      <c r="JQ387" s="77"/>
      <c r="JR387" s="77"/>
      <c r="JS387" s="77"/>
      <c r="JT387" s="77"/>
      <c r="JU387" s="77"/>
      <c r="JV387" s="77"/>
      <c r="JW387" s="77"/>
      <c r="JX387" s="77"/>
      <c r="JY387" s="77"/>
      <c r="JZ387" s="77"/>
      <c r="KA387" s="77"/>
      <c r="KB387" s="77"/>
      <c r="KC387" s="77"/>
      <c r="KD387" s="77"/>
      <c r="KE387" s="77"/>
      <c r="KF387" s="77"/>
      <c r="KG387" s="77"/>
      <c r="KH387" s="77"/>
      <c r="KI387" s="77"/>
      <c r="KJ387" s="77"/>
      <c r="KK387" s="77"/>
      <c r="KL387" s="77"/>
      <c r="KM387" s="77"/>
      <c r="KN387" s="77"/>
      <c r="KO387" s="77"/>
      <c r="KP387" s="77"/>
      <c r="KQ387" s="77"/>
      <c r="KR387" s="77"/>
      <c r="KS387" s="77"/>
      <c r="KT387" s="77"/>
      <c r="KU387" s="77"/>
      <c r="KV387" s="77"/>
      <c r="KW387" s="77"/>
      <c r="KX387" s="77"/>
      <c r="KY387" s="77"/>
      <c r="KZ387" s="77"/>
      <c r="LA387" s="77"/>
      <c r="LB387" s="77"/>
      <c r="LC387" s="77"/>
      <c r="LD387" s="77"/>
      <c r="LE387" s="77"/>
      <c r="LF387" s="77"/>
      <c r="LG387" s="77"/>
      <c r="LH387" s="77"/>
      <c r="LI387" s="77"/>
      <c r="LJ387" s="77"/>
      <c r="LK387" s="77"/>
      <c r="LL387" s="77"/>
      <c r="LM387" s="77"/>
      <c r="LN387" s="77"/>
      <c r="LO387" s="77"/>
      <c r="LP387" s="77"/>
      <c r="LQ387" s="77"/>
      <c r="LR387" s="77"/>
      <c r="LS387" s="77"/>
      <c r="LT387" s="77"/>
      <c r="LU387" s="77"/>
      <c r="LV387" s="77"/>
      <c r="LW387" s="77"/>
      <c r="LX387" s="77"/>
      <c r="LY387" s="77"/>
      <c r="LZ387" s="77"/>
    </row>
    <row r="388" spans="16:338" s="25" customFormat="1" ht="11.85" customHeight="1" x14ac:dyDescent="0.2">
      <c r="P388" s="244"/>
      <c r="Q388" s="244"/>
      <c r="R388" s="244"/>
      <c r="S388" s="244"/>
      <c r="T388" s="244"/>
      <c r="U388" s="244"/>
      <c r="V388" s="244"/>
      <c r="W388" s="245"/>
      <c r="X388" s="245"/>
      <c r="Y388" s="245"/>
      <c r="Z388" s="245"/>
      <c r="AA388" s="246"/>
      <c r="AB388" s="246"/>
      <c r="AC388" s="246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L388" s="77"/>
      <c r="BM388" s="77"/>
      <c r="BN388" s="77"/>
      <c r="BO388" s="77"/>
      <c r="BP388" s="77"/>
      <c r="BQ388" s="77"/>
      <c r="BR388" s="77"/>
      <c r="BS388" s="77"/>
      <c r="BT388" s="77"/>
      <c r="BU388" s="77"/>
      <c r="BV388" s="77"/>
      <c r="BW388" s="77"/>
      <c r="BX388" s="77"/>
      <c r="BY388" s="77"/>
      <c r="BZ388" s="77"/>
      <c r="CA388" s="77"/>
      <c r="CB388" s="77"/>
      <c r="CC388" s="77"/>
      <c r="CD388" s="77"/>
      <c r="CE388" s="77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7"/>
      <c r="CR388" s="77"/>
      <c r="CS388" s="77"/>
      <c r="CT388" s="77"/>
      <c r="CU388" s="77"/>
      <c r="CV388" s="77"/>
      <c r="CW388" s="77"/>
      <c r="CX388" s="77"/>
      <c r="CY388" s="77"/>
      <c r="CZ388" s="77"/>
      <c r="DA388" s="77"/>
      <c r="DB388" s="77"/>
      <c r="DC388" s="77"/>
      <c r="DD388" s="77"/>
      <c r="DE388" s="77"/>
      <c r="DF388" s="77"/>
      <c r="DG388" s="77"/>
      <c r="DH388" s="77"/>
      <c r="DI388" s="77"/>
      <c r="DJ388" s="77"/>
      <c r="DK388" s="77"/>
      <c r="DL388" s="77"/>
      <c r="DM388" s="77"/>
      <c r="DN388" s="77"/>
      <c r="DO388" s="77"/>
      <c r="DP388" s="77"/>
      <c r="DQ388" s="77"/>
      <c r="DR388" s="77"/>
      <c r="DS388" s="77"/>
      <c r="DT388" s="77"/>
      <c r="DU388" s="77"/>
      <c r="DV388" s="77"/>
      <c r="DW388" s="77"/>
      <c r="DX388" s="77"/>
      <c r="DY388" s="77"/>
      <c r="DZ388" s="77"/>
      <c r="EA388" s="77"/>
      <c r="EB388" s="77"/>
      <c r="EC388" s="77"/>
      <c r="ED388" s="77"/>
      <c r="EE388" s="77"/>
      <c r="EF388" s="77"/>
      <c r="EG388" s="77"/>
      <c r="EH388" s="77"/>
      <c r="EI388" s="77"/>
      <c r="EJ388" s="77"/>
      <c r="EK388" s="77"/>
      <c r="EL388" s="77"/>
      <c r="EM388" s="77"/>
      <c r="EN388" s="77"/>
      <c r="EO388" s="77"/>
      <c r="EP388" s="77"/>
      <c r="EQ388" s="77"/>
      <c r="ER388" s="77"/>
      <c r="ES388" s="77"/>
      <c r="ET388" s="77"/>
      <c r="EU388" s="77"/>
      <c r="EV388" s="77"/>
      <c r="EW388" s="77"/>
      <c r="EX388" s="77"/>
      <c r="EY388" s="77"/>
      <c r="EZ388" s="77"/>
      <c r="FA388" s="77"/>
      <c r="FB388" s="77"/>
      <c r="FC388" s="77"/>
      <c r="FD388" s="77"/>
      <c r="FE388" s="77"/>
      <c r="FF388" s="77"/>
      <c r="FG388" s="77"/>
      <c r="FH388" s="77"/>
      <c r="FI388" s="77"/>
      <c r="FJ388" s="77"/>
      <c r="FK388" s="77"/>
      <c r="FL388" s="77"/>
      <c r="FM388" s="77"/>
      <c r="FN388" s="77"/>
      <c r="FO388" s="77"/>
      <c r="FP388" s="77"/>
      <c r="FQ388" s="77"/>
      <c r="FR388" s="77"/>
      <c r="FS388" s="77"/>
      <c r="FT388" s="77"/>
      <c r="FU388" s="77"/>
      <c r="FV388" s="77"/>
      <c r="FW388" s="77"/>
      <c r="FX388" s="77"/>
      <c r="FY388" s="77"/>
      <c r="FZ388" s="77"/>
      <c r="GA388" s="77"/>
      <c r="GB388" s="77"/>
      <c r="GC388" s="77"/>
      <c r="GD388" s="77"/>
      <c r="GE388" s="77"/>
      <c r="GF388" s="77"/>
      <c r="GG388" s="77"/>
      <c r="GH388" s="77"/>
      <c r="GI388" s="77"/>
      <c r="GJ388" s="77"/>
      <c r="GK388" s="77"/>
      <c r="GL388" s="77"/>
      <c r="GM388" s="77"/>
      <c r="GN388" s="77"/>
      <c r="GO388" s="77"/>
      <c r="GP388" s="77"/>
      <c r="GQ388" s="77"/>
      <c r="GR388" s="77"/>
      <c r="GS388" s="77"/>
      <c r="GT388" s="77"/>
      <c r="GU388" s="77"/>
      <c r="GV388" s="77"/>
      <c r="GW388" s="77"/>
      <c r="GX388" s="77"/>
      <c r="GY388" s="77"/>
      <c r="GZ388" s="77"/>
      <c r="HA388" s="77"/>
      <c r="HB388" s="77"/>
      <c r="HC388" s="77"/>
      <c r="HD388" s="77"/>
      <c r="HE388" s="77"/>
      <c r="HF388" s="77"/>
      <c r="HG388" s="77"/>
      <c r="HH388" s="77"/>
      <c r="HI388" s="77"/>
      <c r="HJ388" s="77"/>
      <c r="HK388" s="77"/>
      <c r="HL388" s="77"/>
      <c r="HM388" s="77"/>
      <c r="HN388" s="77"/>
      <c r="HO388" s="77"/>
      <c r="HP388" s="77"/>
      <c r="HQ388" s="77"/>
      <c r="HR388" s="77"/>
      <c r="HS388" s="77"/>
      <c r="HT388" s="77"/>
      <c r="HU388" s="77"/>
      <c r="HV388" s="77"/>
      <c r="HW388" s="77"/>
      <c r="HX388" s="77"/>
      <c r="HY388" s="77"/>
      <c r="HZ388" s="77"/>
      <c r="IA388" s="77"/>
      <c r="IB388" s="77"/>
      <c r="IC388" s="77"/>
      <c r="ID388" s="77"/>
      <c r="IE388" s="77"/>
      <c r="IF388" s="77"/>
      <c r="IG388" s="77"/>
      <c r="IH388" s="77"/>
      <c r="II388" s="77"/>
      <c r="IJ388" s="77"/>
      <c r="IK388" s="77"/>
      <c r="IL388" s="77"/>
      <c r="IM388" s="77"/>
      <c r="IN388" s="77"/>
      <c r="IO388" s="77"/>
      <c r="IP388" s="77"/>
      <c r="IQ388" s="77"/>
      <c r="IR388" s="77"/>
      <c r="IS388" s="77"/>
      <c r="IT388" s="77"/>
      <c r="IU388" s="77"/>
      <c r="IV388" s="77"/>
      <c r="IW388" s="77"/>
      <c r="IX388" s="77"/>
      <c r="IY388" s="77"/>
      <c r="IZ388" s="77"/>
      <c r="JA388" s="77"/>
      <c r="JB388" s="77"/>
      <c r="JC388" s="77"/>
      <c r="JD388" s="77"/>
      <c r="JE388" s="77"/>
      <c r="JF388" s="77"/>
      <c r="JG388" s="77"/>
      <c r="JH388" s="77"/>
      <c r="JI388" s="77"/>
      <c r="JJ388" s="77"/>
      <c r="JK388" s="77"/>
      <c r="JL388" s="77"/>
      <c r="JM388" s="77"/>
      <c r="JN388" s="77"/>
      <c r="JO388" s="77"/>
      <c r="JP388" s="77"/>
      <c r="JQ388" s="77"/>
      <c r="JR388" s="77"/>
      <c r="JS388" s="77"/>
      <c r="JT388" s="77"/>
      <c r="JU388" s="77"/>
      <c r="JV388" s="77"/>
      <c r="JW388" s="77"/>
      <c r="JX388" s="77"/>
      <c r="JY388" s="77"/>
      <c r="JZ388" s="77"/>
      <c r="KA388" s="77"/>
      <c r="KB388" s="77"/>
      <c r="KC388" s="77"/>
      <c r="KD388" s="77"/>
      <c r="KE388" s="77"/>
      <c r="KF388" s="77"/>
      <c r="KG388" s="77"/>
      <c r="KH388" s="77"/>
      <c r="KI388" s="77"/>
      <c r="KJ388" s="77"/>
      <c r="KK388" s="77"/>
      <c r="KL388" s="77"/>
      <c r="KM388" s="77"/>
      <c r="KN388" s="77"/>
      <c r="KO388" s="77"/>
      <c r="KP388" s="77"/>
      <c r="KQ388" s="77"/>
      <c r="KR388" s="77"/>
      <c r="KS388" s="77"/>
      <c r="KT388" s="77"/>
      <c r="KU388" s="77"/>
      <c r="KV388" s="77"/>
      <c r="KW388" s="77"/>
      <c r="KX388" s="77"/>
      <c r="KY388" s="77"/>
      <c r="KZ388" s="77"/>
      <c r="LA388" s="77"/>
      <c r="LB388" s="77"/>
      <c r="LC388" s="77"/>
      <c r="LD388" s="77"/>
      <c r="LE388" s="77"/>
      <c r="LF388" s="77"/>
      <c r="LG388" s="77"/>
      <c r="LH388" s="77"/>
      <c r="LI388" s="77"/>
      <c r="LJ388" s="77"/>
      <c r="LK388" s="77"/>
      <c r="LL388" s="77"/>
      <c r="LM388" s="77"/>
      <c r="LN388" s="77"/>
      <c r="LO388" s="77"/>
      <c r="LP388" s="77"/>
      <c r="LQ388" s="77"/>
      <c r="LR388" s="77"/>
      <c r="LS388" s="77"/>
      <c r="LT388" s="77"/>
      <c r="LU388" s="77"/>
      <c r="LV388" s="77"/>
      <c r="LW388" s="77"/>
      <c r="LX388" s="77"/>
      <c r="LY388" s="77"/>
      <c r="LZ388" s="77"/>
    </row>
    <row r="389" spans="16:338" s="25" customFormat="1" ht="11.85" customHeight="1" x14ac:dyDescent="0.2">
      <c r="P389" s="244"/>
      <c r="Q389" s="244"/>
      <c r="R389" s="244"/>
      <c r="S389" s="244"/>
      <c r="T389" s="244"/>
      <c r="U389" s="244"/>
      <c r="V389" s="244"/>
      <c r="W389" s="245"/>
      <c r="X389" s="245"/>
      <c r="Y389" s="245"/>
      <c r="Z389" s="245"/>
      <c r="AA389" s="246"/>
      <c r="AB389" s="246"/>
      <c r="AC389" s="246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L389" s="77"/>
      <c r="BM389" s="77"/>
      <c r="BN389" s="77"/>
      <c r="BO389" s="77"/>
      <c r="BP389" s="77"/>
      <c r="BQ389" s="77"/>
      <c r="BR389" s="77"/>
      <c r="BS389" s="77"/>
      <c r="BT389" s="77"/>
      <c r="BU389" s="77"/>
      <c r="BV389" s="77"/>
      <c r="BW389" s="77"/>
      <c r="BX389" s="77"/>
      <c r="BY389" s="77"/>
      <c r="BZ389" s="77"/>
      <c r="CA389" s="77"/>
      <c r="CB389" s="77"/>
      <c r="CC389" s="77"/>
      <c r="CD389" s="77"/>
      <c r="CE389" s="77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7"/>
      <c r="CR389" s="77"/>
      <c r="CS389" s="77"/>
      <c r="CT389" s="77"/>
      <c r="CU389" s="77"/>
      <c r="CV389" s="77"/>
      <c r="CW389" s="77"/>
      <c r="CX389" s="77"/>
      <c r="CY389" s="77"/>
      <c r="CZ389" s="77"/>
      <c r="DA389" s="77"/>
      <c r="DB389" s="77"/>
      <c r="DC389" s="77"/>
      <c r="DD389" s="77"/>
      <c r="DE389" s="77"/>
      <c r="DF389" s="77"/>
      <c r="DG389" s="77"/>
      <c r="DH389" s="77"/>
      <c r="DI389" s="77"/>
      <c r="DJ389" s="77"/>
      <c r="DK389" s="77"/>
      <c r="DL389" s="77"/>
      <c r="DM389" s="77"/>
      <c r="DN389" s="77"/>
      <c r="DO389" s="77"/>
      <c r="DP389" s="77"/>
      <c r="DQ389" s="77"/>
      <c r="DR389" s="77"/>
      <c r="DS389" s="77"/>
      <c r="DT389" s="77"/>
      <c r="DU389" s="77"/>
      <c r="DV389" s="77"/>
      <c r="DW389" s="77"/>
      <c r="DX389" s="77"/>
      <c r="DY389" s="77"/>
      <c r="DZ389" s="77"/>
      <c r="EA389" s="77"/>
      <c r="EB389" s="77"/>
      <c r="EC389" s="77"/>
      <c r="ED389" s="77"/>
      <c r="EE389" s="77"/>
      <c r="EF389" s="77"/>
      <c r="EG389" s="77"/>
      <c r="EH389" s="77"/>
      <c r="EI389" s="77"/>
      <c r="EJ389" s="77"/>
      <c r="EK389" s="77"/>
      <c r="EL389" s="77"/>
      <c r="EM389" s="77"/>
      <c r="EN389" s="77"/>
      <c r="EO389" s="77"/>
      <c r="EP389" s="77"/>
      <c r="EQ389" s="77"/>
      <c r="ER389" s="77"/>
      <c r="ES389" s="77"/>
      <c r="ET389" s="77"/>
      <c r="EU389" s="77"/>
      <c r="EV389" s="77"/>
      <c r="EW389" s="77"/>
      <c r="EX389" s="77"/>
      <c r="EY389" s="77"/>
      <c r="EZ389" s="77"/>
      <c r="FA389" s="77"/>
      <c r="FB389" s="77"/>
      <c r="FC389" s="77"/>
      <c r="FD389" s="77"/>
      <c r="FE389" s="77"/>
      <c r="FF389" s="77"/>
      <c r="FG389" s="77"/>
      <c r="FH389" s="77"/>
      <c r="FI389" s="77"/>
      <c r="FJ389" s="77"/>
      <c r="FK389" s="77"/>
      <c r="FL389" s="77"/>
      <c r="FM389" s="77"/>
      <c r="FN389" s="77"/>
      <c r="FO389" s="77"/>
      <c r="FP389" s="77"/>
      <c r="FQ389" s="77"/>
      <c r="FR389" s="77"/>
      <c r="FS389" s="77"/>
      <c r="FT389" s="77"/>
      <c r="FU389" s="77"/>
      <c r="FV389" s="77"/>
      <c r="FW389" s="77"/>
      <c r="FX389" s="77"/>
      <c r="FY389" s="77"/>
      <c r="FZ389" s="77"/>
      <c r="GA389" s="77"/>
      <c r="GB389" s="77"/>
      <c r="GC389" s="77"/>
      <c r="GD389" s="77"/>
      <c r="GE389" s="77"/>
      <c r="GF389" s="77"/>
      <c r="GG389" s="77"/>
      <c r="GH389" s="77"/>
      <c r="GI389" s="77"/>
      <c r="GJ389" s="77"/>
      <c r="GK389" s="77"/>
      <c r="GL389" s="77"/>
      <c r="GM389" s="77"/>
      <c r="GN389" s="77"/>
      <c r="GO389" s="77"/>
      <c r="GP389" s="77"/>
      <c r="GQ389" s="77"/>
      <c r="GR389" s="77"/>
      <c r="GS389" s="77"/>
      <c r="GT389" s="77"/>
      <c r="GU389" s="77"/>
      <c r="GV389" s="77"/>
      <c r="GW389" s="77"/>
      <c r="GX389" s="77"/>
      <c r="GY389" s="77"/>
      <c r="GZ389" s="77"/>
      <c r="HA389" s="77"/>
      <c r="HB389" s="77"/>
      <c r="HC389" s="77"/>
      <c r="HD389" s="77"/>
      <c r="HE389" s="77"/>
      <c r="HF389" s="77"/>
      <c r="HG389" s="77"/>
      <c r="HH389" s="77"/>
      <c r="HI389" s="77"/>
      <c r="HJ389" s="77"/>
      <c r="HK389" s="77"/>
      <c r="HL389" s="77"/>
      <c r="HM389" s="77"/>
      <c r="HN389" s="77"/>
      <c r="HO389" s="77"/>
      <c r="HP389" s="77"/>
      <c r="HQ389" s="77"/>
      <c r="HR389" s="77"/>
      <c r="HS389" s="77"/>
      <c r="HT389" s="77"/>
      <c r="HU389" s="77"/>
      <c r="HV389" s="77"/>
      <c r="HW389" s="77"/>
      <c r="HX389" s="77"/>
      <c r="HY389" s="77"/>
      <c r="HZ389" s="77"/>
      <c r="IA389" s="77"/>
      <c r="IB389" s="77"/>
      <c r="IC389" s="77"/>
      <c r="ID389" s="77"/>
      <c r="IE389" s="77"/>
      <c r="IF389" s="77"/>
      <c r="IG389" s="77"/>
      <c r="IH389" s="77"/>
      <c r="II389" s="77"/>
      <c r="IJ389" s="77"/>
      <c r="IK389" s="77"/>
      <c r="IL389" s="77"/>
      <c r="IM389" s="77"/>
      <c r="IN389" s="77"/>
      <c r="IO389" s="77"/>
      <c r="IP389" s="77"/>
      <c r="IQ389" s="77"/>
      <c r="IR389" s="77"/>
      <c r="IS389" s="77"/>
      <c r="IT389" s="77"/>
      <c r="IU389" s="77"/>
      <c r="IV389" s="77"/>
      <c r="IW389" s="77"/>
      <c r="IX389" s="77"/>
      <c r="IY389" s="77"/>
      <c r="IZ389" s="77"/>
      <c r="JA389" s="77"/>
      <c r="JB389" s="77"/>
      <c r="JC389" s="77"/>
      <c r="JD389" s="77"/>
      <c r="JE389" s="77"/>
      <c r="JF389" s="77"/>
      <c r="JG389" s="77"/>
      <c r="JH389" s="77"/>
      <c r="JI389" s="77"/>
      <c r="JJ389" s="77"/>
      <c r="JK389" s="77"/>
      <c r="JL389" s="77"/>
      <c r="JM389" s="77"/>
      <c r="JN389" s="77"/>
      <c r="JO389" s="77"/>
      <c r="JP389" s="77"/>
      <c r="JQ389" s="77"/>
      <c r="JR389" s="77"/>
      <c r="JS389" s="77"/>
      <c r="JT389" s="77"/>
      <c r="JU389" s="77"/>
      <c r="JV389" s="77"/>
      <c r="JW389" s="77"/>
      <c r="JX389" s="77"/>
      <c r="JY389" s="77"/>
      <c r="JZ389" s="77"/>
      <c r="KA389" s="77"/>
      <c r="KB389" s="77"/>
      <c r="KC389" s="77"/>
      <c r="KD389" s="77"/>
      <c r="KE389" s="77"/>
      <c r="KF389" s="77"/>
      <c r="KG389" s="77"/>
      <c r="KH389" s="77"/>
      <c r="KI389" s="77"/>
      <c r="KJ389" s="77"/>
      <c r="KK389" s="77"/>
      <c r="KL389" s="77"/>
      <c r="KM389" s="77"/>
      <c r="KN389" s="77"/>
      <c r="KO389" s="77"/>
      <c r="KP389" s="77"/>
      <c r="KQ389" s="77"/>
      <c r="KR389" s="77"/>
      <c r="KS389" s="77"/>
      <c r="KT389" s="77"/>
      <c r="KU389" s="77"/>
      <c r="KV389" s="77"/>
      <c r="KW389" s="77"/>
      <c r="KX389" s="77"/>
      <c r="KY389" s="77"/>
      <c r="KZ389" s="77"/>
      <c r="LA389" s="77"/>
      <c r="LB389" s="77"/>
      <c r="LC389" s="77"/>
      <c r="LD389" s="77"/>
      <c r="LE389" s="77"/>
      <c r="LF389" s="77"/>
      <c r="LG389" s="77"/>
      <c r="LH389" s="77"/>
      <c r="LI389" s="77"/>
      <c r="LJ389" s="77"/>
      <c r="LK389" s="77"/>
      <c r="LL389" s="77"/>
      <c r="LM389" s="77"/>
      <c r="LN389" s="77"/>
      <c r="LO389" s="77"/>
      <c r="LP389" s="77"/>
      <c r="LQ389" s="77"/>
      <c r="LR389" s="77"/>
      <c r="LS389" s="77"/>
      <c r="LT389" s="77"/>
      <c r="LU389" s="77"/>
      <c r="LV389" s="77"/>
      <c r="LW389" s="77"/>
      <c r="LX389" s="77"/>
      <c r="LY389" s="77"/>
      <c r="LZ389" s="77"/>
    </row>
    <row r="390" spans="16:338" s="25" customFormat="1" ht="11.85" customHeight="1" x14ac:dyDescent="0.2">
      <c r="P390" s="244"/>
      <c r="Q390" s="244"/>
      <c r="R390" s="244"/>
      <c r="S390" s="244"/>
      <c r="T390" s="244"/>
      <c r="U390" s="244"/>
      <c r="V390" s="244"/>
      <c r="W390" s="245"/>
      <c r="X390" s="245"/>
      <c r="Y390" s="245"/>
      <c r="Z390" s="245"/>
      <c r="AA390" s="246"/>
      <c r="AB390" s="246"/>
      <c r="AC390" s="246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L390" s="77"/>
      <c r="BM390" s="77"/>
      <c r="BN390" s="77"/>
      <c r="BO390" s="77"/>
      <c r="BP390" s="77"/>
      <c r="BQ390" s="77"/>
      <c r="BR390" s="77"/>
      <c r="BS390" s="77"/>
      <c r="BT390" s="77"/>
      <c r="BU390" s="77"/>
      <c r="BV390" s="77"/>
      <c r="BW390" s="77"/>
      <c r="BX390" s="77"/>
      <c r="BY390" s="77"/>
      <c r="BZ390" s="77"/>
      <c r="CA390" s="77"/>
      <c r="CB390" s="77"/>
      <c r="CC390" s="77"/>
      <c r="CD390" s="77"/>
      <c r="CE390" s="77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7"/>
      <c r="CR390" s="77"/>
      <c r="CS390" s="77"/>
      <c r="CT390" s="77"/>
      <c r="CU390" s="77"/>
      <c r="CV390" s="77"/>
      <c r="CW390" s="77"/>
      <c r="CX390" s="77"/>
      <c r="CY390" s="77"/>
      <c r="CZ390" s="77"/>
      <c r="DA390" s="77"/>
      <c r="DB390" s="77"/>
      <c r="DC390" s="77"/>
      <c r="DD390" s="77"/>
      <c r="DE390" s="77"/>
      <c r="DF390" s="77"/>
      <c r="DG390" s="77"/>
      <c r="DH390" s="77"/>
      <c r="DI390" s="77"/>
      <c r="DJ390" s="77"/>
      <c r="DK390" s="77"/>
      <c r="DL390" s="77"/>
      <c r="DM390" s="77"/>
      <c r="DN390" s="77"/>
      <c r="DO390" s="77"/>
      <c r="DP390" s="77"/>
      <c r="DQ390" s="77"/>
      <c r="DR390" s="77"/>
      <c r="DS390" s="77"/>
      <c r="DT390" s="77"/>
      <c r="DU390" s="77"/>
      <c r="DV390" s="77"/>
      <c r="DW390" s="77"/>
      <c r="DX390" s="77"/>
      <c r="DY390" s="77"/>
      <c r="DZ390" s="77"/>
      <c r="EA390" s="77"/>
      <c r="EB390" s="77"/>
      <c r="EC390" s="77"/>
      <c r="ED390" s="77"/>
      <c r="EE390" s="77"/>
      <c r="EF390" s="77"/>
      <c r="EG390" s="77"/>
      <c r="EH390" s="77"/>
      <c r="EI390" s="77"/>
      <c r="EJ390" s="77"/>
      <c r="EK390" s="77"/>
      <c r="EL390" s="77"/>
      <c r="EM390" s="77"/>
      <c r="EN390" s="77"/>
      <c r="EO390" s="77"/>
      <c r="EP390" s="77"/>
      <c r="EQ390" s="77"/>
      <c r="ER390" s="77"/>
      <c r="ES390" s="77"/>
      <c r="ET390" s="77"/>
      <c r="EU390" s="77"/>
      <c r="EV390" s="77"/>
      <c r="EW390" s="77"/>
      <c r="EX390" s="77"/>
      <c r="EY390" s="77"/>
      <c r="EZ390" s="77"/>
      <c r="FA390" s="77"/>
      <c r="FB390" s="77"/>
      <c r="FC390" s="77"/>
      <c r="FD390" s="77"/>
      <c r="FE390" s="77"/>
      <c r="FF390" s="77"/>
      <c r="FG390" s="77"/>
      <c r="FH390" s="77"/>
      <c r="FI390" s="77"/>
      <c r="FJ390" s="77"/>
      <c r="FK390" s="77"/>
      <c r="FL390" s="77"/>
      <c r="FM390" s="77"/>
      <c r="FN390" s="77"/>
      <c r="FO390" s="77"/>
      <c r="FP390" s="77"/>
      <c r="FQ390" s="77"/>
      <c r="FR390" s="77"/>
      <c r="FS390" s="77"/>
      <c r="FT390" s="77"/>
      <c r="FU390" s="77"/>
      <c r="FV390" s="77"/>
      <c r="FW390" s="77"/>
      <c r="FX390" s="77"/>
      <c r="FY390" s="77"/>
      <c r="FZ390" s="77"/>
      <c r="GA390" s="77"/>
      <c r="GB390" s="77"/>
      <c r="GC390" s="77"/>
      <c r="GD390" s="77"/>
      <c r="GE390" s="77"/>
      <c r="GF390" s="77"/>
      <c r="GG390" s="77"/>
      <c r="GH390" s="77"/>
      <c r="GI390" s="77"/>
      <c r="GJ390" s="77"/>
      <c r="GK390" s="77"/>
      <c r="GL390" s="77"/>
      <c r="GM390" s="77"/>
      <c r="GN390" s="77"/>
      <c r="GO390" s="77"/>
      <c r="GP390" s="77"/>
      <c r="GQ390" s="77"/>
      <c r="GR390" s="77"/>
      <c r="GS390" s="77"/>
      <c r="GT390" s="77"/>
      <c r="GU390" s="77"/>
      <c r="GV390" s="77"/>
      <c r="GW390" s="77"/>
      <c r="GX390" s="77"/>
      <c r="GY390" s="77"/>
      <c r="GZ390" s="77"/>
      <c r="HA390" s="77"/>
      <c r="HB390" s="77"/>
      <c r="HC390" s="77"/>
      <c r="HD390" s="77"/>
      <c r="HE390" s="77"/>
      <c r="HF390" s="77"/>
      <c r="HG390" s="77"/>
      <c r="HH390" s="77"/>
      <c r="HI390" s="77"/>
      <c r="HJ390" s="77"/>
      <c r="HK390" s="77"/>
      <c r="HL390" s="77"/>
      <c r="HM390" s="77"/>
      <c r="HN390" s="77"/>
      <c r="HO390" s="77"/>
      <c r="HP390" s="77"/>
      <c r="HQ390" s="77"/>
      <c r="HR390" s="77"/>
      <c r="HS390" s="77"/>
      <c r="HT390" s="77"/>
      <c r="HU390" s="77"/>
      <c r="HV390" s="77"/>
      <c r="HW390" s="77"/>
      <c r="HX390" s="77"/>
      <c r="HY390" s="77"/>
      <c r="HZ390" s="77"/>
      <c r="IA390" s="77"/>
      <c r="IB390" s="77"/>
      <c r="IC390" s="77"/>
      <c r="ID390" s="77"/>
      <c r="IE390" s="77"/>
      <c r="IF390" s="77"/>
      <c r="IG390" s="77"/>
      <c r="IH390" s="77"/>
      <c r="II390" s="77"/>
      <c r="IJ390" s="77"/>
      <c r="IK390" s="77"/>
      <c r="IL390" s="77"/>
      <c r="IM390" s="77"/>
      <c r="IN390" s="77"/>
      <c r="IO390" s="77"/>
      <c r="IP390" s="77"/>
      <c r="IQ390" s="77"/>
      <c r="IR390" s="77"/>
      <c r="IS390" s="77"/>
      <c r="IT390" s="77"/>
      <c r="IU390" s="77"/>
      <c r="IV390" s="77"/>
      <c r="IW390" s="77"/>
      <c r="IX390" s="77"/>
      <c r="IY390" s="77"/>
      <c r="IZ390" s="77"/>
      <c r="JA390" s="77"/>
      <c r="JB390" s="77"/>
      <c r="JC390" s="77"/>
      <c r="JD390" s="77"/>
      <c r="JE390" s="77"/>
      <c r="JF390" s="77"/>
      <c r="JG390" s="77"/>
      <c r="JH390" s="77"/>
      <c r="JI390" s="77"/>
      <c r="JJ390" s="77"/>
      <c r="JK390" s="77"/>
      <c r="JL390" s="77"/>
      <c r="JM390" s="77"/>
      <c r="JN390" s="77"/>
      <c r="JO390" s="77"/>
      <c r="JP390" s="77"/>
      <c r="JQ390" s="77"/>
      <c r="JR390" s="77"/>
      <c r="JS390" s="77"/>
      <c r="JT390" s="77"/>
      <c r="JU390" s="77"/>
      <c r="JV390" s="77"/>
      <c r="JW390" s="77"/>
      <c r="JX390" s="77"/>
      <c r="JY390" s="77"/>
      <c r="JZ390" s="77"/>
      <c r="KA390" s="77"/>
      <c r="KB390" s="77"/>
      <c r="KC390" s="77"/>
      <c r="KD390" s="77"/>
      <c r="KE390" s="77"/>
      <c r="KF390" s="77"/>
      <c r="KG390" s="77"/>
      <c r="KH390" s="77"/>
      <c r="KI390" s="77"/>
      <c r="KJ390" s="77"/>
      <c r="KK390" s="77"/>
      <c r="KL390" s="77"/>
      <c r="KM390" s="77"/>
      <c r="KN390" s="77"/>
      <c r="KO390" s="77"/>
      <c r="KP390" s="77"/>
      <c r="KQ390" s="77"/>
      <c r="KR390" s="77"/>
      <c r="KS390" s="77"/>
      <c r="KT390" s="77"/>
      <c r="KU390" s="77"/>
      <c r="KV390" s="77"/>
      <c r="KW390" s="77"/>
      <c r="KX390" s="77"/>
      <c r="KY390" s="77"/>
      <c r="KZ390" s="77"/>
      <c r="LA390" s="77"/>
      <c r="LB390" s="77"/>
      <c r="LC390" s="77"/>
      <c r="LD390" s="77"/>
      <c r="LE390" s="77"/>
      <c r="LF390" s="77"/>
      <c r="LG390" s="77"/>
      <c r="LH390" s="77"/>
      <c r="LI390" s="77"/>
      <c r="LJ390" s="77"/>
      <c r="LK390" s="77"/>
      <c r="LL390" s="77"/>
      <c r="LM390" s="77"/>
      <c r="LN390" s="77"/>
      <c r="LO390" s="77"/>
      <c r="LP390" s="77"/>
      <c r="LQ390" s="77"/>
      <c r="LR390" s="77"/>
      <c r="LS390" s="77"/>
      <c r="LT390" s="77"/>
      <c r="LU390" s="77"/>
      <c r="LV390" s="77"/>
      <c r="LW390" s="77"/>
      <c r="LX390" s="77"/>
      <c r="LY390" s="77"/>
      <c r="LZ390" s="77"/>
    </row>
    <row r="391" spans="16:338" s="25" customFormat="1" ht="11.85" customHeight="1" x14ac:dyDescent="0.2">
      <c r="P391" s="244"/>
      <c r="Q391" s="244"/>
      <c r="R391" s="244"/>
      <c r="S391" s="244"/>
      <c r="T391" s="244"/>
      <c r="U391" s="244"/>
      <c r="V391" s="244"/>
      <c r="W391" s="245"/>
      <c r="X391" s="245"/>
      <c r="Y391" s="245"/>
      <c r="Z391" s="245"/>
      <c r="AA391" s="246"/>
      <c r="AB391" s="246"/>
      <c r="AC391" s="246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7"/>
      <c r="CR391" s="77"/>
      <c r="CS391" s="77"/>
      <c r="CT391" s="77"/>
      <c r="CU391" s="77"/>
      <c r="CV391" s="77"/>
      <c r="CW391" s="77"/>
      <c r="CX391" s="77"/>
      <c r="CY391" s="77"/>
      <c r="CZ391" s="77"/>
      <c r="DA391" s="77"/>
      <c r="DB391" s="77"/>
      <c r="DC391" s="77"/>
      <c r="DD391" s="77"/>
      <c r="DE391" s="77"/>
      <c r="DF391" s="77"/>
      <c r="DG391" s="77"/>
      <c r="DH391" s="77"/>
      <c r="DI391" s="77"/>
      <c r="DJ391" s="77"/>
      <c r="DK391" s="77"/>
      <c r="DL391" s="77"/>
      <c r="DM391" s="77"/>
      <c r="DN391" s="77"/>
      <c r="DO391" s="77"/>
      <c r="DP391" s="77"/>
      <c r="DQ391" s="77"/>
      <c r="DR391" s="77"/>
      <c r="DS391" s="77"/>
      <c r="DT391" s="77"/>
      <c r="DU391" s="77"/>
      <c r="DV391" s="77"/>
      <c r="DW391" s="77"/>
      <c r="DX391" s="77"/>
      <c r="DY391" s="77"/>
      <c r="DZ391" s="77"/>
      <c r="EA391" s="77"/>
      <c r="EB391" s="77"/>
      <c r="EC391" s="77"/>
      <c r="ED391" s="77"/>
      <c r="EE391" s="77"/>
      <c r="EF391" s="77"/>
      <c r="EG391" s="77"/>
      <c r="EH391" s="77"/>
      <c r="EI391" s="77"/>
      <c r="EJ391" s="77"/>
      <c r="EK391" s="77"/>
      <c r="EL391" s="77"/>
      <c r="EM391" s="77"/>
      <c r="EN391" s="77"/>
      <c r="EO391" s="77"/>
      <c r="EP391" s="77"/>
      <c r="EQ391" s="77"/>
      <c r="ER391" s="77"/>
      <c r="ES391" s="77"/>
      <c r="ET391" s="77"/>
      <c r="EU391" s="77"/>
      <c r="EV391" s="77"/>
      <c r="EW391" s="77"/>
      <c r="EX391" s="77"/>
      <c r="EY391" s="77"/>
      <c r="EZ391" s="77"/>
      <c r="FA391" s="77"/>
      <c r="FB391" s="77"/>
      <c r="FC391" s="77"/>
      <c r="FD391" s="77"/>
      <c r="FE391" s="77"/>
      <c r="FF391" s="77"/>
      <c r="FG391" s="77"/>
      <c r="FH391" s="77"/>
      <c r="FI391" s="77"/>
      <c r="FJ391" s="77"/>
      <c r="FK391" s="77"/>
      <c r="FL391" s="77"/>
      <c r="FM391" s="77"/>
      <c r="FN391" s="77"/>
      <c r="FO391" s="77"/>
      <c r="FP391" s="77"/>
      <c r="FQ391" s="77"/>
      <c r="FR391" s="77"/>
      <c r="FS391" s="77"/>
      <c r="FT391" s="77"/>
      <c r="FU391" s="77"/>
      <c r="FV391" s="77"/>
      <c r="FW391" s="77"/>
      <c r="FX391" s="77"/>
      <c r="FY391" s="77"/>
      <c r="FZ391" s="77"/>
      <c r="GA391" s="77"/>
      <c r="GB391" s="77"/>
      <c r="GC391" s="77"/>
      <c r="GD391" s="77"/>
      <c r="GE391" s="77"/>
      <c r="GF391" s="77"/>
      <c r="GG391" s="77"/>
      <c r="GH391" s="77"/>
      <c r="GI391" s="77"/>
      <c r="GJ391" s="77"/>
      <c r="GK391" s="77"/>
      <c r="GL391" s="77"/>
      <c r="GM391" s="77"/>
      <c r="GN391" s="77"/>
      <c r="GO391" s="77"/>
      <c r="GP391" s="77"/>
      <c r="GQ391" s="77"/>
      <c r="GR391" s="77"/>
      <c r="GS391" s="77"/>
      <c r="GT391" s="77"/>
      <c r="GU391" s="77"/>
      <c r="GV391" s="77"/>
      <c r="GW391" s="77"/>
      <c r="GX391" s="77"/>
      <c r="GY391" s="77"/>
      <c r="GZ391" s="77"/>
      <c r="HA391" s="77"/>
      <c r="HB391" s="77"/>
      <c r="HC391" s="77"/>
      <c r="HD391" s="77"/>
      <c r="HE391" s="77"/>
      <c r="HF391" s="77"/>
      <c r="HG391" s="77"/>
      <c r="HH391" s="77"/>
      <c r="HI391" s="77"/>
      <c r="HJ391" s="77"/>
      <c r="HK391" s="77"/>
      <c r="HL391" s="77"/>
      <c r="HM391" s="77"/>
      <c r="HN391" s="77"/>
      <c r="HO391" s="77"/>
      <c r="HP391" s="77"/>
      <c r="HQ391" s="77"/>
      <c r="HR391" s="77"/>
      <c r="HS391" s="77"/>
      <c r="HT391" s="77"/>
      <c r="HU391" s="77"/>
      <c r="HV391" s="77"/>
      <c r="HW391" s="77"/>
      <c r="HX391" s="77"/>
      <c r="HY391" s="77"/>
      <c r="HZ391" s="77"/>
      <c r="IA391" s="77"/>
      <c r="IB391" s="77"/>
      <c r="IC391" s="77"/>
      <c r="ID391" s="77"/>
      <c r="IE391" s="77"/>
      <c r="IF391" s="77"/>
      <c r="IG391" s="77"/>
      <c r="IH391" s="77"/>
      <c r="II391" s="77"/>
      <c r="IJ391" s="77"/>
      <c r="IK391" s="77"/>
      <c r="IL391" s="77"/>
      <c r="IM391" s="77"/>
      <c r="IN391" s="77"/>
      <c r="IO391" s="77"/>
      <c r="IP391" s="77"/>
      <c r="IQ391" s="77"/>
      <c r="IR391" s="77"/>
      <c r="IS391" s="77"/>
      <c r="IT391" s="77"/>
      <c r="IU391" s="77"/>
      <c r="IV391" s="77"/>
      <c r="IW391" s="77"/>
      <c r="IX391" s="77"/>
      <c r="IY391" s="77"/>
      <c r="IZ391" s="77"/>
      <c r="JA391" s="77"/>
      <c r="JB391" s="77"/>
      <c r="JC391" s="77"/>
      <c r="JD391" s="77"/>
      <c r="JE391" s="77"/>
      <c r="JF391" s="77"/>
      <c r="JG391" s="77"/>
      <c r="JH391" s="77"/>
      <c r="JI391" s="77"/>
      <c r="JJ391" s="77"/>
      <c r="JK391" s="77"/>
      <c r="JL391" s="77"/>
      <c r="JM391" s="77"/>
      <c r="JN391" s="77"/>
      <c r="JO391" s="77"/>
      <c r="JP391" s="77"/>
      <c r="JQ391" s="77"/>
      <c r="JR391" s="77"/>
      <c r="JS391" s="77"/>
      <c r="JT391" s="77"/>
      <c r="JU391" s="77"/>
      <c r="JV391" s="77"/>
      <c r="JW391" s="77"/>
      <c r="JX391" s="77"/>
      <c r="JY391" s="77"/>
      <c r="JZ391" s="77"/>
      <c r="KA391" s="77"/>
      <c r="KB391" s="77"/>
      <c r="KC391" s="77"/>
      <c r="KD391" s="77"/>
      <c r="KE391" s="77"/>
      <c r="KF391" s="77"/>
      <c r="KG391" s="77"/>
      <c r="KH391" s="77"/>
      <c r="KI391" s="77"/>
      <c r="KJ391" s="77"/>
      <c r="KK391" s="77"/>
      <c r="KL391" s="77"/>
      <c r="KM391" s="77"/>
      <c r="KN391" s="77"/>
      <c r="KO391" s="77"/>
      <c r="KP391" s="77"/>
      <c r="KQ391" s="77"/>
      <c r="KR391" s="77"/>
      <c r="KS391" s="77"/>
      <c r="KT391" s="77"/>
      <c r="KU391" s="77"/>
      <c r="KV391" s="77"/>
      <c r="KW391" s="77"/>
      <c r="KX391" s="77"/>
      <c r="KY391" s="77"/>
      <c r="KZ391" s="77"/>
      <c r="LA391" s="77"/>
      <c r="LB391" s="77"/>
      <c r="LC391" s="77"/>
      <c r="LD391" s="77"/>
      <c r="LE391" s="77"/>
      <c r="LF391" s="77"/>
      <c r="LG391" s="77"/>
      <c r="LH391" s="77"/>
      <c r="LI391" s="77"/>
      <c r="LJ391" s="77"/>
      <c r="LK391" s="77"/>
      <c r="LL391" s="77"/>
      <c r="LM391" s="77"/>
      <c r="LN391" s="77"/>
      <c r="LO391" s="77"/>
      <c r="LP391" s="77"/>
      <c r="LQ391" s="77"/>
      <c r="LR391" s="77"/>
      <c r="LS391" s="77"/>
      <c r="LT391" s="77"/>
      <c r="LU391" s="77"/>
      <c r="LV391" s="77"/>
      <c r="LW391" s="77"/>
      <c r="LX391" s="77"/>
      <c r="LY391" s="77"/>
      <c r="LZ391" s="77"/>
    </row>
    <row r="392" spans="16:338" s="25" customFormat="1" ht="11.85" customHeight="1" x14ac:dyDescent="0.2">
      <c r="P392" s="244"/>
      <c r="Q392" s="244"/>
      <c r="R392" s="244"/>
      <c r="S392" s="244"/>
      <c r="T392" s="244"/>
      <c r="U392" s="244"/>
      <c r="V392" s="244"/>
      <c r="W392" s="245"/>
      <c r="X392" s="245"/>
      <c r="Y392" s="245"/>
      <c r="Z392" s="245"/>
      <c r="AA392" s="246"/>
      <c r="AB392" s="246"/>
      <c r="AC392" s="246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L392" s="77"/>
      <c r="BM392" s="77"/>
      <c r="BN392" s="77"/>
      <c r="BO392" s="77"/>
      <c r="BP392" s="77"/>
      <c r="BQ392" s="77"/>
      <c r="BR392" s="77"/>
      <c r="BS392" s="77"/>
      <c r="BT392" s="77"/>
      <c r="BU392" s="77"/>
      <c r="BV392" s="77"/>
      <c r="BW392" s="77"/>
      <c r="BX392" s="77"/>
      <c r="BY392" s="77"/>
      <c r="BZ392" s="77"/>
      <c r="CA392" s="77"/>
      <c r="CB392" s="77"/>
      <c r="CC392" s="77"/>
      <c r="CD392" s="77"/>
      <c r="CE392" s="77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7"/>
      <c r="CR392" s="77"/>
      <c r="CS392" s="77"/>
      <c r="CT392" s="77"/>
      <c r="CU392" s="77"/>
      <c r="CV392" s="77"/>
      <c r="CW392" s="77"/>
      <c r="CX392" s="77"/>
      <c r="CY392" s="77"/>
      <c r="CZ392" s="77"/>
      <c r="DA392" s="77"/>
      <c r="DB392" s="77"/>
      <c r="DC392" s="77"/>
      <c r="DD392" s="77"/>
      <c r="DE392" s="77"/>
      <c r="DF392" s="77"/>
      <c r="DG392" s="77"/>
      <c r="DH392" s="77"/>
      <c r="DI392" s="77"/>
      <c r="DJ392" s="77"/>
      <c r="DK392" s="77"/>
      <c r="DL392" s="77"/>
      <c r="DM392" s="77"/>
      <c r="DN392" s="77"/>
      <c r="DO392" s="77"/>
      <c r="DP392" s="77"/>
      <c r="DQ392" s="77"/>
      <c r="DR392" s="77"/>
      <c r="DS392" s="77"/>
      <c r="DT392" s="77"/>
      <c r="DU392" s="77"/>
      <c r="DV392" s="77"/>
      <c r="DW392" s="77"/>
      <c r="DX392" s="77"/>
      <c r="DY392" s="77"/>
      <c r="DZ392" s="77"/>
      <c r="EA392" s="77"/>
      <c r="EB392" s="77"/>
      <c r="EC392" s="77"/>
      <c r="ED392" s="77"/>
      <c r="EE392" s="77"/>
      <c r="EF392" s="77"/>
      <c r="EG392" s="77"/>
      <c r="EH392" s="77"/>
      <c r="EI392" s="77"/>
      <c r="EJ392" s="77"/>
      <c r="EK392" s="77"/>
      <c r="EL392" s="77"/>
      <c r="EM392" s="77"/>
      <c r="EN392" s="77"/>
      <c r="EO392" s="77"/>
      <c r="EP392" s="77"/>
      <c r="EQ392" s="77"/>
      <c r="ER392" s="77"/>
      <c r="ES392" s="77"/>
      <c r="ET392" s="77"/>
      <c r="EU392" s="77"/>
      <c r="EV392" s="77"/>
      <c r="EW392" s="77"/>
      <c r="EX392" s="77"/>
      <c r="EY392" s="77"/>
      <c r="EZ392" s="77"/>
      <c r="FA392" s="77"/>
      <c r="FB392" s="77"/>
      <c r="FC392" s="77"/>
      <c r="FD392" s="77"/>
      <c r="FE392" s="77"/>
      <c r="FF392" s="77"/>
      <c r="FG392" s="77"/>
      <c r="FH392" s="77"/>
      <c r="FI392" s="77"/>
      <c r="FJ392" s="77"/>
      <c r="FK392" s="77"/>
      <c r="FL392" s="77"/>
      <c r="FM392" s="77"/>
      <c r="FN392" s="77"/>
      <c r="FO392" s="77"/>
      <c r="FP392" s="77"/>
      <c r="FQ392" s="77"/>
      <c r="FR392" s="77"/>
      <c r="FS392" s="77"/>
      <c r="FT392" s="77"/>
      <c r="FU392" s="77"/>
      <c r="FV392" s="77"/>
      <c r="FW392" s="77"/>
      <c r="FX392" s="77"/>
      <c r="FY392" s="77"/>
      <c r="FZ392" s="77"/>
      <c r="GA392" s="77"/>
      <c r="GB392" s="77"/>
      <c r="GC392" s="77"/>
      <c r="GD392" s="77"/>
      <c r="GE392" s="77"/>
      <c r="GF392" s="77"/>
      <c r="GG392" s="77"/>
      <c r="GH392" s="77"/>
      <c r="GI392" s="77"/>
      <c r="GJ392" s="77"/>
      <c r="GK392" s="77"/>
      <c r="GL392" s="77"/>
      <c r="GM392" s="77"/>
      <c r="GN392" s="77"/>
      <c r="GO392" s="77"/>
      <c r="GP392" s="77"/>
      <c r="GQ392" s="77"/>
      <c r="GR392" s="77"/>
      <c r="GS392" s="77"/>
      <c r="GT392" s="77"/>
      <c r="GU392" s="77"/>
      <c r="GV392" s="77"/>
      <c r="GW392" s="77"/>
      <c r="GX392" s="77"/>
      <c r="GY392" s="77"/>
      <c r="GZ392" s="77"/>
      <c r="HA392" s="77"/>
      <c r="HB392" s="77"/>
      <c r="HC392" s="77"/>
      <c r="HD392" s="77"/>
      <c r="HE392" s="77"/>
      <c r="HF392" s="77"/>
      <c r="HG392" s="77"/>
      <c r="HH392" s="77"/>
      <c r="HI392" s="77"/>
      <c r="HJ392" s="77"/>
      <c r="HK392" s="77"/>
      <c r="HL392" s="77"/>
      <c r="HM392" s="77"/>
      <c r="HN392" s="77"/>
      <c r="HO392" s="77"/>
      <c r="HP392" s="77"/>
      <c r="HQ392" s="77"/>
      <c r="HR392" s="77"/>
      <c r="HS392" s="77"/>
      <c r="HT392" s="77"/>
      <c r="HU392" s="77"/>
      <c r="HV392" s="77"/>
      <c r="HW392" s="77"/>
      <c r="HX392" s="77"/>
      <c r="HY392" s="77"/>
      <c r="HZ392" s="77"/>
      <c r="IA392" s="77"/>
      <c r="IB392" s="77"/>
      <c r="IC392" s="77"/>
      <c r="ID392" s="77"/>
      <c r="IE392" s="77"/>
      <c r="IF392" s="77"/>
      <c r="IG392" s="77"/>
      <c r="IH392" s="77"/>
      <c r="II392" s="77"/>
      <c r="IJ392" s="77"/>
      <c r="IK392" s="77"/>
      <c r="IL392" s="77"/>
      <c r="IM392" s="77"/>
      <c r="IN392" s="77"/>
      <c r="IO392" s="77"/>
      <c r="IP392" s="77"/>
      <c r="IQ392" s="77"/>
      <c r="IR392" s="77"/>
      <c r="IS392" s="77"/>
      <c r="IT392" s="77"/>
      <c r="IU392" s="77"/>
      <c r="IV392" s="77"/>
      <c r="IW392" s="77"/>
      <c r="IX392" s="77"/>
      <c r="IY392" s="77"/>
      <c r="IZ392" s="77"/>
      <c r="JA392" s="77"/>
      <c r="JB392" s="77"/>
      <c r="JC392" s="77"/>
      <c r="JD392" s="77"/>
      <c r="JE392" s="77"/>
      <c r="JF392" s="77"/>
      <c r="JG392" s="77"/>
      <c r="JH392" s="77"/>
      <c r="JI392" s="77"/>
      <c r="JJ392" s="77"/>
      <c r="JK392" s="77"/>
      <c r="JL392" s="77"/>
      <c r="JM392" s="77"/>
      <c r="JN392" s="77"/>
      <c r="JO392" s="77"/>
      <c r="JP392" s="77"/>
      <c r="JQ392" s="77"/>
      <c r="JR392" s="77"/>
      <c r="JS392" s="77"/>
      <c r="JT392" s="77"/>
      <c r="JU392" s="77"/>
      <c r="JV392" s="77"/>
      <c r="JW392" s="77"/>
      <c r="JX392" s="77"/>
      <c r="JY392" s="77"/>
      <c r="JZ392" s="77"/>
      <c r="KA392" s="77"/>
      <c r="KB392" s="77"/>
      <c r="KC392" s="77"/>
      <c r="KD392" s="77"/>
      <c r="KE392" s="77"/>
      <c r="KF392" s="77"/>
      <c r="KG392" s="77"/>
      <c r="KH392" s="77"/>
      <c r="KI392" s="77"/>
      <c r="KJ392" s="77"/>
      <c r="KK392" s="77"/>
      <c r="KL392" s="77"/>
      <c r="KM392" s="77"/>
      <c r="KN392" s="77"/>
      <c r="KO392" s="77"/>
      <c r="KP392" s="77"/>
      <c r="KQ392" s="77"/>
      <c r="KR392" s="77"/>
      <c r="KS392" s="77"/>
      <c r="KT392" s="77"/>
      <c r="KU392" s="77"/>
      <c r="KV392" s="77"/>
      <c r="KW392" s="77"/>
      <c r="KX392" s="77"/>
      <c r="KY392" s="77"/>
      <c r="KZ392" s="77"/>
      <c r="LA392" s="77"/>
      <c r="LB392" s="77"/>
      <c r="LC392" s="77"/>
      <c r="LD392" s="77"/>
      <c r="LE392" s="77"/>
      <c r="LF392" s="77"/>
      <c r="LG392" s="77"/>
      <c r="LH392" s="77"/>
      <c r="LI392" s="77"/>
      <c r="LJ392" s="77"/>
      <c r="LK392" s="77"/>
      <c r="LL392" s="77"/>
      <c r="LM392" s="77"/>
      <c r="LN392" s="77"/>
      <c r="LO392" s="77"/>
      <c r="LP392" s="77"/>
      <c r="LQ392" s="77"/>
      <c r="LR392" s="77"/>
      <c r="LS392" s="77"/>
      <c r="LT392" s="77"/>
      <c r="LU392" s="77"/>
      <c r="LV392" s="77"/>
      <c r="LW392" s="77"/>
      <c r="LX392" s="77"/>
      <c r="LY392" s="77"/>
      <c r="LZ392" s="77"/>
    </row>
    <row r="393" spans="16:338" s="25" customFormat="1" ht="11.85" customHeight="1" x14ac:dyDescent="0.2">
      <c r="P393" s="244"/>
      <c r="Q393" s="244"/>
      <c r="R393" s="244"/>
      <c r="S393" s="244"/>
      <c r="T393" s="244"/>
      <c r="U393" s="244"/>
      <c r="V393" s="244"/>
      <c r="W393" s="245"/>
      <c r="X393" s="245"/>
      <c r="Y393" s="245"/>
      <c r="Z393" s="245"/>
      <c r="AA393" s="246"/>
      <c r="AB393" s="246"/>
      <c r="AC393" s="246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L393" s="77"/>
      <c r="BM393" s="77"/>
      <c r="BN393" s="77"/>
      <c r="BO393" s="77"/>
      <c r="BP393" s="77"/>
      <c r="BQ393" s="77"/>
      <c r="BR393" s="77"/>
      <c r="BS393" s="77"/>
      <c r="BT393" s="77"/>
      <c r="BU393" s="77"/>
      <c r="BV393" s="77"/>
      <c r="BW393" s="77"/>
      <c r="BX393" s="77"/>
      <c r="BY393" s="77"/>
      <c r="BZ393" s="77"/>
      <c r="CA393" s="77"/>
      <c r="CB393" s="77"/>
      <c r="CC393" s="77"/>
      <c r="CD393" s="77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7"/>
      <c r="CY393" s="77"/>
      <c r="CZ393" s="77"/>
      <c r="DA393" s="77"/>
      <c r="DB393" s="77"/>
      <c r="DC393" s="77"/>
      <c r="DD393" s="77"/>
      <c r="DE393" s="77"/>
      <c r="DF393" s="77"/>
      <c r="DG393" s="77"/>
      <c r="DH393" s="77"/>
      <c r="DI393" s="77"/>
      <c r="DJ393" s="77"/>
      <c r="DK393" s="77"/>
      <c r="DL393" s="77"/>
      <c r="DM393" s="77"/>
      <c r="DN393" s="77"/>
      <c r="DO393" s="77"/>
      <c r="DP393" s="77"/>
      <c r="DQ393" s="77"/>
      <c r="DR393" s="77"/>
      <c r="DS393" s="77"/>
      <c r="DT393" s="77"/>
      <c r="DU393" s="77"/>
      <c r="DV393" s="77"/>
      <c r="DW393" s="77"/>
      <c r="DX393" s="77"/>
      <c r="DY393" s="77"/>
      <c r="DZ393" s="77"/>
      <c r="EA393" s="77"/>
      <c r="EB393" s="77"/>
      <c r="EC393" s="77"/>
      <c r="ED393" s="77"/>
      <c r="EE393" s="77"/>
      <c r="EF393" s="77"/>
      <c r="EG393" s="77"/>
      <c r="EH393" s="77"/>
      <c r="EI393" s="77"/>
      <c r="EJ393" s="77"/>
      <c r="EK393" s="77"/>
      <c r="EL393" s="77"/>
      <c r="EM393" s="77"/>
      <c r="EN393" s="77"/>
      <c r="EO393" s="77"/>
      <c r="EP393" s="77"/>
      <c r="EQ393" s="77"/>
      <c r="ER393" s="77"/>
      <c r="ES393" s="77"/>
      <c r="ET393" s="77"/>
      <c r="EU393" s="77"/>
      <c r="EV393" s="77"/>
      <c r="EW393" s="77"/>
      <c r="EX393" s="77"/>
      <c r="EY393" s="77"/>
      <c r="EZ393" s="77"/>
      <c r="FA393" s="77"/>
      <c r="FB393" s="77"/>
      <c r="FC393" s="77"/>
      <c r="FD393" s="77"/>
      <c r="FE393" s="77"/>
      <c r="FF393" s="77"/>
      <c r="FG393" s="77"/>
      <c r="FH393" s="77"/>
      <c r="FI393" s="77"/>
      <c r="FJ393" s="77"/>
      <c r="FK393" s="77"/>
      <c r="FL393" s="77"/>
      <c r="FM393" s="77"/>
      <c r="FN393" s="77"/>
      <c r="FO393" s="77"/>
      <c r="FP393" s="77"/>
      <c r="FQ393" s="77"/>
      <c r="FR393" s="77"/>
      <c r="FS393" s="77"/>
      <c r="FT393" s="77"/>
      <c r="FU393" s="77"/>
      <c r="FV393" s="77"/>
      <c r="FW393" s="77"/>
      <c r="FX393" s="77"/>
      <c r="FY393" s="77"/>
      <c r="FZ393" s="77"/>
      <c r="GA393" s="77"/>
      <c r="GB393" s="77"/>
      <c r="GC393" s="77"/>
      <c r="GD393" s="77"/>
      <c r="GE393" s="77"/>
      <c r="GF393" s="77"/>
      <c r="GG393" s="77"/>
      <c r="GH393" s="77"/>
      <c r="GI393" s="77"/>
      <c r="GJ393" s="77"/>
      <c r="GK393" s="77"/>
      <c r="GL393" s="77"/>
      <c r="GM393" s="77"/>
      <c r="GN393" s="77"/>
      <c r="GO393" s="77"/>
      <c r="GP393" s="77"/>
      <c r="GQ393" s="77"/>
      <c r="GR393" s="77"/>
      <c r="GS393" s="77"/>
      <c r="GT393" s="77"/>
      <c r="GU393" s="77"/>
      <c r="GV393" s="77"/>
      <c r="GW393" s="77"/>
      <c r="GX393" s="77"/>
      <c r="GY393" s="77"/>
      <c r="GZ393" s="77"/>
      <c r="HA393" s="77"/>
      <c r="HB393" s="77"/>
      <c r="HC393" s="77"/>
      <c r="HD393" s="77"/>
      <c r="HE393" s="77"/>
      <c r="HF393" s="77"/>
      <c r="HG393" s="77"/>
      <c r="HH393" s="77"/>
      <c r="HI393" s="77"/>
      <c r="HJ393" s="77"/>
      <c r="HK393" s="77"/>
      <c r="HL393" s="77"/>
      <c r="HM393" s="77"/>
      <c r="HN393" s="77"/>
      <c r="HO393" s="77"/>
      <c r="HP393" s="77"/>
      <c r="HQ393" s="77"/>
      <c r="HR393" s="77"/>
      <c r="HS393" s="77"/>
      <c r="HT393" s="77"/>
      <c r="HU393" s="77"/>
      <c r="HV393" s="77"/>
      <c r="HW393" s="77"/>
      <c r="HX393" s="77"/>
      <c r="HY393" s="77"/>
      <c r="HZ393" s="77"/>
      <c r="IA393" s="77"/>
      <c r="IB393" s="77"/>
      <c r="IC393" s="77"/>
      <c r="ID393" s="77"/>
      <c r="IE393" s="77"/>
      <c r="IF393" s="77"/>
      <c r="IG393" s="77"/>
      <c r="IH393" s="77"/>
      <c r="II393" s="77"/>
      <c r="IJ393" s="77"/>
      <c r="IK393" s="77"/>
      <c r="IL393" s="77"/>
      <c r="IM393" s="77"/>
      <c r="IN393" s="77"/>
      <c r="IO393" s="77"/>
      <c r="IP393" s="77"/>
      <c r="IQ393" s="77"/>
      <c r="IR393" s="77"/>
      <c r="IS393" s="77"/>
      <c r="IT393" s="77"/>
      <c r="IU393" s="77"/>
      <c r="IV393" s="77"/>
      <c r="IW393" s="77"/>
      <c r="IX393" s="77"/>
      <c r="IY393" s="77"/>
      <c r="IZ393" s="77"/>
      <c r="JA393" s="77"/>
      <c r="JB393" s="77"/>
      <c r="JC393" s="77"/>
      <c r="JD393" s="77"/>
      <c r="JE393" s="77"/>
      <c r="JF393" s="77"/>
      <c r="JG393" s="77"/>
      <c r="JH393" s="77"/>
      <c r="JI393" s="77"/>
      <c r="JJ393" s="77"/>
      <c r="JK393" s="77"/>
      <c r="JL393" s="77"/>
      <c r="JM393" s="77"/>
      <c r="JN393" s="77"/>
      <c r="JO393" s="77"/>
      <c r="JP393" s="77"/>
      <c r="JQ393" s="77"/>
      <c r="JR393" s="77"/>
      <c r="JS393" s="77"/>
      <c r="JT393" s="77"/>
      <c r="JU393" s="77"/>
      <c r="JV393" s="77"/>
      <c r="JW393" s="77"/>
      <c r="JX393" s="77"/>
      <c r="JY393" s="77"/>
      <c r="JZ393" s="77"/>
      <c r="KA393" s="77"/>
      <c r="KB393" s="77"/>
      <c r="KC393" s="77"/>
      <c r="KD393" s="77"/>
      <c r="KE393" s="77"/>
      <c r="KF393" s="77"/>
      <c r="KG393" s="77"/>
      <c r="KH393" s="77"/>
      <c r="KI393" s="77"/>
      <c r="KJ393" s="77"/>
      <c r="KK393" s="77"/>
      <c r="KL393" s="77"/>
      <c r="KM393" s="77"/>
      <c r="KN393" s="77"/>
      <c r="KO393" s="77"/>
      <c r="KP393" s="77"/>
      <c r="KQ393" s="77"/>
      <c r="KR393" s="77"/>
      <c r="KS393" s="77"/>
      <c r="KT393" s="77"/>
      <c r="KU393" s="77"/>
      <c r="KV393" s="77"/>
      <c r="KW393" s="77"/>
      <c r="KX393" s="77"/>
      <c r="KY393" s="77"/>
      <c r="KZ393" s="77"/>
      <c r="LA393" s="77"/>
      <c r="LB393" s="77"/>
      <c r="LC393" s="77"/>
      <c r="LD393" s="77"/>
      <c r="LE393" s="77"/>
      <c r="LF393" s="77"/>
      <c r="LG393" s="77"/>
      <c r="LH393" s="77"/>
      <c r="LI393" s="77"/>
      <c r="LJ393" s="77"/>
      <c r="LK393" s="77"/>
      <c r="LL393" s="77"/>
      <c r="LM393" s="77"/>
      <c r="LN393" s="77"/>
      <c r="LO393" s="77"/>
      <c r="LP393" s="77"/>
      <c r="LQ393" s="77"/>
      <c r="LR393" s="77"/>
      <c r="LS393" s="77"/>
      <c r="LT393" s="77"/>
      <c r="LU393" s="77"/>
      <c r="LV393" s="77"/>
      <c r="LW393" s="77"/>
      <c r="LX393" s="77"/>
      <c r="LY393" s="77"/>
      <c r="LZ393" s="77"/>
    </row>
    <row r="394" spans="16:338" s="25" customFormat="1" ht="11.85" customHeight="1" x14ac:dyDescent="0.2">
      <c r="P394" s="244"/>
      <c r="Q394" s="244"/>
      <c r="R394" s="244"/>
      <c r="S394" s="244"/>
      <c r="T394" s="244"/>
      <c r="U394" s="244"/>
      <c r="V394" s="244"/>
      <c r="W394" s="245"/>
      <c r="X394" s="245"/>
      <c r="Y394" s="245"/>
      <c r="Z394" s="245"/>
      <c r="AA394" s="246"/>
      <c r="AB394" s="246"/>
      <c r="AC394" s="246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  <c r="BB394" s="77"/>
      <c r="BC394" s="77"/>
      <c r="BD394" s="77"/>
      <c r="BE394" s="77"/>
      <c r="BF394" s="77"/>
      <c r="BG394" s="77"/>
      <c r="BH394" s="77"/>
      <c r="BI394" s="77"/>
      <c r="BJ394" s="77"/>
      <c r="BK394" s="77"/>
      <c r="BL394" s="77"/>
      <c r="BM394" s="77"/>
      <c r="BN394" s="77"/>
      <c r="BO394" s="77"/>
      <c r="BP394" s="77"/>
      <c r="BQ394" s="77"/>
      <c r="BR394" s="77"/>
      <c r="BS394" s="77"/>
      <c r="BT394" s="77"/>
      <c r="BU394" s="77"/>
      <c r="BV394" s="77"/>
      <c r="BW394" s="77"/>
      <c r="BX394" s="77"/>
      <c r="BY394" s="77"/>
      <c r="BZ394" s="77"/>
      <c r="CA394" s="77"/>
      <c r="CB394" s="77"/>
      <c r="CC394" s="77"/>
      <c r="CD394" s="77"/>
      <c r="CE394" s="77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7"/>
      <c r="CR394" s="77"/>
      <c r="CS394" s="77"/>
      <c r="CT394" s="77"/>
      <c r="CU394" s="77"/>
      <c r="CV394" s="77"/>
      <c r="CW394" s="77"/>
      <c r="CX394" s="77"/>
      <c r="CY394" s="77"/>
      <c r="CZ394" s="77"/>
      <c r="DA394" s="77"/>
      <c r="DB394" s="77"/>
      <c r="DC394" s="77"/>
      <c r="DD394" s="77"/>
      <c r="DE394" s="77"/>
      <c r="DF394" s="77"/>
      <c r="DG394" s="77"/>
      <c r="DH394" s="77"/>
      <c r="DI394" s="77"/>
      <c r="DJ394" s="77"/>
      <c r="DK394" s="77"/>
      <c r="DL394" s="77"/>
      <c r="DM394" s="77"/>
      <c r="DN394" s="77"/>
      <c r="DO394" s="77"/>
      <c r="DP394" s="77"/>
      <c r="DQ394" s="77"/>
      <c r="DR394" s="77"/>
      <c r="DS394" s="77"/>
      <c r="DT394" s="77"/>
      <c r="DU394" s="77"/>
      <c r="DV394" s="77"/>
      <c r="DW394" s="77"/>
      <c r="DX394" s="77"/>
      <c r="DY394" s="77"/>
      <c r="DZ394" s="77"/>
      <c r="EA394" s="77"/>
      <c r="EB394" s="77"/>
      <c r="EC394" s="77"/>
      <c r="ED394" s="77"/>
      <c r="EE394" s="77"/>
      <c r="EF394" s="77"/>
      <c r="EG394" s="77"/>
      <c r="EH394" s="77"/>
      <c r="EI394" s="77"/>
      <c r="EJ394" s="77"/>
      <c r="EK394" s="77"/>
      <c r="EL394" s="77"/>
      <c r="EM394" s="77"/>
      <c r="EN394" s="77"/>
      <c r="EO394" s="77"/>
      <c r="EP394" s="77"/>
      <c r="EQ394" s="77"/>
      <c r="ER394" s="77"/>
      <c r="ES394" s="77"/>
      <c r="ET394" s="77"/>
      <c r="EU394" s="77"/>
      <c r="EV394" s="77"/>
      <c r="EW394" s="77"/>
      <c r="EX394" s="77"/>
      <c r="EY394" s="77"/>
      <c r="EZ394" s="77"/>
      <c r="FA394" s="77"/>
      <c r="FB394" s="77"/>
      <c r="FC394" s="77"/>
      <c r="FD394" s="77"/>
      <c r="FE394" s="77"/>
      <c r="FF394" s="77"/>
      <c r="FG394" s="77"/>
      <c r="FH394" s="77"/>
      <c r="FI394" s="77"/>
      <c r="FJ394" s="77"/>
      <c r="FK394" s="77"/>
      <c r="FL394" s="77"/>
      <c r="FM394" s="77"/>
      <c r="FN394" s="77"/>
      <c r="FO394" s="77"/>
      <c r="FP394" s="77"/>
      <c r="FQ394" s="77"/>
      <c r="FR394" s="77"/>
      <c r="FS394" s="77"/>
      <c r="FT394" s="77"/>
      <c r="FU394" s="77"/>
      <c r="FV394" s="77"/>
      <c r="FW394" s="77"/>
      <c r="FX394" s="77"/>
      <c r="FY394" s="77"/>
      <c r="FZ394" s="77"/>
      <c r="GA394" s="77"/>
      <c r="GB394" s="77"/>
      <c r="GC394" s="77"/>
      <c r="GD394" s="77"/>
      <c r="GE394" s="77"/>
      <c r="GF394" s="77"/>
      <c r="GG394" s="77"/>
      <c r="GH394" s="77"/>
      <c r="GI394" s="77"/>
      <c r="GJ394" s="77"/>
      <c r="GK394" s="77"/>
      <c r="GL394" s="77"/>
      <c r="GM394" s="77"/>
      <c r="GN394" s="77"/>
      <c r="GO394" s="77"/>
      <c r="GP394" s="77"/>
      <c r="GQ394" s="77"/>
      <c r="GR394" s="77"/>
      <c r="GS394" s="77"/>
      <c r="GT394" s="77"/>
      <c r="GU394" s="77"/>
      <c r="GV394" s="77"/>
      <c r="GW394" s="77"/>
      <c r="GX394" s="77"/>
      <c r="GY394" s="77"/>
      <c r="GZ394" s="77"/>
      <c r="HA394" s="77"/>
      <c r="HB394" s="77"/>
      <c r="HC394" s="77"/>
      <c r="HD394" s="77"/>
      <c r="HE394" s="77"/>
      <c r="HF394" s="77"/>
      <c r="HG394" s="77"/>
      <c r="HH394" s="77"/>
      <c r="HI394" s="77"/>
      <c r="HJ394" s="77"/>
      <c r="HK394" s="77"/>
      <c r="HL394" s="77"/>
      <c r="HM394" s="77"/>
      <c r="HN394" s="77"/>
      <c r="HO394" s="77"/>
      <c r="HP394" s="77"/>
      <c r="HQ394" s="77"/>
      <c r="HR394" s="77"/>
      <c r="HS394" s="77"/>
      <c r="HT394" s="77"/>
      <c r="HU394" s="77"/>
      <c r="HV394" s="77"/>
      <c r="HW394" s="77"/>
      <c r="HX394" s="77"/>
      <c r="HY394" s="77"/>
      <c r="HZ394" s="77"/>
      <c r="IA394" s="77"/>
      <c r="IB394" s="77"/>
      <c r="IC394" s="77"/>
      <c r="ID394" s="77"/>
      <c r="IE394" s="77"/>
      <c r="IF394" s="77"/>
      <c r="IG394" s="77"/>
      <c r="IH394" s="77"/>
      <c r="II394" s="77"/>
      <c r="IJ394" s="77"/>
      <c r="IK394" s="77"/>
      <c r="IL394" s="77"/>
      <c r="IM394" s="77"/>
      <c r="IN394" s="77"/>
      <c r="IO394" s="77"/>
      <c r="IP394" s="77"/>
      <c r="IQ394" s="77"/>
      <c r="IR394" s="77"/>
      <c r="IS394" s="77"/>
      <c r="IT394" s="77"/>
      <c r="IU394" s="77"/>
      <c r="IV394" s="77"/>
      <c r="IW394" s="77"/>
      <c r="IX394" s="77"/>
      <c r="IY394" s="77"/>
      <c r="IZ394" s="77"/>
      <c r="JA394" s="77"/>
      <c r="JB394" s="77"/>
      <c r="JC394" s="77"/>
      <c r="JD394" s="77"/>
      <c r="JE394" s="77"/>
      <c r="JF394" s="77"/>
      <c r="JG394" s="77"/>
      <c r="JH394" s="77"/>
      <c r="JI394" s="77"/>
      <c r="JJ394" s="77"/>
      <c r="JK394" s="77"/>
      <c r="JL394" s="77"/>
      <c r="JM394" s="77"/>
      <c r="JN394" s="77"/>
      <c r="JO394" s="77"/>
      <c r="JP394" s="77"/>
      <c r="JQ394" s="77"/>
      <c r="JR394" s="77"/>
      <c r="JS394" s="77"/>
      <c r="JT394" s="77"/>
      <c r="JU394" s="77"/>
      <c r="JV394" s="77"/>
      <c r="JW394" s="77"/>
      <c r="JX394" s="77"/>
      <c r="JY394" s="77"/>
      <c r="JZ394" s="77"/>
      <c r="KA394" s="77"/>
      <c r="KB394" s="77"/>
      <c r="KC394" s="77"/>
      <c r="KD394" s="77"/>
      <c r="KE394" s="77"/>
      <c r="KF394" s="77"/>
      <c r="KG394" s="77"/>
      <c r="KH394" s="77"/>
      <c r="KI394" s="77"/>
      <c r="KJ394" s="77"/>
      <c r="KK394" s="77"/>
      <c r="KL394" s="77"/>
      <c r="KM394" s="77"/>
      <c r="KN394" s="77"/>
      <c r="KO394" s="77"/>
      <c r="KP394" s="77"/>
      <c r="KQ394" s="77"/>
      <c r="KR394" s="77"/>
      <c r="KS394" s="77"/>
      <c r="KT394" s="77"/>
      <c r="KU394" s="77"/>
      <c r="KV394" s="77"/>
      <c r="KW394" s="77"/>
      <c r="KX394" s="77"/>
      <c r="KY394" s="77"/>
      <c r="KZ394" s="77"/>
      <c r="LA394" s="77"/>
      <c r="LB394" s="77"/>
      <c r="LC394" s="77"/>
      <c r="LD394" s="77"/>
      <c r="LE394" s="77"/>
      <c r="LF394" s="77"/>
      <c r="LG394" s="77"/>
      <c r="LH394" s="77"/>
      <c r="LI394" s="77"/>
      <c r="LJ394" s="77"/>
      <c r="LK394" s="77"/>
      <c r="LL394" s="77"/>
      <c r="LM394" s="77"/>
      <c r="LN394" s="77"/>
      <c r="LO394" s="77"/>
      <c r="LP394" s="77"/>
      <c r="LQ394" s="77"/>
      <c r="LR394" s="77"/>
      <c r="LS394" s="77"/>
      <c r="LT394" s="77"/>
      <c r="LU394" s="77"/>
      <c r="LV394" s="77"/>
      <c r="LW394" s="77"/>
      <c r="LX394" s="77"/>
      <c r="LY394" s="77"/>
      <c r="LZ394" s="77"/>
    </row>
    <row r="395" spans="16:338" s="25" customFormat="1" ht="11.85" customHeight="1" x14ac:dyDescent="0.2">
      <c r="P395" s="244"/>
      <c r="Q395" s="244"/>
      <c r="R395" s="244"/>
      <c r="S395" s="244"/>
      <c r="T395" s="244"/>
      <c r="U395" s="244"/>
      <c r="V395" s="244"/>
      <c r="W395" s="245"/>
      <c r="X395" s="245"/>
      <c r="Y395" s="245"/>
      <c r="Z395" s="245"/>
      <c r="AA395" s="246"/>
      <c r="AB395" s="246"/>
      <c r="AC395" s="246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77"/>
      <c r="BH395" s="77"/>
      <c r="BI395" s="77"/>
      <c r="BJ395" s="77"/>
      <c r="BK395" s="77"/>
      <c r="BL395" s="77"/>
      <c r="BM395" s="77"/>
      <c r="BN395" s="77"/>
      <c r="BO395" s="77"/>
      <c r="BP395" s="77"/>
      <c r="BQ395" s="77"/>
      <c r="BR395" s="77"/>
      <c r="BS395" s="77"/>
      <c r="BT395" s="77"/>
      <c r="BU395" s="77"/>
      <c r="BV395" s="77"/>
      <c r="BW395" s="77"/>
      <c r="BX395" s="77"/>
      <c r="BY395" s="77"/>
      <c r="BZ395" s="77"/>
      <c r="CA395" s="77"/>
      <c r="CB395" s="77"/>
      <c r="CC395" s="77"/>
      <c r="CD395" s="77"/>
      <c r="CE395" s="77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7"/>
      <c r="CR395" s="77"/>
      <c r="CS395" s="77"/>
      <c r="CT395" s="77"/>
      <c r="CU395" s="77"/>
      <c r="CV395" s="77"/>
      <c r="CW395" s="77"/>
      <c r="CX395" s="77"/>
      <c r="CY395" s="77"/>
      <c r="CZ395" s="77"/>
      <c r="DA395" s="77"/>
      <c r="DB395" s="77"/>
      <c r="DC395" s="77"/>
      <c r="DD395" s="77"/>
      <c r="DE395" s="77"/>
      <c r="DF395" s="77"/>
      <c r="DG395" s="77"/>
      <c r="DH395" s="77"/>
      <c r="DI395" s="77"/>
      <c r="DJ395" s="77"/>
      <c r="DK395" s="77"/>
      <c r="DL395" s="77"/>
      <c r="DM395" s="77"/>
      <c r="DN395" s="77"/>
      <c r="DO395" s="77"/>
      <c r="DP395" s="77"/>
      <c r="DQ395" s="77"/>
      <c r="DR395" s="77"/>
      <c r="DS395" s="77"/>
      <c r="DT395" s="77"/>
      <c r="DU395" s="77"/>
      <c r="DV395" s="77"/>
      <c r="DW395" s="77"/>
      <c r="DX395" s="77"/>
      <c r="DY395" s="77"/>
      <c r="DZ395" s="77"/>
      <c r="EA395" s="77"/>
      <c r="EB395" s="77"/>
      <c r="EC395" s="77"/>
      <c r="ED395" s="77"/>
      <c r="EE395" s="77"/>
      <c r="EF395" s="77"/>
      <c r="EG395" s="77"/>
      <c r="EH395" s="77"/>
      <c r="EI395" s="77"/>
      <c r="EJ395" s="77"/>
      <c r="EK395" s="77"/>
      <c r="EL395" s="77"/>
      <c r="EM395" s="77"/>
      <c r="EN395" s="77"/>
      <c r="EO395" s="77"/>
      <c r="EP395" s="77"/>
      <c r="EQ395" s="77"/>
      <c r="ER395" s="77"/>
      <c r="ES395" s="77"/>
      <c r="ET395" s="77"/>
      <c r="EU395" s="77"/>
      <c r="EV395" s="77"/>
      <c r="EW395" s="77"/>
      <c r="EX395" s="77"/>
      <c r="EY395" s="77"/>
      <c r="EZ395" s="77"/>
      <c r="FA395" s="77"/>
      <c r="FB395" s="77"/>
      <c r="FC395" s="77"/>
      <c r="FD395" s="77"/>
      <c r="FE395" s="77"/>
      <c r="FF395" s="77"/>
      <c r="FG395" s="77"/>
      <c r="FH395" s="77"/>
      <c r="FI395" s="77"/>
      <c r="FJ395" s="77"/>
      <c r="FK395" s="77"/>
      <c r="FL395" s="77"/>
      <c r="FM395" s="77"/>
      <c r="FN395" s="77"/>
      <c r="FO395" s="77"/>
      <c r="FP395" s="77"/>
      <c r="FQ395" s="77"/>
      <c r="FR395" s="77"/>
      <c r="FS395" s="77"/>
      <c r="FT395" s="77"/>
      <c r="FU395" s="77"/>
      <c r="FV395" s="77"/>
      <c r="FW395" s="77"/>
      <c r="FX395" s="77"/>
      <c r="FY395" s="77"/>
      <c r="FZ395" s="77"/>
      <c r="GA395" s="77"/>
      <c r="GB395" s="77"/>
      <c r="GC395" s="77"/>
      <c r="GD395" s="77"/>
      <c r="GE395" s="77"/>
      <c r="GF395" s="77"/>
      <c r="GG395" s="77"/>
      <c r="GH395" s="77"/>
      <c r="GI395" s="77"/>
      <c r="GJ395" s="77"/>
      <c r="GK395" s="77"/>
      <c r="GL395" s="77"/>
      <c r="GM395" s="77"/>
      <c r="GN395" s="77"/>
      <c r="GO395" s="77"/>
      <c r="GP395" s="77"/>
      <c r="GQ395" s="77"/>
      <c r="GR395" s="77"/>
      <c r="GS395" s="77"/>
      <c r="GT395" s="77"/>
      <c r="GU395" s="77"/>
      <c r="GV395" s="77"/>
      <c r="GW395" s="77"/>
      <c r="GX395" s="77"/>
      <c r="GY395" s="77"/>
      <c r="GZ395" s="77"/>
      <c r="HA395" s="77"/>
      <c r="HB395" s="77"/>
      <c r="HC395" s="77"/>
      <c r="HD395" s="77"/>
      <c r="HE395" s="77"/>
      <c r="HF395" s="77"/>
      <c r="HG395" s="77"/>
      <c r="HH395" s="77"/>
      <c r="HI395" s="77"/>
      <c r="HJ395" s="77"/>
      <c r="HK395" s="77"/>
      <c r="HL395" s="77"/>
      <c r="HM395" s="77"/>
      <c r="HN395" s="77"/>
      <c r="HO395" s="77"/>
      <c r="HP395" s="77"/>
      <c r="HQ395" s="77"/>
      <c r="HR395" s="77"/>
      <c r="HS395" s="77"/>
      <c r="HT395" s="77"/>
      <c r="HU395" s="77"/>
      <c r="HV395" s="77"/>
      <c r="HW395" s="77"/>
      <c r="HX395" s="77"/>
      <c r="HY395" s="77"/>
      <c r="HZ395" s="77"/>
      <c r="IA395" s="77"/>
      <c r="IB395" s="77"/>
      <c r="IC395" s="77"/>
      <c r="ID395" s="77"/>
      <c r="IE395" s="77"/>
      <c r="IF395" s="77"/>
      <c r="IG395" s="77"/>
      <c r="IH395" s="77"/>
      <c r="II395" s="77"/>
      <c r="IJ395" s="77"/>
      <c r="IK395" s="77"/>
      <c r="IL395" s="77"/>
      <c r="IM395" s="77"/>
      <c r="IN395" s="77"/>
      <c r="IO395" s="77"/>
      <c r="IP395" s="77"/>
      <c r="IQ395" s="77"/>
      <c r="IR395" s="77"/>
      <c r="IS395" s="77"/>
      <c r="IT395" s="77"/>
      <c r="IU395" s="77"/>
      <c r="IV395" s="77"/>
      <c r="IW395" s="77"/>
      <c r="IX395" s="77"/>
      <c r="IY395" s="77"/>
      <c r="IZ395" s="77"/>
      <c r="JA395" s="77"/>
      <c r="JB395" s="77"/>
      <c r="JC395" s="77"/>
      <c r="JD395" s="77"/>
      <c r="JE395" s="77"/>
      <c r="JF395" s="77"/>
      <c r="JG395" s="77"/>
      <c r="JH395" s="77"/>
      <c r="JI395" s="77"/>
      <c r="JJ395" s="77"/>
      <c r="JK395" s="77"/>
      <c r="JL395" s="77"/>
      <c r="JM395" s="77"/>
      <c r="JN395" s="77"/>
      <c r="JO395" s="77"/>
      <c r="JP395" s="77"/>
      <c r="JQ395" s="77"/>
      <c r="JR395" s="77"/>
      <c r="JS395" s="77"/>
      <c r="JT395" s="77"/>
      <c r="JU395" s="77"/>
      <c r="JV395" s="77"/>
      <c r="JW395" s="77"/>
      <c r="JX395" s="77"/>
      <c r="JY395" s="77"/>
      <c r="JZ395" s="77"/>
      <c r="KA395" s="77"/>
      <c r="KB395" s="77"/>
      <c r="KC395" s="77"/>
      <c r="KD395" s="77"/>
      <c r="KE395" s="77"/>
      <c r="KF395" s="77"/>
      <c r="KG395" s="77"/>
      <c r="KH395" s="77"/>
      <c r="KI395" s="77"/>
      <c r="KJ395" s="77"/>
      <c r="KK395" s="77"/>
      <c r="KL395" s="77"/>
      <c r="KM395" s="77"/>
      <c r="KN395" s="77"/>
      <c r="KO395" s="77"/>
      <c r="KP395" s="77"/>
      <c r="KQ395" s="77"/>
      <c r="KR395" s="77"/>
      <c r="KS395" s="77"/>
      <c r="KT395" s="77"/>
      <c r="KU395" s="77"/>
      <c r="KV395" s="77"/>
      <c r="KW395" s="77"/>
      <c r="KX395" s="77"/>
      <c r="KY395" s="77"/>
      <c r="KZ395" s="77"/>
      <c r="LA395" s="77"/>
      <c r="LB395" s="77"/>
      <c r="LC395" s="77"/>
      <c r="LD395" s="77"/>
      <c r="LE395" s="77"/>
      <c r="LF395" s="77"/>
      <c r="LG395" s="77"/>
      <c r="LH395" s="77"/>
      <c r="LI395" s="77"/>
      <c r="LJ395" s="77"/>
      <c r="LK395" s="77"/>
      <c r="LL395" s="77"/>
      <c r="LM395" s="77"/>
      <c r="LN395" s="77"/>
      <c r="LO395" s="77"/>
      <c r="LP395" s="77"/>
      <c r="LQ395" s="77"/>
      <c r="LR395" s="77"/>
      <c r="LS395" s="77"/>
      <c r="LT395" s="77"/>
      <c r="LU395" s="77"/>
      <c r="LV395" s="77"/>
      <c r="LW395" s="77"/>
      <c r="LX395" s="77"/>
      <c r="LY395" s="77"/>
      <c r="LZ395" s="77"/>
    </row>
    <row r="396" spans="16:338" s="25" customFormat="1" ht="11.85" customHeight="1" x14ac:dyDescent="0.2">
      <c r="P396" s="244"/>
      <c r="Q396" s="244"/>
      <c r="R396" s="244"/>
      <c r="S396" s="244"/>
      <c r="T396" s="244"/>
      <c r="U396" s="244"/>
      <c r="V396" s="244"/>
      <c r="W396" s="245"/>
      <c r="X396" s="245"/>
      <c r="Y396" s="245"/>
      <c r="Z396" s="245"/>
      <c r="AA396" s="246"/>
      <c r="AB396" s="246"/>
      <c r="AC396" s="246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7"/>
      <c r="BM396" s="77"/>
      <c r="BN396" s="77"/>
      <c r="BO396" s="77"/>
      <c r="BP396" s="77"/>
      <c r="BQ396" s="77"/>
      <c r="BR396" s="77"/>
      <c r="BS396" s="77"/>
      <c r="BT396" s="77"/>
      <c r="BU396" s="77"/>
      <c r="BV396" s="77"/>
      <c r="BW396" s="77"/>
      <c r="BX396" s="77"/>
      <c r="BY396" s="77"/>
      <c r="BZ396" s="77"/>
      <c r="CA396" s="77"/>
      <c r="CB396" s="77"/>
      <c r="CC396" s="77"/>
      <c r="CD396" s="77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7"/>
      <c r="CY396" s="77"/>
      <c r="CZ396" s="77"/>
      <c r="DA396" s="77"/>
      <c r="DB396" s="77"/>
      <c r="DC396" s="77"/>
      <c r="DD396" s="77"/>
      <c r="DE396" s="77"/>
      <c r="DF396" s="77"/>
      <c r="DG396" s="77"/>
      <c r="DH396" s="77"/>
      <c r="DI396" s="77"/>
      <c r="DJ396" s="77"/>
      <c r="DK396" s="77"/>
      <c r="DL396" s="77"/>
      <c r="DM396" s="77"/>
      <c r="DN396" s="77"/>
      <c r="DO396" s="77"/>
      <c r="DP396" s="77"/>
      <c r="DQ396" s="77"/>
      <c r="DR396" s="77"/>
      <c r="DS396" s="77"/>
      <c r="DT396" s="77"/>
      <c r="DU396" s="77"/>
      <c r="DV396" s="77"/>
      <c r="DW396" s="77"/>
      <c r="DX396" s="77"/>
      <c r="DY396" s="77"/>
      <c r="DZ396" s="77"/>
      <c r="EA396" s="77"/>
      <c r="EB396" s="77"/>
      <c r="EC396" s="77"/>
      <c r="ED396" s="77"/>
      <c r="EE396" s="77"/>
      <c r="EF396" s="77"/>
      <c r="EG396" s="77"/>
      <c r="EH396" s="77"/>
      <c r="EI396" s="77"/>
      <c r="EJ396" s="77"/>
      <c r="EK396" s="77"/>
      <c r="EL396" s="77"/>
      <c r="EM396" s="77"/>
      <c r="EN396" s="77"/>
      <c r="EO396" s="77"/>
      <c r="EP396" s="77"/>
      <c r="EQ396" s="77"/>
      <c r="ER396" s="77"/>
      <c r="ES396" s="77"/>
      <c r="ET396" s="77"/>
      <c r="EU396" s="77"/>
      <c r="EV396" s="77"/>
      <c r="EW396" s="77"/>
      <c r="EX396" s="77"/>
      <c r="EY396" s="77"/>
      <c r="EZ396" s="77"/>
      <c r="FA396" s="77"/>
      <c r="FB396" s="77"/>
      <c r="FC396" s="77"/>
      <c r="FD396" s="77"/>
      <c r="FE396" s="77"/>
      <c r="FF396" s="77"/>
      <c r="FG396" s="77"/>
      <c r="FH396" s="77"/>
      <c r="FI396" s="77"/>
      <c r="FJ396" s="77"/>
      <c r="FK396" s="77"/>
      <c r="FL396" s="77"/>
      <c r="FM396" s="77"/>
      <c r="FN396" s="77"/>
      <c r="FO396" s="77"/>
      <c r="FP396" s="77"/>
      <c r="FQ396" s="77"/>
      <c r="FR396" s="77"/>
      <c r="FS396" s="77"/>
      <c r="FT396" s="77"/>
      <c r="FU396" s="77"/>
      <c r="FV396" s="77"/>
      <c r="FW396" s="77"/>
      <c r="FX396" s="77"/>
      <c r="FY396" s="77"/>
      <c r="FZ396" s="77"/>
      <c r="GA396" s="77"/>
      <c r="GB396" s="77"/>
      <c r="GC396" s="77"/>
      <c r="GD396" s="77"/>
      <c r="GE396" s="77"/>
      <c r="GF396" s="77"/>
      <c r="GG396" s="77"/>
      <c r="GH396" s="77"/>
      <c r="GI396" s="77"/>
      <c r="GJ396" s="77"/>
      <c r="GK396" s="77"/>
      <c r="GL396" s="77"/>
      <c r="GM396" s="77"/>
      <c r="GN396" s="77"/>
      <c r="GO396" s="77"/>
      <c r="GP396" s="77"/>
      <c r="GQ396" s="77"/>
      <c r="GR396" s="77"/>
      <c r="GS396" s="77"/>
      <c r="GT396" s="77"/>
      <c r="GU396" s="77"/>
      <c r="GV396" s="77"/>
      <c r="GW396" s="77"/>
      <c r="GX396" s="77"/>
      <c r="GY396" s="77"/>
      <c r="GZ396" s="77"/>
      <c r="HA396" s="77"/>
      <c r="HB396" s="77"/>
      <c r="HC396" s="77"/>
      <c r="HD396" s="77"/>
      <c r="HE396" s="77"/>
      <c r="HF396" s="77"/>
      <c r="HG396" s="77"/>
      <c r="HH396" s="77"/>
      <c r="HI396" s="77"/>
      <c r="HJ396" s="77"/>
      <c r="HK396" s="77"/>
      <c r="HL396" s="77"/>
      <c r="HM396" s="77"/>
      <c r="HN396" s="77"/>
      <c r="HO396" s="77"/>
      <c r="HP396" s="77"/>
      <c r="HQ396" s="77"/>
      <c r="HR396" s="77"/>
      <c r="HS396" s="77"/>
      <c r="HT396" s="77"/>
      <c r="HU396" s="77"/>
      <c r="HV396" s="77"/>
      <c r="HW396" s="77"/>
      <c r="HX396" s="77"/>
      <c r="HY396" s="77"/>
      <c r="HZ396" s="77"/>
      <c r="IA396" s="77"/>
      <c r="IB396" s="77"/>
      <c r="IC396" s="77"/>
      <c r="ID396" s="77"/>
      <c r="IE396" s="77"/>
      <c r="IF396" s="77"/>
      <c r="IG396" s="77"/>
      <c r="IH396" s="77"/>
      <c r="II396" s="77"/>
      <c r="IJ396" s="77"/>
      <c r="IK396" s="77"/>
      <c r="IL396" s="77"/>
      <c r="IM396" s="77"/>
      <c r="IN396" s="77"/>
      <c r="IO396" s="77"/>
      <c r="IP396" s="77"/>
      <c r="IQ396" s="77"/>
      <c r="IR396" s="77"/>
      <c r="IS396" s="77"/>
      <c r="IT396" s="77"/>
      <c r="IU396" s="77"/>
      <c r="IV396" s="77"/>
      <c r="IW396" s="77"/>
      <c r="IX396" s="77"/>
      <c r="IY396" s="77"/>
      <c r="IZ396" s="77"/>
      <c r="JA396" s="77"/>
      <c r="JB396" s="77"/>
      <c r="JC396" s="77"/>
      <c r="JD396" s="77"/>
      <c r="JE396" s="77"/>
      <c r="JF396" s="77"/>
      <c r="JG396" s="77"/>
      <c r="JH396" s="77"/>
      <c r="JI396" s="77"/>
      <c r="JJ396" s="77"/>
      <c r="JK396" s="77"/>
      <c r="JL396" s="77"/>
      <c r="JM396" s="77"/>
      <c r="JN396" s="77"/>
      <c r="JO396" s="77"/>
      <c r="JP396" s="77"/>
      <c r="JQ396" s="77"/>
      <c r="JR396" s="77"/>
      <c r="JS396" s="77"/>
      <c r="JT396" s="77"/>
      <c r="JU396" s="77"/>
      <c r="JV396" s="77"/>
      <c r="JW396" s="77"/>
      <c r="JX396" s="77"/>
      <c r="JY396" s="77"/>
      <c r="JZ396" s="77"/>
      <c r="KA396" s="77"/>
      <c r="KB396" s="77"/>
      <c r="KC396" s="77"/>
      <c r="KD396" s="77"/>
      <c r="KE396" s="77"/>
      <c r="KF396" s="77"/>
      <c r="KG396" s="77"/>
      <c r="KH396" s="77"/>
      <c r="KI396" s="77"/>
      <c r="KJ396" s="77"/>
      <c r="KK396" s="77"/>
      <c r="KL396" s="77"/>
      <c r="KM396" s="77"/>
      <c r="KN396" s="77"/>
      <c r="KO396" s="77"/>
      <c r="KP396" s="77"/>
      <c r="KQ396" s="77"/>
      <c r="KR396" s="77"/>
      <c r="KS396" s="77"/>
      <c r="KT396" s="77"/>
      <c r="KU396" s="77"/>
      <c r="KV396" s="77"/>
      <c r="KW396" s="77"/>
      <c r="KX396" s="77"/>
      <c r="KY396" s="77"/>
      <c r="KZ396" s="77"/>
      <c r="LA396" s="77"/>
      <c r="LB396" s="77"/>
      <c r="LC396" s="77"/>
      <c r="LD396" s="77"/>
      <c r="LE396" s="77"/>
      <c r="LF396" s="77"/>
      <c r="LG396" s="77"/>
      <c r="LH396" s="77"/>
      <c r="LI396" s="77"/>
      <c r="LJ396" s="77"/>
      <c r="LK396" s="77"/>
      <c r="LL396" s="77"/>
      <c r="LM396" s="77"/>
      <c r="LN396" s="77"/>
      <c r="LO396" s="77"/>
      <c r="LP396" s="77"/>
      <c r="LQ396" s="77"/>
      <c r="LR396" s="77"/>
      <c r="LS396" s="77"/>
      <c r="LT396" s="77"/>
      <c r="LU396" s="77"/>
      <c r="LV396" s="77"/>
      <c r="LW396" s="77"/>
      <c r="LX396" s="77"/>
      <c r="LY396" s="77"/>
      <c r="LZ396" s="77"/>
    </row>
    <row r="397" spans="16:338" s="25" customFormat="1" ht="11.85" customHeight="1" x14ac:dyDescent="0.2">
      <c r="P397" s="244"/>
      <c r="Q397" s="244"/>
      <c r="R397" s="244"/>
      <c r="S397" s="244"/>
      <c r="T397" s="244"/>
      <c r="U397" s="244"/>
      <c r="V397" s="244"/>
      <c r="W397" s="245"/>
      <c r="X397" s="245"/>
      <c r="Y397" s="245"/>
      <c r="Z397" s="245"/>
      <c r="AA397" s="246"/>
      <c r="AB397" s="246"/>
      <c r="AC397" s="246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  <c r="BB397" s="77"/>
      <c r="BC397" s="77"/>
      <c r="BD397" s="77"/>
      <c r="BE397" s="77"/>
      <c r="BF397" s="77"/>
      <c r="BG397" s="77"/>
      <c r="BH397" s="77"/>
      <c r="BI397" s="77"/>
      <c r="BJ397" s="77"/>
      <c r="BK397" s="77"/>
      <c r="BL397" s="77"/>
      <c r="BM397" s="77"/>
      <c r="BN397" s="77"/>
      <c r="BO397" s="77"/>
      <c r="BP397" s="77"/>
      <c r="BQ397" s="77"/>
      <c r="BR397" s="77"/>
      <c r="BS397" s="77"/>
      <c r="BT397" s="77"/>
      <c r="BU397" s="77"/>
      <c r="BV397" s="77"/>
      <c r="BW397" s="77"/>
      <c r="BX397" s="77"/>
      <c r="BY397" s="77"/>
      <c r="BZ397" s="77"/>
      <c r="CA397" s="77"/>
      <c r="CB397" s="77"/>
      <c r="CC397" s="77"/>
      <c r="CD397" s="77"/>
      <c r="CE397" s="77"/>
      <c r="CF397" s="77"/>
      <c r="CG397" s="77"/>
      <c r="CH397" s="77"/>
      <c r="CI397" s="77"/>
      <c r="CJ397" s="77"/>
      <c r="CK397" s="77"/>
      <c r="CL397" s="77"/>
      <c r="CM397" s="77"/>
      <c r="CN397" s="77"/>
      <c r="CO397" s="77"/>
      <c r="CP397" s="77"/>
      <c r="CQ397" s="77"/>
      <c r="CR397" s="77"/>
      <c r="CS397" s="77"/>
      <c r="CT397" s="77"/>
      <c r="CU397" s="77"/>
      <c r="CV397" s="77"/>
      <c r="CW397" s="77"/>
      <c r="CX397" s="77"/>
      <c r="CY397" s="77"/>
      <c r="CZ397" s="77"/>
      <c r="DA397" s="77"/>
      <c r="DB397" s="77"/>
      <c r="DC397" s="77"/>
      <c r="DD397" s="77"/>
      <c r="DE397" s="77"/>
      <c r="DF397" s="77"/>
      <c r="DG397" s="77"/>
      <c r="DH397" s="77"/>
      <c r="DI397" s="77"/>
      <c r="DJ397" s="77"/>
      <c r="DK397" s="77"/>
      <c r="DL397" s="77"/>
      <c r="DM397" s="77"/>
      <c r="DN397" s="77"/>
      <c r="DO397" s="77"/>
      <c r="DP397" s="77"/>
      <c r="DQ397" s="77"/>
      <c r="DR397" s="77"/>
      <c r="DS397" s="77"/>
      <c r="DT397" s="77"/>
      <c r="DU397" s="77"/>
      <c r="DV397" s="77"/>
      <c r="DW397" s="77"/>
      <c r="DX397" s="77"/>
      <c r="DY397" s="77"/>
      <c r="DZ397" s="77"/>
      <c r="EA397" s="77"/>
      <c r="EB397" s="77"/>
      <c r="EC397" s="77"/>
      <c r="ED397" s="77"/>
      <c r="EE397" s="77"/>
      <c r="EF397" s="77"/>
      <c r="EG397" s="77"/>
      <c r="EH397" s="77"/>
      <c r="EI397" s="77"/>
      <c r="EJ397" s="77"/>
      <c r="EK397" s="77"/>
      <c r="EL397" s="77"/>
      <c r="EM397" s="77"/>
      <c r="EN397" s="77"/>
      <c r="EO397" s="77"/>
      <c r="EP397" s="77"/>
      <c r="EQ397" s="77"/>
      <c r="ER397" s="77"/>
      <c r="ES397" s="77"/>
      <c r="ET397" s="77"/>
      <c r="EU397" s="77"/>
      <c r="EV397" s="77"/>
      <c r="EW397" s="77"/>
      <c r="EX397" s="77"/>
      <c r="EY397" s="77"/>
      <c r="EZ397" s="77"/>
      <c r="FA397" s="77"/>
      <c r="FB397" s="77"/>
      <c r="FC397" s="77"/>
      <c r="FD397" s="77"/>
      <c r="FE397" s="77"/>
      <c r="FF397" s="77"/>
      <c r="FG397" s="77"/>
      <c r="FH397" s="77"/>
      <c r="FI397" s="77"/>
      <c r="FJ397" s="77"/>
      <c r="FK397" s="77"/>
      <c r="FL397" s="77"/>
      <c r="FM397" s="77"/>
      <c r="FN397" s="77"/>
      <c r="FO397" s="77"/>
      <c r="FP397" s="77"/>
      <c r="FQ397" s="77"/>
      <c r="FR397" s="77"/>
      <c r="FS397" s="77"/>
      <c r="FT397" s="77"/>
      <c r="FU397" s="77"/>
      <c r="FV397" s="77"/>
      <c r="FW397" s="77"/>
      <c r="FX397" s="77"/>
      <c r="FY397" s="77"/>
      <c r="FZ397" s="77"/>
      <c r="GA397" s="77"/>
      <c r="GB397" s="77"/>
      <c r="GC397" s="77"/>
      <c r="GD397" s="77"/>
      <c r="GE397" s="77"/>
      <c r="GF397" s="77"/>
      <c r="GG397" s="77"/>
      <c r="GH397" s="77"/>
      <c r="GI397" s="77"/>
      <c r="GJ397" s="77"/>
      <c r="GK397" s="77"/>
      <c r="GL397" s="77"/>
      <c r="GM397" s="77"/>
      <c r="GN397" s="77"/>
      <c r="GO397" s="77"/>
      <c r="GP397" s="77"/>
      <c r="GQ397" s="77"/>
      <c r="GR397" s="77"/>
      <c r="GS397" s="77"/>
      <c r="GT397" s="77"/>
      <c r="GU397" s="77"/>
      <c r="GV397" s="77"/>
      <c r="GW397" s="77"/>
      <c r="GX397" s="77"/>
      <c r="GY397" s="77"/>
      <c r="GZ397" s="77"/>
      <c r="HA397" s="77"/>
      <c r="HB397" s="77"/>
      <c r="HC397" s="77"/>
      <c r="HD397" s="77"/>
      <c r="HE397" s="77"/>
      <c r="HF397" s="77"/>
      <c r="HG397" s="77"/>
      <c r="HH397" s="77"/>
      <c r="HI397" s="77"/>
      <c r="HJ397" s="77"/>
      <c r="HK397" s="77"/>
      <c r="HL397" s="77"/>
      <c r="HM397" s="77"/>
      <c r="HN397" s="77"/>
      <c r="HO397" s="77"/>
      <c r="HP397" s="77"/>
      <c r="HQ397" s="77"/>
      <c r="HR397" s="77"/>
      <c r="HS397" s="77"/>
      <c r="HT397" s="77"/>
      <c r="HU397" s="77"/>
      <c r="HV397" s="77"/>
      <c r="HW397" s="77"/>
      <c r="HX397" s="77"/>
      <c r="HY397" s="77"/>
      <c r="HZ397" s="77"/>
      <c r="IA397" s="77"/>
      <c r="IB397" s="77"/>
      <c r="IC397" s="77"/>
      <c r="ID397" s="77"/>
      <c r="IE397" s="77"/>
      <c r="IF397" s="77"/>
      <c r="IG397" s="77"/>
      <c r="IH397" s="77"/>
      <c r="II397" s="77"/>
      <c r="IJ397" s="77"/>
      <c r="IK397" s="77"/>
      <c r="IL397" s="77"/>
      <c r="IM397" s="77"/>
      <c r="IN397" s="77"/>
      <c r="IO397" s="77"/>
      <c r="IP397" s="77"/>
      <c r="IQ397" s="77"/>
      <c r="IR397" s="77"/>
      <c r="IS397" s="77"/>
      <c r="IT397" s="77"/>
      <c r="IU397" s="77"/>
      <c r="IV397" s="77"/>
      <c r="IW397" s="77"/>
      <c r="IX397" s="77"/>
      <c r="IY397" s="77"/>
      <c r="IZ397" s="77"/>
      <c r="JA397" s="77"/>
      <c r="JB397" s="77"/>
      <c r="JC397" s="77"/>
      <c r="JD397" s="77"/>
      <c r="JE397" s="77"/>
      <c r="JF397" s="77"/>
      <c r="JG397" s="77"/>
      <c r="JH397" s="77"/>
      <c r="JI397" s="77"/>
      <c r="JJ397" s="77"/>
      <c r="JK397" s="77"/>
      <c r="JL397" s="77"/>
      <c r="JM397" s="77"/>
      <c r="JN397" s="77"/>
      <c r="JO397" s="77"/>
      <c r="JP397" s="77"/>
      <c r="JQ397" s="77"/>
      <c r="JR397" s="77"/>
      <c r="JS397" s="77"/>
      <c r="JT397" s="77"/>
      <c r="JU397" s="77"/>
      <c r="JV397" s="77"/>
      <c r="JW397" s="77"/>
      <c r="JX397" s="77"/>
      <c r="JY397" s="77"/>
      <c r="JZ397" s="77"/>
      <c r="KA397" s="77"/>
      <c r="KB397" s="77"/>
      <c r="KC397" s="77"/>
      <c r="KD397" s="77"/>
      <c r="KE397" s="77"/>
      <c r="KF397" s="77"/>
      <c r="KG397" s="77"/>
      <c r="KH397" s="77"/>
      <c r="KI397" s="77"/>
      <c r="KJ397" s="77"/>
      <c r="KK397" s="77"/>
      <c r="KL397" s="77"/>
      <c r="KM397" s="77"/>
      <c r="KN397" s="77"/>
      <c r="KO397" s="77"/>
      <c r="KP397" s="77"/>
      <c r="KQ397" s="77"/>
      <c r="KR397" s="77"/>
      <c r="KS397" s="77"/>
      <c r="KT397" s="77"/>
      <c r="KU397" s="77"/>
      <c r="KV397" s="77"/>
      <c r="KW397" s="77"/>
      <c r="KX397" s="77"/>
      <c r="KY397" s="77"/>
      <c r="KZ397" s="77"/>
      <c r="LA397" s="77"/>
      <c r="LB397" s="77"/>
      <c r="LC397" s="77"/>
      <c r="LD397" s="77"/>
      <c r="LE397" s="77"/>
      <c r="LF397" s="77"/>
      <c r="LG397" s="77"/>
      <c r="LH397" s="77"/>
      <c r="LI397" s="77"/>
      <c r="LJ397" s="77"/>
      <c r="LK397" s="77"/>
      <c r="LL397" s="77"/>
      <c r="LM397" s="77"/>
      <c r="LN397" s="77"/>
      <c r="LO397" s="77"/>
      <c r="LP397" s="77"/>
      <c r="LQ397" s="77"/>
      <c r="LR397" s="77"/>
      <c r="LS397" s="77"/>
      <c r="LT397" s="77"/>
      <c r="LU397" s="77"/>
      <c r="LV397" s="77"/>
      <c r="LW397" s="77"/>
      <c r="LX397" s="77"/>
      <c r="LY397" s="77"/>
      <c r="LZ397" s="77"/>
    </row>
    <row r="398" spans="16:338" s="25" customFormat="1" ht="11.85" customHeight="1" x14ac:dyDescent="0.2">
      <c r="P398" s="244"/>
      <c r="Q398" s="244"/>
      <c r="R398" s="244"/>
      <c r="S398" s="244"/>
      <c r="T398" s="244"/>
      <c r="U398" s="244"/>
      <c r="V398" s="244"/>
      <c r="W398" s="245"/>
      <c r="X398" s="245"/>
      <c r="Y398" s="245"/>
      <c r="Z398" s="245"/>
      <c r="AA398" s="246"/>
      <c r="AB398" s="246"/>
      <c r="AC398" s="246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L398" s="77"/>
      <c r="BM398" s="77"/>
      <c r="BN398" s="77"/>
      <c r="BO398" s="77"/>
      <c r="BP398" s="77"/>
      <c r="BQ398" s="77"/>
      <c r="BR398" s="77"/>
      <c r="BS398" s="77"/>
      <c r="BT398" s="77"/>
      <c r="BU398" s="77"/>
      <c r="BV398" s="77"/>
      <c r="BW398" s="77"/>
      <c r="BX398" s="77"/>
      <c r="BY398" s="77"/>
      <c r="BZ398" s="77"/>
      <c r="CA398" s="77"/>
      <c r="CB398" s="77"/>
      <c r="CC398" s="77"/>
      <c r="CD398" s="77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7"/>
      <c r="CY398" s="77"/>
      <c r="CZ398" s="77"/>
      <c r="DA398" s="77"/>
      <c r="DB398" s="77"/>
      <c r="DC398" s="77"/>
      <c r="DD398" s="77"/>
      <c r="DE398" s="77"/>
      <c r="DF398" s="77"/>
      <c r="DG398" s="77"/>
      <c r="DH398" s="77"/>
      <c r="DI398" s="77"/>
      <c r="DJ398" s="77"/>
      <c r="DK398" s="77"/>
      <c r="DL398" s="77"/>
      <c r="DM398" s="77"/>
      <c r="DN398" s="77"/>
      <c r="DO398" s="77"/>
      <c r="DP398" s="77"/>
      <c r="DQ398" s="77"/>
      <c r="DR398" s="77"/>
      <c r="DS398" s="77"/>
      <c r="DT398" s="77"/>
      <c r="DU398" s="77"/>
      <c r="DV398" s="77"/>
      <c r="DW398" s="77"/>
      <c r="DX398" s="77"/>
      <c r="DY398" s="77"/>
      <c r="DZ398" s="77"/>
      <c r="EA398" s="77"/>
      <c r="EB398" s="77"/>
      <c r="EC398" s="77"/>
      <c r="ED398" s="77"/>
      <c r="EE398" s="77"/>
      <c r="EF398" s="77"/>
      <c r="EG398" s="77"/>
      <c r="EH398" s="77"/>
      <c r="EI398" s="77"/>
      <c r="EJ398" s="77"/>
      <c r="EK398" s="77"/>
      <c r="EL398" s="77"/>
      <c r="EM398" s="77"/>
      <c r="EN398" s="77"/>
      <c r="EO398" s="77"/>
      <c r="EP398" s="77"/>
      <c r="EQ398" s="77"/>
      <c r="ER398" s="77"/>
      <c r="ES398" s="77"/>
      <c r="ET398" s="77"/>
      <c r="EU398" s="77"/>
      <c r="EV398" s="77"/>
      <c r="EW398" s="77"/>
      <c r="EX398" s="77"/>
      <c r="EY398" s="77"/>
      <c r="EZ398" s="77"/>
      <c r="FA398" s="77"/>
      <c r="FB398" s="77"/>
      <c r="FC398" s="77"/>
      <c r="FD398" s="77"/>
      <c r="FE398" s="77"/>
      <c r="FF398" s="77"/>
      <c r="FG398" s="77"/>
      <c r="FH398" s="77"/>
      <c r="FI398" s="77"/>
      <c r="FJ398" s="77"/>
      <c r="FK398" s="77"/>
      <c r="FL398" s="77"/>
      <c r="FM398" s="77"/>
      <c r="FN398" s="77"/>
      <c r="FO398" s="77"/>
      <c r="FP398" s="77"/>
      <c r="FQ398" s="77"/>
      <c r="FR398" s="77"/>
      <c r="FS398" s="77"/>
      <c r="FT398" s="77"/>
      <c r="FU398" s="77"/>
      <c r="FV398" s="77"/>
      <c r="FW398" s="77"/>
      <c r="FX398" s="77"/>
      <c r="FY398" s="77"/>
      <c r="FZ398" s="77"/>
      <c r="GA398" s="77"/>
      <c r="GB398" s="77"/>
      <c r="GC398" s="77"/>
      <c r="GD398" s="77"/>
      <c r="GE398" s="77"/>
      <c r="GF398" s="77"/>
      <c r="GG398" s="77"/>
      <c r="GH398" s="77"/>
      <c r="GI398" s="77"/>
      <c r="GJ398" s="77"/>
      <c r="GK398" s="77"/>
      <c r="GL398" s="77"/>
      <c r="GM398" s="77"/>
      <c r="GN398" s="77"/>
      <c r="GO398" s="77"/>
      <c r="GP398" s="77"/>
      <c r="GQ398" s="77"/>
      <c r="GR398" s="77"/>
      <c r="GS398" s="77"/>
      <c r="GT398" s="77"/>
      <c r="GU398" s="77"/>
      <c r="GV398" s="77"/>
      <c r="GW398" s="77"/>
      <c r="GX398" s="77"/>
      <c r="GY398" s="77"/>
      <c r="GZ398" s="77"/>
      <c r="HA398" s="77"/>
      <c r="HB398" s="77"/>
      <c r="HC398" s="77"/>
      <c r="HD398" s="77"/>
      <c r="HE398" s="77"/>
      <c r="HF398" s="77"/>
      <c r="HG398" s="77"/>
      <c r="HH398" s="77"/>
      <c r="HI398" s="77"/>
      <c r="HJ398" s="77"/>
      <c r="HK398" s="77"/>
      <c r="HL398" s="77"/>
      <c r="HM398" s="77"/>
      <c r="HN398" s="77"/>
      <c r="HO398" s="77"/>
      <c r="HP398" s="77"/>
      <c r="HQ398" s="77"/>
      <c r="HR398" s="77"/>
      <c r="HS398" s="77"/>
      <c r="HT398" s="77"/>
      <c r="HU398" s="77"/>
      <c r="HV398" s="77"/>
      <c r="HW398" s="77"/>
      <c r="HX398" s="77"/>
      <c r="HY398" s="77"/>
      <c r="HZ398" s="77"/>
      <c r="IA398" s="77"/>
      <c r="IB398" s="77"/>
      <c r="IC398" s="77"/>
      <c r="ID398" s="77"/>
      <c r="IE398" s="77"/>
      <c r="IF398" s="77"/>
      <c r="IG398" s="77"/>
      <c r="IH398" s="77"/>
      <c r="II398" s="77"/>
      <c r="IJ398" s="77"/>
      <c r="IK398" s="77"/>
      <c r="IL398" s="77"/>
      <c r="IM398" s="77"/>
      <c r="IN398" s="77"/>
      <c r="IO398" s="77"/>
      <c r="IP398" s="77"/>
      <c r="IQ398" s="77"/>
      <c r="IR398" s="77"/>
      <c r="IS398" s="77"/>
      <c r="IT398" s="77"/>
      <c r="IU398" s="77"/>
      <c r="IV398" s="77"/>
      <c r="IW398" s="77"/>
      <c r="IX398" s="77"/>
      <c r="IY398" s="77"/>
      <c r="IZ398" s="77"/>
      <c r="JA398" s="77"/>
      <c r="JB398" s="77"/>
      <c r="JC398" s="77"/>
      <c r="JD398" s="77"/>
      <c r="JE398" s="77"/>
      <c r="JF398" s="77"/>
      <c r="JG398" s="77"/>
      <c r="JH398" s="77"/>
      <c r="JI398" s="77"/>
      <c r="JJ398" s="77"/>
      <c r="JK398" s="77"/>
      <c r="JL398" s="77"/>
      <c r="JM398" s="77"/>
      <c r="JN398" s="77"/>
      <c r="JO398" s="77"/>
      <c r="JP398" s="77"/>
      <c r="JQ398" s="77"/>
      <c r="JR398" s="77"/>
      <c r="JS398" s="77"/>
      <c r="JT398" s="77"/>
      <c r="JU398" s="77"/>
      <c r="JV398" s="77"/>
      <c r="JW398" s="77"/>
      <c r="JX398" s="77"/>
      <c r="JY398" s="77"/>
      <c r="JZ398" s="77"/>
      <c r="KA398" s="77"/>
      <c r="KB398" s="77"/>
      <c r="KC398" s="77"/>
      <c r="KD398" s="77"/>
      <c r="KE398" s="77"/>
      <c r="KF398" s="77"/>
      <c r="KG398" s="77"/>
      <c r="KH398" s="77"/>
      <c r="KI398" s="77"/>
      <c r="KJ398" s="77"/>
      <c r="KK398" s="77"/>
      <c r="KL398" s="77"/>
      <c r="KM398" s="77"/>
      <c r="KN398" s="77"/>
      <c r="KO398" s="77"/>
      <c r="KP398" s="77"/>
      <c r="KQ398" s="77"/>
      <c r="KR398" s="77"/>
      <c r="KS398" s="77"/>
      <c r="KT398" s="77"/>
      <c r="KU398" s="77"/>
      <c r="KV398" s="77"/>
      <c r="KW398" s="77"/>
      <c r="KX398" s="77"/>
      <c r="KY398" s="77"/>
      <c r="KZ398" s="77"/>
      <c r="LA398" s="77"/>
      <c r="LB398" s="77"/>
      <c r="LC398" s="77"/>
      <c r="LD398" s="77"/>
      <c r="LE398" s="77"/>
      <c r="LF398" s="77"/>
      <c r="LG398" s="77"/>
      <c r="LH398" s="77"/>
      <c r="LI398" s="77"/>
      <c r="LJ398" s="77"/>
      <c r="LK398" s="77"/>
      <c r="LL398" s="77"/>
      <c r="LM398" s="77"/>
      <c r="LN398" s="77"/>
      <c r="LO398" s="77"/>
      <c r="LP398" s="77"/>
      <c r="LQ398" s="77"/>
      <c r="LR398" s="77"/>
      <c r="LS398" s="77"/>
      <c r="LT398" s="77"/>
      <c r="LU398" s="77"/>
      <c r="LV398" s="77"/>
      <c r="LW398" s="77"/>
      <c r="LX398" s="77"/>
      <c r="LY398" s="77"/>
      <c r="LZ398" s="77"/>
    </row>
    <row r="399" spans="16:338" s="25" customFormat="1" ht="11.85" customHeight="1" x14ac:dyDescent="0.2">
      <c r="P399" s="244"/>
      <c r="Q399" s="244"/>
      <c r="R399" s="244"/>
      <c r="S399" s="244"/>
      <c r="T399" s="244"/>
      <c r="U399" s="244"/>
      <c r="V399" s="244"/>
      <c r="W399" s="245"/>
      <c r="X399" s="245"/>
      <c r="Y399" s="245"/>
      <c r="Z399" s="245"/>
      <c r="AA399" s="246"/>
      <c r="AB399" s="246"/>
      <c r="AC399" s="246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L399" s="77"/>
      <c r="BM399" s="77"/>
      <c r="BN399" s="77"/>
      <c r="BO399" s="77"/>
      <c r="BP399" s="77"/>
      <c r="BQ399" s="77"/>
      <c r="BR399" s="77"/>
      <c r="BS399" s="77"/>
      <c r="BT399" s="77"/>
      <c r="BU399" s="77"/>
      <c r="BV399" s="77"/>
      <c r="BW399" s="77"/>
      <c r="BX399" s="77"/>
      <c r="BY399" s="77"/>
      <c r="BZ399" s="77"/>
      <c r="CA399" s="77"/>
      <c r="CB399" s="77"/>
      <c r="CC399" s="77"/>
      <c r="CD399" s="77"/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  <c r="CO399" s="77"/>
      <c r="CP399" s="77"/>
      <c r="CQ399" s="77"/>
      <c r="CR399" s="77"/>
      <c r="CS399" s="77"/>
      <c r="CT399" s="77"/>
      <c r="CU399" s="77"/>
      <c r="CV399" s="77"/>
      <c r="CW399" s="77"/>
      <c r="CX399" s="77"/>
      <c r="CY399" s="77"/>
      <c r="CZ399" s="77"/>
      <c r="DA399" s="77"/>
      <c r="DB399" s="77"/>
      <c r="DC399" s="77"/>
      <c r="DD399" s="77"/>
      <c r="DE399" s="77"/>
      <c r="DF399" s="77"/>
      <c r="DG399" s="77"/>
      <c r="DH399" s="77"/>
      <c r="DI399" s="77"/>
      <c r="DJ399" s="77"/>
      <c r="DK399" s="77"/>
      <c r="DL399" s="77"/>
      <c r="DM399" s="77"/>
      <c r="DN399" s="77"/>
      <c r="DO399" s="77"/>
      <c r="DP399" s="77"/>
      <c r="DQ399" s="77"/>
      <c r="DR399" s="77"/>
      <c r="DS399" s="77"/>
      <c r="DT399" s="77"/>
      <c r="DU399" s="77"/>
      <c r="DV399" s="77"/>
      <c r="DW399" s="77"/>
      <c r="DX399" s="77"/>
      <c r="DY399" s="77"/>
      <c r="DZ399" s="77"/>
      <c r="EA399" s="77"/>
      <c r="EB399" s="77"/>
      <c r="EC399" s="77"/>
      <c r="ED399" s="77"/>
      <c r="EE399" s="77"/>
      <c r="EF399" s="77"/>
      <c r="EG399" s="77"/>
      <c r="EH399" s="77"/>
      <c r="EI399" s="77"/>
      <c r="EJ399" s="77"/>
      <c r="EK399" s="77"/>
      <c r="EL399" s="77"/>
      <c r="EM399" s="77"/>
      <c r="EN399" s="77"/>
      <c r="EO399" s="77"/>
      <c r="EP399" s="77"/>
      <c r="EQ399" s="77"/>
      <c r="ER399" s="77"/>
      <c r="ES399" s="77"/>
      <c r="ET399" s="77"/>
      <c r="EU399" s="77"/>
      <c r="EV399" s="77"/>
      <c r="EW399" s="77"/>
      <c r="EX399" s="77"/>
      <c r="EY399" s="77"/>
      <c r="EZ399" s="77"/>
      <c r="FA399" s="77"/>
      <c r="FB399" s="77"/>
      <c r="FC399" s="77"/>
      <c r="FD399" s="77"/>
      <c r="FE399" s="77"/>
      <c r="FF399" s="77"/>
      <c r="FG399" s="77"/>
      <c r="FH399" s="77"/>
      <c r="FI399" s="77"/>
      <c r="FJ399" s="77"/>
      <c r="FK399" s="77"/>
      <c r="FL399" s="77"/>
      <c r="FM399" s="77"/>
      <c r="FN399" s="77"/>
      <c r="FO399" s="77"/>
      <c r="FP399" s="77"/>
      <c r="FQ399" s="77"/>
      <c r="FR399" s="77"/>
      <c r="FS399" s="77"/>
      <c r="FT399" s="77"/>
      <c r="FU399" s="77"/>
      <c r="FV399" s="77"/>
      <c r="FW399" s="77"/>
      <c r="FX399" s="77"/>
      <c r="FY399" s="77"/>
      <c r="FZ399" s="77"/>
      <c r="GA399" s="77"/>
      <c r="GB399" s="77"/>
      <c r="GC399" s="77"/>
      <c r="GD399" s="77"/>
      <c r="GE399" s="77"/>
      <c r="GF399" s="77"/>
      <c r="GG399" s="77"/>
      <c r="GH399" s="77"/>
      <c r="GI399" s="77"/>
      <c r="GJ399" s="77"/>
      <c r="GK399" s="77"/>
      <c r="GL399" s="77"/>
      <c r="GM399" s="77"/>
      <c r="GN399" s="77"/>
      <c r="GO399" s="77"/>
      <c r="GP399" s="77"/>
      <c r="GQ399" s="77"/>
      <c r="GR399" s="77"/>
      <c r="GS399" s="77"/>
      <c r="GT399" s="77"/>
      <c r="GU399" s="77"/>
      <c r="GV399" s="77"/>
      <c r="GW399" s="77"/>
      <c r="GX399" s="77"/>
      <c r="GY399" s="77"/>
      <c r="GZ399" s="77"/>
      <c r="HA399" s="77"/>
      <c r="HB399" s="77"/>
      <c r="HC399" s="77"/>
      <c r="HD399" s="77"/>
      <c r="HE399" s="77"/>
      <c r="HF399" s="77"/>
      <c r="HG399" s="77"/>
      <c r="HH399" s="77"/>
      <c r="HI399" s="77"/>
      <c r="HJ399" s="77"/>
      <c r="HK399" s="77"/>
      <c r="HL399" s="77"/>
      <c r="HM399" s="77"/>
      <c r="HN399" s="77"/>
      <c r="HO399" s="77"/>
      <c r="HP399" s="77"/>
      <c r="HQ399" s="77"/>
      <c r="HR399" s="77"/>
      <c r="HS399" s="77"/>
      <c r="HT399" s="77"/>
      <c r="HU399" s="77"/>
      <c r="HV399" s="77"/>
      <c r="HW399" s="77"/>
      <c r="HX399" s="77"/>
      <c r="HY399" s="77"/>
      <c r="HZ399" s="77"/>
      <c r="IA399" s="77"/>
      <c r="IB399" s="77"/>
      <c r="IC399" s="77"/>
      <c r="ID399" s="77"/>
      <c r="IE399" s="77"/>
      <c r="IF399" s="77"/>
      <c r="IG399" s="77"/>
      <c r="IH399" s="77"/>
      <c r="II399" s="77"/>
      <c r="IJ399" s="77"/>
      <c r="IK399" s="77"/>
      <c r="IL399" s="77"/>
      <c r="IM399" s="77"/>
      <c r="IN399" s="77"/>
      <c r="IO399" s="77"/>
      <c r="IP399" s="77"/>
      <c r="IQ399" s="77"/>
      <c r="IR399" s="77"/>
      <c r="IS399" s="77"/>
      <c r="IT399" s="77"/>
      <c r="IU399" s="77"/>
      <c r="IV399" s="77"/>
      <c r="IW399" s="77"/>
      <c r="IX399" s="77"/>
      <c r="IY399" s="77"/>
      <c r="IZ399" s="77"/>
      <c r="JA399" s="77"/>
      <c r="JB399" s="77"/>
      <c r="JC399" s="77"/>
      <c r="JD399" s="77"/>
      <c r="JE399" s="77"/>
      <c r="JF399" s="77"/>
      <c r="JG399" s="77"/>
      <c r="JH399" s="77"/>
      <c r="JI399" s="77"/>
      <c r="JJ399" s="77"/>
      <c r="JK399" s="77"/>
      <c r="JL399" s="77"/>
      <c r="JM399" s="77"/>
      <c r="JN399" s="77"/>
      <c r="JO399" s="77"/>
      <c r="JP399" s="77"/>
      <c r="JQ399" s="77"/>
      <c r="JR399" s="77"/>
      <c r="JS399" s="77"/>
      <c r="JT399" s="77"/>
      <c r="JU399" s="77"/>
      <c r="JV399" s="77"/>
      <c r="JW399" s="77"/>
      <c r="JX399" s="77"/>
      <c r="JY399" s="77"/>
      <c r="JZ399" s="77"/>
      <c r="KA399" s="77"/>
      <c r="KB399" s="77"/>
      <c r="KC399" s="77"/>
      <c r="KD399" s="77"/>
      <c r="KE399" s="77"/>
      <c r="KF399" s="77"/>
      <c r="KG399" s="77"/>
      <c r="KH399" s="77"/>
      <c r="KI399" s="77"/>
      <c r="KJ399" s="77"/>
      <c r="KK399" s="77"/>
      <c r="KL399" s="77"/>
      <c r="KM399" s="77"/>
      <c r="KN399" s="77"/>
      <c r="KO399" s="77"/>
      <c r="KP399" s="77"/>
      <c r="KQ399" s="77"/>
      <c r="KR399" s="77"/>
      <c r="KS399" s="77"/>
      <c r="KT399" s="77"/>
      <c r="KU399" s="77"/>
      <c r="KV399" s="77"/>
      <c r="KW399" s="77"/>
      <c r="KX399" s="77"/>
      <c r="KY399" s="77"/>
      <c r="KZ399" s="77"/>
      <c r="LA399" s="77"/>
      <c r="LB399" s="77"/>
      <c r="LC399" s="77"/>
      <c r="LD399" s="77"/>
      <c r="LE399" s="77"/>
      <c r="LF399" s="77"/>
      <c r="LG399" s="77"/>
      <c r="LH399" s="77"/>
      <c r="LI399" s="77"/>
      <c r="LJ399" s="77"/>
      <c r="LK399" s="77"/>
      <c r="LL399" s="77"/>
      <c r="LM399" s="77"/>
      <c r="LN399" s="77"/>
      <c r="LO399" s="77"/>
      <c r="LP399" s="77"/>
      <c r="LQ399" s="77"/>
      <c r="LR399" s="77"/>
      <c r="LS399" s="77"/>
      <c r="LT399" s="77"/>
      <c r="LU399" s="77"/>
      <c r="LV399" s="77"/>
      <c r="LW399" s="77"/>
      <c r="LX399" s="77"/>
      <c r="LY399" s="77"/>
      <c r="LZ399" s="77"/>
    </row>
    <row r="400" spans="16:338" s="25" customFormat="1" ht="11.85" customHeight="1" x14ac:dyDescent="0.2">
      <c r="P400" s="244"/>
      <c r="Q400" s="244"/>
      <c r="R400" s="244"/>
      <c r="S400" s="244"/>
      <c r="T400" s="244"/>
      <c r="U400" s="244"/>
      <c r="V400" s="244"/>
      <c r="W400" s="245"/>
      <c r="X400" s="245"/>
      <c r="Y400" s="245"/>
      <c r="Z400" s="245"/>
      <c r="AA400" s="246"/>
      <c r="AB400" s="246"/>
      <c r="AC400" s="246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L400" s="77"/>
      <c r="BM400" s="77"/>
      <c r="BN400" s="77"/>
      <c r="BO400" s="77"/>
      <c r="BP400" s="77"/>
      <c r="BQ400" s="77"/>
      <c r="BR400" s="77"/>
      <c r="BS400" s="77"/>
      <c r="BT400" s="77"/>
      <c r="BU400" s="77"/>
      <c r="BV400" s="77"/>
      <c r="BW400" s="77"/>
      <c r="BX400" s="77"/>
      <c r="BY400" s="77"/>
      <c r="BZ400" s="77"/>
      <c r="CA400" s="77"/>
      <c r="CB400" s="77"/>
      <c r="CC400" s="77"/>
      <c r="CD400" s="77"/>
      <c r="CE400" s="77"/>
      <c r="CF400" s="77"/>
      <c r="CG400" s="77"/>
      <c r="CH400" s="77"/>
      <c r="CI400" s="77"/>
      <c r="CJ400" s="77"/>
      <c r="CK400" s="77"/>
      <c r="CL400" s="77"/>
      <c r="CM400" s="77"/>
      <c r="CN400" s="77"/>
      <c r="CO400" s="77"/>
      <c r="CP400" s="77"/>
      <c r="CQ400" s="77"/>
      <c r="CR400" s="77"/>
      <c r="CS400" s="77"/>
      <c r="CT400" s="77"/>
      <c r="CU400" s="77"/>
      <c r="CV400" s="77"/>
      <c r="CW400" s="77"/>
      <c r="CX400" s="77"/>
      <c r="CY400" s="77"/>
      <c r="CZ400" s="77"/>
      <c r="DA400" s="77"/>
      <c r="DB400" s="77"/>
      <c r="DC400" s="77"/>
      <c r="DD400" s="77"/>
      <c r="DE400" s="77"/>
      <c r="DF400" s="77"/>
      <c r="DG400" s="77"/>
      <c r="DH400" s="77"/>
      <c r="DI400" s="77"/>
      <c r="DJ400" s="77"/>
      <c r="DK400" s="77"/>
      <c r="DL400" s="77"/>
      <c r="DM400" s="77"/>
      <c r="DN400" s="77"/>
      <c r="DO400" s="77"/>
      <c r="DP400" s="77"/>
      <c r="DQ400" s="77"/>
      <c r="DR400" s="77"/>
      <c r="DS400" s="77"/>
      <c r="DT400" s="77"/>
      <c r="DU400" s="77"/>
      <c r="DV400" s="77"/>
      <c r="DW400" s="77"/>
      <c r="DX400" s="77"/>
      <c r="DY400" s="77"/>
      <c r="DZ400" s="77"/>
      <c r="EA400" s="77"/>
      <c r="EB400" s="77"/>
      <c r="EC400" s="77"/>
      <c r="ED400" s="77"/>
      <c r="EE400" s="77"/>
      <c r="EF400" s="77"/>
      <c r="EG400" s="77"/>
      <c r="EH400" s="77"/>
      <c r="EI400" s="77"/>
      <c r="EJ400" s="77"/>
      <c r="EK400" s="77"/>
      <c r="EL400" s="77"/>
      <c r="EM400" s="77"/>
      <c r="EN400" s="77"/>
      <c r="EO400" s="77"/>
      <c r="EP400" s="77"/>
      <c r="EQ400" s="77"/>
      <c r="ER400" s="77"/>
      <c r="ES400" s="77"/>
      <c r="ET400" s="77"/>
      <c r="EU400" s="77"/>
      <c r="EV400" s="77"/>
      <c r="EW400" s="77"/>
      <c r="EX400" s="77"/>
      <c r="EY400" s="77"/>
      <c r="EZ400" s="77"/>
      <c r="FA400" s="77"/>
      <c r="FB400" s="77"/>
      <c r="FC400" s="77"/>
      <c r="FD400" s="77"/>
      <c r="FE400" s="77"/>
      <c r="FF400" s="77"/>
      <c r="FG400" s="77"/>
      <c r="FH400" s="77"/>
      <c r="FI400" s="77"/>
      <c r="FJ400" s="77"/>
      <c r="FK400" s="77"/>
      <c r="FL400" s="77"/>
      <c r="FM400" s="77"/>
      <c r="FN400" s="77"/>
      <c r="FO400" s="77"/>
      <c r="FP400" s="77"/>
      <c r="FQ400" s="77"/>
      <c r="FR400" s="77"/>
      <c r="FS400" s="77"/>
      <c r="FT400" s="77"/>
      <c r="FU400" s="77"/>
      <c r="FV400" s="77"/>
      <c r="FW400" s="77"/>
      <c r="FX400" s="77"/>
      <c r="FY400" s="77"/>
      <c r="FZ400" s="77"/>
      <c r="GA400" s="77"/>
      <c r="GB400" s="77"/>
      <c r="GC400" s="77"/>
      <c r="GD400" s="77"/>
      <c r="GE400" s="77"/>
      <c r="GF400" s="77"/>
      <c r="GG400" s="77"/>
      <c r="GH400" s="77"/>
      <c r="GI400" s="77"/>
      <c r="GJ400" s="77"/>
      <c r="GK400" s="77"/>
      <c r="GL400" s="77"/>
      <c r="GM400" s="77"/>
      <c r="GN400" s="77"/>
      <c r="GO400" s="77"/>
      <c r="GP400" s="77"/>
      <c r="GQ400" s="77"/>
      <c r="GR400" s="77"/>
      <c r="GS400" s="77"/>
      <c r="GT400" s="77"/>
      <c r="GU400" s="77"/>
      <c r="GV400" s="77"/>
      <c r="GW400" s="77"/>
      <c r="GX400" s="77"/>
      <c r="GY400" s="77"/>
      <c r="GZ400" s="77"/>
      <c r="HA400" s="77"/>
      <c r="HB400" s="77"/>
      <c r="HC400" s="77"/>
      <c r="HD400" s="77"/>
      <c r="HE400" s="77"/>
      <c r="HF400" s="77"/>
      <c r="HG400" s="77"/>
      <c r="HH400" s="77"/>
      <c r="HI400" s="77"/>
      <c r="HJ400" s="77"/>
      <c r="HK400" s="77"/>
      <c r="HL400" s="77"/>
      <c r="HM400" s="77"/>
      <c r="HN400" s="77"/>
      <c r="HO400" s="77"/>
      <c r="HP400" s="77"/>
      <c r="HQ400" s="77"/>
      <c r="HR400" s="77"/>
      <c r="HS400" s="77"/>
      <c r="HT400" s="77"/>
      <c r="HU400" s="77"/>
      <c r="HV400" s="77"/>
      <c r="HW400" s="77"/>
      <c r="HX400" s="77"/>
      <c r="HY400" s="77"/>
      <c r="HZ400" s="77"/>
      <c r="IA400" s="77"/>
      <c r="IB400" s="77"/>
      <c r="IC400" s="77"/>
      <c r="ID400" s="77"/>
      <c r="IE400" s="77"/>
      <c r="IF400" s="77"/>
      <c r="IG400" s="77"/>
      <c r="IH400" s="77"/>
      <c r="II400" s="77"/>
      <c r="IJ400" s="77"/>
      <c r="IK400" s="77"/>
      <c r="IL400" s="77"/>
      <c r="IM400" s="77"/>
      <c r="IN400" s="77"/>
      <c r="IO400" s="77"/>
      <c r="IP400" s="77"/>
      <c r="IQ400" s="77"/>
      <c r="IR400" s="77"/>
      <c r="IS400" s="77"/>
      <c r="IT400" s="77"/>
      <c r="IU400" s="77"/>
      <c r="IV400" s="77"/>
      <c r="IW400" s="77"/>
      <c r="IX400" s="77"/>
      <c r="IY400" s="77"/>
      <c r="IZ400" s="77"/>
      <c r="JA400" s="77"/>
      <c r="JB400" s="77"/>
      <c r="JC400" s="77"/>
      <c r="JD400" s="77"/>
      <c r="JE400" s="77"/>
      <c r="JF400" s="77"/>
      <c r="JG400" s="77"/>
      <c r="JH400" s="77"/>
      <c r="JI400" s="77"/>
      <c r="JJ400" s="77"/>
      <c r="JK400" s="77"/>
      <c r="JL400" s="77"/>
      <c r="JM400" s="77"/>
      <c r="JN400" s="77"/>
      <c r="JO400" s="77"/>
      <c r="JP400" s="77"/>
      <c r="JQ400" s="77"/>
      <c r="JR400" s="77"/>
      <c r="JS400" s="77"/>
      <c r="JT400" s="77"/>
      <c r="JU400" s="77"/>
      <c r="JV400" s="77"/>
      <c r="JW400" s="77"/>
      <c r="JX400" s="77"/>
      <c r="JY400" s="77"/>
      <c r="JZ400" s="77"/>
      <c r="KA400" s="77"/>
      <c r="KB400" s="77"/>
      <c r="KC400" s="77"/>
      <c r="KD400" s="77"/>
      <c r="KE400" s="77"/>
      <c r="KF400" s="77"/>
      <c r="KG400" s="77"/>
      <c r="KH400" s="77"/>
      <c r="KI400" s="77"/>
      <c r="KJ400" s="77"/>
      <c r="KK400" s="77"/>
      <c r="KL400" s="77"/>
      <c r="KM400" s="77"/>
      <c r="KN400" s="77"/>
      <c r="KO400" s="77"/>
      <c r="KP400" s="77"/>
      <c r="KQ400" s="77"/>
      <c r="KR400" s="77"/>
      <c r="KS400" s="77"/>
      <c r="KT400" s="77"/>
      <c r="KU400" s="77"/>
      <c r="KV400" s="77"/>
      <c r="KW400" s="77"/>
      <c r="KX400" s="77"/>
      <c r="KY400" s="77"/>
      <c r="KZ400" s="77"/>
      <c r="LA400" s="77"/>
      <c r="LB400" s="77"/>
      <c r="LC400" s="77"/>
      <c r="LD400" s="77"/>
      <c r="LE400" s="77"/>
      <c r="LF400" s="77"/>
      <c r="LG400" s="77"/>
      <c r="LH400" s="77"/>
      <c r="LI400" s="77"/>
      <c r="LJ400" s="77"/>
      <c r="LK400" s="77"/>
      <c r="LL400" s="77"/>
      <c r="LM400" s="77"/>
      <c r="LN400" s="77"/>
      <c r="LO400" s="77"/>
      <c r="LP400" s="77"/>
      <c r="LQ400" s="77"/>
      <c r="LR400" s="77"/>
      <c r="LS400" s="77"/>
      <c r="LT400" s="77"/>
      <c r="LU400" s="77"/>
      <c r="LV400" s="77"/>
      <c r="LW400" s="77"/>
      <c r="LX400" s="77"/>
      <c r="LY400" s="77"/>
      <c r="LZ400" s="77"/>
    </row>
    <row r="401" spans="16:338" s="25" customFormat="1" ht="11.85" customHeight="1" x14ac:dyDescent="0.2">
      <c r="P401" s="244"/>
      <c r="Q401" s="244"/>
      <c r="R401" s="244"/>
      <c r="S401" s="244"/>
      <c r="T401" s="244"/>
      <c r="U401" s="244"/>
      <c r="V401" s="244"/>
      <c r="W401" s="245"/>
      <c r="X401" s="245"/>
      <c r="Y401" s="245"/>
      <c r="Z401" s="245"/>
      <c r="AA401" s="246"/>
      <c r="AB401" s="246"/>
      <c r="AC401" s="246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7"/>
      <c r="BM401" s="77"/>
      <c r="BN401" s="77"/>
      <c r="BO401" s="77"/>
      <c r="BP401" s="77"/>
      <c r="BQ401" s="77"/>
      <c r="BR401" s="77"/>
      <c r="BS401" s="77"/>
      <c r="BT401" s="77"/>
      <c r="BU401" s="77"/>
      <c r="BV401" s="77"/>
      <c r="BW401" s="77"/>
      <c r="BX401" s="77"/>
      <c r="BY401" s="77"/>
      <c r="BZ401" s="77"/>
      <c r="CA401" s="77"/>
      <c r="CB401" s="77"/>
      <c r="CC401" s="77"/>
      <c r="CD401" s="77"/>
      <c r="CE401" s="77"/>
      <c r="CF401" s="77"/>
      <c r="CG401" s="77"/>
      <c r="CH401" s="77"/>
      <c r="CI401" s="77"/>
      <c r="CJ401" s="77"/>
      <c r="CK401" s="77"/>
      <c r="CL401" s="77"/>
      <c r="CM401" s="77"/>
      <c r="CN401" s="77"/>
      <c r="CO401" s="77"/>
      <c r="CP401" s="77"/>
      <c r="CQ401" s="77"/>
      <c r="CR401" s="77"/>
      <c r="CS401" s="77"/>
      <c r="CT401" s="77"/>
      <c r="CU401" s="77"/>
      <c r="CV401" s="77"/>
      <c r="CW401" s="77"/>
      <c r="CX401" s="77"/>
      <c r="CY401" s="77"/>
      <c r="CZ401" s="77"/>
      <c r="DA401" s="77"/>
      <c r="DB401" s="77"/>
      <c r="DC401" s="77"/>
      <c r="DD401" s="77"/>
      <c r="DE401" s="77"/>
      <c r="DF401" s="77"/>
      <c r="DG401" s="77"/>
      <c r="DH401" s="77"/>
      <c r="DI401" s="77"/>
      <c r="DJ401" s="77"/>
      <c r="DK401" s="77"/>
      <c r="DL401" s="77"/>
      <c r="DM401" s="77"/>
      <c r="DN401" s="77"/>
      <c r="DO401" s="77"/>
      <c r="DP401" s="77"/>
      <c r="DQ401" s="77"/>
      <c r="DR401" s="77"/>
      <c r="DS401" s="77"/>
      <c r="DT401" s="77"/>
      <c r="DU401" s="77"/>
      <c r="DV401" s="77"/>
      <c r="DW401" s="77"/>
      <c r="DX401" s="77"/>
      <c r="DY401" s="77"/>
      <c r="DZ401" s="77"/>
      <c r="EA401" s="77"/>
      <c r="EB401" s="77"/>
      <c r="EC401" s="77"/>
      <c r="ED401" s="77"/>
      <c r="EE401" s="77"/>
      <c r="EF401" s="77"/>
      <c r="EG401" s="77"/>
      <c r="EH401" s="77"/>
      <c r="EI401" s="77"/>
      <c r="EJ401" s="77"/>
      <c r="EK401" s="77"/>
      <c r="EL401" s="77"/>
      <c r="EM401" s="77"/>
      <c r="EN401" s="77"/>
      <c r="EO401" s="77"/>
      <c r="EP401" s="77"/>
      <c r="EQ401" s="77"/>
      <c r="ER401" s="77"/>
      <c r="ES401" s="77"/>
      <c r="ET401" s="77"/>
      <c r="EU401" s="77"/>
      <c r="EV401" s="77"/>
      <c r="EW401" s="77"/>
      <c r="EX401" s="77"/>
      <c r="EY401" s="77"/>
      <c r="EZ401" s="77"/>
      <c r="FA401" s="77"/>
      <c r="FB401" s="77"/>
      <c r="FC401" s="77"/>
      <c r="FD401" s="77"/>
      <c r="FE401" s="77"/>
      <c r="FF401" s="77"/>
      <c r="FG401" s="77"/>
      <c r="FH401" s="77"/>
      <c r="FI401" s="77"/>
      <c r="FJ401" s="77"/>
      <c r="FK401" s="77"/>
      <c r="FL401" s="77"/>
      <c r="FM401" s="77"/>
      <c r="FN401" s="77"/>
      <c r="FO401" s="77"/>
      <c r="FP401" s="77"/>
      <c r="FQ401" s="77"/>
      <c r="FR401" s="77"/>
      <c r="FS401" s="77"/>
      <c r="FT401" s="77"/>
      <c r="FU401" s="77"/>
      <c r="FV401" s="77"/>
      <c r="FW401" s="77"/>
      <c r="FX401" s="77"/>
      <c r="FY401" s="77"/>
      <c r="FZ401" s="77"/>
      <c r="GA401" s="77"/>
      <c r="GB401" s="77"/>
      <c r="GC401" s="77"/>
      <c r="GD401" s="77"/>
      <c r="GE401" s="77"/>
      <c r="GF401" s="77"/>
      <c r="GG401" s="77"/>
      <c r="GH401" s="77"/>
      <c r="GI401" s="77"/>
      <c r="GJ401" s="77"/>
      <c r="GK401" s="77"/>
      <c r="GL401" s="77"/>
      <c r="GM401" s="77"/>
      <c r="GN401" s="77"/>
      <c r="GO401" s="77"/>
      <c r="GP401" s="77"/>
      <c r="GQ401" s="77"/>
      <c r="GR401" s="77"/>
      <c r="GS401" s="77"/>
      <c r="GT401" s="77"/>
      <c r="GU401" s="77"/>
      <c r="GV401" s="77"/>
      <c r="GW401" s="77"/>
      <c r="GX401" s="77"/>
      <c r="GY401" s="77"/>
      <c r="GZ401" s="77"/>
      <c r="HA401" s="77"/>
      <c r="HB401" s="77"/>
      <c r="HC401" s="77"/>
      <c r="HD401" s="77"/>
      <c r="HE401" s="77"/>
      <c r="HF401" s="77"/>
      <c r="HG401" s="77"/>
      <c r="HH401" s="77"/>
      <c r="HI401" s="77"/>
      <c r="HJ401" s="77"/>
      <c r="HK401" s="77"/>
      <c r="HL401" s="77"/>
      <c r="HM401" s="77"/>
      <c r="HN401" s="77"/>
      <c r="HO401" s="77"/>
      <c r="HP401" s="77"/>
      <c r="HQ401" s="77"/>
      <c r="HR401" s="77"/>
      <c r="HS401" s="77"/>
      <c r="HT401" s="77"/>
      <c r="HU401" s="77"/>
      <c r="HV401" s="77"/>
      <c r="HW401" s="77"/>
      <c r="HX401" s="77"/>
      <c r="HY401" s="77"/>
      <c r="HZ401" s="77"/>
      <c r="IA401" s="77"/>
      <c r="IB401" s="77"/>
      <c r="IC401" s="77"/>
      <c r="ID401" s="77"/>
      <c r="IE401" s="77"/>
      <c r="IF401" s="77"/>
      <c r="IG401" s="77"/>
      <c r="IH401" s="77"/>
      <c r="II401" s="77"/>
      <c r="IJ401" s="77"/>
      <c r="IK401" s="77"/>
      <c r="IL401" s="77"/>
      <c r="IM401" s="77"/>
      <c r="IN401" s="77"/>
      <c r="IO401" s="77"/>
      <c r="IP401" s="77"/>
      <c r="IQ401" s="77"/>
      <c r="IR401" s="77"/>
      <c r="IS401" s="77"/>
      <c r="IT401" s="77"/>
      <c r="IU401" s="77"/>
      <c r="IV401" s="77"/>
      <c r="IW401" s="77"/>
      <c r="IX401" s="77"/>
      <c r="IY401" s="77"/>
      <c r="IZ401" s="77"/>
      <c r="JA401" s="77"/>
      <c r="JB401" s="77"/>
      <c r="JC401" s="77"/>
      <c r="JD401" s="77"/>
      <c r="JE401" s="77"/>
      <c r="JF401" s="77"/>
      <c r="JG401" s="77"/>
      <c r="JH401" s="77"/>
      <c r="JI401" s="77"/>
      <c r="JJ401" s="77"/>
      <c r="JK401" s="77"/>
      <c r="JL401" s="77"/>
      <c r="JM401" s="77"/>
      <c r="JN401" s="77"/>
      <c r="JO401" s="77"/>
      <c r="JP401" s="77"/>
      <c r="JQ401" s="77"/>
      <c r="JR401" s="77"/>
      <c r="JS401" s="77"/>
      <c r="JT401" s="77"/>
      <c r="JU401" s="77"/>
      <c r="JV401" s="77"/>
      <c r="JW401" s="77"/>
      <c r="JX401" s="77"/>
      <c r="JY401" s="77"/>
      <c r="JZ401" s="77"/>
      <c r="KA401" s="77"/>
      <c r="KB401" s="77"/>
      <c r="KC401" s="77"/>
      <c r="KD401" s="77"/>
      <c r="KE401" s="77"/>
      <c r="KF401" s="77"/>
      <c r="KG401" s="77"/>
      <c r="KH401" s="77"/>
      <c r="KI401" s="77"/>
      <c r="KJ401" s="77"/>
      <c r="KK401" s="77"/>
      <c r="KL401" s="77"/>
      <c r="KM401" s="77"/>
      <c r="KN401" s="77"/>
      <c r="KO401" s="77"/>
      <c r="KP401" s="77"/>
      <c r="KQ401" s="77"/>
      <c r="KR401" s="77"/>
      <c r="KS401" s="77"/>
      <c r="KT401" s="77"/>
      <c r="KU401" s="77"/>
      <c r="KV401" s="77"/>
      <c r="KW401" s="77"/>
      <c r="KX401" s="77"/>
      <c r="KY401" s="77"/>
      <c r="KZ401" s="77"/>
      <c r="LA401" s="77"/>
      <c r="LB401" s="77"/>
      <c r="LC401" s="77"/>
      <c r="LD401" s="77"/>
      <c r="LE401" s="77"/>
      <c r="LF401" s="77"/>
      <c r="LG401" s="77"/>
      <c r="LH401" s="77"/>
      <c r="LI401" s="77"/>
      <c r="LJ401" s="77"/>
      <c r="LK401" s="77"/>
      <c r="LL401" s="77"/>
      <c r="LM401" s="77"/>
      <c r="LN401" s="77"/>
      <c r="LO401" s="77"/>
      <c r="LP401" s="77"/>
      <c r="LQ401" s="77"/>
      <c r="LR401" s="77"/>
      <c r="LS401" s="77"/>
      <c r="LT401" s="77"/>
      <c r="LU401" s="77"/>
      <c r="LV401" s="77"/>
      <c r="LW401" s="77"/>
      <c r="LX401" s="77"/>
      <c r="LY401" s="77"/>
      <c r="LZ401" s="77"/>
    </row>
    <row r="402" spans="16:338" s="25" customFormat="1" ht="11.85" customHeight="1" x14ac:dyDescent="0.2">
      <c r="P402" s="244"/>
      <c r="Q402" s="244"/>
      <c r="R402" s="244"/>
      <c r="S402" s="244"/>
      <c r="T402" s="244"/>
      <c r="U402" s="244"/>
      <c r="V402" s="244"/>
      <c r="W402" s="245"/>
      <c r="X402" s="245"/>
      <c r="Y402" s="245"/>
      <c r="Z402" s="245"/>
      <c r="AA402" s="246"/>
      <c r="AB402" s="246"/>
      <c r="AC402" s="246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  <c r="DH402" s="77"/>
      <c r="DI402" s="77"/>
      <c r="DJ402" s="77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  <c r="DZ402" s="77"/>
      <c r="EA402" s="77"/>
      <c r="EB402" s="77"/>
      <c r="EC402" s="77"/>
      <c r="ED402" s="77"/>
      <c r="EE402" s="77"/>
      <c r="EF402" s="77"/>
      <c r="EG402" s="77"/>
      <c r="EH402" s="77"/>
      <c r="EI402" s="77"/>
      <c r="EJ402" s="77"/>
      <c r="EK402" s="77"/>
      <c r="EL402" s="77"/>
      <c r="EM402" s="77"/>
      <c r="EN402" s="77"/>
      <c r="EO402" s="77"/>
      <c r="EP402" s="77"/>
      <c r="EQ402" s="77"/>
      <c r="ER402" s="77"/>
      <c r="ES402" s="77"/>
      <c r="ET402" s="77"/>
      <c r="EU402" s="77"/>
      <c r="EV402" s="77"/>
      <c r="EW402" s="77"/>
      <c r="EX402" s="77"/>
      <c r="EY402" s="77"/>
      <c r="EZ402" s="77"/>
      <c r="FA402" s="77"/>
      <c r="FB402" s="77"/>
      <c r="FC402" s="77"/>
      <c r="FD402" s="77"/>
      <c r="FE402" s="77"/>
      <c r="FF402" s="77"/>
      <c r="FG402" s="77"/>
      <c r="FH402" s="77"/>
      <c r="FI402" s="77"/>
      <c r="FJ402" s="77"/>
      <c r="FK402" s="77"/>
      <c r="FL402" s="77"/>
      <c r="FM402" s="77"/>
      <c r="FN402" s="77"/>
      <c r="FO402" s="77"/>
      <c r="FP402" s="77"/>
      <c r="FQ402" s="77"/>
      <c r="FR402" s="77"/>
      <c r="FS402" s="77"/>
      <c r="FT402" s="77"/>
      <c r="FU402" s="77"/>
      <c r="FV402" s="77"/>
      <c r="FW402" s="77"/>
      <c r="FX402" s="77"/>
      <c r="FY402" s="77"/>
      <c r="FZ402" s="77"/>
      <c r="GA402" s="77"/>
      <c r="GB402" s="77"/>
      <c r="GC402" s="77"/>
      <c r="GD402" s="77"/>
      <c r="GE402" s="77"/>
      <c r="GF402" s="77"/>
      <c r="GG402" s="77"/>
      <c r="GH402" s="77"/>
      <c r="GI402" s="77"/>
      <c r="GJ402" s="77"/>
      <c r="GK402" s="77"/>
      <c r="GL402" s="77"/>
      <c r="GM402" s="77"/>
      <c r="GN402" s="77"/>
      <c r="GO402" s="77"/>
      <c r="GP402" s="77"/>
      <c r="GQ402" s="77"/>
      <c r="GR402" s="77"/>
      <c r="GS402" s="77"/>
      <c r="GT402" s="77"/>
      <c r="GU402" s="77"/>
      <c r="GV402" s="77"/>
      <c r="GW402" s="77"/>
      <c r="GX402" s="77"/>
      <c r="GY402" s="77"/>
      <c r="GZ402" s="77"/>
      <c r="HA402" s="77"/>
      <c r="HB402" s="77"/>
      <c r="HC402" s="77"/>
      <c r="HD402" s="77"/>
      <c r="HE402" s="77"/>
      <c r="HF402" s="77"/>
      <c r="HG402" s="77"/>
      <c r="HH402" s="77"/>
      <c r="HI402" s="77"/>
      <c r="HJ402" s="77"/>
      <c r="HK402" s="77"/>
      <c r="HL402" s="77"/>
      <c r="HM402" s="77"/>
      <c r="HN402" s="77"/>
      <c r="HO402" s="77"/>
      <c r="HP402" s="77"/>
      <c r="HQ402" s="77"/>
      <c r="HR402" s="77"/>
      <c r="HS402" s="77"/>
      <c r="HT402" s="77"/>
      <c r="HU402" s="77"/>
      <c r="HV402" s="77"/>
      <c r="HW402" s="77"/>
      <c r="HX402" s="77"/>
      <c r="HY402" s="77"/>
      <c r="HZ402" s="77"/>
      <c r="IA402" s="77"/>
      <c r="IB402" s="77"/>
      <c r="IC402" s="77"/>
      <c r="ID402" s="77"/>
      <c r="IE402" s="77"/>
      <c r="IF402" s="77"/>
      <c r="IG402" s="77"/>
      <c r="IH402" s="77"/>
      <c r="II402" s="77"/>
      <c r="IJ402" s="77"/>
      <c r="IK402" s="77"/>
      <c r="IL402" s="77"/>
      <c r="IM402" s="77"/>
      <c r="IN402" s="77"/>
      <c r="IO402" s="77"/>
      <c r="IP402" s="77"/>
      <c r="IQ402" s="77"/>
      <c r="IR402" s="77"/>
      <c r="IS402" s="77"/>
      <c r="IT402" s="77"/>
      <c r="IU402" s="77"/>
      <c r="IV402" s="77"/>
      <c r="IW402" s="77"/>
      <c r="IX402" s="77"/>
      <c r="IY402" s="77"/>
      <c r="IZ402" s="77"/>
      <c r="JA402" s="77"/>
      <c r="JB402" s="77"/>
      <c r="JC402" s="77"/>
      <c r="JD402" s="77"/>
      <c r="JE402" s="77"/>
      <c r="JF402" s="77"/>
      <c r="JG402" s="77"/>
      <c r="JH402" s="77"/>
      <c r="JI402" s="77"/>
      <c r="JJ402" s="77"/>
      <c r="JK402" s="77"/>
      <c r="JL402" s="77"/>
      <c r="JM402" s="77"/>
      <c r="JN402" s="77"/>
      <c r="JO402" s="77"/>
      <c r="JP402" s="77"/>
      <c r="JQ402" s="77"/>
      <c r="JR402" s="77"/>
      <c r="JS402" s="77"/>
      <c r="JT402" s="77"/>
      <c r="JU402" s="77"/>
      <c r="JV402" s="77"/>
      <c r="JW402" s="77"/>
      <c r="JX402" s="77"/>
      <c r="JY402" s="77"/>
      <c r="JZ402" s="77"/>
      <c r="KA402" s="77"/>
      <c r="KB402" s="77"/>
      <c r="KC402" s="77"/>
      <c r="KD402" s="77"/>
      <c r="KE402" s="77"/>
      <c r="KF402" s="77"/>
      <c r="KG402" s="77"/>
      <c r="KH402" s="77"/>
      <c r="KI402" s="77"/>
      <c r="KJ402" s="77"/>
      <c r="KK402" s="77"/>
      <c r="KL402" s="77"/>
      <c r="KM402" s="77"/>
      <c r="KN402" s="77"/>
      <c r="KO402" s="77"/>
      <c r="KP402" s="77"/>
      <c r="KQ402" s="77"/>
      <c r="KR402" s="77"/>
      <c r="KS402" s="77"/>
      <c r="KT402" s="77"/>
      <c r="KU402" s="77"/>
      <c r="KV402" s="77"/>
      <c r="KW402" s="77"/>
      <c r="KX402" s="77"/>
      <c r="KY402" s="77"/>
      <c r="KZ402" s="77"/>
      <c r="LA402" s="77"/>
      <c r="LB402" s="77"/>
      <c r="LC402" s="77"/>
      <c r="LD402" s="77"/>
      <c r="LE402" s="77"/>
      <c r="LF402" s="77"/>
      <c r="LG402" s="77"/>
      <c r="LH402" s="77"/>
      <c r="LI402" s="77"/>
      <c r="LJ402" s="77"/>
      <c r="LK402" s="77"/>
      <c r="LL402" s="77"/>
      <c r="LM402" s="77"/>
      <c r="LN402" s="77"/>
      <c r="LO402" s="77"/>
      <c r="LP402" s="77"/>
      <c r="LQ402" s="77"/>
      <c r="LR402" s="77"/>
      <c r="LS402" s="77"/>
      <c r="LT402" s="77"/>
      <c r="LU402" s="77"/>
      <c r="LV402" s="77"/>
      <c r="LW402" s="77"/>
      <c r="LX402" s="77"/>
      <c r="LY402" s="77"/>
      <c r="LZ402" s="77"/>
    </row>
    <row r="403" spans="16:338" s="25" customFormat="1" ht="11.85" customHeight="1" x14ac:dyDescent="0.2">
      <c r="P403" s="244"/>
      <c r="Q403" s="244"/>
      <c r="R403" s="244"/>
      <c r="S403" s="244"/>
      <c r="T403" s="244"/>
      <c r="U403" s="244"/>
      <c r="V403" s="244"/>
      <c r="W403" s="245"/>
      <c r="X403" s="245"/>
      <c r="Y403" s="245"/>
      <c r="Z403" s="245"/>
      <c r="AA403" s="246"/>
      <c r="AB403" s="246"/>
      <c r="AC403" s="246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L403" s="77"/>
      <c r="BM403" s="77"/>
      <c r="BN403" s="77"/>
      <c r="BO403" s="77"/>
      <c r="BP403" s="77"/>
      <c r="BQ403" s="77"/>
      <c r="BR403" s="77"/>
      <c r="BS403" s="77"/>
      <c r="BT403" s="77"/>
      <c r="BU403" s="77"/>
      <c r="BV403" s="77"/>
      <c r="BW403" s="77"/>
      <c r="BX403" s="77"/>
      <c r="BY403" s="77"/>
      <c r="BZ403" s="77"/>
      <c r="CA403" s="77"/>
      <c r="CB403" s="77"/>
      <c r="CC403" s="77"/>
      <c r="CD403" s="77"/>
      <c r="CE403" s="77"/>
      <c r="CF403" s="77"/>
      <c r="CG403" s="77"/>
      <c r="CH403" s="77"/>
      <c r="CI403" s="77"/>
      <c r="CJ403" s="77"/>
      <c r="CK403" s="77"/>
      <c r="CL403" s="77"/>
      <c r="CM403" s="77"/>
      <c r="CN403" s="77"/>
      <c r="CO403" s="77"/>
      <c r="CP403" s="77"/>
      <c r="CQ403" s="77"/>
      <c r="CR403" s="77"/>
      <c r="CS403" s="77"/>
      <c r="CT403" s="77"/>
      <c r="CU403" s="77"/>
      <c r="CV403" s="77"/>
      <c r="CW403" s="77"/>
      <c r="CX403" s="77"/>
      <c r="CY403" s="77"/>
      <c r="CZ403" s="77"/>
      <c r="DA403" s="77"/>
      <c r="DB403" s="77"/>
      <c r="DC403" s="77"/>
      <c r="DD403" s="77"/>
      <c r="DE403" s="77"/>
      <c r="DF403" s="77"/>
      <c r="DG403" s="77"/>
      <c r="DH403" s="77"/>
      <c r="DI403" s="77"/>
      <c r="DJ403" s="77"/>
      <c r="DK403" s="77"/>
      <c r="DL403" s="77"/>
      <c r="DM403" s="77"/>
      <c r="DN403" s="77"/>
      <c r="DO403" s="77"/>
      <c r="DP403" s="77"/>
      <c r="DQ403" s="77"/>
      <c r="DR403" s="77"/>
      <c r="DS403" s="77"/>
      <c r="DT403" s="77"/>
      <c r="DU403" s="77"/>
      <c r="DV403" s="77"/>
      <c r="DW403" s="77"/>
      <c r="DX403" s="77"/>
      <c r="DY403" s="77"/>
      <c r="DZ403" s="77"/>
      <c r="EA403" s="77"/>
      <c r="EB403" s="77"/>
      <c r="EC403" s="77"/>
      <c r="ED403" s="77"/>
      <c r="EE403" s="77"/>
      <c r="EF403" s="77"/>
      <c r="EG403" s="77"/>
      <c r="EH403" s="77"/>
      <c r="EI403" s="77"/>
      <c r="EJ403" s="77"/>
      <c r="EK403" s="77"/>
      <c r="EL403" s="77"/>
      <c r="EM403" s="77"/>
      <c r="EN403" s="77"/>
      <c r="EO403" s="77"/>
      <c r="EP403" s="77"/>
      <c r="EQ403" s="77"/>
      <c r="ER403" s="77"/>
      <c r="ES403" s="77"/>
      <c r="ET403" s="77"/>
      <c r="EU403" s="77"/>
      <c r="EV403" s="77"/>
      <c r="EW403" s="77"/>
      <c r="EX403" s="77"/>
      <c r="EY403" s="77"/>
      <c r="EZ403" s="77"/>
      <c r="FA403" s="77"/>
      <c r="FB403" s="77"/>
      <c r="FC403" s="77"/>
      <c r="FD403" s="77"/>
      <c r="FE403" s="77"/>
      <c r="FF403" s="77"/>
      <c r="FG403" s="77"/>
      <c r="FH403" s="77"/>
      <c r="FI403" s="77"/>
      <c r="FJ403" s="77"/>
      <c r="FK403" s="77"/>
      <c r="FL403" s="77"/>
      <c r="FM403" s="77"/>
      <c r="FN403" s="77"/>
      <c r="FO403" s="77"/>
      <c r="FP403" s="77"/>
      <c r="FQ403" s="77"/>
      <c r="FR403" s="77"/>
      <c r="FS403" s="77"/>
      <c r="FT403" s="77"/>
      <c r="FU403" s="77"/>
      <c r="FV403" s="77"/>
      <c r="FW403" s="77"/>
      <c r="FX403" s="77"/>
      <c r="FY403" s="77"/>
      <c r="FZ403" s="77"/>
      <c r="GA403" s="77"/>
      <c r="GB403" s="77"/>
      <c r="GC403" s="77"/>
      <c r="GD403" s="77"/>
      <c r="GE403" s="77"/>
      <c r="GF403" s="77"/>
      <c r="GG403" s="77"/>
      <c r="GH403" s="77"/>
      <c r="GI403" s="77"/>
      <c r="GJ403" s="77"/>
      <c r="GK403" s="77"/>
      <c r="GL403" s="77"/>
      <c r="GM403" s="77"/>
      <c r="GN403" s="77"/>
      <c r="GO403" s="77"/>
      <c r="GP403" s="77"/>
      <c r="GQ403" s="77"/>
      <c r="GR403" s="77"/>
      <c r="GS403" s="77"/>
      <c r="GT403" s="77"/>
      <c r="GU403" s="77"/>
      <c r="GV403" s="77"/>
      <c r="GW403" s="77"/>
      <c r="GX403" s="77"/>
      <c r="GY403" s="77"/>
      <c r="GZ403" s="77"/>
      <c r="HA403" s="77"/>
      <c r="HB403" s="77"/>
      <c r="HC403" s="77"/>
      <c r="HD403" s="77"/>
      <c r="HE403" s="77"/>
      <c r="HF403" s="77"/>
      <c r="HG403" s="77"/>
      <c r="HH403" s="77"/>
      <c r="HI403" s="77"/>
      <c r="HJ403" s="77"/>
      <c r="HK403" s="77"/>
      <c r="HL403" s="77"/>
      <c r="HM403" s="77"/>
      <c r="HN403" s="77"/>
      <c r="HO403" s="77"/>
      <c r="HP403" s="77"/>
      <c r="HQ403" s="77"/>
      <c r="HR403" s="77"/>
      <c r="HS403" s="77"/>
      <c r="HT403" s="77"/>
      <c r="HU403" s="77"/>
      <c r="HV403" s="77"/>
      <c r="HW403" s="77"/>
      <c r="HX403" s="77"/>
      <c r="HY403" s="77"/>
      <c r="HZ403" s="77"/>
      <c r="IA403" s="77"/>
      <c r="IB403" s="77"/>
      <c r="IC403" s="77"/>
      <c r="ID403" s="77"/>
      <c r="IE403" s="77"/>
      <c r="IF403" s="77"/>
      <c r="IG403" s="77"/>
      <c r="IH403" s="77"/>
      <c r="II403" s="77"/>
      <c r="IJ403" s="77"/>
      <c r="IK403" s="77"/>
      <c r="IL403" s="77"/>
      <c r="IM403" s="77"/>
      <c r="IN403" s="77"/>
      <c r="IO403" s="77"/>
      <c r="IP403" s="77"/>
      <c r="IQ403" s="77"/>
      <c r="IR403" s="77"/>
      <c r="IS403" s="77"/>
      <c r="IT403" s="77"/>
      <c r="IU403" s="77"/>
      <c r="IV403" s="77"/>
      <c r="IW403" s="77"/>
      <c r="IX403" s="77"/>
      <c r="IY403" s="77"/>
      <c r="IZ403" s="77"/>
      <c r="JA403" s="77"/>
      <c r="JB403" s="77"/>
      <c r="JC403" s="77"/>
      <c r="JD403" s="77"/>
      <c r="JE403" s="77"/>
      <c r="JF403" s="77"/>
      <c r="JG403" s="77"/>
      <c r="JH403" s="77"/>
      <c r="JI403" s="77"/>
      <c r="JJ403" s="77"/>
      <c r="JK403" s="77"/>
      <c r="JL403" s="77"/>
      <c r="JM403" s="77"/>
      <c r="JN403" s="77"/>
      <c r="JO403" s="77"/>
      <c r="JP403" s="77"/>
      <c r="JQ403" s="77"/>
      <c r="JR403" s="77"/>
      <c r="JS403" s="77"/>
      <c r="JT403" s="77"/>
      <c r="JU403" s="77"/>
      <c r="JV403" s="77"/>
      <c r="JW403" s="77"/>
      <c r="JX403" s="77"/>
      <c r="JY403" s="77"/>
      <c r="JZ403" s="77"/>
      <c r="KA403" s="77"/>
      <c r="KB403" s="77"/>
      <c r="KC403" s="77"/>
      <c r="KD403" s="77"/>
      <c r="KE403" s="77"/>
      <c r="KF403" s="77"/>
      <c r="KG403" s="77"/>
      <c r="KH403" s="77"/>
      <c r="KI403" s="77"/>
      <c r="KJ403" s="77"/>
      <c r="KK403" s="77"/>
      <c r="KL403" s="77"/>
      <c r="KM403" s="77"/>
      <c r="KN403" s="77"/>
      <c r="KO403" s="77"/>
      <c r="KP403" s="77"/>
      <c r="KQ403" s="77"/>
      <c r="KR403" s="77"/>
      <c r="KS403" s="77"/>
      <c r="KT403" s="77"/>
      <c r="KU403" s="77"/>
      <c r="KV403" s="77"/>
      <c r="KW403" s="77"/>
      <c r="KX403" s="77"/>
      <c r="KY403" s="77"/>
      <c r="KZ403" s="77"/>
      <c r="LA403" s="77"/>
      <c r="LB403" s="77"/>
      <c r="LC403" s="77"/>
      <c r="LD403" s="77"/>
      <c r="LE403" s="77"/>
      <c r="LF403" s="77"/>
      <c r="LG403" s="77"/>
      <c r="LH403" s="77"/>
      <c r="LI403" s="77"/>
      <c r="LJ403" s="77"/>
      <c r="LK403" s="77"/>
      <c r="LL403" s="77"/>
      <c r="LM403" s="77"/>
      <c r="LN403" s="77"/>
      <c r="LO403" s="77"/>
      <c r="LP403" s="77"/>
      <c r="LQ403" s="77"/>
      <c r="LR403" s="77"/>
      <c r="LS403" s="77"/>
      <c r="LT403" s="77"/>
      <c r="LU403" s="77"/>
      <c r="LV403" s="77"/>
      <c r="LW403" s="77"/>
      <c r="LX403" s="77"/>
      <c r="LY403" s="77"/>
      <c r="LZ403" s="77"/>
    </row>
    <row r="404" spans="16:338" s="25" customFormat="1" ht="11.85" customHeight="1" x14ac:dyDescent="0.2">
      <c r="P404" s="244"/>
      <c r="Q404" s="244"/>
      <c r="R404" s="244"/>
      <c r="S404" s="244"/>
      <c r="T404" s="244"/>
      <c r="U404" s="244"/>
      <c r="V404" s="244"/>
      <c r="W404" s="245"/>
      <c r="X404" s="245"/>
      <c r="Y404" s="245"/>
      <c r="Z404" s="245"/>
      <c r="AA404" s="246"/>
      <c r="AB404" s="246"/>
      <c r="AC404" s="246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7"/>
      <c r="CA404" s="77"/>
      <c r="CB404" s="77"/>
      <c r="CC404" s="77"/>
      <c r="CD404" s="77"/>
      <c r="CE404" s="77"/>
      <c r="CF404" s="77"/>
      <c r="CG404" s="77"/>
      <c r="CH404" s="77"/>
      <c r="CI404" s="77"/>
      <c r="CJ404" s="77"/>
      <c r="CK404" s="77"/>
      <c r="CL404" s="77"/>
      <c r="CM404" s="77"/>
      <c r="CN404" s="77"/>
      <c r="CO404" s="77"/>
      <c r="CP404" s="77"/>
      <c r="CQ404" s="77"/>
      <c r="CR404" s="77"/>
      <c r="CS404" s="77"/>
      <c r="CT404" s="77"/>
      <c r="CU404" s="77"/>
      <c r="CV404" s="77"/>
      <c r="CW404" s="77"/>
      <c r="CX404" s="77"/>
      <c r="CY404" s="77"/>
      <c r="CZ404" s="77"/>
      <c r="DA404" s="77"/>
      <c r="DB404" s="77"/>
      <c r="DC404" s="77"/>
      <c r="DD404" s="77"/>
      <c r="DE404" s="77"/>
      <c r="DF404" s="77"/>
      <c r="DG404" s="77"/>
      <c r="DH404" s="77"/>
      <c r="DI404" s="77"/>
      <c r="DJ404" s="77"/>
      <c r="DK404" s="77"/>
      <c r="DL404" s="77"/>
      <c r="DM404" s="77"/>
      <c r="DN404" s="77"/>
      <c r="DO404" s="77"/>
      <c r="DP404" s="77"/>
      <c r="DQ404" s="77"/>
      <c r="DR404" s="77"/>
      <c r="DS404" s="77"/>
      <c r="DT404" s="77"/>
      <c r="DU404" s="77"/>
      <c r="DV404" s="77"/>
      <c r="DW404" s="77"/>
      <c r="DX404" s="77"/>
      <c r="DY404" s="77"/>
      <c r="DZ404" s="77"/>
      <c r="EA404" s="77"/>
      <c r="EB404" s="77"/>
      <c r="EC404" s="77"/>
      <c r="ED404" s="77"/>
      <c r="EE404" s="77"/>
      <c r="EF404" s="77"/>
      <c r="EG404" s="77"/>
      <c r="EH404" s="77"/>
      <c r="EI404" s="77"/>
      <c r="EJ404" s="77"/>
      <c r="EK404" s="77"/>
      <c r="EL404" s="77"/>
      <c r="EM404" s="77"/>
      <c r="EN404" s="77"/>
      <c r="EO404" s="77"/>
      <c r="EP404" s="77"/>
      <c r="EQ404" s="77"/>
      <c r="ER404" s="77"/>
      <c r="ES404" s="77"/>
      <c r="ET404" s="77"/>
      <c r="EU404" s="77"/>
      <c r="EV404" s="77"/>
      <c r="EW404" s="77"/>
      <c r="EX404" s="77"/>
      <c r="EY404" s="77"/>
      <c r="EZ404" s="77"/>
      <c r="FA404" s="77"/>
      <c r="FB404" s="77"/>
      <c r="FC404" s="77"/>
      <c r="FD404" s="77"/>
      <c r="FE404" s="77"/>
      <c r="FF404" s="77"/>
      <c r="FG404" s="77"/>
      <c r="FH404" s="77"/>
      <c r="FI404" s="77"/>
      <c r="FJ404" s="77"/>
      <c r="FK404" s="77"/>
      <c r="FL404" s="77"/>
      <c r="FM404" s="77"/>
      <c r="FN404" s="77"/>
      <c r="FO404" s="77"/>
      <c r="FP404" s="77"/>
      <c r="FQ404" s="77"/>
      <c r="FR404" s="77"/>
      <c r="FS404" s="77"/>
      <c r="FT404" s="77"/>
      <c r="FU404" s="77"/>
      <c r="FV404" s="77"/>
      <c r="FW404" s="77"/>
      <c r="FX404" s="77"/>
      <c r="FY404" s="77"/>
      <c r="FZ404" s="77"/>
      <c r="GA404" s="77"/>
      <c r="GB404" s="77"/>
      <c r="GC404" s="77"/>
      <c r="GD404" s="77"/>
      <c r="GE404" s="77"/>
      <c r="GF404" s="77"/>
      <c r="GG404" s="77"/>
      <c r="GH404" s="77"/>
      <c r="GI404" s="77"/>
      <c r="GJ404" s="77"/>
      <c r="GK404" s="77"/>
      <c r="GL404" s="77"/>
      <c r="GM404" s="77"/>
      <c r="GN404" s="77"/>
      <c r="GO404" s="77"/>
      <c r="GP404" s="77"/>
      <c r="GQ404" s="77"/>
      <c r="GR404" s="77"/>
      <c r="GS404" s="77"/>
      <c r="GT404" s="77"/>
      <c r="GU404" s="77"/>
      <c r="GV404" s="77"/>
      <c r="GW404" s="77"/>
      <c r="GX404" s="77"/>
      <c r="GY404" s="77"/>
      <c r="GZ404" s="77"/>
      <c r="HA404" s="77"/>
      <c r="HB404" s="77"/>
      <c r="HC404" s="77"/>
      <c r="HD404" s="77"/>
      <c r="HE404" s="77"/>
      <c r="HF404" s="77"/>
      <c r="HG404" s="77"/>
      <c r="HH404" s="77"/>
      <c r="HI404" s="77"/>
      <c r="HJ404" s="77"/>
      <c r="HK404" s="77"/>
      <c r="HL404" s="77"/>
      <c r="HM404" s="77"/>
      <c r="HN404" s="77"/>
      <c r="HO404" s="77"/>
      <c r="HP404" s="77"/>
      <c r="HQ404" s="77"/>
      <c r="HR404" s="77"/>
      <c r="HS404" s="77"/>
      <c r="HT404" s="77"/>
      <c r="HU404" s="77"/>
      <c r="HV404" s="77"/>
      <c r="HW404" s="77"/>
      <c r="HX404" s="77"/>
      <c r="HY404" s="77"/>
      <c r="HZ404" s="77"/>
      <c r="IA404" s="77"/>
      <c r="IB404" s="77"/>
      <c r="IC404" s="77"/>
      <c r="ID404" s="77"/>
      <c r="IE404" s="77"/>
      <c r="IF404" s="77"/>
      <c r="IG404" s="77"/>
      <c r="IH404" s="77"/>
      <c r="II404" s="77"/>
      <c r="IJ404" s="77"/>
      <c r="IK404" s="77"/>
      <c r="IL404" s="77"/>
      <c r="IM404" s="77"/>
      <c r="IN404" s="77"/>
      <c r="IO404" s="77"/>
      <c r="IP404" s="77"/>
      <c r="IQ404" s="77"/>
      <c r="IR404" s="77"/>
      <c r="IS404" s="77"/>
      <c r="IT404" s="77"/>
      <c r="IU404" s="77"/>
      <c r="IV404" s="77"/>
      <c r="IW404" s="77"/>
      <c r="IX404" s="77"/>
      <c r="IY404" s="77"/>
      <c r="IZ404" s="77"/>
      <c r="JA404" s="77"/>
      <c r="JB404" s="77"/>
      <c r="JC404" s="77"/>
      <c r="JD404" s="77"/>
      <c r="JE404" s="77"/>
      <c r="JF404" s="77"/>
      <c r="JG404" s="77"/>
      <c r="JH404" s="77"/>
      <c r="JI404" s="77"/>
      <c r="JJ404" s="77"/>
      <c r="JK404" s="77"/>
      <c r="JL404" s="77"/>
      <c r="JM404" s="77"/>
      <c r="JN404" s="77"/>
      <c r="JO404" s="77"/>
      <c r="JP404" s="77"/>
      <c r="JQ404" s="77"/>
      <c r="JR404" s="77"/>
      <c r="JS404" s="77"/>
      <c r="JT404" s="77"/>
      <c r="JU404" s="77"/>
      <c r="JV404" s="77"/>
      <c r="JW404" s="77"/>
      <c r="JX404" s="77"/>
      <c r="JY404" s="77"/>
      <c r="JZ404" s="77"/>
      <c r="KA404" s="77"/>
      <c r="KB404" s="77"/>
      <c r="KC404" s="77"/>
      <c r="KD404" s="77"/>
      <c r="KE404" s="77"/>
      <c r="KF404" s="77"/>
      <c r="KG404" s="77"/>
      <c r="KH404" s="77"/>
      <c r="KI404" s="77"/>
      <c r="KJ404" s="77"/>
      <c r="KK404" s="77"/>
      <c r="KL404" s="77"/>
      <c r="KM404" s="77"/>
      <c r="KN404" s="77"/>
      <c r="KO404" s="77"/>
      <c r="KP404" s="77"/>
      <c r="KQ404" s="77"/>
      <c r="KR404" s="77"/>
      <c r="KS404" s="77"/>
      <c r="KT404" s="77"/>
      <c r="KU404" s="77"/>
      <c r="KV404" s="77"/>
      <c r="KW404" s="77"/>
      <c r="KX404" s="77"/>
      <c r="KY404" s="77"/>
      <c r="KZ404" s="77"/>
      <c r="LA404" s="77"/>
      <c r="LB404" s="77"/>
      <c r="LC404" s="77"/>
      <c r="LD404" s="77"/>
      <c r="LE404" s="77"/>
      <c r="LF404" s="77"/>
      <c r="LG404" s="77"/>
      <c r="LH404" s="77"/>
      <c r="LI404" s="77"/>
      <c r="LJ404" s="77"/>
      <c r="LK404" s="77"/>
      <c r="LL404" s="77"/>
      <c r="LM404" s="77"/>
      <c r="LN404" s="77"/>
      <c r="LO404" s="77"/>
      <c r="LP404" s="77"/>
      <c r="LQ404" s="77"/>
      <c r="LR404" s="77"/>
      <c r="LS404" s="77"/>
      <c r="LT404" s="77"/>
      <c r="LU404" s="77"/>
      <c r="LV404" s="77"/>
      <c r="LW404" s="77"/>
      <c r="LX404" s="77"/>
      <c r="LY404" s="77"/>
      <c r="LZ404" s="77"/>
    </row>
    <row r="405" spans="16:338" s="25" customFormat="1" ht="11.85" customHeight="1" x14ac:dyDescent="0.2">
      <c r="P405" s="244"/>
      <c r="Q405" s="244"/>
      <c r="R405" s="244"/>
      <c r="S405" s="244"/>
      <c r="T405" s="244"/>
      <c r="U405" s="244"/>
      <c r="V405" s="244"/>
      <c r="W405" s="245"/>
      <c r="X405" s="245"/>
      <c r="Y405" s="245"/>
      <c r="Z405" s="245"/>
      <c r="AA405" s="246"/>
      <c r="AB405" s="246"/>
      <c r="AC405" s="246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7"/>
      <c r="BS405" s="77"/>
      <c r="BT405" s="77"/>
      <c r="BU405" s="77"/>
      <c r="BV405" s="77"/>
      <c r="BW405" s="77"/>
      <c r="BX405" s="77"/>
      <c r="BY405" s="77"/>
      <c r="BZ405" s="77"/>
      <c r="CA405" s="77"/>
      <c r="CB405" s="77"/>
      <c r="CC405" s="77"/>
      <c r="CD405" s="77"/>
      <c r="CE405" s="77"/>
      <c r="CF405" s="77"/>
      <c r="CG405" s="77"/>
      <c r="CH405" s="77"/>
      <c r="CI405" s="77"/>
      <c r="CJ405" s="77"/>
      <c r="CK405" s="77"/>
      <c r="CL405" s="77"/>
      <c r="CM405" s="77"/>
      <c r="CN405" s="77"/>
      <c r="CO405" s="77"/>
      <c r="CP405" s="77"/>
      <c r="CQ405" s="77"/>
      <c r="CR405" s="77"/>
      <c r="CS405" s="77"/>
      <c r="CT405" s="77"/>
      <c r="CU405" s="77"/>
      <c r="CV405" s="77"/>
      <c r="CW405" s="77"/>
      <c r="CX405" s="77"/>
      <c r="CY405" s="77"/>
      <c r="CZ405" s="77"/>
      <c r="DA405" s="77"/>
      <c r="DB405" s="77"/>
      <c r="DC405" s="77"/>
      <c r="DD405" s="77"/>
      <c r="DE405" s="77"/>
      <c r="DF405" s="77"/>
      <c r="DG405" s="77"/>
      <c r="DH405" s="77"/>
      <c r="DI405" s="77"/>
      <c r="DJ405" s="77"/>
      <c r="DK405" s="77"/>
      <c r="DL405" s="77"/>
      <c r="DM405" s="77"/>
      <c r="DN405" s="77"/>
      <c r="DO405" s="77"/>
      <c r="DP405" s="77"/>
      <c r="DQ405" s="77"/>
      <c r="DR405" s="77"/>
      <c r="DS405" s="77"/>
      <c r="DT405" s="77"/>
      <c r="DU405" s="77"/>
      <c r="DV405" s="77"/>
      <c r="DW405" s="77"/>
      <c r="DX405" s="77"/>
      <c r="DY405" s="77"/>
      <c r="DZ405" s="77"/>
      <c r="EA405" s="77"/>
      <c r="EB405" s="77"/>
      <c r="EC405" s="77"/>
      <c r="ED405" s="77"/>
      <c r="EE405" s="77"/>
      <c r="EF405" s="77"/>
      <c r="EG405" s="77"/>
      <c r="EH405" s="77"/>
      <c r="EI405" s="77"/>
      <c r="EJ405" s="77"/>
      <c r="EK405" s="77"/>
      <c r="EL405" s="77"/>
      <c r="EM405" s="77"/>
      <c r="EN405" s="77"/>
      <c r="EO405" s="77"/>
      <c r="EP405" s="77"/>
      <c r="EQ405" s="77"/>
      <c r="ER405" s="77"/>
      <c r="ES405" s="77"/>
      <c r="ET405" s="77"/>
      <c r="EU405" s="77"/>
      <c r="EV405" s="77"/>
      <c r="EW405" s="77"/>
      <c r="EX405" s="77"/>
      <c r="EY405" s="77"/>
      <c r="EZ405" s="77"/>
      <c r="FA405" s="77"/>
      <c r="FB405" s="77"/>
      <c r="FC405" s="77"/>
      <c r="FD405" s="77"/>
      <c r="FE405" s="77"/>
      <c r="FF405" s="77"/>
      <c r="FG405" s="77"/>
      <c r="FH405" s="77"/>
      <c r="FI405" s="77"/>
      <c r="FJ405" s="77"/>
      <c r="FK405" s="77"/>
      <c r="FL405" s="77"/>
      <c r="FM405" s="77"/>
      <c r="FN405" s="77"/>
      <c r="FO405" s="77"/>
      <c r="FP405" s="77"/>
      <c r="FQ405" s="77"/>
      <c r="FR405" s="77"/>
      <c r="FS405" s="77"/>
      <c r="FT405" s="77"/>
      <c r="FU405" s="77"/>
      <c r="FV405" s="77"/>
      <c r="FW405" s="77"/>
      <c r="FX405" s="77"/>
      <c r="FY405" s="77"/>
      <c r="FZ405" s="77"/>
      <c r="GA405" s="77"/>
      <c r="GB405" s="77"/>
      <c r="GC405" s="77"/>
      <c r="GD405" s="77"/>
      <c r="GE405" s="77"/>
      <c r="GF405" s="77"/>
      <c r="GG405" s="77"/>
      <c r="GH405" s="77"/>
      <c r="GI405" s="77"/>
      <c r="GJ405" s="77"/>
      <c r="GK405" s="77"/>
      <c r="GL405" s="77"/>
      <c r="GM405" s="77"/>
      <c r="GN405" s="77"/>
      <c r="GO405" s="77"/>
      <c r="GP405" s="77"/>
      <c r="GQ405" s="77"/>
      <c r="GR405" s="77"/>
      <c r="GS405" s="77"/>
      <c r="GT405" s="77"/>
      <c r="GU405" s="77"/>
      <c r="GV405" s="77"/>
      <c r="GW405" s="77"/>
      <c r="GX405" s="77"/>
      <c r="GY405" s="77"/>
      <c r="GZ405" s="77"/>
      <c r="HA405" s="77"/>
      <c r="HB405" s="77"/>
      <c r="HC405" s="77"/>
      <c r="HD405" s="77"/>
      <c r="HE405" s="77"/>
      <c r="HF405" s="77"/>
      <c r="HG405" s="77"/>
      <c r="HH405" s="77"/>
      <c r="HI405" s="77"/>
      <c r="HJ405" s="77"/>
      <c r="HK405" s="77"/>
      <c r="HL405" s="77"/>
      <c r="HM405" s="77"/>
      <c r="HN405" s="77"/>
      <c r="HO405" s="77"/>
      <c r="HP405" s="77"/>
      <c r="HQ405" s="77"/>
      <c r="HR405" s="77"/>
      <c r="HS405" s="77"/>
      <c r="HT405" s="77"/>
      <c r="HU405" s="77"/>
      <c r="HV405" s="77"/>
      <c r="HW405" s="77"/>
      <c r="HX405" s="77"/>
      <c r="HY405" s="77"/>
      <c r="HZ405" s="77"/>
      <c r="IA405" s="77"/>
      <c r="IB405" s="77"/>
      <c r="IC405" s="77"/>
      <c r="ID405" s="77"/>
      <c r="IE405" s="77"/>
      <c r="IF405" s="77"/>
      <c r="IG405" s="77"/>
      <c r="IH405" s="77"/>
      <c r="II405" s="77"/>
      <c r="IJ405" s="77"/>
      <c r="IK405" s="77"/>
      <c r="IL405" s="77"/>
      <c r="IM405" s="77"/>
      <c r="IN405" s="77"/>
      <c r="IO405" s="77"/>
      <c r="IP405" s="77"/>
      <c r="IQ405" s="77"/>
      <c r="IR405" s="77"/>
      <c r="IS405" s="77"/>
      <c r="IT405" s="77"/>
      <c r="IU405" s="77"/>
      <c r="IV405" s="77"/>
      <c r="IW405" s="77"/>
      <c r="IX405" s="77"/>
      <c r="IY405" s="77"/>
      <c r="IZ405" s="77"/>
      <c r="JA405" s="77"/>
      <c r="JB405" s="77"/>
      <c r="JC405" s="77"/>
      <c r="JD405" s="77"/>
      <c r="JE405" s="77"/>
      <c r="JF405" s="77"/>
      <c r="JG405" s="77"/>
      <c r="JH405" s="77"/>
      <c r="JI405" s="77"/>
      <c r="JJ405" s="77"/>
      <c r="JK405" s="77"/>
      <c r="JL405" s="77"/>
      <c r="JM405" s="77"/>
      <c r="JN405" s="77"/>
      <c r="JO405" s="77"/>
      <c r="JP405" s="77"/>
      <c r="JQ405" s="77"/>
      <c r="JR405" s="77"/>
      <c r="JS405" s="77"/>
      <c r="JT405" s="77"/>
      <c r="JU405" s="77"/>
      <c r="JV405" s="77"/>
      <c r="JW405" s="77"/>
      <c r="JX405" s="77"/>
      <c r="JY405" s="77"/>
      <c r="JZ405" s="77"/>
      <c r="KA405" s="77"/>
      <c r="KB405" s="77"/>
      <c r="KC405" s="77"/>
      <c r="KD405" s="77"/>
      <c r="KE405" s="77"/>
      <c r="KF405" s="77"/>
      <c r="KG405" s="77"/>
      <c r="KH405" s="77"/>
      <c r="KI405" s="77"/>
      <c r="KJ405" s="77"/>
      <c r="KK405" s="77"/>
      <c r="KL405" s="77"/>
      <c r="KM405" s="77"/>
      <c r="KN405" s="77"/>
      <c r="KO405" s="77"/>
      <c r="KP405" s="77"/>
      <c r="KQ405" s="77"/>
      <c r="KR405" s="77"/>
      <c r="KS405" s="77"/>
      <c r="KT405" s="77"/>
      <c r="KU405" s="77"/>
      <c r="KV405" s="77"/>
      <c r="KW405" s="77"/>
      <c r="KX405" s="77"/>
      <c r="KY405" s="77"/>
      <c r="KZ405" s="77"/>
      <c r="LA405" s="77"/>
      <c r="LB405" s="77"/>
      <c r="LC405" s="77"/>
      <c r="LD405" s="77"/>
      <c r="LE405" s="77"/>
      <c r="LF405" s="77"/>
      <c r="LG405" s="77"/>
      <c r="LH405" s="77"/>
      <c r="LI405" s="77"/>
      <c r="LJ405" s="77"/>
      <c r="LK405" s="77"/>
      <c r="LL405" s="77"/>
      <c r="LM405" s="77"/>
      <c r="LN405" s="77"/>
      <c r="LO405" s="77"/>
      <c r="LP405" s="77"/>
      <c r="LQ405" s="77"/>
      <c r="LR405" s="77"/>
      <c r="LS405" s="77"/>
      <c r="LT405" s="77"/>
      <c r="LU405" s="77"/>
      <c r="LV405" s="77"/>
      <c r="LW405" s="77"/>
      <c r="LX405" s="77"/>
      <c r="LY405" s="77"/>
      <c r="LZ405" s="77"/>
    </row>
    <row r="406" spans="16:338" s="25" customFormat="1" ht="11.85" customHeight="1" x14ac:dyDescent="0.2">
      <c r="P406" s="244"/>
      <c r="Q406" s="244"/>
      <c r="R406" s="244"/>
      <c r="S406" s="244"/>
      <c r="T406" s="244"/>
      <c r="U406" s="244"/>
      <c r="V406" s="244"/>
      <c r="W406" s="245"/>
      <c r="X406" s="245"/>
      <c r="Y406" s="245"/>
      <c r="Z406" s="245"/>
      <c r="AA406" s="246"/>
      <c r="AB406" s="246"/>
      <c r="AC406" s="246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7"/>
      <c r="BM406" s="77"/>
      <c r="BN406" s="77"/>
      <c r="BO406" s="77"/>
      <c r="BP406" s="77"/>
      <c r="BQ406" s="77"/>
      <c r="BR406" s="77"/>
      <c r="BS406" s="77"/>
      <c r="BT406" s="77"/>
      <c r="BU406" s="77"/>
      <c r="BV406" s="77"/>
      <c r="BW406" s="77"/>
      <c r="BX406" s="77"/>
      <c r="BY406" s="77"/>
      <c r="BZ406" s="77"/>
      <c r="CA406" s="77"/>
      <c r="CB406" s="77"/>
      <c r="CC406" s="77"/>
      <c r="CD406" s="77"/>
      <c r="CE406" s="77"/>
      <c r="CF406" s="77"/>
      <c r="CG406" s="77"/>
      <c r="CH406" s="77"/>
      <c r="CI406" s="77"/>
      <c r="CJ406" s="77"/>
      <c r="CK406" s="77"/>
      <c r="CL406" s="77"/>
      <c r="CM406" s="77"/>
      <c r="CN406" s="77"/>
      <c r="CO406" s="77"/>
      <c r="CP406" s="77"/>
      <c r="CQ406" s="77"/>
      <c r="CR406" s="77"/>
      <c r="CS406" s="77"/>
      <c r="CT406" s="77"/>
      <c r="CU406" s="77"/>
      <c r="CV406" s="77"/>
      <c r="CW406" s="77"/>
      <c r="CX406" s="77"/>
      <c r="CY406" s="77"/>
      <c r="CZ406" s="77"/>
      <c r="DA406" s="77"/>
      <c r="DB406" s="77"/>
      <c r="DC406" s="77"/>
      <c r="DD406" s="77"/>
      <c r="DE406" s="77"/>
      <c r="DF406" s="77"/>
      <c r="DG406" s="77"/>
      <c r="DH406" s="77"/>
      <c r="DI406" s="77"/>
      <c r="DJ406" s="77"/>
      <c r="DK406" s="77"/>
      <c r="DL406" s="77"/>
      <c r="DM406" s="77"/>
      <c r="DN406" s="77"/>
      <c r="DO406" s="77"/>
      <c r="DP406" s="77"/>
      <c r="DQ406" s="77"/>
      <c r="DR406" s="77"/>
      <c r="DS406" s="77"/>
      <c r="DT406" s="77"/>
      <c r="DU406" s="77"/>
      <c r="DV406" s="77"/>
      <c r="DW406" s="77"/>
      <c r="DX406" s="77"/>
      <c r="DY406" s="77"/>
      <c r="DZ406" s="77"/>
      <c r="EA406" s="77"/>
      <c r="EB406" s="77"/>
      <c r="EC406" s="77"/>
      <c r="ED406" s="77"/>
      <c r="EE406" s="77"/>
      <c r="EF406" s="77"/>
      <c r="EG406" s="77"/>
      <c r="EH406" s="77"/>
      <c r="EI406" s="77"/>
      <c r="EJ406" s="77"/>
      <c r="EK406" s="77"/>
      <c r="EL406" s="77"/>
      <c r="EM406" s="77"/>
      <c r="EN406" s="77"/>
      <c r="EO406" s="77"/>
      <c r="EP406" s="77"/>
      <c r="EQ406" s="77"/>
      <c r="ER406" s="77"/>
      <c r="ES406" s="77"/>
      <c r="ET406" s="77"/>
      <c r="EU406" s="77"/>
      <c r="EV406" s="77"/>
      <c r="EW406" s="77"/>
      <c r="EX406" s="77"/>
      <c r="EY406" s="77"/>
      <c r="EZ406" s="77"/>
      <c r="FA406" s="77"/>
      <c r="FB406" s="77"/>
      <c r="FC406" s="77"/>
      <c r="FD406" s="77"/>
      <c r="FE406" s="77"/>
      <c r="FF406" s="77"/>
      <c r="FG406" s="77"/>
      <c r="FH406" s="77"/>
      <c r="FI406" s="77"/>
      <c r="FJ406" s="77"/>
      <c r="FK406" s="77"/>
      <c r="FL406" s="77"/>
      <c r="FM406" s="77"/>
      <c r="FN406" s="77"/>
      <c r="FO406" s="77"/>
      <c r="FP406" s="77"/>
      <c r="FQ406" s="77"/>
      <c r="FR406" s="77"/>
      <c r="FS406" s="77"/>
      <c r="FT406" s="77"/>
      <c r="FU406" s="77"/>
      <c r="FV406" s="77"/>
      <c r="FW406" s="77"/>
      <c r="FX406" s="77"/>
      <c r="FY406" s="77"/>
      <c r="FZ406" s="77"/>
      <c r="GA406" s="77"/>
      <c r="GB406" s="77"/>
      <c r="GC406" s="77"/>
      <c r="GD406" s="77"/>
      <c r="GE406" s="77"/>
      <c r="GF406" s="77"/>
      <c r="GG406" s="77"/>
      <c r="GH406" s="77"/>
      <c r="GI406" s="77"/>
      <c r="GJ406" s="77"/>
      <c r="GK406" s="77"/>
      <c r="GL406" s="77"/>
      <c r="GM406" s="77"/>
      <c r="GN406" s="77"/>
      <c r="GO406" s="77"/>
      <c r="GP406" s="77"/>
      <c r="GQ406" s="77"/>
      <c r="GR406" s="77"/>
      <c r="GS406" s="77"/>
      <c r="GT406" s="77"/>
      <c r="GU406" s="77"/>
      <c r="GV406" s="77"/>
      <c r="GW406" s="77"/>
      <c r="GX406" s="77"/>
      <c r="GY406" s="77"/>
      <c r="GZ406" s="77"/>
      <c r="HA406" s="77"/>
      <c r="HB406" s="77"/>
      <c r="HC406" s="77"/>
      <c r="HD406" s="77"/>
      <c r="HE406" s="77"/>
      <c r="HF406" s="77"/>
      <c r="HG406" s="77"/>
      <c r="HH406" s="77"/>
      <c r="HI406" s="77"/>
      <c r="HJ406" s="77"/>
      <c r="HK406" s="77"/>
      <c r="HL406" s="77"/>
      <c r="HM406" s="77"/>
      <c r="HN406" s="77"/>
      <c r="HO406" s="77"/>
      <c r="HP406" s="77"/>
      <c r="HQ406" s="77"/>
      <c r="HR406" s="77"/>
      <c r="HS406" s="77"/>
      <c r="HT406" s="77"/>
      <c r="HU406" s="77"/>
      <c r="HV406" s="77"/>
      <c r="HW406" s="77"/>
      <c r="HX406" s="77"/>
      <c r="HY406" s="77"/>
      <c r="HZ406" s="77"/>
      <c r="IA406" s="77"/>
      <c r="IB406" s="77"/>
      <c r="IC406" s="77"/>
      <c r="ID406" s="77"/>
      <c r="IE406" s="77"/>
      <c r="IF406" s="77"/>
      <c r="IG406" s="77"/>
      <c r="IH406" s="77"/>
      <c r="II406" s="77"/>
      <c r="IJ406" s="77"/>
      <c r="IK406" s="77"/>
      <c r="IL406" s="77"/>
      <c r="IM406" s="77"/>
      <c r="IN406" s="77"/>
      <c r="IO406" s="77"/>
      <c r="IP406" s="77"/>
      <c r="IQ406" s="77"/>
      <c r="IR406" s="77"/>
      <c r="IS406" s="77"/>
      <c r="IT406" s="77"/>
      <c r="IU406" s="77"/>
      <c r="IV406" s="77"/>
      <c r="IW406" s="77"/>
      <c r="IX406" s="77"/>
      <c r="IY406" s="77"/>
      <c r="IZ406" s="77"/>
      <c r="JA406" s="77"/>
      <c r="JB406" s="77"/>
      <c r="JC406" s="77"/>
      <c r="JD406" s="77"/>
      <c r="JE406" s="77"/>
      <c r="JF406" s="77"/>
      <c r="JG406" s="77"/>
      <c r="JH406" s="77"/>
      <c r="JI406" s="77"/>
      <c r="JJ406" s="77"/>
      <c r="JK406" s="77"/>
      <c r="JL406" s="77"/>
      <c r="JM406" s="77"/>
      <c r="JN406" s="77"/>
      <c r="JO406" s="77"/>
      <c r="JP406" s="77"/>
      <c r="JQ406" s="77"/>
      <c r="JR406" s="77"/>
      <c r="JS406" s="77"/>
      <c r="JT406" s="77"/>
      <c r="JU406" s="77"/>
      <c r="JV406" s="77"/>
      <c r="JW406" s="77"/>
      <c r="JX406" s="77"/>
      <c r="JY406" s="77"/>
      <c r="JZ406" s="77"/>
      <c r="KA406" s="77"/>
      <c r="KB406" s="77"/>
      <c r="KC406" s="77"/>
      <c r="KD406" s="77"/>
      <c r="KE406" s="77"/>
      <c r="KF406" s="77"/>
      <c r="KG406" s="77"/>
      <c r="KH406" s="77"/>
      <c r="KI406" s="77"/>
      <c r="KJ406" s="77"/>
      <c r="KK406" s="77"/>
      <c r="KL406" s="77"/>
      <c r="KM406" s="77"/>
      <c r="KN406" s="77"/>
      <c r="KO406" s="77"/>
      <c r="KP406" s="77"/>
      <c r="KQ406" s="77"/>
      <c r="KR406" s="77"/>
      <c r="KS406" s="77"/>
      <c r="KT406" s="77"/>
      <c r="KU406" s="77"/>
      <c r="KV406" s="77"/>
      <c r="KW406" s="77"/>
      <c r="KX406" s="77"/>
      <c r="KY406" s="77"/>
      <c r="KZ406" s="77"/>
      <c r="LA406" s="77"/>
      <c r="LB406" s="77"/>
      <c r="LC406" s="77"/>
      <c r="LD406" s="77"/>
      <c r="LE406" s="77"/>
      <c r="LF406" s="77"/>
      <c r="LG406" s="77"/>
      <c r="LH406" s="77"/>
      <c r="LI406" s="77"/>
      <c r="LJ406" s="77"/>
      <c r="LK406" s="77"/>
      <c r="LL406" s="77"/>
      <c r="LM406" s="77"/>
      <c r="LN406" s="77"/>
      <c r="LO406" s="77"/>
      <c r="LP406" s="77"/>
      <c r="LQ406" s="77"/>
      <c r="LR406" s="77"/>
      <c r="LS406" s="77"/>
      <c r="LT406" s="77"/>
      <c r="LU406" s="77"/>
      <c r="LV406" s="77"/>
      <c r="LW406" s="77"/>
      <c r="LX406" s="77"/>
      <c r="LY406" s="77"/>
      <c r="LZ406" s="77"/>
    </row>
    <row r="407" spans="16:338" s="25" customFormat="1" ht="11.85" customHeight="1" x14ac:dyDescent="0.2">
      <c r="P407" s="244"/>
      <c r="Q407" s="244"/>
      <c r="R407" s="244"/>
      <c r="S407" s="244"/>
      <c r="T407" s="244"/>
      <c r="U407" s="244"/>
      <c r="V407" s="244"/>
      <c r="W407" s="245"/>
      <c r="X407" s="245"/>
      <c r="Y407" s="245"/>
      <c r="Z407" s="245"/>
      <c r="AA407" s="246"/>
      <c r="AB407" s="246"/>
      <c r="AC407" s="246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7"/>
      <c r="BS407" s="77"/>
      <c r="BT407" s="77"/>
      <c r="BU407" s="77"/>
      <c r="BV407" s="77"/>
      <c r="BW407" s="77"/>
      <c r="BX407" s="77"/>
      <c r="BY407" s="77"/>
      <c r="BZ407" s="77"/>
      <c r="CA407" s="77"/>
      <c r="CB407" s="77"/>
      <c r="CC407" s="77"/>
      <c r="CD407" s="77"/>
      <c r="CE407" s="77"/>
      <c r="CF407" s="77"/>
      <c r="CG407" s="77"/>
      <c r="CH407" s="77"/>
      <c r="CI407" s="77"/>
      <c r="CJ407" s="77"/>
      <c r="CK407" s="77"/>
      <c r="CL407" s="77"/>
      <c r="CM407" s="77"/>
      <c r="CN407" s="77"/>
      <c r="CO407" s="77"/>
      <c r="CP407" s="77"/>
      <c r="CQ407" s="77"/>
      <c r="CR407" s="77"/>
      <c r="CS407" s="77"/>
      <c r="CT407" s="77"/>
      <c r="CU407" s="77"/>
      <c r="CV407" s="77"/>
      <c r="CW407" s="77"/>
      <c r="CX407" s="77"/>
      <c r="CY407" s="77"/>
      <c r="CZ407" s="77"/>
      <c r="DA407" s="77"/>
      <c r="DB407" s="77"/>
      <c r="DC407" s="77"/>
      <c r="DD407" s="77"/>
      <c r="DE407" s="77"/>
      <c r="DF407" s="77"/>
      <c r="DG407" s="77"/>
      <c r="DH407" s="77"/>
      <c r="DI407" s="77"/>
      <c r="DJ407" s="77"/>
      <c r="DK407" s="77"/>
      <c r="DL407" s="77"/>
      <c r="DM407" s="77"/>
      <c r="DN407" s="77"/>
      <c r="DO407" s="77"/>
      <c r="DP407" s="77"/>
      <c r="DQ407" s="77"/>
      <c r="DR407" s="77"/>
      <c r="DS407" s="77"/>
      <c r="DT407" s="77"/>
      <c r="DU407" s="77"/>
      <c r="DV407" s="77"/>
      <c r="DW407" s="77"/>
      <c r="DX407" s="77"/>
      <c r="DY407" s="77"/>
      <c r="DZ407" s="77"/>
      <c r="EA407" s="77"/>
      <c r="EB407" s="77"/>
      <c r="EC407" s="77"/>
      <c r="ED407" s="77"/>
      <c r="EE407" s="77"/>
      <c r="EF407" s="77"/>
      <c r="EG407" s="77"/>
      <c r="EH407" s="77"/>
      <c r="EI407" s="77"/>
      <c r="EJ407" s="77"/>
      <c r="EK407" s="77"/>
      <c r="EL407" s="77"/>
      <c r="EM407" s="77"/>
      <c r="EN407" s="77"/>
      <c r="EO407" s="77"/>
      <c r="EP407" s="77"/>
      <c r="EQ407" s="77"/>
      <c r="ER407" s="77"/>
      <c r="ES407" s="77"/>
      <c r="ET407" s="77"/>
      <c r="EU407" s="77"/>
      <c r="EV407" s="77"/>
      <c r="EW407" s="77"/>
      <c r="EX407" s="77"/>
      <c r="EY407" s="77"/>
      <c r="EZ407" s="77"/>
      <c r="FA407" s="77"/>
      <c r="FB407" s="77"/>
      <c r="FC407" s="77"/>
      <c r="FD407" s="77"/>
      <c r="FE407" s="77"/>
      <c r="FF407" s="77"/>
      <c r="FG407" s="77"/>
      <c r="FH407" s="77"/>
      <c r="FI407" s="77"/>
      <c r="FJ407" s="77"/>
      <c r="FK407" s="77"/>
      <c r="FL407" s="77"/>
      <c r="FM407" s="77"/>
      <c r="FN407" s="77"/>
      <c r="FO407" s="77"/>
      <c r="FP407" s="77"/>
      <c r="FQ407" s="77"/>
      <c r="FR407" s="77"/>
      <c r="FS407" s="77"/>
      <c r="FT407" s="77"/>
      <c r="FU407" s="77"/>
      <c r="FV407" s="77"/>
      <c r="FW407" s="77"/>
      <c r="FX407" s="77"/>
      <c r="FY407" s="77"/>
      <c r="FZ407" s="77"/>
      <c r="GA407" s="77"/>
      <c r="GB407" s="77"/>
      <c r="GC407" s="77"/>
      <c r="GD407" s="77"/>
      <c r="GE407" s="77"/>
      <c r="GF407" s="77"/>
      <c r="GG407" s="77"/>
      <c r="GH407" s="77"/>
      <c r="GI407" s="77"/>
      <c r="GJ407" s="77"/>
      <c r="GK407" s="77"/>
      <c r="GL407" s="77"/>
      <c r="GM407" s="77"/>
      <c r="GN407" s="77"/>
      <c r="GO407" s="77"/>
      <c r="GP407" s="77"/>
      <c r="GQ407" s="77"/>
      <c r="GR407" s="77"/>
      <c r="GS407" s="77"/>
      <c r="GT407" s="77"/>
      <c r="GU407" s="77"/>
      <c r="GV407" s="77"/>
      <c r="GW407" s="77"/>
      <c r="GX407" s="77"/>
      <c r="GY407" s="77"/>
      <c r="GZ407" s="77"/>
      <c r="HA407" s="77"/>
      <c r="HB407" s="77"/>
      <c r="HC407" s="77"/>
      <c r="HD407" s="77"/>
      <c r="HE407" s="77"/>
      <c r="HF407" s="77"/>
      <c r="HG407" s="77"/>
      <c r="HH407" s="77"/>
      <c r="HI407" s="77"/>
      <c r="HJ407" s="77"/>
      <c r="HK407" s="77"/>
      <c r="HL407" s="77"/>
      <c r="HM407" s="77"/>
      <c r="HN407" s="77"/>
      <c r="HO407" s="77"/>
      <c r="HP407" s="77"/>
      <c r="HQ407" s="77"/>
      <c r="HR407" s="77"/>
      <c r="HS407" s="77"/>
      <c r="HT407" s="77"/>
      <c r="HU407" s="77"/>
      <c r="HV407" s="77"/>
      <c r="HW407" s="77"/>
      <c r="HX407" s="77"/>
      <c r="HY407" s="77"/>
      <c r="HZ407" s="77"/>
      <c r="IA407" s="77"/>
      <c r="IB407" s="77"/>
      <c r="IC407" s="77"/>
      <c r="ID407" s="77"/>
      <c r="IE407" s="77"/>
      <c r="IF407" s="77"/>
      <c r="IG407" s="77"/>
      <c r="IH407" s="77"/>
      <c r="II407" s="77"/>
      <c r="IJ407" s="77"/>
      <c r="IK407" s="77"/>
      <c r="IL407" s="77"/>
      <c r="IM407" s="77"/>
      <c r="IN407" s="77"/>
      <c r="IO407" s="77"/>
      <c r="IP407" s="77"/>
      <c r="IQ407" s="77"/>
      <c r="IR407" s="77"/>
      <c r="IS407" s="77"/>
      <c r="IT407" s="77"/>
      <c r="IU407" s="77"/>
      <c r="IV407" s="77"/>
      <c r="IW407" s="77"/>
      <c r="IX407" s="77"/>
      <c r="IY407" s="77"/>
      <c r="IZ407" s="77"/>
      <c r="JA407" s="77"/>
      <c r="JB407" s="77"/>
      <c r="JC407" s="77"/>
      <c r="JD407" s="77"/>
      <c r="JE407" s="77"/>
      <c r="JF407" s="77"/>
      <c r="JG407" s="77"/>
      <c r="JH407" s="77"/>
      <c r="JI407" s="77"/>
      <c r="JJ407" s="77"/>
      <c r="JK407" s="77"/>
      <c r="JL407" s="77"/>
      <c r="JM407" s="77"/>
      <c r="JN407" s="77"/>
      <c r="JO407" s="77"/>
      <c r="JP407" s="77"/>
      <c r="JQ407" s="77"/>
      <c r="JR407" s="77"/>
      <c r="JS407" s="77"/>
      <c r="JT407" s="77"/>
      <c r="JU407" s="77"/>
      <c r="JV407" s="77"/>
      <c r="JW407" s="77"/>
      <c r="JX407" s="77"/>
      <c r="JY407" s="77"/>
      <c r="JZ407" s="77"/>
      <c r="KA407" s="77"/>
      <c r="KB407" s="77"/>
      <c r="KC407" s="77"/>
      <c r="KD407" s="77"/>
      <c r="KE407" s="77"/>
      <c r="KF407" s="77"/>
      <c r="KG407" s="77"/>
      <c r="KH407" s="77"/>
      <c r="KI407" s="77"/>
      <c r="KJ407" s="77"/>
      <c r="KK407" s="77"/>
      <c r="KL407" s="77"/>
      <c r="KM407" s="77"/>
      <c r="KN407" s="77"/>
      <c r="KO407" s="77"/>
      <c r="KP407" s="77"/>
      <c r="KQ407" s="77"/>
      <c r="KR407" s="77"/>
      <c r="KS407" s="77"/>
      <c r="KT407" s="77"/>
      <c r="KU407" s="77"/>
      <c r="KV407" s="77"/>
      <c r="KW407" s="77"/>
      <c r="KX407" s="77"/>
      <c r="KY407" s="77"/>
      <c r="KZ407" s="77"/>
      <c r="LA407" s="77"/>
      <c r="LB407" s="77"/>
      <c r="LC407" s="77"/>
      <c r="LD407" s="77"/>
      <c r="LE407" s="77"/>
      <c r="LF407" s="77"/>
      <c r="LG407" s="77"/>
      <c r="LH407" s="77"/>
      <c r="LI407" s="77"/>
      <c r="LJ407" s="77"/>
      <c r="LK407" s="77"/>
      <c r="LL407" s="77"/>
      <c r="LM407" s="77"/>
      <c r="LN407" s="77"/>
      <c r="LO407" s="77"/>
      <c r="LP407" s="77"/>
      <c r="LQ407" s="77"/>
      <c r="LR407" s="77"/>
      <c r="LS407" s="77"/>
      <c r="LT407" s="77"/>
      <c r="LU407" s="77"/>
      <c r="LV407" s="77"/>
      <c r="LW407" s="77"/>
      <c r="LX407" s="77"/>
      <c r="LY407" s="77"/>
      <c r="LZ407" s="77"/>
    </row>
    <row r="408" spans="16:338" s="25" customFormat="1" ht="11.85" customHeight="1" x14ac:dyDescent="0.2">
      <c r="P408" s="244"/>
      <c r="Q408" s="244"/>
      <c r="R408" s="244"/>
      <c r="S408" s="244"/>
      <c r="T408" s="244"/>
      <c r="U408" s="244"/>
      <c r="V408" s="244"/>
      <c r="W408" s="245"/>
      <c r="X408" s="245"/>
      <c r="Y408" s="245"/>
      <c r="Z408" s="245"/>
      <c r="AA408" s="246"/>
      <c r="AB408" s="246"/>
      <c r="AC408" s="246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7"/>
      <c r="BM408" s="77"/>
      <c r="BN408" s="77"/>
      <c r="BO408" s="77"/>
      <c r="BP408" s="77"/>
      <c r="BQ408" s="77"/>
      <c r="BR408" s="77"/>
      <c r="BS408" s="77"/>
      <c r="BT408" s="77"/>
      <c r="BU408" s="77"/>
      <c r="BV408" s="77"/>
      <c r="BW408" s="77"/>
      <c r="BX408" s="77"/>
      <c r="BY408" s="77"/>
      <c r="BZ408" s="77"/>
      <c r="CA408" s="77"/>
      <c r="CB408" s="77"/>
      <c r="CC408" s="77"/>
      <c r="CD408" s="77"/>
      <c r="CE408" s="77"/>
      <c r="CF408" s="77"/>
      <c r="CG408" s="77"/>
      <c r="CH408" s="77"/>
      <c r="CI408" s="77"/>
      <c r="CJ408" s="77"/>
      <c r="CK408" s="77"/>
      <c r="CL408" s="77"/>
      <c r="CM408" s="77"/>
      <c r="CN408" s="77"/>
      <c r="CO408" s="77"/>
      <c r="CP408" s="77"/>
      <c r="CQ408" s="77"/>
      <c r="CR408" s="77"/>
      <c r="CS408" s="77"/>
      <c r="CT408" s="77"/>
      <c r="CU408" s="77"/>
      <c r="CV408" s="77"/>
      <c r="CW408" s="77"/>
      <c r="CX408" s="77"/>
      <c r="CY408" s="77"/>
      <c r="CZ408" s="77"/>
      <c r="DA408" s="77"/>
      <c r="DB408" s="77"/>
      <c r="DC408" s="77"/>
      <c r="DD408" s="77"/>
      <c r="DE408" s="77"/>
      <c r="DF408" s="77"/>
      <c r="DG408" s="77"/>
      <c r="DH408" s="77"/>
      <c r="DI408" s="77"/>
      <c r="DJ408" s="77"/>
      <c r="DK408" s="77"/>
      <c r="DL408" s="77"/>
      <c r="DM408" s="77"/>
      <c r="DN408" s="77"/>
      <c r="DO408" s="77"/>
      <c r="DP408" s="77"/>
      <c r="DQ408" s="77"/>
      <c r="DR408" s="77"/>
      <c r="DS408" s="77"/>
      <c r="DT408" s="77"/>
      <c r="DU408" s="77"/>
      <c r="DV408" s="77"/>
      <c r="DW408" s="77"/>
      <c r="DX408" s="77"/>
      <c r="DY408" s="77"/>
      <c r="DZ408" s="77"/>
      <c r="EA408" s="77"/>
      <c r="EB408" s="77"/>
      <c r="EC408" s="77"/>
      <c r="ED408" s="77"/>
      <c r="EE408" s="77"/>
      <c r="EF408" s="77"/>
      <c r="EG408" s="77"/>
      <c r="EH408" s="77"/>
      <c r="EI408" s="77"/>
      <c r="EJ408" s="77"/>
      <c r="EK408" s="77"/>
      <c r="EL408" s="77"/>
      <c r="EM408" s="77"/>
      <c r="EN408" s="77"/>
      <c r="EO408" s="77"/>
      <c r="EP408" s="77"/>
      <c r="EQ408" s="77"/>
      <c r="ER408" s="77"/>
      <c r="ES408" s="77"/>
      <c r="ET408" s="77"/>
      <c r="EU408" s="77"/>
      <c r="EV408" s="77"/>
      <c r="EW408" s="77"/>
      <c r="EX408" s="77"/>
      <c r="EY408" s="77"/>
      <c r="EZ408" s="77"/>
      <c r="FA408" s="77"/>
      <c r="FB408" s="77"/>
      <c r="FC408" s="77"/>
      <c r="FD408" s="77"/>
      <c r="FE408" s="77"/>
      <c r="FF408" s="77"/>
      <c r="FG408" s="77"/>
      <c r="FH408" s="77"/>
      <c r="FI408" s="77"/>
      <c r="FJ408" s="77"/>
      <c r="FK408" s="77"/>
      <c r="FL408" s="77"/>
      <c r="FM408" s="77"/>
      <c r="FN408" s="77"/>
      <c r="FO408" s="77"/>
      <c r="FP408" s="77"/>
      <c r="FQ408" s="77"/>
      <c r="FR408" s="77"/>
      <c r="FS408" s="77"/>
      <c r="FT408" s="77"/>
      <c r="FU408" s="77"/>
      <c r="FV408" s="77"/>
      <c r="FW408" s="77"/>
      <c r="FX408" s="77"/>
      <c r="FY408" s="77"/>
      <c r="FZ408" s="77"/>
      <c r="GA408" s="77"/>
      <c r="GB408" s="77"/>
      <c r="GC408" s="77"/>
      <c r="GD408" s="77"/>
      <c r="GE408" s="77"/>
      <c r="GF408" s="77"/>
      <c r="GG408" s="77"/>
      <c r="GH408" s="77"/>
      <c r="GI408" s="77"/>
      <c r="GJ408" s="77"/>
      <c r="GK408" s="77"/>
      <c r="GL408" s="77"/>
      <c r="GM408" s="77"/>
      <c r="GN408" s="77"/>
      <c r="GO408" s="77"/>
      <c r="GP408" s="77"/>
      <c r="GQ408" s="77"/>
      <c r="GR408" s="77"/>
      <c r="GS408" s="77"/>
      <c r="GT408" s="77"/>
      <c r="GU408" s="77"/>
      <c r="GV408" s="77"/>
      <c r="GW408" s="77"/>
      <c r="GX408" s="77"/>
      <c r="GY408" s="77"/>
      <c r="GZ408" s="77"/>
      <c r="HA408" s="77"/>
      <c r="HB408" s="77"/>
      <c r="HC408" s="77"/>
      <c r="HD408" s="77"/>
      <c r="HE408" s="77"/>
      <c r="HF408" s="77"/>
      <c r="HG408" s="77"/>
      <c r="HH408" s="77"/>
      <c r="HI408" s="77"/>
      <c r="HJ408" s="77"/>
      <c r="HK408" s="77"/>
      <c r="HL408" s="77"/>
      <c r="HM408" s="77"/>
      <c r="HN408" s="77"/>
      <c r="HO408" s="77"/>
      <c r="HP408" s="77"/>
      <c r="HQ408" s="77"/>
      <c r="HR408" s="77"/>
      <c r="HS408" s="77"/>
      <c r="HT408" s="77"/>
      <c r="HU408" s="77"/>
      <c r="HV408" s="77"/>
      <c r="HW408" s="77"/>
      <c r="HX408" s="77"/>
      <c r="HY408" s="77"/>
      <c r="HZ408" s="77"/>
      <c r="IA408" s="77"/>
      <c r="IB408" s="77"/>
      <c r="IC408" s="77"/>
      <c r="ID408" s="77"/>
      <c r="IE408" s="77"/>
      <c r="IF408" s="77"/>
      <c r="IG408" s="77"/>
      <c r="IH408" s="77"/>
      <c r="II408" s="77"/>
      <c r="IJ408" s="77"/>
      <c r="IK408" s="77"/>
      <c r="IL408" s="77"/>
      <c r="IM408" s="77"/>
      <c r="IN408" s="77"/>
      <c r="IO408" s="77"/>
      <c r="IP408" s="77"/>
      <c r="IQ408" s="77"/>
      <c r="IR408" s="77"/>
      <c r="IS408" s="77"/>
      <c r="IT408" s="77"/>
      <c r="IU408" s="77"/>
      <c r="IV408" s="77"/>
      <c r="IW408" s="77"/>
      <c r="IX408" s="77"/>
      <c r="IY408" s="77"/>
      <c r="IZ408" s="77"/>
      <c r="JA408" s="77"/>
      <c r="JB408" s="77"/>
      <c r="JC408" s="77"/>
      <c r="JD408" s="77"/>
      <c r="JE408" s="77"/>
      <c r="JF408" s="77"/>
      <c r="JG408" s="77"/>
      <c r="JH408" s="77"/>
      <c r="JI408" s="77"/>
      <c r="JJ408" s="77"/>
      <c r="JK408" s="77"/>
      <c r="JL408" s="77"/>
      <c r="JM408" s="77"/>
      <c r="JN408" s="77"/>
      <c r="JO408" s="77"/>
      <c r="JP408" s="77"/>
      <c r="JQ408" s="77"/>
      <c r="JR408" s="77"/>
      <c r="JS408" s="77"/>
      <c r="JT408" s="77"/>
      <c r="JU408" s="77"/>
      <c r="JV408" s="77"/>
      <c r="JW408" s="77"/>
      <c r="JX408" s="77"/>
      <c r="JY408" s="77"/>
      <c r="JZ408" s="77"/>
      <c r="KA408" s="77"/>
      <c r="KB408" s="77"/>
      <c r="KC408" s="77"/>
      <c r="KD408" s="77"/>
      <c r="KE408" s="77"/>
      <c r="KF408" s="77"/>
      <c r="KG408" s="77"/>
      <c r="KH408" s="77"/>
      <c r="KI408" s="77"/>
      <c r="KJ408" s="77"/>
      <c r="KK408" s="77"/>
      <c r="KL408" s="77"/>
      <c r="KM408" s="77"/>
      <c r="KN408" s="77"/>
      <c r="KO408" s="77"/>
      <c r="KP408" s="77"/>
      <c r="KQ408" s="77"/>
      <c r="KR408" s="77"/>
      <c r="KS408" s="77"/>
      <c r="KT408" s="77"/>
      <c r="KU408" s="77"/>
      <c r="KV408" s="77"/>
      <c r="KW408" s="77"/>
      <c r="KX408" s="77"/>
      <c r="KY408" s="77"/>
      <c r="KZ408" s="77"/>
      <c r="LA408" s="77"/>
      <c r="LB408" s="77"/>
      <c r="LC408" s="77"/>
      <c r="LD408" s="77"/>
      <c r="LE408" s="77"/>
      <c r="LF408" s="77"/>
      <c r="LG408" s="77"/>
      <c r="LH408" s="77"/>
      <c r="LI408" s="77"/>
      <c r="LJ408" s="77"/>
      <c r="LK408" s="77"/>
      <c r="LL408" s="77"/>
      <c r="LM408" s="77"/>
      <c r="LN408" s="77"/>
      <c r="LO408" s="77"/>
      <c r="LP408" s="77"/>
      <c r="LQ408" s="77"/>
      <c r="LR408" s="77"/>
      <c r="LS408" s="77"/>
      <c r="LT408" s="77"/>
      <c r="LU408" s="77"/>
      <c r="LV408" s="77"/>
      <c r="LW408" s="77"/>
      <c r="LX408" s="77"/>
      <c r="LY408" s="77"/>
      <c r="LZ408" s="77"/>
    </row>
    <row r="409" spans="16:338" s="25" customFormat="1" ht="11.85" customHeight="1" x14ac:dyDescent="0.2">
      <c r="P409" s="244"/>
      <c r="Q409" s="244"/>
      <c r="R409" s="244"/>
      <c r="S409" s="244"/>
      <c r="T409" s="244"/>
      <c r="U409" s="244"/>
      <c r="V409" s="244"/>
      <c r="W409" s="245"/>
      <c r="X409" s="245"/>
      <c r="Y409" s="245"/>
      <c r="Z409" s="245"/>
      <c r="AA409" s="246"/>
      <c r="AB409" s="246"/>
      <c r="AC409" s="246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7"/>
      <c r="BS409" s="77"/>
      <c r="BT409" s="77"/>
      <c r="BU409" s="77"/>
      <c r="BV409" s="77"/>
      <c r="BW409" s="77"/>
      <c r="BX409" s="77"/>
      <c r="BY409" s="77"/>
      <c r="BZ409" s="77"/>
      <c r="CA409" s="77"/>
      <c r="CB409" s="77"/>
      <c r="CC409" s="77"/>
      <c r="CD409" s="77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7"/>
      <c r="CY409" s="77"/>
      <c r="CZ409" s="77"/>
      <c r="DA409" s="77"/>
      <c r="DB409" s="77"/>
      <c r="DC409" s="77"/>
      <c r="DD409" s="77"/>
      <c r="DE409" s="77"/>
      <c r="DF409" s="77"/>
      <c r="DG409" s="77"/>
      <c r="DH409" s="77"/>
      <c r="DI409" s="77"/>
      <c r="DJ409" s="77"/>
      <c r="DK409" s="77"/>
      <c r="DL409" s="77"/>
      <c r="DM409" s="77"/>
      <c r="DN409" s="77"/>
      <c r="DO409" s="77"/>
      <c r="DP409" s="77"/>
      <c r="DQ409" s="77"/>
      <c r="DR409" s="77"/>
      <c r="DS409" s="77"/>
      <c r="DT409" s="77"/>
      <c r="DU409" s="77"/>
      <c r="DV409" s="77"/>
      <c r="DW409" s="77"/>
      <c r="DX409" s="77"/>
      <c r="DY409" s="77"/>
      <c r="DZ409" s="77"/>
      <c r="EA409" s="77"/>
      <c r="EB409" s="77"/>
      <c r="EC409" s="77"/>
      <c r="ED409" s="77"/>
      <c r="EE409" s="77"/>
      <c r="EF409" s="77"/>
      <c r="EG409" s="77"/>
      <c r="EH409" s="77"/>
      <c r="EI409" s="77"/>
      <c r="EJ409" s="77"/>
      <c r="EK409" s="77"/>
      <c r="EL409" s="77"/>
      <c r="EM409" s="77"/>
      <c r="EN409" s="77"/>
      <c r="EO409" s="77"/>
      <c r="EP409" s="77"/>
      <c r="EQ409" s="77"/>
      <c r="ER409" s="77"/>
      <c r="ES409" s="77"/>
      <c r="ET409" s="77"/>
      <c r="EU409" s="77"/>
      <c r="EV409" s="77"/>
      <c r="EW409" s="77"/>
      <c r="EX409" s="77"/>
      <c r="EY409" s="77"/>
      <c r="EZ409" s="77"/>
      <c r="FA409" s="77"/>
      <c r="FB409" s="77"/>
      <c r="FC409" s="77"/>
      <c r="FD409" s="77"/>
      <c r="FE409" s="77"/>
      <c r="FF409" s="77"/>
      <c r="FG409" s="77"/>
      <c r="FH409" s="77"/>
      <c r="FI409" s="77"/>
      <c r="FJ409" s="77"/>
      <c r="FK409" s="77"/>
      <c r="FL409" s="77"/>
      <c r="FM409" s="77"/>
      <c r="FN409" s="77"/>
      <c r="FO409" s="77"/>
      <c r="FP409" s="77"/>
      <c r="FQ409" s="77"/>
      <c r="FR409" s="77"/>
      <c r="FS409" s="77"/>
      <c r="FT409" s="77"/>
      <c r="FU409" s="77"/>
      <c r="FV409" s="77"/>
      <c r="FW409" s="77"/>
      <c r="FX409" s="77"/>
      <c r="FY409" s="77"/>
      <c r="FZ409" s="77"/>
      <c r="GA409" s="77"/>
      <c r="GB409" s="77"/>
      <c r="GC409" s="77"/>
      <c r="GD409" s="77"/>
      <c r="GE409" s="77"/>
      <c r="GF409" s="77"/>
      <c r="GG409" s="77"/>
      <c r="GH409" s="77"/>
      <c r="GI409" s="77"/>
      <c r="GJ409" s="77"/>
      <c r="GK409" s="77"/>
      <c r="GL409" s="77"/>
      <c r="GM409" s="77"/>
      <c r="GN409" s="77"/>
      <c r="GO409" s="77"/>
      <c r="GP409" s="77"/>
      <c r="GQ409" s="77"/>
      <c r="GR409" s="77"/>
      <c r="GS409" s="77"/>
      <c r="GT409" s="77"/>
      <c r="GU409" s="77"/>
      <c r="GV409" s="77"/>
      <c r="GW409" s="77"/>
      <c r="GX409" s="77"/>
      <c r="GY409" s="77"/>
      <c r="GZ409" s="77"/>
      <c r="HA409" s="77"/>
      <c r="HB409" s="77"/>
      <c r="HC409" s="77"/>
      <c r="HD409" s="77"/>
      <c r="HE409" s="77"/>
      <c r="HF409" s="77"/>
      <c r="HG409" s="77"/>
      <c r="HH409" s="77"/>
      <c r="HI409" s="77"/>
      <c r="HJ409" s="77"/>
      <c r="HK409" s="77"/>
      <c r="HL409" s="77"/>
      <c r="HM409" s="77"/>
      <c r="HN409" s="77"/>
      <c r="HO409" s="77"/>
      <c r="HP409" s="77"/>
      <c r="HQ409" s="77"/>
      <c r="HR409" s="77"/>
      <c r="HS409" s="77"/>
      <c r="HT409" s="77"/>
      <c r="HU409" s="77"/>
      <c r="HV409" s="77"/>
      <c r="HW409" s="77"/>
      <c r="HX409" s="77"/>
      <c r="HY409" s="77"/>
      <c r="HZ409" s="77"/>
      <c r="IA409" s="77"/>
      <c r="IB409" s="77"/>
      <c r="IC409" s="77"/>
      <c r="ID409" s="77"/>
      <c r="IE409" s="77"/>
      <c r="IF409" s="77"/>
      <c r="IG409" s="77"/>
      <c r="IH409" s="77"/>
      <c r="II409" s="77"/>
      <c r="IJ409" s="77"/>
      <c r="IK409" s="77"/>
      <c r="IL409" s="77"/>
      <c r="IM409" s="77"/>
      <c r="IN409" s="77"/>
      <c r="IO409" s="77"/>
      <c r="IP409" s="77"/>
      <c r="IQ409" s="77"/>
      <c r="IR409" s="77"/>
      <c r="IS409" s="77"/>
      <c r="IT409" s="77"/>
      <c r="IU409" s="77"/>
      <c r="IV409" s="77"/>
      <c r="IW409" s="77"/>
      <c r="IX409" s="77"/>
      <c r="IY409" s="77"/>
      <c r="IZ409" s="77"/>
      <c r="JA409" s="77"/>
      <c r="JB409" s="77"/>
      <c r="JC409" s="77"/>
      <c r="JD409" s="77"/>
      <c r="JE409" s="77"/>
      <c r="JF409" s="77"/>
      <c r="JG409" s="77"/>
      <c r="JH409" s="77"/>
      <c r="JI409" s="77"/>
      <c r="JJ409" s="77"/>
      <c r="JK409" s="77"/>
      <c r="JL409" s="77"/>
      <c r="JM409" s="77"/>
      <c r="JN409" s="77"/>
      <c r="JO409" s="77"/>
      <c r="JP409" s="77"/>
      <c r="JQ409" s="77"/>
      <c r="JR409" s="77"/>
      <c r="JS409" s="77"/>
      <c r="JT409" s="77"/>
      <c r="JU409" s="77"/>
      <c r="JV409" s="77"/>
      <c r="JW409" s="77"/>
      <c r="JX409" s="77"/>
      <c r="JY409" s="77"/>
      <c r="JZ409" s="77"/>
      <c r="KA409" s="77"/>
      <c r="KB409" s="77"/>
      <c r="KC409" s="77"/>
      <c r="KD409" s="77"/>
      <c r="KE409" s="77"/>
      <c r="KF409" s="77"/>
      <c r="KG409" s="77"/>
      <c r="KH409" s="77"/>
      <c r="KI409" s="77"/>
      <c r="KJ409" s="77"/>
      <c r="KK409" s="77"/>
      <c r="KL409" s="77"/>
      <c r="KM409" s="77"/>
      <c r="KN409" s="77"/>
      <c r="KO409" s="77"/>
      <c r="KP409" s="77"/>
      <c r="KQ409" s="77"/>
      <c r="KR409" s="77"/>
      <c r="KS409" s="77"/>
      <c r="KT409" s="77"/>
      <c r="KU409" s="77"/>
      <c r="KV409" s="77"/>
      <c r="KW409" s="77"/>
      <c r="KX409" s="77"/>
      <c r="KY409" s="77"/>
      <c r="KZ409" s="77"/>
      <c r="LA409" s="77"/>
      <c r="LB409" s="77"/>
      <c r="LC409" s="77"/>
      <c r="LD409" s="77"/>
      <c r="LE409" s="77"/>
      <c r="LF409" s="77"/>
      <c r="LG409" s="77"/>
      <c r="LH409" s="77"/>
      <c r="LI409" s="77"/>
      <c r="LJ409" s="77"/>
      <c r="LK409" s="77"/>
      <c r="LL409" s="77"/>
      <c r="LM409" s="77"/>
      <c r="LN409" s="77"/>
      <c r="LO409" s="77"/>
      <c r="LP409" s="77"/>
      <c r="LQ409" s="77"/>
      <c r="LR409" s="77"/>
      <c r="LS409" s="77"/>
      <c r="LT409" s="77"/>
      <c r="LU409" s="77"/>
      <c r="LV409" s="77"/>
      <c r="LW409" s="77"/>
      <c r="LX409" s="77"/>
      <c r="LY409" s="77"/>
      <c r="LZ409" s="77"/>
    </row>
    <row r="410" spans="16:338" s="25" customFormat="1" ht="11.85" customHeight="1" x14ac:dyDescent="0.2">
      <c r="P410" s="244"/>
      <c r="Q410" s="244"/>
      <c r="R410" s="244"/>
      <c r="S410" s="244"/>
      <c r="T410" s="244"/>
      <c r="U410" s="244"/>
      <c r="V410" s="244"/>
      <c r="W410" s="245"/>
      <c r="X410" s="245"/>
      <c r="Y410" s="245"/>
      <c r="Z410" s="245"/>
      <c r="AA410" s="246"/>
      <c r="AB410" s="246"/>
      <c r="AC410" s="246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77"/>
      <c r="BW410" s="77"/>
      <c r="BX410" s="77"/>
      <c r="BY410" s="77"/>
      <c r="BZ410" s="77"/>
      <c r="CA410" s="77"/>
      <c r="CB410" s="77"/>
      <c r="CC410" s="77"/>
      <c r="CD410" s="77"/>
      <c r="CE410" s="77"/>
      <c r="CF410" s="77"/>
      <c r="CG410" s="77"/>
      <c r="CH410" s="77"/>
      <c r="CI410" s="77"/>
      <c r="CJ410" s="77"/>
      <c r="CK410" s="77"/>
      <c r="CL410" s="77"/>
      <c r="CM410" s="77"/>
      <c r="CN410" s="77"/>
      <c r="CO410" s="77"/>
      <c r="CP410" s="77"/>
      <c r="CQ410" s="77"/>
      <c r="CR410" s="77"/>
      <c r="CS410" s="77"/>
      <c r="CT410" s="77"/>
      <c r="CU410" s="77"/>
      <c r="CV410" s="77"/>
      <c r="CW410" s="77"/>
      <c r="CX410" s="77"/>
      <c r="CY410" s="77"/>
      <c r="CZ410" s="77"/>
      <c r="DA410" s="77"/>
      <c r="DB410" s="77"/>
      <c r="DC410" s="77"/>
      <c r="DD410" s="77"/>
      <c r="DE410" s="77"/>
      <c r="DF410" s="77"/>
      <c r="DG410" s="77"/>
      <c r="DH410" s="77"/>
      <c r="DI410" s="77"/>
      <c r="DJ410" s="77"/>
      <c r="DK410" s="77"/>
      <c r="DL410" s="77"/>
      <c r="DM410" s="77"/>
      <c r="DN410" s="77"/>
      <c r="DO410" s="77"/>
      <c r="DP410" s="77"/>
      <c r="DQ410" s="77"/>
      <c r="DR410" s="77"/>
      <c r="DS410" s="77"/>
      <c r="DT410" s="77"/>
      <c r="DU410" s="77"/>
      <c r="DV410" s="77"/>
      <c r="DW410" s="77"/>
      <c r="DX410" s="77"/>
      <c r="DY410" s="77"/>
      <c r="DZ410" s="77"/>
      <c r="EA410" s="77"/>
      <c r="EB410" s="77"/>
      <c r="EC410" s="77"/>
      <c r="ED410" s="77"/>
      <c r="EE410" s="77"/>
      <c r="EF410" s="77"/>
      <c r="EG410" s="77"/>
      <c r="EH410" s="77"/>
      <c r="EI410" s="77"/>
      <c r="EJ410" s="77"/>
      <c r="EK410" s="77"/>
      <c r="EL410" s="77"/>
      <c r="EM410" s="77"/>
      <c r="EN410" s="77"/>
      <c r="EO410" s="77"/>
      <c r="EP410" s="77"/>
      <c r="EQ410" s="77"/>
      <c r="ER410" s="77"/>
      <c r="ES410" s="77"/>
      <c r="ET410" s="77"/>
      <c r="EU410" s="77"/>
      <c r="EV410" s="77"/>
      <c r="EW410" s="77"/>
      <c r="EX410" s="77"/>
      <c r="EY410" s="77"/>
      <c r="EZ410" s="77"/>
      <c r="FA410" s="77"/>
      <c r="FB410" s="77"/>
      <c r="FC410" s="77"/>
      <c r="FD410" s="77"/>
      <c r="FE410" s="77"/>
      <c r="FF410" s="77"/>
      <c r="FG410" s="77"/>
      <c r="FH410" s="77"/>
      <c r="FI410" s="77"/>
      <c r="FJ410" s="77"/>
      <c r="FK410" s="77"/>
      <c r="FL410" s="77"/>
      <c r="FM410" s="77"/>
      <c r="FN410" s="77"/>
      <c r="FO410" s="77"/>
      <c r="FP410" s="77"/>
      <c r="FQ410" s="77"/>
      <c r="FR410" s="77"/>
      <c r="FS410" s="77"/>
      <c r="FT410" s="77"/>
      <c r="FU410" s="77"/>
      <c r="FV410" s="77"/>
      <c r="FW410" s="77"/>
      <c r="FX410" s="77"/>
      <c r="FY410" s="77"/>
      <c r="FZ410" s="77"/>
      <c r="GA410" s="77"/>
      <c r="GB410" s="77"/>
      <c r="GC410" s="77"/>
      <c r="GD410" s="77"/>
      <c r="GE410" s="77"/>
      <c r="GF410" s="77"/>
      <c r="GG410" s="77"/>
      <c r="GH410" s="77"/>
      <c r="GI410" s="77"/>
      <c r="GJ410" s="77"/>
      <c r="GK410" s="77"/>
      <c r="GL410" s="77"/>
      <c r="GM410" s="77"/>
      <c r="GN410" s="77"/>
      <c r="GO410" s="77"/>
      <c r="GP410" s="77"/>
      <c r="GQ410" s="77"/>
      <c r="GR410" s="77"/>
      <c r="GS410" s="77"/>
      <c r="GT410" s="77"/>
      <c r="GU410" s="77"/>
      <c r="GV410" s="77"/>
      <c r="GW410" s="77"/>
      <c r="GX410" s="77"/>
      <c r="GY410" s="77"/>
      <c r="GZ410" s="77"/>
      <c r="HA410" s="77"/>
      <c r="HB410" s="77"/>
      <c r="HC410" s="77"/>
      <c r="HD410" s="77"/>
      <c r="HE410" s="77"/>
      <c r="HF410" s="77"/>
      <c r="HG410" s="77"/>
      <c r="HH410" s="77"/>
      <c r="HI410" s="77"/>
      <c r="HJ410" s="77"/>
      <c r="HK410" s="77"/>
      <c r="HL410" s="77"/>
      <c r="HM410" s="77"/>
      <c r="HN410" s="77"/>
      <c r="HO410" s="77"/>
      <c r="HP410" s="77"/>
      <c r="HQ410" s="77"/>
      <c r="HR410" s="77"/>
      <c r="HS410" s="77"/>
      <c r="HT410" s="77"/>
      <c r="HU410" s="77"/>
      <c r="HV410" s="77"/>
      <c r="HW410" s="77"/>
      <c r="HX410" s="77"/>
      <c r="HY410" s="77"/>
      <c r="HZ410" s="77"/>
      <c r="IA410" s="77"/>
      <c r="IB410" s="77"/>
      <c r="IC410" s="77"/>
      <c r="ID410" s="77"/>
      <c r="IE410" s="77"/>
      <c r="IF410" s="77"/>
      <c r="IG410" s="77"/>
      <c r="IH410" s="77"/>
      <c r="II410" s="77"/>
      <c r="IJ410" s="77"/>
      <c r="IK410" s="77"/>
      <c r="IL410" s="77"/>
      <c r="IM410" s="77"/>
      <c r="IN410" s="77"/>
      <c r="IO410" s="77"/>
      <c r="IP410" s="77"/>
      <c r="IQ410" s="77"/>
      <c r="IR410" s="77"/>
      <c r="IS410" s="77"/>
      <c r="IT410" s="77"/>
      <c r="IU410" s="77"/>
      <c r="IV410" s="77"/>
      <c r="IW410" s="77"/>
      <c r="IX410" s="77"/>
      <c r="IY410" s="77"/>
      <c r="IZ410" s="77"/>
      <c r="JA410" s="77"/>
      <c r="JB410" s="77"/>
      <c r="JC410" s="77"/>
      <c r="JD410" s="77"/>
      <c r="JE410" s="77"/>
      <c r="JF410" s="77"/>
      <c r="JG410" s="77"/>
      <c r="JH410" s="77"/>
      <c r="JI410" s="77"/>
      <c r="JJ410" s="77"/>
      <c r="JK410" s="77"/>
      <c r="JL410" s="77"/>
      <c r="JM410" s="77"/>
      <c r="JN410" s="77"/>
      <c r="JO410" s="77"/>
      <c r="JP410" s="77"/>
      <c r="JQ410" s="77"/>
      <c r="JR410" s="77"/>
      <c r="JS410" s="77"/>
      <c r="JT410" s="77"/>
      <c r="JU410" s="77"/>
      <c r="JV410" s="77"/>
      <c r="JW410" s="77"/>
      <c r="JX410" s="77"/>
      <c r="JY410" s="77"/>
      <c r="JZ410" s="77"/>
      <c r="KA410" s="77"/>
      <c r="KB410" s="77"/>
      <c r="KC410" s="77"/>
      <c r="KD410" s="77"/>
      <c r="KE410" s="77"/>
      <c r="KF410" s="77"/>
      <c r="KG410" s="77"/>
      <c r="KH410" s="77"/>
      <c r="KI410" s="77"/>
      <c r="KJ410" s="77"/>
      <c r="KK410" s="77"/>
      <c r="KL410" s="77"/>
      <c r="KM410" s="77"/>
      <c r="KN410" s="77"/>
      <c r="KO410" s="77"/>
      <c r="KP410" s="77"/>
      <c r="KQ410" s="77"/>
      <c r="KR410" s="77"/>
      <c r="KS410" s="77"/>
      <c r="KT410" s="77"/>
      <c r="KU410" s="77"/>
      <c r="KV410" s="77"/>
      <c r="KW410" s="77"/>
      <c r="KX410" s="77"/>
      <c r="KY410" s="77"/>
      <c r="KZ410" s="77"/>
      <c r="LA410" s="77"/>
      <c r="LB410" s="77"/>
      <c r="LC410" s="77"/>
      <c r="LD410" s="77"/>
      <c r="LE410" s="77"/>
      <c r="LF410" s="77"/>
      <c r="LG410" s="77"/>
      <c r="LH410" s="77"/>
      <c r="LI410" s="77"/>
      <c r="LJ410" s="77"/>
      <c r="LK410" s="77"/>
      <c r="LL410" s="77"/>
      <c r="LM410" s="77"/>
      <c r="LN410" s="77"/>
      <c r="LO410" s="77"/>
      <c r="LP410" s="77"/>
      <c r="LQ410" s="77"/>
      <c r="LR410" s="77"/>
      <c r="LS410" s="77"/>
      <c r="LT410" s="77"/>
      <c r="LU410" s="77"/>
      <c r="LV410" s="77"/>
      <c r="LW410" s="77"/>
      <c r="LX410" s="77"/>
      <c r="LY410" s="77"/>
      <c r="LZ410" s="77"/>
    </row>
    <row r="411" spans="16:338" s="25" customFormat="1" ht="11.85" customHeight="1" x14ac:dyDescent="0.2">
      <c r="P411" s="244"/>
      <c r="Q411" s="244"/>
      <c r="R411" s="244"/>
      <c r="S411" s="244"/>
      <c r="T411" s="244"/>
      <c r="U411" s="244"/>
      <c r="V411" s="244"/>
      <c r="W411" s="245"/>
      <c r="X411" s="245"/>
      <c r="Y411" s="245"/>
      <c r="Z411" s="245"/>
      <c r="AA411" s="246"/>
      <c r="AB411" s="246"/>
      <c r="AC411" s="246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L411" s="77"/>
      <c r="BM411" s="77"/>
      <c r="BN411" s="77"/>
      <c r="BO411" s="77"/>
      <c r="BP411" s="77"/>
      <c r="BQ411" s="77"/>
      <c r="BR411" s="77"/>
      <c r="BS411" s="77"/>
      <c r="BT411" s="77"/>
      <c r="BU411" s="77"/>
      <c r="BV411" s="77"/>
      <c r="BW411" s="77"/>
      <c r="BX411" s="77"/>
      <c r="BY411" s="77"/>
      <c r="BZ411" s="77"/>
      <c r="CA411" s="77"/>
      <c r="CB411" s="77"/>
      <c r="CC411" s="77"/>
      <c r="CD411" s="77"/>
      <c r="CE411" s="77"/>
      <c r="CF411" s="77"/>
      <c r="CG411" s="77"/>
      <c r="CH411" s="77"/>
      <c r="CI411" s="77"/>
      <c r="CJ411" s="77"/>
      <c r="CK411" s="77"/>
      <c r="CL411" s="77"/>
      <c r="CM411" s="77"/>
      <c r="CN411" s="77"/>
      <c r="CO411" s="77"/>
      <c r="CP411" s="77"/>
      <c r="CQ411" s="77"/>
      <c r="CR411" s="77"/>
      <c r="CS411" s="77"/>
      <c r="CT411" s="77"/>
      <c r="CU411" s="77"/>
      <c r="CV411" s="77"/>
      <c r="CW411" s="77"/>
      <c r="CX411" s="77"/>
      <c r="CY411" s="77"/>
      <c r="CZ411" s="77"/>
      <c r="DA411" s="77"/>
      <c r="DB411" s="77"/>
      <c r="DC411" s="77"/>
      <c r="DD411" s="77"/>
      <c r="DE411" s="77"/>
      <c r="DF411" s="77"/>
      <c r="DG411" s="77"/>
      <c r="DH411" s="77"/>
      <c r="DI411" s="77"/>
      <c r="DJ411" s="77"/>
      <c r="DK411" s="77"/>
      <c r="DL411" s="77"/>
      <c r="DM411" s="77"/>
      <c r="DN411" s="77"/>
      <c r="DO411" s="77"/>
      <c r="DP411" s="77"/>
      <c r="DQ411" s="77"/>
      <c r="DR411" s="77"/>
      <c r="DS411" s="77"/>
      <c r="DT411" s="77"/>
      <c r="DU411" s="77"/>
      <c r="DV411" s="77"/>
      <c r="DW411" s="77"/>
      <c r="DX411" s="77"/>
      <c r="DY411" s="77"/>
      <c r="DZ411" s="77"/>
      <c r="EA411" s="77"/>
      <c r="EB411" s="77"/>
      <c r="EC411" s="77"/>
      <c r="ED411" s="77"/>
      <c r="EE411" s="77"/>
      <c r="EF411" s="77"/>
      <c r="EG411" s="77"/>
      <c r="EH411" s="77"/>
      <c r="EI411" s="77"/>
      <c r="EJ411" s="77"/>
      <c r="EK411" s="77"/>
      <c r="EL411" s="77"/>
      <c r="EM411" s="77"/>
      <c r="EN411" s="77"/>
      <c r="EO411" s="77"/>
      <c r="EP411" s="77"/>
      <c r="EQ411" s="77"/>
      <c r="ER411" s="77"/>
      <c r="ES411" s="77"/>
      <c r="ET411" s="77"/>
      <c r="EU411" s="77"/>
      <c r="EV411" s="77"/>
      <c r="EW411" s="77"/>
      <c r="EX411" s="77"/>
      <c r="EY411" s="77"/>
      <c r="EZ411" s="77"/>
      <c r="FA411" s="77"/>
      <c r="FB411" s="77"/>
      <c r="FC411" s="77"/>
      <c r="FD411" s="77"/>
      <c r="FE411" s="77"/>
      <c r="FF411" s="77"/>
      <c r="FG411" s="77"/>
      <c r="FH411" s="77"/>
      <c r="FI411" s="77"/>
      <c r="FJ411" s="77"/>
      <c r="FK411" s="77"/>
      <c r="FL411" s="77"/>
      <c r="FM411" s="77"/>
      <c r="FN411" s="77"/>
      <c r="FO411" s="77"/>
      <c r="FP411" s="77"/>
      <c r="FQ411" s="77"/>
      <c r="FR411" s="77"/>
      <c r="FS411" s="77"/>
      <c r="FT411" s="77"/>
      <c r="FU411" s="77"/>
      <c r="FV411" s="77"/>
      <c r="FW411" s="77"/>
      <c r="FX411" s="77"/>
      <c r="FY411" s="77"/>
      <c r="FZ411" s="77"/>
      <c r="GA411" s="77"/>
      <c r="GB411" s="77"/>
      <c r="GC411" s="77"/>
      <c r="GD411" s="77"/>
      <c r="GE411" s="77"/>
      <c r="GF411" s="77"/>
      <c r="GG411" s="77"/>
      <c r="GH411" s="77"/>
      <c r="GI411" s="77"/>
      <c r="GJ411" s="77"/>
      <c r="GK411" s="77"/>
      <c r="GL411" s="77"/>
      <c r="GM411" s="77"/>
      <c r="GN411" s="77"/>
      <c r="GO411" s="77"/>
      <c r="GP411" s="77"/>
      <c r="GQ411" s="77"/>
      <c r="GR411" s="77"/>
      <c r="GS411" s="77"/>
      <c r="GT411" s="77"/>
      <c r="GU411" s="77"/>
      <c r="GV411" s="77"/>
      <c r="GW411" s="77"/>
      <c r="GX411" s="77"/>
      <c r="GY411" s="77"/>
      <c r="GZ411" s="77"/>
      <c r="HA411" s="77"/>
      <c r="HB411" s="77"/>
      <c r="HC411" s="77"/>
      <c r="HD411" s="77"/>
      <c r="HE411" s="77"/>
      <c r="HF411" s="77"/>
      <c r="HG411" s="77"/>
      <c r="HH411" s="77"/>
      <c r="HI411" s="77"/>
      <c r="HJ411" s="77"/>
      <c r="HK411" s="77"/>
      <c r="HL411" s="77"/>
      <c r="HM411" s="77"/>
      <c r="HN411" s="77"/>
      <c r="HO411" s="77"/>
      <c r="HP411" s="77"/>
      <c r="HQ411" s="77"/>
      <c r="HR411" s="77"/>
      <c r="HS411" s="77"/>
      <c r="HT411" s="77"/>
      <c r="HU411" s="77"/>
      <c r="HV411" s="77"/>
      <c r="HW411" s="77"/>
      <c r="HX411" s="77"/>
      <c r="HY411" s="77"/>
      <c r="HZ411" s="77"/>
      <c r="IA411" s="77"/>
      <c r="IB411" s="77"/>
      <c r="IC411" s="77"/>
      <c r="ID411" s="77"/>
      <c r="IE411" s="77"/>
      <c r="IF411" s="77"/>
      <c r="IG411" s="77"/>
      <c r="IH411" s="77"/>
      <c r="II411" s="77"/>
      <c r="IJ411" s="77"/>
      <c r="IK411" s="77"/>
      <c r="IL411" s="77"/>
      <c r="IM411" s="77"/>
      <c r="IN411" s="77"/>
      <c r="IO411" s="77"/>
      <c r="IP411" s="77"/>
      <c r="IQ411" s="77"/>
      <c r="IR411" s="77"/>
      <c r="IS411" s="77"/>
      <c r="IT411" s="77"/>
      <c r="IU411" s="77"/>
      <c r="IV411" s="77"/>
      <c r="IW411" s="77"/>
      <c r="IX411" s="77"/>
      <c r="IY411" s="77"/>
      <c r="IZ411" s="77"/>
      <c r="JA411" s="77"/>
      <c r="JB411" s="77"/>
      <c r="JC411" s="77"/>
      <c r="JD411" s="77"/>
      <c r="JE411" s="77"/>
      <c r="JF411" s="77"/>
      <c r="JG411" s="77"/>
      <c r="JH411" s="77"/>
      <c r="JI411" s="77"/>
      <c r="JJ411" s="77"/>
      <c r="JK411" s="77"/>
      <c r="JL411" s="77"/>
      <c r="JM411" s="77"/>
      <c r="JN411" s="77"/>
      <c r="JO411" s="77"/>
      <c r="JP411" s="77"/>
      <c r="JQ411" s="77"/>
      <c r="JR411" s="77"/>
      <c r="JS411" s="77"/>
      <c r="JT411" s="77"/>
      <c r="JU411" s="77"/>
      <c r="JV411" s="77"/>
      <c r="JW411" s="77"/>
      <c r="JX411" s="77"/>
      <c r="JY411" s="77"/>
      <c r="JZ411" s="77"/>
      <c r="KA411" s="77"/>
      <c r="KB411" s="77"/>
      <c r="KC411" s="77"/>
      <c r="KD411" s="77"/>
      <c r="KE411" s="77"/>
      <c r="KF411" s="77"/>
      <c r="KG411" s="77"/>
      <c r="KH411" s="77"/>
      <c r="KI411" s="77"/>
      <c r="KJ411" s="77"/>
      <c r="KK411" s="77"/>
      <c r="KL411" s="77"/>
      <c r="KM411" s="77"/>
      <c r="KN411" s="77"/>
      <c r="KO411" s="77"/>
      <c r="KP411" s="77"/>
      <c r="KQ411" s="77"/>
      <c r="KR411" s="77"/>
      <c r="KS411" s="77"/>
      <c r="KT411" s="77"/>
      <c r="KU411" s="77"/>
      <c r="KV411" s="77"/>
      <c r="KW411" s="77"/>
      <c r="KX411" s="77"/>
      <c r="KY411" s="77"/>
      <c r="KZ411" s="77"/>
      <c r="LA411" s="77"/>
      <c r="LB411" s="77"/>
      <c r="LC411" s="77"/>
      <c r="LD411" s="77"/>
      <c r="LE411" s="77"/>
      <c r="LF411" s="77"/>
      <c r="LG411" s="77"/>
      <c r="LH411" s="77"/>
      <c r="LI411" s="77"/>
      <c r="LJ411" s="77"/>
      <c r="LK411" s="77"/>
      <c r="LL411" s="77"/>
      <c r="LM411" s="77"/>
      <c r="LN411" s="77"/>
      <c r="LO411" s="77"/>
      <c r="LP411" s="77"/>
      <c r="LQ411" s="77"/>
      <c r="LR411" s="77"/>
      <c r="LS411" s="77"/>
      <c r="LT411" s="77"/>
      <c r="LU411" s="77"/>
      <c r="LV411" s="77"/>
      <c r="LW411" s="77"/>
      <c r="LX411" s="77"/>
      <c r="LY411" s="77"/>
      <c r="LZ411" s="77"/>
    </row>
    <row r="412" spans="16:338" s="25" customFormat="1" ht="11.85" customHeight="1" x14ac:dyDescent="0.2">
      <c r="P412" s="244"/>
      <c r="Q412" s="244"/>
      <c r="R412" s="244"/>
      <c r="S412" s="244"/>
      <c r="T412" s="244"/>
      <c r="U412" s="244"/>
      <c r="V412" s="244"/>
      <c r="W412" s="245"/>
      <c r="X412" s="245"/>
      <c r="Y412" s="245"/>
      <c r="Z412" s="245"/>
      <c r="AA412" s="246"/>
      <c r="AB412" s="246"/>
      <c r="AC412" s="246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  <c r="BB412" s="77"/>
      <c r="BC412" s="77"/>
      <c r="BD412" s="77"/>
      <c r="BE412" s="77"/>
      <c r="BF412" s="77"/>
      <c r="BG412" s="77"/>
      <c r="BH412" s="77"/>
      <c r="BI412" s="77"/>
      <c r="BJ412" s="77"/>
      <c r="BK412" s="77"/>
      <c r="BL412" s="77"/>
      <c r="BM412" s="77"/>
      <c r="BN412" s="77"/>
      <c r="BO412" s="77"/>
      <c r="BP412" s="77"/>
      <c r="BQ412" s="77"/>
      <c r="BR412" s="77"/>
      <c r="BS412" s="77"/>
      <c r="BT412" s="77"/>
      <c r="BU412" s="77"/>
      <c r="BV412" s="77"/>
      <c r="BW412" s="77"/>
      <c r="BX412" s="77"/>
      <c r="BY412" s="77"/>
      <c r="BZ412" s="77"/>
      <c r="CA412" s="77"/>
      <c r="CB412" s="77"/>
      <c r="CC412" s="77"/>
      <c r="CD412" s="77"/>
      <c r="CE412" s="77"/>
      <c r="CF412" s="77"/>
      <c r="CG412" s="77"/>
      <c r="CH412" s="77"/>
      <c r="CI412" s="77"/>
      <c r="CJ412" s="77"/>
      <c r="CK412" s="77"/>
      <c r="CL412" s="77"/>
      <c r="CM412" s="77"/>
      <c r="CN412" s="77"/>
      <c r="CO412" s="77"/>
      <c r="CP412" s="77"/>
      <c r="CQ412" s="77"/>
      <c r="CR412" s="77"/>
      <c r="CS412" s="77"/>
      <c r="CT412" s="77"/>
      <c r="CU412" s="77"/>
      <c r="CV412" s="77"/>
      <c r="CW412" s="77"/>
      <c r="CX412" s="77"/>
      <c r="CY412" s="77"/>
      <c r="CZ412" s="77"/>
      <c r="DA412" s="77"/>
      <c r="DB412" s="77"/>
      <c r="DC412" s="77"/>
      <c r="DD412" s="77"/>
      <c r="DE412" s="77"/>
      <c r="DF412" s="77"/>
      <c r="DG412" s="77"/>
      <c r="DH412" s="77"/>
      <c r="DI412" s="77"/>
      <c r="DJ412" s="77"/>
      <c r="DK412" s="77"/>
      <c r="DL412" s="77"/>
      <c r="DM412" s="77"/>
      <c r="DN412" s="77"/>
      <c r="DO412" s="77"/>
      <c r="DP412" s="77"/>
      <c r="DQ412" s="77"/>
      <c r="DR412" s="77"/>
      <c r="DS412" s="77"/>
      <c r="DT412" s="77"/>
      <c r="DU412" s="77"/>
      <c r="DV412" s="77"/>
      <c r="DW412" s="77"/>
      <c r="DX412" s="77"/>
      <c r="DY412" s="77"/>
      <c r="DZ412" s="77"/>
      <c r="EA412" s="77"/>
      <c r="EB412" s="77"/>
      <c r="EC412" s="77"/>
      <c r="ED412" s="77"/>
      <c r="EE412" s="77"/>
      <c r="EF412" s="77"/>
      <c r="EG412" s="77"/>
      <c r="EH412" s="77"/>
      <c r="EI412" s="77"/>
      <c r="EJ412" s="77"/>
      <c r="EK412" s="77"/>
      <c r="EL412" s="77"/>
      <c r="EM412" s="77"/>
      <c r="EN412" s="77"/>
      <c r="EO412" s="77"/>
      <c r="EP412" s="77"/>
      <c r="EQ412" s="77"/>
      <c r="ER412" s="77"/>
      <c r="ES412" s="77"/>
      <c r="ET412" s="77"/>
      <c r="EU412" s="77"/>
      <c r="EV412" s="77"/>
      <c r="EW412" s="77"/>
      <c r="EX412" s="77"/>
      <c r="EY412" s="77"/>
      <c r="EZ412" s="77"/>
      <c r="FA412" s="77"/>
      <c r="FB412" s="77"/>
      <c r="FC412" s="77"/>
      <c r="FD412" s="77"/>
      <c r="FE412" s="77"/>
      <c r="FF412" s="77"/>
      <c r="FG412" s="77"/>
      <c r="FH412" s="77"/>
      <c r="FI412" s="77"/>
      <c r="FJ412" s="77"/>
      <c r="FK412" s="77"/>
      <c r="FL412" s="77"/>
      <c r="FM412" s="77"/>
      <c r="FN412" s="77"/>
      <c r="FO412" s="77"/>
      <c r="FP412" s="77"/>
      <c r="FQ412" s="77"/>
      <c r="FR412" s="77"/>
      <c r="FS412" s="77"/>
      <c r="FT412" s="77"/>
      <c r="FU412" s="77"/>
      <c r="FV412" s="77"/>
      <c r="FW412" s="77"/>
      <c r="FX412" s="77"/>
      <c r="FY412" s="77"/>
      <c r="FZ412" s="77"/>
      <c r="GA412" s="77"/>
      <c r="GB412" s="77"/>
      <c r="GC412" s="77"/>
      <c r="GD412" s="77"/>
      <c r="GE412" s="77"/>
      <c r="GF412" s="77"/>
      <c r="GG412" s="77"/>
      <c r="GH412" s="77"/>
      <c r="GI412" s="77"/>
      <c r="GJ412" s="77"/>
      <c r="GK412" s="77"/>
      <c r="GL412" s="77"/>
      <c r="GM412" s="77"/>
      <c r="GN412" s="77"/>
      <c r="GO412" s="77"/>
      <c r="GP412" s="77"/>
      <c r="GQ412" s="77"/>
      <c r="GR412" s="77"/>
      <c r="GS412" s="77"/>
      <c r="GT412" s="77"/>
      <c r="GU412" s="77"/>
      <c r="GV412" s="77"/>
      <c r="GW412" s="77"/>
      <c r="GX412" s="77"/>
      <c r="GY412" s="77"/>
      <c r="GZ412" s="77"/>
      <c r="HA412" s="77"/>
      <c r="HB412" s="77"/>
      <c r="HC412" s="77"/>
      <c r="HD412" s="77"/>
      <c r="HE412" s="77"/>
      <c r="HF412" s="77"/>
      <c r="HG412" s="77"/>
      <c r="HH412" s="77"/>
      <c r="HI412" s="77"/>
      <c r="HJ412" s="77"/>
      <c r="HK412" s="77"/>
      <c r="HL412" s="77"/>
      <c r="HM412" s="77"/>
      <c r="HN412" s="77"/>
      <c r="HO412" s="77"/>
      <c r="HP412" s="77"/>
      <c r="HQ412" s="77"/>
      <c r="HR412" s="77"/>
      <c r="HS412" s="77"/>
      <c r="HT412" s="77"/>
      <c r="HU412" s="77"/>
      <c r="HV412" s="77"/>
      <c r="HW412" s="77"/>
      <c r="HX412" s="77"/>
      <c r="HY412" s="77"/>
      <c r="HZ412" s="77"/>
      <c r="IA412" s="77"/>
      <c r="IB412" s="77"/>
      <c r="IC412" s="77"/>
      <c r="ID412" s="77"/>
      <c r="IE412" s="77"/>
      <c r="IF412" s="77"/>
      <c r="IG412" s="77"/>
      <c r="IH412" s="77"/>
      <c r="II412" s="77"/>
      <c r="IJ412" s="77"/>
      <c r="IK412" s="77"/>
      <c r="IL412" s="77"/>
      <c r="IM412" s="77"/>
      <c r="IN412" s="77"/>
      <c r="IO412" s="77"/>
      <c r="IP412" s="77"/>
      <c r="IQ412" s="77"/>
      <c r="IR412" s="77"/>
      <c r="IS412" s="77"/>
      <c r="IT412" s="77"/>
      <c r="IU412" s="77"/>
      <c r="IV412" s="77"/>
      <c r="IW412" s="77"/>
      <c r="IX412" s="77"/>
      <c r="IY412" s="77"/>
      <c r="IZ412" s="77"/>
      <c r="JA412" s="77"/>
      <c r="JB412" s="77"/>
      <c r="JC412" s="77"/>
      <c r="JD412" s="77"/>
      <c r="JE412" s="77"/>
      <c r="JF412" s="77"/>
      <c r="JG412" s="77"/>
      <c r="JH412" s="77"/>
      <c r="JI412" s="77"/>
      <c r="JJ412" s="77"/>
      <c r="JK412" s="77"/>
      <c r="JL412" s="77"/>
      <c r="JM412" s="77"/>
      <c r="JN412" s="77"/>
      <c r="JO412" s="77"/>
      <c r="JP412" s="77"/>
      <c r="JQ412" s="77"/>
      <c r="JR412" s="77"/>
      <c r="JS412" s="77"/>
      <c r="JT412" s="77"/>
      <c r="JU412" s="77"/>
      <c r="JV412" s="77"/>
      <c r="JW412" s="77"/>
      <c r="JX412" s="77"/>
      <c r="JY412" s="77"/>
      <c r="JZ412" s="77"/>
      <c r="KA412" s="77"/>
      <c r="KB412" s="77"/>
      <c r="KC412" s="77"/>
      <c r="KD412" s="77"/>
      <c r="KE412" s="77"/>
      <c r="KF412" s="77"/>
      <c r="KG412" s="77"/>
      <c r="KH412" s="77"/>
      <c r="KI412" s="77"/>
      <c r="KJ412" s="77"/>
      <c r="KK412" s="77"/>
      <c r="KL412" s="77"/>
      <c r="KM412" s="77"/>
      <c r="KN412" s="77"/>
      <c r="KO412" s="77"/>
      <c r="KP412" s="77"/>
      <c r="KQ412" s="77"/>
      <c r="KR412" s="77"/>
      <c r="KS412" s="77"/>
      <c r="KT412" s="77"/>
      <c r="KU412" s="77"/>
      <c r="KV412" s="77"/>
      <c r="KW412" s="77"/>
      <c r="KX412" s="77"/>
      <c r="KY412" s="77"/>
      <c r="KZ412" s="77"/>
      <c r="LA412" s="77"/>
      <c r="LB412" s="77"/>
      <c r="LC412" s="77"/>
      <c r="LD412" s="77"/>
      <c r="LE412" s="77"/>
      <c r="LF412" s="77"/>
      <c r="LG412" s="77"/>
      <c r="LH412" s="77"/>
      <c r="LI412" s="77"/>
      <c r="LJ412" s="77"/>
      <c r="LK412" s="77"/>
      <c r="LL412" s="77"/>
      <c r="LM412" s="77"/>
      <c r="LN412" s="77"/>
      <c r="LO412" s="77"/>
      <c r="LP412" s="77"/>
      <c r="LQ412" s="77"/>
      <c r="LR412" s="77"/>
      <c r="LS412" s="77"/>
      <c r="LT412" s="77"/>
      <c r="LU412" s="77"/>
      <c r="LV412" s="77"/>
      <c r="LW412" s="77"/>
      <c r="LX412" s="77"/>
      <c r="LY412" s="77"/>
      <c r="LZ412" s="77"/>
    </row>
    <row r="413" spans="16:338" s="25" customFormat="1" ht="11.85" customHeight="1" x14ac:dyDescent="0.2">
      <c r="P413" s="244"/>
      <c r="Q413" s="244"/>
      <c r="R413" s="244"/>
      <c r="S413" s="244"/>
      <c r="T413" s="244"/>
      <c r="U413" s="244"/>
      <c r="V413" s="244"/>
      <c r="W413" s="245"/>
      <c r="X413" s="245"/>
      <c r="Y413" s="245"/>
      <c r="Z413" s="245"/>
      <c r="AA413" s="246"/>
      <c r="AB413" s="246"/>
      <c r="AC413" s="246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7"/>
      <c r="BM413" s="77"/>
      <c r="BN413" s="77"/>
      <c r="BO413" s="77"/>
      <c r="BP413" s="77"/>
      <c r="BQ413" s="77"/>
      <c r="BR413" s="77"/>
      <c r="BS413" s="77"/>
      <c r="BT413" s="77"/>
      <c r="BU413" s="77"/>
      <c r="BV413" s="77"/>
      <c r="BW413" s="77"/>
      <c r="BX413" s="77"/>
      <c r="BY413" s="77"/>
      <c r="BZ413" s="77"/>
      <c r="CA413" s="77"/>
      <c r="CB413" s="77"/>
      <c r="CC413" s="77"/>
      <c r="CD413" s="77"/>
      <c r="CE413" s="77"/>
      <c r="CF413" s="77"/>
      <c r="CG413" s="77"/>
      <c r="CH413" s="77"/>
      <c r="CI413" s="77"/>
      <c r="CJ413" s="77"/>
      <c r="CK413" s="77"/>
      <c r="CL413" s="77"/>
      <c r="CM413" s="77"/>
      <c r="CN413" s="77"/>
      <c r="CO413" s="77"/>
      <c r="CP413" s="77"/>
      <c r="CQ413" s="77"/>
      <c r="CR413" s="77"/>
      <c r="CS413" s="77"/>
      <c r="CT413" s="77"/>
      <c r="CU413" s="77"/>
      <c r="CV413" s="77"/>
      <c r="CW413" s="77"/>
      <c r="CX413" s="77"/>
      <c r="CY413" s="77"/>
      <c r="CZ413" s="77"/>
      <c r="DA413" s="77"/>
      <c r="DB413" s="77"/>
      <c r="DC413" s="77"/>
      <c r="DD413" s="77"/>
      <c r="DE413" s="77"/>
      <c r="DF413" s="77"/>
      <c r="DG413" s="77"/>
      <c r="DH413" s="77"/>
      <c r="DI413" s="77"/>
      <c r="DJ413" s="77"/>
      <c r="DK413" s="77"/>
      <c r="DL413" s="77"/>
      <c r="DM413" s="77"/>
      <c r="DN413" s="77"/>
      <c r="DO413" s="77"/>
      <c r="DP413" s="77"/>
      <c r="DQ413" s="77"/>
      <c r="DR413" s="77"/>
      <c r="DS413" s="77"/>
      <c r="DT413" s="77"/>
      <c r="DU413" s="77"/>
      <c r="DV413" s="77"/>
      <c r="DW413" s="77"/>
      <c r="DX413" s="77"/>
      <c r="DY413" s="77"/>
      <c r="DZ413" s="77"/>
      <c r="EA413" s="77"/>
      <c r="EB413" s="77"/>
      <c r="EC413" s="77"/>
      <c r="ED413" s="77"/>
      <c r="EE413" s="77"/>
      <c r="EF413" s="77"/>
      <c r="EG413" s="77"/>
      <c r="EH413" s="77"/>
      <c r="EI413" s="77"/>
      <c r="EJ413" s="77"/>
      <c r="EK413" s="77"/>
      <c r="EL413" s="77"/>
      <c r="EM413" s="77"/>
      <c r="EN413" s="77"/>
      <c r="EO413" s="77"/>
      <c r="EP413" s="77"/>
      <c r="EQ413" s="77"/>
      <c r="ER413" s="77"/>
      <c r="ES413" s="77"/>
      <c r="ET413" s="77"/>
      <c r="EU413" s="77"/>
      <c r="EV413" s="77"/>
      <c r="EW413" s="77"/>
      <c r="EX413" s="77"/>
      <c r="EY413" s="77"/>
      <c r="EZ413" s="77"/>
      <c r="FA413" s="77"/>
      <c r="FB413" s="77"/>
      <c r="FC413" s="77"/>
      <c r="FD413" s="77"/>
      <c r="FE413" s="77"/>
      <c r="FF413" s="77"/>
      <c r="FG413" s="77"/>
      <c r="FH413" s="77"/>
      <c r="FI413" s="77"/>
      <c r="FJ413" s="77"/>
      <c r="FK413" s="77"/>
      <c r="FL413" s="77"/>
      <c r="FM413" s="77"/>
      <c r="FN413" s="77"/>
      <c r="FO413" s="77"/>
      <c r="FP413" s="77"/>
      <c r="FQ413" s="77"/>
      <c r="FR413" s="77"/>
      <c r="FS413" s="77"/>
      <c r="FT413" s="77"/>
      <c r="FU413" s="77"/>
      <c r="FV413" s="77"/>
      <c r="FW413" s="77"/>
      <c r="FX413" s="77"/>
      <c r="FY413" s="77"/>
      <c r="FZ413" s="77"/>
      <c r="GA413" s="77"/>
      <c r="GB413" s="77"/>
      <c r="GC413" s="77"/>
      <c r="GD413" s="77"/>
      <c r="GE413" s="77"/>
      <c r="GF413" s="77"/>
      <c r="GG413" s="77"/>
      <c r="GH413" s="77"/>
      <c r="GI413" s="77"/>
      <c r="GJ413" s="77"/>
      <c r="GK413" s="77"/>
      <c r="GL413" s="77"/>
      <c r="GM413" s="77"/>
      <c r="GN413" s="77"/>
      <c r="GO413" s="77"/>
      <c r="GP413" s="77"/>
      <c r="GQ413" s="77"/>
      <c r="GR413" s="77"/>
      <c r="GS413" s="77"/>
      <c r="GT413" s="77"/>
      <c r="GU413" s="77"/>
      <c r="GV413" s="77"/>
      <c r="GW413" s="77"/>
      <c r="GX413" s="77"/>
      <c r="GY413" s="77"/>
      <c r="GZ413" s="77"/>
      <c r="HA413" s="77"/>
      <c r="HB413" s="77"/>
      <c r="HC413" s="77"/>
      <c r="HD413" s="77"/>
      <c r="HE413" s="77"/>
      <c r="HF413" s="77"/>
      <c r="HG413" s="77"/>
      <c r="HH413" s="77"/>
      <c r="HI413" s="77"/>
      <c r="HJ413" s="77"/>
      <c r="HK413" s="77"/>
      <c r="HL413" s="77"/>
      <c r="HM413" s="77"/>
      <c r="HN413" s="77"/>
      <c r="HO413" s="77"/>
      <c r="HP413" s="77"/>
      <c r="HQ413" s="77"/>
      <c r="HR413" s="77"/>
      <c r="HS413" s="77"/>
      <c r="HT413" s="77"/>
      <c r="HU413" s="77"/>
      <c r="HV413" s="77"/>
      <c r="HW413" s="77"/>
      <c r="HX413" s="77"/>
      <c r="HY413" s="77"/>
      <c r="HZ413" s="77"/>
      <c r="IA413" s="77"/>
      <c r="IB413" s="77"/>
      <c r="IC413" s="77"/>
      <c r="ID413" s="77"/>
      <c r="IE413" s="77"/>
      <c r="IF413" s="77"/>
      <c r="IG413" s="77"/>
      <c r="IH413" s="77"/>
      <c r="II413" s="77"/>
      <c r="IJ413" s="77"/>
      <c r="IK413" s="77"/>
      <c r="IL413" s="77"/>
      <c r="IM413" s="77"/>
      <c r="IN413" s="77"/>
      <c r="IO413" s="77"/>
      <c r="IP413" s="77"/>
      <c r="IQ413" s="77"/>
      <c r="IR413" s="77"/>
      <c r="IS413" s="77"/>
      <c r="IT413" s="77"/>
      <c r="IU413" s="77"/>
      <c r="IV413" s="77"/>
      <c r="IW413" s="77"/>
      <c r="IX413" s="77"/>
      <c r="IY413" s="77"/>
      <c r="IZ413" s="77"/>
      <c r="JA413" s="77"/>
      <c r="JB413" s="77"/>
      <c r="JC413" s="77"/>
      <c r="JD413" s="77"/>
      <c r="JE413" s="77"/>
      <c r="JF413" s="77"/>
      <c r="JG413" s="77"/>
      <c r="JH413" s="77"/>
      <c r="JI413" s="77"/>
      <c r="JJ413" s="77"/>
      <c r="JK413" s="77"/>
      <c r="JL413" s="77"/>
      <c r="JM413" s="77"/>
      <c r="JN413" s="77"/>
      <c r="JO413" s="77"/>
      <c r="JP413" s="77"/>
      <c r="JQ413" s="77"/>
      <c r="JR413" s="77"/>
      <c r="JS413" s="77"/>
      <c r="JT413" s="77"/>
      <c r="JU413" s="77"/>
      <c r="JV413" s="77"/>
      <c r="JW413" s="77"/>
      <c r="JX413" s="77"/>
      <c r="JY413" s="77"/>
      <c r="JZ413" s="77"/>
      <c r="KA413" s="77"/>
      <c r="KB413" s="77"/>
      <c r="KC413" s="77"/>
      <c r="KD413" s="77"/>
      <c r="KE413" s="77"/>
      <c r="KF413" s="77"/>
      <c r="KG413" s="77"/>
      <c r="KH413" s="77"/>
      <c r="KI413" s="77"/>
      <c r="KJ413" s="77"/>
      <c r="KK413" s="77"/>
      <c r="KL413" s="77"/>
      <c r="KM413" s="77"/>
      <c r="KN413" s="77"/>
      <c r="KO413" s="77"/>
      <c r="KP413" s="77"/>
      <c r="KQ413" s="77"/>
      <c r="KR413" s="77"/>
      <c r="KS413" s="77"/>
      <c r="KT413" s="77"/>
      <c r="KU413" s="77"/>
      <c r="KV413" s="77"/>
      <c r="KW413" s="77"/>
      <c r="KX413" s="77"/>
      <c r="KY413" s="77"/>
      <c r="KZ413" s="77"/>
      <c r="LA413" s="77"/>
      <c r="LB413" s="77"/>
      <c r="LC413" s="77"/>
      <c r="LD413" s="77"/>
      <c r="LE413" s="77"/>
      <c r="LF413" s="77"/>
      <c r="LG413" s="77"/>
      <c r="LH413" s="77"/>
      <c r="LI413" s="77"/>
      <c r="LJ413" s="77"/>
      <c r="LK413" s="77"/>
      <c r="LL413" s="77"/>
      <c r="LM413" s="77"/>
      <c r="LN413" s="77"/>
      <c r="LO413" s="77"/>
      <c r="LP413" s="77"/>
      <c r="LQ413" s="77"/>
      <c r="LR413" s="77"/>
      <c r="LS413" s="77"/>
      <c r="LT413" s="77"/>
      <c r="LU413" s="77"/>
      <c r="LV413" s="77"/>
      <c r="LW413" s="77"/>
      <c r="LX413" s="77"/>
      <c r="LY413" s="77"/>
      <c r="LZ413" s="77"/>
    </row>
    <row r="414" spans="16:338" s="25" customFormat="1" ht="11.85" customHeight="1" x14ac:dyDescent="0.2">
      <c r="P414" s="244"/>
      <c r="Q414" s="244"/>
      <c r="R414" s="244"/>
      <c r="S414" s="244"/>
      <c r="T414" s="244"/>
      <c r="U414" s="244"/>
      <c r="V414" s="244"/>
      <c r="W414" s="245"/>
      <c r="X414" s="245"/>
      <c r="Y414" s="245"/>
      <c r="Z414" s="245"/>
      <c r="AA414" s="246"/>
      <c r="AB414" s="246"/>
      <c r="AC414" s="246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L414" s="77"/>
      <c r="BM414" s="77"/>
      <c r="BN414" s="77"/>
      <c r="BO414" s="77"/>
      <c r="BP414" s="77"/>
      <c r="BQ414" s="77"/>
      <c r="BR414" s="77"/>
      <c r="BS414" s="77"/>
      <c r="BT414" s="77"/>
      <c r="BU414" s="77"/>
      <c r="BV414" s="77"/>
      <c r="BW414" s="77"/>
      <c r="BX414" s="77"/>
      <c r="BY414" s="77"/>
      <c r="BZ414" s="77"/>
      <c r="CA414" s="77"/>
      <c r="CB414" s="77"/>
      <c r="CC414" s="77"/>
      <c r="CD414" s="77"/>
      <c r="CE414" s="77"/>
      <c r="CF414" s="77"/>
      <c r="CG414" s="77"/>
      <c r="CH414" s="77"/>
      <c r="CI414" s="77"/>
      <c r="CJ414" s="77"/>
      <c r="CK414" s="77"/>
      <c r="CL414" s="77"/>
      <c r="CM414" s="77"/>
      <c r="CN414" s="77"/>
      <c r="CO414" s="77"/>
      <c r="CP414" s="77"/>
      <c r="CQ414" s="77"/>
      <c r="CR414" s="77"/>
      <c r="CS414" s="77"/>
      <c r="CT414" s="77"/>
      <c r="CU414" s="77"/>
      <c r="CV414" s="77"/>
      <c r="CW414" s="77"/>
      <c r="CX414" s="77"/>
      <c r="CY414" s="77"/>
      <c r="CZ414" s="77"/>
      <c r="DA414" s="77"/>
      <c r="DB414" s="77"/>
      <c r="DC414" s="77"/>
      <c r="DD414" s="77"/>
      <c r="DE414" s="77"/>
      <c r="DF414" s="77"/>
      <c r="DG414" s="77"/>
      <c r="DH414" s="77"/>
      <c r="DI414" s="77"/>
      <c r="DJ414" s="77"/>
      <c r="DK414" s="77"/>
      <c r="DL414" s="77"/>
      <c r="DM414" s="77"/>
      <c r="DN414" s="77"/>
      <c r="DO414" s="77"/>
      <c r="DP414" s="77"/>
      <c r="DQ414" s="77"/>
      <c r="DR414" s="77"/>
      <c r="DS414" s="77"/>
      <c r="DT414" s="77"/>
      <c r="DU414" s="77"/>
      <c r="DV414" s="77"/>
      <c r="DW414" s="77"/>
      <c r="DX414" s="77"/>
      <c r="DY414" s="77"/>
      <c r="DZ414" s="77"/>
      <c r="EA414" s="77"/>
      <c r="EB414" s="77"/>
      <c r="EC414" s="77"/>
      <c r="ED414" s="77"/>
      <c r="EE414" s="77"/>
      <c r="EF414" s="77"/>
      <c r="EG414" s="77"/>
      <c r="EH414" s="77"/>
      <c r="EI414" s="77"/>
      <c r="EJ414" s="77"/>
      <c r="EK414" s="77"/>
      <c r="EL414" s="77"/>
      <c r="EM414" s="77"/>
      <c r="EN414" s="77"/>
      <c r="EO414" s="77"/>
      <c r="EP414" s="77"/>
      <c r="EQ414" s="77"/>
      <c r="ER414" s="77"/>
      <c r="ES414" s="77"/>
      <c r="ET414" s="77"/>
      <c r="EU414" s="77"/>
      <c r="EV414" s="77"/>
      <c r="EW414" s="77"/>
      <c r="EX414" s="77"/>
      <c r="EY414" s="77"/>
      <c r="EZ414" s="77"/>
      <c r="FA414" s="77"/>
      <c r="FB414" s="77"/>
      <c r="FC414" s="77"/>
      <c r="FD414" s="77"/>
      <c r="FE414" s="77"/>
      <c r="FF414" s="77"/>
      <c r="FG414" s="77"/>
      <c r="FH414" s="77"/>
      <c r="FI414" s="77"/>
      <c r="FJ414" s="77"/>
      <c r="FK414" s="77"/>
      <c r="FL414" s="77"/>
      <c r="FM414" s="77"/>
      <c r="FN414" s="77"/>
      <c r="FO414" s="77"/>
      <c r="FP414" s="77"/>
      <c r="FQ414" s="77"/>
      <c r="FR414" s="77"/>
      <c r="FS414" s="77"/>
      <c r="FT414" s="77"/>
      <c r="FU414" s="77"/>
      <c r="FV414" s="77"/>
      <c r="FW414" s="77"/>
      <c r="FX414" s="77"/>
      <c r="FY414" s="77"/>
      <c r="FZ414" s="77"/>
      <c r="GA414" s="77"/>
      <c r="GB414" s="77"/>
      <c r="GC414" s="77"/>
      <c r="GD414" s="77"/>
      <c r="GE414" s="77"/>
      <c r="GF414" s="77"/>
      <c r="GG414" s="77"/>
      <c r="GH414" s="77"/>
      <c r="GI414" s="77"/>
      <c r="GJ414" s="77"/>
      <c r="GK414" s="77"/>
      <c r="GL414" s="77"/>
      <c r="GM414" s="77"/>
      <c r="GN414" s="77"/>
      <c r="GO414" s="77"/>
      <c r="GP414" s="77"/>
      <c r="GQ414" s="77"/>
      <c r="GR414" s="77"/>
      <c r="GS414" s="77"/>
      <c r="GT414" s="77"/>
      <c r="GU414" s="77"/>
      <c r="GV414" s="77"/>
      <c r="GW414" s="77"/>
      <c r="GX414" s="77"/>
      <c r="GY414" s="77"/>
      <c r="GZ414" s="77"/>
      <c r="HA414" s="77"/>
      <c r="HB414" s="77"/>
      <c r="HC414" s="77"/>
      <c r="HD414" s="77"/>
      <c r="HE414" s="77"/>
      <c r="HF414" s="77"/>
      <c r="HG414" s="77"/>
      <c r="HH414" s="77"/>
      <c r="HI414" s="77"/>
      <c r="HJ414" s="77"/>
      <c r="HK414" s="77"/>
      <c r="HL414" s="77"/>
      <c r="HM414" s="77"/>
      <c r="HN414" s="77"/>
      <c r="HO414" s="77"/>
      <c r="HP414" s="77"/>
      <c r="HQ414" s="77"/>
      <c r="HR414" s="77"/>
      <c r="HS414" s="77"/>
      <c r="HT414" s="77"/>
      <c r="HU414" s="77"/>
      <c r="HV414" s="77"/>
      <c r="HW414" s="77"/>
      <c r="HX414" s="77"/>
      <c r="HY414" s="77"/>
      <c r="HZ414" s="77"/>
      <c r="IA414" s="77"/>
      <c r="IB414" s="77"/>
      <c r="IC414" s="77"/>
      <c r="ID414" s="77"/>
      <c r="IE414" s="77"/>
      <c r="IF414" s="77"/>
      <c r="IG414" s="77"/>
      <c r="IH414" s="77"/>
      <c r="II414" s="77"/>
      <c r="IJ414" s="77"/>
      <c r="IK414" s="77"/>
      <c r="IL414" s="77"/>
      <c r="IM414" s="77"/>
      <c r="IN414" s="77"/>
      <c r="IO414" s="77"/>
      <c r="IP414" s="77"/>
      <c r="IQ414" s="77"/>
      <c r="IR414" s="77"/>
      <c r="IS414" s="77"/>
      <c r="IT414" s="77"/>
      <c r="IU414" s="77"/>
      <c r="IV414" s="77"/>
      <c r="IW414" s="77"/>
      <c r="IX414" s="77"/>
      <c r="IY414" s="77"/>
      <c r="IZ414" s="77"/>
      <c r="JA414" s="77"/>
      <c r="JB414" s="77"/>
      <c r="JC414" s="77"/>
      <c r="JD414" s="77"/>
      <c r="JE414" s="77"/>
      <c r="JF414" s="77"/>
      <c r="JG414" s="77"/>
      <c r="JH414" s="77"/>
      <c r="JI414" s="77"/>
      <c r="JJ414" s="77"/>
      <c r="JK414" s="77"/>
      <c r="JL414" s="77"/>
      <c r="JM414" s="77"/>
      <c r="JN414" s="77"/>
      <c r="JO414" s="77"/>
      <c r="JP414" s="77"/>
      <c r="JQ414" s="77"/>
      <c r="JR414" s="77"/>
      <c r="JS414" s="77"/>
      <c r="JT414" s="77"/>
      <c r="JU414" s="77"/>
      <c r="JV414" s="77"/>
      <c r="JW414" s="77"/>
      <c r="JX414" s="77"/>
      <c r="JY414" s="77"/>
      <c r="JZ414" s="77"/>
      <c r="KA414" s="77"/>
      <c r="KB414" s="77"/>
      <c r="KC414" s="77"/>
      <c r="KD414" s="77"/>
      <c r="KE414" s="77"/>
      <c r="KF414" s="77"/>
      <c r="KG414" s="77"/>
      <c r="KH414" s="77"/>
      <c r="KI414" s="77"/>
      <c r="KJ414" s="77"/>
      <c r="KK414" s="77"/>
      <c r="KL414" s="77"/>
      <c r="KM414" s="77"/>
      <c r="KN414" s="77"/>
      <c r="KO414" s="77"/>
      <c r="KP414" s="77"/>
      <c r="KQ414" s="77"/>
      <c r="KR414" s="77"/>
      <c r="KS414" s="77"/>
      <c r="KT414" s="77"/>
      <c r="KU414" s="77"/>
      <c r="KV414" s="77"/>
      <c r="KW414" s="77"/>
      <c r="KX414" s="77"/>
      <c r="KY414" s="77"/>
      <c r="KZ414" s="77"/>
      <c r="LA414" s="77"/>
      <c r="LB414" s="77"/>
      <c r="LC414" s="77"/>
      <c r="LD414" s="77"/>
      <c r="LE414" s="77"/>
      <c r="LF414" s="77"/>
      <c r="LG414" s="77"/>
      <c r="LH414" s="77"/>
      <c r="LI414" s="77"/>
      <c r="LJ414" s="77"/>
      <c r="LK414" s="77"/>
      <c r="LL414" s="77"/>
      <c r="LM414" s="77"/>
      <c r="LN414" s="77"/>
      <c r="LO414" s="77"/>
      <c r="LP414" s="77"/>
      <c r="LQ414" s="77"/>
      <c r="LR414" s="77"/>
      <c r="LS414" s="77"/>
      <c r="LT414" s="77"/>
      <c r="LU414" s="77"/>
      <c r="LV414" s="77"/>
      <c r="LW414" s="77"/>
      <c r="LX414" s="77"/>
      <c r="LY414" s="77"/>
      <c r="LZ414" s="77"/>
    </row>
    <row r="415" spans="16:338" s="25" customFormat="1" ht="11.85" customHeight="1" x14ac:dyDescent="0.2">
      <c r="P415" s="244"/>
      <c r="Q415" s="244"/>
      <c r="R415" s="244"/>
      <c r="S415" s="244"/>
      <c r="T415" s="244"/>
      <c r="U415" s="244"/>
      <c r="V415" s="244"/>
      <c r="W415" s="245"/>
      <c r="X415" s="245"/>
      <c r="Y415" s="245"/>
      <c r="Z415" s="245"/>
      <c r="AA415" s="246"/>
      <c r="AB415" s="246"/>
      <c r="AC415" s="246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7"/>
      <c r="BM415" s="77"/>
      <c r="BN415" s="77"/>
      <c r="BO415" s="77"/>
      <c r="BP415" s="77"/>
      <c r="BQ415" s="77"/>
      <c r="BR415" s="77"/>
      <c r="BS415" s="77"/>
      <c r="BT415" s="77"/>
      <c r="BU415" s="77"/>
      <c r="BV415" s="77"/>
      <c r="BW415" s="77"/>
      <c r="BX415" s="77"/>
      <c r="BY415" s="77"/>
      <c r="BZ415" s="77"/>
      <c r="CA415" s="77"/>
      <c r="CB415" s="77"/>
      <c r="CC415" s="77"/>
      <c r="CD415" s="77"/>
      <c r="CE415" s="77"/>
      <c r="CF415" s="77"/>
      <c r="CG415" s="77"/>
      <c r="CH415" s="77"/>
      <c r="CI415" s="77"/>
      <c r="CJ415" s="77"/>
      <c r="CK415" s="77"/>
      <c r="CL415" s="77"/>
      <c r="CM415" s="77"/>
      <c r="CN415" s="77"/>
      <c r="CO415" s="77"/>
      <c r="CP415" s="77"/>
      <c r="CQ415" s="77"/>
      <c r="CR415" s="77"/>
      <c r="CS415" s="77"/>
      <c r="CT415" s="77"/>
      <c r="CU415" s="77"/>
      <c r="CV415" s="77"/>
      <c r="CW415" s="77"/>
      <c r="CX415" s="77"/>
      <c r="CY415" s="77"/>
      <c r="CZ415" s="77"/>
      <c r="DA415" s="77"/>
      <c r="DB415" s="77"/>
      <c r="DC415" s="77"/>
      <c r="DD415" s="77"/>
      <c r="DE415" s="77"/>
      <c r="DF415" s="77"/>
      <c r="DG415" s="77"/>
      <c r="DH415" s="77"/>
      <c r="DI415" s="77"/>
      <c r="DJ415" s="77"/>
      <c r="DK415" s="77"/>
      <c r="DL415" s="77"/>
      <c r="DM415" s="77"/>
      <c r="DN415" s="77"/>
      <c r="DO415" s="77"/>
      <c r="DP415" s="77"/>
      <c r="DQ415" s="77"/>
      <c r="DR415" s="77"/>
      <c r="DS415" s="77"/>
      <c r="DT415" s="77"/>
      <c r="DU415" s="77"/>
      <c r="DV415" s="77"/>
      <c r="DW415" s="77"/>
      <c r="DX415" s="77"/>
      <c r="DY415" s="77"/>
      <c r="DZ415" s="77"/>
      <c r="EA415" s="77"/>
      <c r="EB415" s="77"/>
      <c r="EC415" s="77"/>
      <c r="ED415" s="77"/>
      <c r="EE415" s="77"/>
      <c r="EF415" s="77"/>
      <c r="EG415" s="77"/>
      <c r="EH415" s="77"/>
      <c r="EI415" s="77"/>
      <c r="EJ415" s="77"/>
      <c r="EK415" s="77"/>
      <c r="EL415" s="77"/>
      <c r="EM415" s="77"/>
      <c r="EN415" s="77"/>
      <c r="EO415" s="77"/>
      <c r="EP415" s="77"/>
      <c r="EQ415" s="77"/>
      <c r="ER415" s="77"/>
      <c r="ES415" s="77"/>
      <c r="ET415" s="77"/>
      <c r="EU415" s="77"/>
      <c r="EV415" s="77"/>
      <c r="EW415" s="77"/>
      <c r="EX415" s="77"/>
      <c r="EY415" s="77"/>
      <c r="EZ415" s="77"/>
      <c r="FA415" s="77"/>
      <c r="FB415" s="77"/>
      <c r="FC415" s="77"/>
      <c r="FD415" s="77"/>
      <c r="FE415" s="77"/>
      <c r="FF415" s="77"/>
      <c r="FG415" s="77"/>
      <c r="FH415" s="77"/>
      <c r="FI415" s="77"/>
      <c r="FJ415" s="77"/>
      <c r="FK415" s="77"/>
      <c r="FL415" s="77"/>
      <c r="FM415" s="77"/>
      <c r="FN415" s="77"/>
      <c r="FO415" s="77"/>
      <c r="FP415" s="77"/>
      <c r="FQ415" s="77"/>
      <c r="FR415" s="77"/>
      <c r="FS415" s="77"/>
      <c r="FT415" s="77"/>
      <c r="FU415" s="77"/>
      <c r="FV415" s="77"/>
      <c r="FW415" s="77"/>
      <c r="FX415" s="77"/>
      <c r="FY415" s="77"/>
      <c r="FZ415" s="77"/>
      <c r="GA415" s="77"/>
      <c r="GB415" s="77"/>
      <c r="GC415" s="77"/>
      <c r="GD415" s="77"/>
      <c r="GE415" s="77"/>
      <c r="GF415" s="77"/>
      <c r="GG415" s="77"/>
      <c r="GH415" s="77"/>
      <c r="GI415" s="77"/>
      <c r="GJ415" s="77"/>
      <c r="GK415" s="77"/>
      <c r="GL415" s="77"/>
      <c r="GM415" s="77"/>
      <c r="GN415" s="77"/>
      <c r="GO415" s="77"/>
      <c r="GP415" s="77"/>
      <c r="GQ415" s="77"/>
      <c r="GR415" s="77"/>
      <c r="GS415" s="77"/>
      <c r="GT415" s="77"/>
      <c r="GU415" s="77"/>
      <c r="GV415" s="77"/>
      <c r="GW415" s="77"/>
      <c r="GX415" s="77"/>
      <c r="GY415" s="77"/>
      <c r="GZ415" s="77"/>
      <c r="HA415" s="77"/>
      <c r="HB415" s="77"/>
      <c r="HC415" s="77"/>
      <c r="HD415" s="77"/>
      <c r="HE415" s="77"/>
      <c r="HF415" s="77"/>
      <c r="HG415" s="77"/>
      <c r="HH415" s="77"/>
      <c r="HI415" s="77"/>
      <c r="HJ415" s="77"/>
      <c r="HK415" s="77"/>
      <c r="HL415" s="77"/>
      <c r="HM415" s="77"/>
      <c r="HN415" s="77"/>
      <c r="HO415" s="77"/>
      <c r="HP415" s="77"/>
      <c r="HQ415" s="77"/>
      <c r="HR415" s="77"/>
      <c r="HS415" s="77"/>
      <c r="HT415" s="77"/>
      <c r="HU415" s="77"/>
      <c r="HV415" s="77"/>
      <c r="HW415" s="77"/>
      <c r="HX415" s="77"/>
      <c r="HY415" s="77"/>
      <c r="HZ415" s="77"/>
      <c r="IA415" s="77"/>
      <c r="IB415" s="77"/>
      <c r="IC415" s="77"/>
      <c r="ID415" s="77"/>
      <c r="IE415" s="77"/>
      <c r="IF415" s="77"/>
      <c r="IG415" s="77"/>
      <c r="IH415" s="77"/>
      <c r="II415" s="77"/>
      <c r="IJ415" s="77"/>
      <c r="IK415" s="77"/>
      <c r="IL415" s="77"/>
      <c r="IM415" s="77"/>
      <c r="IN415" s="77"/>
      <c r="IO415" s="77"/>
      <c r="IP415" s="77"/>
      <c r="IQ415" s="77"/>
      <c r="IR415" s="77"/>
      <c r="IS415" s="77"/>
      <c r="IT415" s="77"/>
      <c r="IU415" s="77"/>
      <c r="IV415" s="77"/>
      <c r="IW415" s="77"/>
      <c r="IX415" s="77"/>
      <c r="IY415" s="77"/>
      <c r="IZ415" s="77"/>
      <c r="JA415" s="77"/>
      <c r="JB415" s="77"/>
      <c r="JC415" s="77"/>
      <c r="JD415" s="77"/>
      <c r="JE415" s="77"/>
      <c r="JF415" s="77"/>
      <c r="JG415" s="77"/>
      <c r="JH415" s="77"/>
      <c r="JI415" s="77"/>
      <c r="JJ415" s="77"/>
      <c r="JK415" s="77"/>
      <c r="JL415" s="77"/>
      <c r="JM415" s="77"/>
      <c r="JN415" s="77"/>
      <c r="JO415" s="77"/>
      <c r="JP415" s="77"/>
      <c r="JQ415" s="77"/>
      <c r="JR415" s="77"/>
      <c r="JS415" s="77"/>
      <c r="JT415" s="77"/>
      <c r="JU415" s="77"/>
      <c r="JV415" s="77"/>
      <c r="JW415" s="77"/>
      <c r="JX415" s="77"/>
      <c r="JY415" s="77"/>
      <c r="JZ415" s="77"/>
      <c r="KA415" s="77"/>
      <c r="KB415" s="77"/>
      <c r="KC415" s="77"/>
      <c r="KD415" s="77"/>
      <c r="KE415" s="77"/>
      <c r="KF415" s="77"/>
      <c r="KG415" s="77"/>
      <c r="KH415" s="77"/>
      <c r="KI415" s="77"/>
      <c r="KJ415" s="77"/>
      <c r="KK415" s="77"/>
      <c r="KL415" s="77"/>
      <c r="KM415" s="77"/>
      <c r="KN415" s="77"/>
      <c r="KO415" s="77"/>
      <c r="KP415" s="77"/>
      <c r="KQ415" s="77"/>
      <c r="KR415" s="77"/>
      <c r="KS415" s="77"/>
      <c r="KT415" s="77"/>
      <c r="KU415" s="77"/>
      <c r="KV415" s="77"/>
      <c r="KW415" s="77"/>
      <c r="KX415" s="77"/>
      <c r="KY415" s="77"/>
      <c r="KZ415" s="77"/>
      <c r="LA415" s="77"/>
      <c r="LB415" s="77"/>
      <c r="LC415" s="77"/>
      <c r="LD415" s="77"/>
      <c r="LE415" s="77"/>
      <c r="LF415" s="77"/>
      <c r="LG415" s="77"/>
      <c r="LH415" s="77"/>
      <c r="LI415" s="77"/>
      <c r="LJ415" s="77"/>
      <c r="LK415" s="77"/>
      <c r="LL415" s="77"/>
      <c r="LM415" s="77"/>
      <c r="LN415" s="77"/>
      <c r="LO415" s="77"/>
      <c r="LP415" s="77"/>
      <c r="LQ415" s="77"/>
      <c r="LR415" s="77"/>
      <c r="LS415" s="77"/>
      <c r="LT415" s="77"/>
      <c r="LU415" s="77"/>
      <c r="LV415" s="77"/>
      <c r="LW415" s="77"/>
      <c r="LX415" s="77"/>
      <c r="LY415" s="77"/>
      <c r="LZ415" s="77"/>
    </row>
    <row r="416" spans="16:338" s="25" customFormat="1" ht="11.85" customHeight="1" x14ac:dyDescent="0.2">
      <c r="P416" s="244"/>
      <c r="Q416" s="244"/>
      <c r="R416" s="244"/>
      <c r="S416" s="244"/>
      <c r="T416" s="244"/>
      <c r="U416" s="244"/>
      <c r="V416" s="244"/>
      <c r="W416" s="245"/>
      <c r="X416" s="245"/>
      <c r="Y416" s="245"/>
      <c r="Z416" s="245"/>
      <c r="AA416" s="246"/>
      <c r="AB416" s="246"/>
      <c r="AC416" s="246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7"/>
      <c r="CH416" s="77"/>
      <c r="CI416" s="77"/>
      <c r="CJ416" s="77"/>
      <c r="CK416" s="77"/>
      <c r="CL416" s="77"/>
      <c r="CM416" s="77"/>
      <c r="CN416" s="77"/>
      <c r="CO416" s="77"/>
      <c r="CP416" s="77"/>
      <c r="CQ416" s="77"/>
      <c r="CR416" s="77"/>
      <c r="CS416" s="77"/>
      <c r="CT416" s="77"/>
      <c r="CU416" s="77"/>
      <c r="CV416" s="77"/>
      <c r="CW416" s="77"/>
      <c r="CX416" s="77"/>
      <c r="CY416" s="77"/>
      <c r="CZ416" s="77"/>
      <c r="DA416" s="77"/>
      <c r="DB416" s="77"/>
      <c r="DC416" s="77"/>
      <c r="DD416" s="77"/>
      <c r="DE416" s="77"/>
      <c r="DF416" s="77"/>
      <c r="DG416" s="77"/>
      <c r="DH416" s="77"/>
      <c r="DI416" s="77"/>
      <c r="DJ416" s="77"/>
      <c r="DK416" s="77"/>
      <c r="DL416" s="77"/>
      <c r="DM416" s="77"/>
      <c r="DN416" s="77"/>
      <c r="DO416" s="77"/>
      <c r="DP416" s="77"/>
      <c r="DQ416" s="77"/>
      <c r="DR416" s="77"/>
      <c r="DS416" s="77"/>
      <c r="DT416" s="77"/>
      <c r="DU416" s="77"/>
      <c r="DV416" s="77"/>
      <c r="DW416" s="77"/>
      <c r="DX416" s="77"/>
      <c r="DY416" s="77"/>
      <c r="DZ416" s="77"/>
      <c r="EA416" s="77"/>
      <c r="EB416" s="77"/>
      <c r="EC416" s="77"/>
      <c r="ED416" s="77"/>
      <c r="EE416" s="77"/>
      <c r="EF416" s="77"/>
      <c r="EG416" s="77"/>
      <c r="EH416" s="77"/>
      <c r="EI416" s="77"/>
      <c r="EJ416" s="77"/>
      <c r="EK416" s="77"/>
      <c r="EL416" s="77"/>
      <c r="EM416" s="77"/>
      <c r="EN416" s="77"/>
      <c r="EO416" s="77"/>
      <c r="EP416" s="77"/>
      <c r="EQ416" s="77"/>
      <c r="ER416" s="77"/>
      <c r="ES416" s="77"/>
      <c r="ET416" s="77"/>
      <c r="EU416" s="77"/>
      <c r="EV416" s="77"/>
      <c r="EW416" s="77"/>
      <c r="EX416" s="77"/>
      <c r="EY416" s="77"/>
      <c r="EZ416" s="77"/>
      <c r="FA416" s="77"/>
      <c r="FB416" s="77"/>
      <c r="FC416" s="77"/>
      <c r="FD416" s="77"/>
      <c r="FE416" s="77"/>
      <c r="FF416" s="77"/>
      <c r="FG416" s="77"/>
      <c r="FH416" s="77"/>
      <c r="FI416" s="77"/>
      <c r="FJ416" s="77"/>
      <c r="FK416" s="77"/>
      <c r="FL416" s="77"/>
      <c r="FM416" s="77"/>
      <c r="FN416" s="77"/>
      <c r="FO416" s="77"/>
      <c r="FP416" s="77"/>
      <c r="FQ416" s="77"/>
      <c r="FR416" s="77"/>
      <c r="FS416" s="77"/>
      <c r="FT416" s="77"/>
      <c r="FU416" s="77"/>
      <c r="FV416" s="77"/>
      <c r="FW416" s="77"/>
      <c r="FX416" s="77"/>
      <c r="FY416" s="77"/>
      <c r="FZ416" s="77"/>
      <c r="GA416" s="77"/>
      <c r="GB416" s="77"/>
      <c r="GC416" s="77"/>
      <c r="GD416" s="77"/>
      <c r="GE416" s="77"/>
      <c r="GF416" s="77"/>
      <c r="GG416" s="77"/>
      <c r="GH416" s="77"/>
      <c r="GI416" s="77"/>
      <c r="GJ416" s="77"/>
      <c r="GK416" s="77"/>
      <c r="GL416" s="77"/>
      <c r="GM416" s="77"/>
      <c r="GN416" s="77"/>
      <c r="GO416" s="77"/>
      <c r="GP416" s="77"/>
      <c r="GQ416" s="77"/>
      <c r="GR416" s="77"/>
      <c r="GS416" s="77"/>
      <c r="GT416" s="77"/>
      <c r="GU416" s="77"/>
      <c r="GV416" s="77"/>
      <c r="GW416" s="77"/>
      <c r="GX416" s="77"/>
      <c r="GY416" s="77"/>
      <c r="GZ416" s="77"/>
      <c r="HA416" s="77"/>
      <c r="HB416" s="77"/>
      <c r="HC416" s="77"/>
      <c r="HD416" s="77"/>
      <c r="HE416" s="77"/>
      <c r="HF416" s="77"/>
      <c r="HG416" s="77"/>
      <c r="HH416" s="77"/>
      <c r="HI416" s="77"/>
      <c r="HJ416" s="77"/>
      <c r="HK416" s="77"/>
      <c r="HL416" s="77"/>
      <c r="HM416" s="77"/>
      <c r="HN416" s="77"/>
      <c r="HO416" s="77"/>
      <c r="HP416" s="77"/>
      <c r="HQ416" s="77"/>
      <c r="HR416" s="77"/>
      <c r="HS416" s="77"/>
      <c r="HT416" s="77"/>
      <c r="HU416" s="77"/>
      <c r="HV416" s="77"/>
      <c r="HW416" s="77"/>
      <c r="HX416" s="77"/>
      <c r="HY416" s="77"/>
      <c r="HZ416" s="77"/>
      <c r="IA416" s="77"/>
      <c r="IB416" s="77"/>
      <c r="IC416" s="77"/>
      <c r="ID416" s="77"/>
      <c r="IE416" s="77"/>
      <c r="IF416" s="77"/>
      <c r="IG416" s="77"/>
      <c r="IH416" s="77"/>
      <c r="II416" s="77"/>
      <c r="IJ416" s="77"/>
      <c r="IK416" s="77"/>
      <c r="IL416" s="77"/>
      <c r="IM416" s="77"/>
      <c r="IN416" s="77"/>
      <c r="IO416" s="77"/>
      <c r="IP416" s="77"/>
      <c r="IQ416" s="77"/>
      <c r="IR416" s="77"/>
      <c r="IS416" s="77"/>
      <c r="IT416" s="77"/>
      <c r="IU416" s="77"/>
      <c r="IV416" s="77"/>
      <c r="IW416" s="77"/>
      <c r="IX416" s="77"/>
      <c r="IY416" s="77"/>
      <c r="IZ416" s="77"/>
      <c r="JA416" s="77"/>
      <c r="JB416" s="77"/>
      <c r="JC416" s="77"/>
      <c r="JD416" s="77"/>
      <c r="JE416" s="77"/>
      <c r="JF416" s="77"/>
      <c r="JG416" s="77"/>
      <c r="JH416" s="77"/>
      <c r="JI416" s="77"/>
      <c r="JJ416" s="77"/>
      <c r="JK416" s="77"/>
      <c r="JL416" s="77"/>
      <c r="JM416" s="77"/>
      <c r="JN416" s="77"/>
      <c r="JO416" s="77"/>
      <c r="JP416" s="77"/>
      <c r="JQ416" s="77"/>
      <c r="JR416" s="77"/>
      <c r="JS416" s="77"/>
      <c r="JT416" s="77"/>
      <c r="JU416" s="77"/>
      <c r="JV416" s="77"/>
      <c r="JW416" s="77"/>
      <c r="JX416" s="77"/>
      <c r="JY416" s="77"/>
      <c r="JZ416" s="77"/>
      <c r="KA416" s="77"/>
      <c r="KB416" s="77"/>
      <c r="KC416" s="77"/>
      <c r="KD416" s="77"/>
      <c r="KE416" s="77"/>
      <c r="KF416" s="77"/>
      <c r="KG416" s="77"/>
      <c r="KH416" s="77"/>
      <c r="KI416" s="77"/>
      <c r="KJ416" s="77"/>
      <c r="KK416" s="77"/>
      <c r="KL416" s="77"/>
      <c r="KM416" s="77"/>
      <c r="KN416" s="77"/>
      <c r="KO416" s="77"/>
      <c r="KP416" s="77"/>
      <c r="KQ416" s="77"/>
      <c r="KR416" s="77"/>
      <c r="KS416" s="77"/>
      <c r="KT416" s="77"/>
      <c r="KU416" s="77"/>
      <c r="KV416" s="77"/>
      <c r="KW416" s="77"/>
      <c r="KX416" s="77"/>
      <c r="KY416" s="77"/>
      <c r="KZ416" s="77"/>
      <c r="LA416" s="77"/>
      <c r="LB416" s="77"/>
      <c r="LC416" s="77"/>
      <c r="LD416" s="77"/>
      <c r="LE416" s="77"/>
      <c r="LF416" s="77"/>
      <c r="LG416" s="77"/>
      <c r="LH416" s="77"/>
      <c r="LI416" s="77"/>
      <c r="LJ416" s="77"/>
      <c r="LK416" s="77"/>
      <c r="LL416" s="77"/>
      <c r="LM416" s="77"/>
      <c r="LN416" s="77"/>
      <c r="LO416" s="77"/>
      <c r="LP416" s="77"/>
      <c r="LQ416" s="77"/>
      <c r="LR416" s="77"/>
      <c r="LS416" s="77"/>
      <c r="LT416" s="77"/>
      <c r="LU416" s="77"/>
      <c r="LV416" s="77"/>
      <c r="LW416" s="77"/>
      <c r="LX416" s="77"/>
      <c r="LY416" s="77"/>
      <c r="LZ416" s="77"/>
    </row>
    <row r="417" spans="16:338" s="25" customFormat="1" ht="11.85" customHeight="1" x14ac:dyDescent="0.2">
      <c r="P417" s="244"/>
      <c r="Q417" s="244"/>
      <c r="R417" s="244"/>
      <c r="S417" s="244"/>
      <c r="T417" s="244"/>
      <c r="U417" s="244"/>
      <c r="V417" s="244"/>
      <c r="W417" s="245"/>
      <c r="X417" s="245"/>
      <c r="Y417" s="245"/>
      <c r="Z417" s="245"/>
      <c r="AA417" s="246"/>
      <c r="AB417" s="246"/>
      <c r="AC417" s="246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L417" s="77"/>
      <c r="BM417" s="77"/>
      <c r="BN417" s="77"/>
      <c r="BO417" s="77"/>
      <c r="BP417" s="77"/>
      <c r="BQ417" s="77"/>
      <c r="BR417" s="77"/>
      <c r="BS417" s="77"/>
      <c r="BT417" s="77"/>
      <c r="BU417" s="77"/>
      <c r="BV417" s="77"/>
      <c r="BW417" s="77"/>
      <c r="BX417" s="77"/>
      <c r="BY417" s="77"/>
      <c r="BZ417" s="77"/>
      <c r="CA417" s="77"/>
      <c r="CB417" s="77"/>
      <c r="CC417" s="77"/>
      <c r="CD417" s="77"/>
      <c r="CE417" s="77"/>
      <c r="CF417" s="77"/>
      <c r="CG417" s="77"/>
      <c r="CH417" s="77"/>
      <c r="CI417" s="77"/>
      <c r="CJ417" s="77"/>
      <c r="CK417" s="77"/>
      <c r="CL417" s="77"/>
      <c r="CM417" s="77"/>
      <c r="CN417" s="77"/>
      <c r="CO417" s="77"/>
      <c r="CP417" s="77"/>
      <c r="CQ417" s="77"/>
      <c r="CR417" s="77"/>
      <c r="CS417" s="77"/>
      <c r="CT417" s="77"/>
      <c r="CU417" s="77"/>
      <c r="CV417" s="77"/>
      <c r="CW417" s="77"/>
      <c r="CX417" s="77"/>
      <c r="CY417" s="77"/>
      <c r="CZ417" s="77"/>
      <c r="DA417" s="77"/>
      <c r="DB417" s="77"/>
      <c r="DC417" s="77"/>
      <c r="DD417" s="77"/>
      <c r="DE417" s="77"/>
      <c r="DF417" s="77"/>
      <c r="DG417" s="77"/>
      <c r="DH417" s="77"/>
      <c r="DI417" s="77"/>
      <c r="DJ417" s="77"/>
      <c r="DK417" s="77"/>
      <c r="DL417" s="77"/>
      <c r="DM417" s="77"/>
      <c r="DN417" s="77"/>
      <c r="DO417" s="77"/>
      <c r="DP417" s="77"/>
      <c r="DQ417" s="77"/>
      <c r="DR417" s="77"/>
      <c r="DS417" s="77"/>
      <c r="DT417" s="77"/>
      <c r="DU417" s="77"/>
      <c r="DV417" s="77"/>
      <c r="DW417" s="77"/>
      <c r="DX417" s="77"/>
      <c r="DY417" s="77"/>
      <c r="DZ417" s="77"/>
      <c r="EA417" s="77"/>
      <c r="EB417" s="77"/>
      <c r="EC417" s="77"/>
      <c r="ED417" s="77"/>
      <c r="EE417" s="77"/>
      <c r="EF417" s="77"/>
      <c r="EG417" s="77"/>
      <c r="EH417" s="77"/>
      <c r="EI417" s="77"/>
      <c r="EJ417" s="77"/>
      <c r="EK417" s="77"/>
      <c r="EL417" s="77"/>
      <c r="EM417" s="77"/>
      <c r="EN417" s="77"/>
      <c r="EO417" s="77"/>
      <c r="EP417" s="77"/>
      <c r="EQ417" s="77"/>
      <c r="ER417" s="77"/>
      <c r="ES417" s="77"/>
      <c r="ET417" s="77"/>
      <c r="EU417" s="77"/>
      <c r="EV417" s="77"/>
      <c r="EW417" s="77"/>
      <c r="EX417" s="77"/>
      <c r="EY417" s="77"/>
      <c r="EZ417" s="77"/>
      <c r="FA417" s="77"/>
      <c r="FB417" s="77"/>
      <c r="FC417" s="77"/>
      <c r="FD417" s="77"/>
      <c r="FE417" s="77"/>
      <c r="FF417" s="77"/>
      <c r="FG417" s="77"/>
      <c r="FH417" s="77"/>
      <c r="FI417" s="77"/>
      <c r="FJ417" s="77"/>
      <c r="FK417" s="77"/>
      <c r="FL417" s="77"/>
      <c r="FM417" s="77"/>
      <c r="FN417" s="77"/>
      <c r="FO417" s="77"/>
      <c r="FP417" s="77"/>
      <c r="FQ417" s="77"/>
      <c r="FR417" s="77"/>
      <c r="FS417" s="77"/>
      <c r="FT417" s="77"/>
      <c r="FU417" s="77"/>
      <c r="FV417" s="77"/>
      <c r="FW417" s="77"/>
      <c r="FX417" s="77"/>
      <c r="FY417" s="77"/>
      <c r="FZ417" s="77"/>
      <c r="GA417" s="77"/>
      <c r="GB417" s="77"/>
      <c r="GC417" s="77"/>
      <c r="GD417" s="77"/>
      <c r="GE417" s="77"/>
      <c r="GF417" s="77"/>
      <c r="GG417" s="77"/>
      <c r="GH417" s="77"/>
      <c r="GI417" s="77"/>
      <c r="GJ417" s="77"/>
      <c r="GK417" s="77"/>
      <c r="GL417" s="77"/>
      <c r="GM417" s="77"/>
      <c r="GN417" s="77"/>
      <c r="GO417" s="77"/>
      <c r="GP417" s="77"/>
      <c r="GQ417" s="77"/>
      <c r="GR417" s="77"/>
      <c r="GS417" s="77"/>
      <c r="GT417" s="77"/>
      <c r="GU417" s="77"/>
      <c r="GV417" s="77"/>
      <c r="GW417" s="77"/>
      <c r="GX417" s="77"/>
      <c r="GY417" s="77"/>
      <c r="GZ417" s="77"/>
      <c r="HA417" s="77"/>
      <c r="HB417" s="77"/>
      <c r="HC417" s="77"/>
      <c r="HD417" s="77"/>
      <c r="HE417" s="77"/>
      <c r="HF417" s="77"/>
      <c r="HG417" s="77"/>
      <c r="HH417" s="77"/>
      <c r="HI417" s="77"/>
      <c r="HJ417" s="77"/>
      <c r="HK417" s="77"/>
      <c r="HL417" s="77"/>
      <c r="HM417" s="77"/>
      <c r="HN417" s="77"/>
      <c r="HO417" s="77"/>
      <c r="HP417" s="77"/>
      <c r="HQ417" s="77"/>
      <c r="HR417" s="77"/>
      <c r="HS417" s="77"/>
      <c r="HT417" s="77"/>
      <c r="HU417" s="77"/>
      <c r="HV417" s="77"/>
      <c r="HW417" s="77"/>
      <c r="HX417" s="77"/>
      <c r="HY417" s="77"/>
      <c r="HZ417" s="77"/>
      <c r="IA417" s="77"/>
      <c r="IB417" s="77"/>
      <c r="IC417" s="77"/>
      <c r="ID417" s="77"/>
      <c r="IE417" s="77"/>
      <c r="IF417" s="77"/>
      <c r="IG417" s="77"/>
      <c r="IH417" s="77"/>
      <c r="II417" s="77"/>
      <c r="IJ417" s="77"/>
      <c r="IK417" s="77"/>
      <c r="IL417" s="77"/>
      <c r="IM417" s="77"/>
      <c r="IN417" s="77"/>
      <c r="IO417" s="77"/>
      <c r="IP417" s="77"/>
      <c r="IQ417" s="77"/>
      <c r="IR417" s="77"/>
      <c r="IS417" s="77"/>
      <c r="IT417" s="77"/>
      <c r="IU417" s="77"/>
      <c r="IV417" s="77"/>
      <c r="IW417" s="77"/>
      <c r="IX417" s="77"/>
      <c r="IY417" s="77"/>
      <c r="IZ417" s="77"/>
      <c r="JA417" s="77"/>
      <c r="JB417" s="77"/>
      <c r="JC417" s="77"/>
      <c r="JD417" s="77"/>
      <c r="JE417" s="77"/>
      <c r="JF417" s="77"/>
      <c r="JG417" s="77"/>
      <c r="JH417" s="77"/>
      <c r="JI417" s="77"/>
      <c r="JJ417" s="77"/>
      <c r="JK417" s="77"/>
      <c r="JL417" s="77"/>
      <c r="JM417" s="77"/>
      <c r="JN417" s="77"/>
      <c r="JO417" s="77"/>
      <c r="JP417" s="77"/>
      <c r="JQ417" s="77"/>
      <c r="JR417" s="77"/>
      <c r="JS417" s="77"/>
      <c r="JT417" s="77"/>
      <c r="JU417" s="77"/>
      <c r="JV417" s="77"/>
      <c r="JW417" s="77"/>
      <c r="JX417" s="77"/>
      <c r="JY417" s="77"/>
      <c r="JZ417" s="77"/>
      <c r="KA417" s="77"/>
      <c r="KB417" s="77"/>
      <c r="KC417" s="77"/>
      <c r="KD417" s="77"/>
      <c r="KE417" s="77"/>
      <c r="KF417" s="77"/>
      <c r="KG417" s="77"/>
      <c r="KH417" s="77"/>
      <c r="KI417" s="77"/>
      <c r="KJ417" s="77"/>
      <c r="KK417" s="77"/>
      <c r="KL417" s="77"/>
      <c r="KM417" s="77"/>
      <c r="KN417" s="77"/>
      <c r="KO417" s="77"/>
      <c r="KP417" s="77"/>
      <c r="KQ417" s="77"/>
      <c r="KR417" s="77"/>
      <c r="KS417" s="77"/>
      <c r="KT417" s="77"/>
      <c r="KU417" s="77"/>
      <c r="KV417" s="77"/>
      <c r="KW417" s="77"/>
      <c r="KX417" s="77"/>
      <c r="KY417" s="77"/>
      <c r="KZ417" s="77"/>
      <c r="LA417" s="77"/>
      <c r="LB417" s="77"/>
      <c r="LC417" s="77"/>
      <c r="LD417" s="77"/>
      <c r="LE417" s="77"/>
      <c r="LF417" s="77"/>
      <c r="LG417" s="77"/>
      <c r="LH417" s="77"/>
      <c r="LI417" s="77"/>
      <c r="LJ417" s="77"/>
      <c r="LK417" s="77"/>
      <c r="LL417" s="77"/>
      <c r="LM417" s="77"/>
      <c r="LN417" s="77"/>
      <c r="LO417" s="77"/>
      <c r="LP417" s="77"/>
      <c r="LQ417" s="77"/>
      <c r="LR417" s="77"/>
      <c r="LS417" s="77"/>
      <c r="LT417" s="77"/>
      <c r="LU417" s="77"/>
      <c r="LV417" s="77"/>
      <c r="LW417" s="77"/>
      <c r="LX417" s="77"/>
      <c r="LY417" s="77"/>
      <c r="LZ417" s="77"/>
    </row>
    <row r="418" spans="16:338" s="25" customFormat="1" ht="11.85" customHeight="1" x14ac:dyDescent="0.2">
      <c r="P418" s="244"/>
      <c r="Q418" s="244"/>
      <c r="R418" s="244"/>
      <c r="S418" s="244"/>
      <c r="T418" s="244"/>
      <c r="U418" s="244"/>
      <c r="V418" s="244"/>
      <c r="W418" s="245"/>
      <c r="X418" s="245"/>
      <c r="Y418" s="245"/>
      <c r="Z418" s="245"/>
      <c r="AA418" s="246"/>
      <c r="AB418" s="246"/>
      <c r="AC418" s="246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L418" s="77"/>
      <c r="BM418" s="77"/>
      <c r="BN418" s="77"/>
      <c r="BO418" s="77"/>
      <c r="BP418" s="77"/>
      <c r="BQ418" s="77"/>
      <c r="BR418" s="77"/>
      <c r="BS418" s="77"/>
      <c r="BT418" s="77"/>
      <c r="BU418" s="77"/>
      <c r="BV418" s="77"/>
      <c r="BW418" s="77"/>
      <c r="BX418" s="77"/>
      <c r="BY418" s="77"/>
      <c r="BZ418" s="77"/>
      <c r="CA418" s="77"/>
      <c r="CB418" s="77"/>
      <c r="CC418" s="77"/>
      <c r="CD418" s="77"/>
      <c r="CE418" s="77"/>
      <c r="CF418" s="77"/>
      <c r="CG418" s="77"/>
      <c r="CH418" s="77"/>
      <c r="CI418" s="77"/>
      <c r="CJ418" s="77"/>
      <c r="CK418" s="77"/>
      <c r="CL418" s="77"/>
      <c r="CM418" s="77"/>
      <c r="CN418" s="77"/>
      <c r="CO418" s="77"/>
      <c r="CP418" s="77"/>
      <c r="CQ418" s="77"/>
      <c r="CR418" s="77"/>
      <c r="CS418" s="77"/>
      <c r="CT418" s="77"/>
      <c r="CU418" s="77"/>
      <c r="CV418" s="77"/>
      <c r="CW418" s="77"/>
      <c r="CX418" s="77"/>
      <c r="CY418" s="77"/>
      <c r="CZ418" s="77"/>
      <c r="DA418" s="77"/>
      <c r="DB418" s="77"/>
      <c r="DC418" s="77"/>
      <c r="DD418" s="77"/>
      <c r="DE418" s="77"/>
      <c r="DF418" s="77"/>
      <c r="DG418" s="77"/>
      <c r="DH418" s="77"/>
      <c r="DI418" s="77"/>
      <c r="DJ418" s="77"/>
      <c r="DK418" s="77"/>
      <c r="DL418" s="77"/>
      <c r="DM418" s="77"/>
      <c r="DN418" s="77"/>
      <c r="DO418" s="77"/>
      <c r="DP418" s="77"/>
      <c r="DQ418" s="77"/>
      <c r="DR418" s="77"/>
      <c r="DS418" s="77"/>
      <c r="DT418" s="77"/>
      <c r="DU418" s="77"/>
      <c r="DV418" s="77"/>
      <c r="DW418" s="77"/>
      <c r="DX418" s="77"/>
      <c r="DY418" s="77"/>
      <c r="DZ418" s="77"/>
      <c r="EA418" s="77"/>
      <c r="EB418" s="77"/>
      <c r="EC418" s="77"/>
      <c r="ED418" s="77"/>
      <c r="EE418" s="77"/>
      <c r="EF418" s="77"/>
      <c r="EG418" s="77"/>
      <c r="EH418" s="77"/>
      <c r="EI418" s="77"/>
      <c r="EJ418" s="77"/>
      <c r="EK418" s="77"/>
      <c r="EL418" s="77"/>
      <c r="EM418" s="77"/>
      <c r="EN418" s="77"/>
      <c r="EO418" s="77"/>
      <c r="EP418" s="77"/>
      <c r="EQ418" s="77"/>
      <c r="ER418" s="77"/>
      <c r="ES418" s="77"/>
      <c r="ET418" s="77"/>
      <c r="EU418" s="77"/>
      <c r="EV418" s="77"/>
      <c r="EW418" s="77"/>
      <c r="EX418" s="77"/>
      <c r="EY418" s="77"/>
      <c r="EZ418" s="77"/>
      <c r="FA418" s="77"/>
      <c r="FB418" s="77"/>
      <c r="FC418" s="77"/>
      <c r="FD418" s="77"/>
      <c r="FE418" s="77"/>
      <c r="FF418" s="77"/>
      <c r="FG418" s="77"/>
      <c r="FH418" s="77"/>
      <c r="FI418" s="77"/>
      <c r="FJ418" s="77"/>
      <c r="FK418" s="77"/>
      <c r="FL418" s="77"/>
      <c r="FM418" s="77"/>
      <c r="FN418" s="77"/>
      <c r="FO418" s="77"/>
      <c r="FP418" s="77"/>
      <c r="FQ418" s="77"/>
      <c r="FR418" s="77"/>
      <c r="FS418" s="77"/>
      <c r="FT418" s="77"/>
      <c r="FU418" s="77"/>
      <c r="FV418" s="77"/>
      <c r="FW418" s="77"/>
      <c r="FX418" s="77"/>
      <c r="FY418" s="77"/>
      <c r="FZ418" s="77"/>
      <c r="GA418" s="77"/>
      <c r="GB418" s="77"/>
      <c r="GC418" s="77"/>
      <c r="GD418" s="77"/>
      <c r="GE418" s="77"/>
      <c r="GF418" s="77"/>
      <c r="GG418" s="77"/>
      <c r="GH418" s="77"/>
      <c r="GI418" s="77"/>
      <c r="GJ418" s="77"/>
      <c r="GK418" s="77"/>
      <c r="GL418" s="77"/>
      <c r="GM418" s="77"/>
      <c r="GN418" s="77"/>
      <c r="GO418" s="77"/>
      <c r="GP418" s="77"/>
      <c r="GQ418" s="77"/>
      <c r="GR418" s="77"/>
      <c r="GS418" s="77"/>
      <c r="GT418" s="77"/>
      <c r="GU418" s="77"/>
      <c r="GV418" s="77"/>
      <c r="GW418" s="77"/>
      <c r="GX418" s="77"/>
      <c r="GY418" s="77"/>
      <c r="GZ418" s="77"/>
      <c r="HA418" s="77"/>
      <c r="HB418" s="77"/>
      <c r="HC418" s="77"/>
      <c r="HD418" s="77"/>
      <c r="HE418" s="77"/>
      <c r="HF418" s="77"/>
      <c r="HG418" s="77"/>
      <c r="HH418" s="77"/>
      <c r="HI418" s="77"/>
      <c r="HJ418" s="77"/>
      <c r="HK418" s="77"/>
      <c r="HL418" s="77"/>
      <c r="HM418" s="77"/>
      <c r="HN418" s="77"/>
      <c r="HO418" s="77"/>
      <c r="HP418" s="77"/>
      <c r="HQ418" s="77"/>
      <c r="HR418" s="77"/>
      <c r="HS418" s="77"/>
      <c r="HT418" s="77"/>
      <c r="HU418" s="77"/>
      <c r="HV418" s="77"/>
      <c r="HW418" s="77"/>
      <c r="HX418" s="77"/>
      <c r="HY418" s="77"/>
      <c r="HZ418" s="77"/>
      <c r="IA418" s="77"/>
      <c r="IB418" s="77"/>
      <c r="IC418" s="77"/>
      <c r="ID418" s="77"/>
      <c r="IE418" s="77"/>
      <c r="IF418" s="77"/>
      <c r="IG418" s="77"/>
      <c r="IH418" s="77"/>
      <c r="II418" s="77"/>
      <c r="IJ418" s="77"/>
      <c r="IK418" s="77"/>
      <c r="IL418" s="77"/>
      <c r="IM418" s="77"/>
      <c r="IN418" s="77"/>
      <c r="IO418" s="77"/>
      <c r="IP418" s="77"/>
      <c r="IQ418" s="77"/>
      <c r="IR418" s="77"/>
      <c r="IS418" s="77"/>
      <c r="IT418" s="77"/>
      <c r="IU418" s="77"/>
      <c r="IV418" s="77"/>
      <c r="IW418" s="77"/>
      <c r="IX418" s="77"/>
      <c r="IY418" s="77"/>
      <c r="IZ418" s="77"/>
      <c r="JA418" s="77"/>
      <c r="JB418" s="77"/>
      <c r="JC418" s="77"/>
      <c r="JD418" s="77"/>
      <c r="JE418" s="77"/>
      <c r="JF418" s="77"/>
      <c r="JG418" s="77"/>
      <c r="JH418" s="77"/>
      <c r="JI418" s="77"/>
      <c r="JJ418" s="77"/>
      <c r="JK418" s="77"/>
      <c r="JL418" s="77"/>
      <c r="JM418" s="77"/>
      <c r="JN418" s="77"/>
      <c r="JO418" s="77"/>
      <c r="JP418" s="77"/>
      <c r="JQ418" s="77"/>
      <c r="JR418" s="77"/>
      <c r="JS418" s="77"/>
      <c r="JT418" s="77"/>
      <c r="JU418" s="77"/>
      <c r="JV418" s="77"/>
      <c r="JW418" s="77"/>
      <c r="JX418" s="77"/>
      <c r="JY418" s="77"/>
      <c r="JZ418" s="77"/>
      <c r="KA418" s="77"/>
      <c r="KB418" s="77"/>
      <c r="KC418" s="77"/>
      <c r="KD418" s="77"/>
      <c r="KE418" s="77"/>
      <c r="KF418" s="77"/>
      <c r="KG418" s="77"/>
      <c r="KH418" s="77"/>
      <c r="KI418" s="77"/>
      <c r="KJ418" s="77"/>
      <c r="KK418" s="77"/>
      <c r="KL418" s="77"/>
      <c r="KM418" s="77"/>
      <c r="KN418" s="77"/>
      <c r="KO418" s="77"/>
      <c r="KP418" s="77"/>
      <c r="KQ418" s="77"/>
      <c r="KR418" s="77"/>
      <c r="KS418" s="77"/>
      <c r="KT418" s="77"/>
      <c r="KU418" s="77"/>
      <c r="KV418" s="77"/>
      <c r="KW418" s="77"/>
      <c r="KX418" s="77"/>
      <c r="KY418" s="77"/>
      <c r="KZ418" s="77"/>
      <c r="LA418" s="77"/>
      <c r="LB418" s="77"/>
      <c r="LC418" s="77"/>
      <c r="LD418" s="77"/>
      <c r="LE418" s="77"/>
      <c r="LF418" s="77"/>
      <c r="LG418" s="77"/>
      <c r="LH418" s="77"/>
      <c r="LI418" s="77"/>
      <c r="LJ418" s="77"/>
      <c r="LK418" s="77"/>
      <c r="LL418" s="77"/>
      <c r="LM418" s="77"/>
      <c r="LN418" s="77"/>
      <c r="LO418" s="77"/>
      <c r="LP418" s="77"/>
      <c r="LQ418" s="77"/>
      <c r="LR418" s="77"/>
      <c r="LS418" s="77"/>
      <c r="LT418" s="77"/>
      <c r="LU418" s="77"/>
      <c r="LV418" s="77"/>
      <c r="LW418" s="77"/>
      <c r="LX418" s="77"/>
      <c r="LY418" s="77"/>
      <c r="LZ418" s="77"/>
    </row>
    <row r="419" spans="16:338" s="25" customFormat="1" ht="11.85" customHeight="1" x14ac:dyDescent="0.2">
      <c r="P419" s="244"/>
      <c r="Q419" s="244"/>
      <c r="R419" s="244"/>
      <c r="S419" s="244"/>
      <c r="T419" s="244"/>
      <c r="U419" s="244"/>
      <c r="V419" s="244"/>
      <c r="W419" s="245"/>
      <c r="X419" s="245"/>
      <c r="Y419" s="245"/>
      <c r="Z419" s="245"/>
      <c r="AA419" s="246"/>
      <c r="AB419" s="246"/>
      <c r="AC419" s="246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  <c r="BB419" s="77"/>
      <c r="BC419" s="77"/>
      <c r="BD419" s="77"/>
      <c r="BE419" s="77"/>
      <c r="BF419" s="77"/>
      <c r="BG419" s="77"/>
      <c r="BH419" s="77"/>
      <c r="BI419" s="77"/>
      <c r="BJ419" s="77"/>
      <c r="BK419" s="77"/>
      <c r="BL419" s="77"/>
      <c r="BM419" s="77"/>
      <c r="BN419" s="77"/>
      <c r="BO419" s="77"/>
      <c r="BP419" s="77"/>
      <c r="BQ419" s="77"/>
      <c r="BR419" s="77"/>
      <c r="BS419" s="77"/>
      <c r="BT419" s="77"/>
      <c r="BU419" s="77"/>
      <c r="BV419" s="77"/>
      <c r="BW419" s="77"/>
      <c r="BX419" s="77"/>
      <c r="BY419" s="77"/>
      <c r="BZ419" s="77"/>
      <c r="CA419" s="77"/>
      <c r="CB419" s="77"/>
      <c r="CC419" s="77"/>
      <c r="CD419" s="77"/>
      <c r="CE419" s="77"/>
      <c r="CF419" s="77"/>
      <c r="CG419" s="77"/>
      <c r="CH419" s="77"/>
      <c r="CI419" s="77"/>
      <c r="CJ419" s="77"/>
      <c r="CK419" s="77"/>
      <c r="CL419" s="77"/>
      <c r="CM419" s="77"/>
      <c r="CN419" s="77"/>
      <c r="CO419" s="77"/>
      <c r="CP419" s="77"/>
      <c r="CQ419" s="77"/>
      <c r="CR419" s="77"/>
      <c r="CS419" s="77"/>
      <c r="CT419" s="77"/>
      <c r="CU419" s="77"/>
      <c r="CV419" s="77"/>
      <c r="CW419" s="77"/>
      <c r="CX419" s="77"/>
      <c r="CY419" s="77"/>
      <c r="CZ419" s="77"/>
      <c r="DA419" s="77"/>
      <c r="DB419" s="77"/>
      <c r="DC419" s="77"/>
      <c r="DD419" s="77"/>
      <c r="DE419" s="77"/>
      <c r="DF419" s="77"/>
      <c r="DG419" s="77"/>
      <c r="DH419" s="77"/>
      <c r="DI419" s="77"/>
      <c r="DJ419" s="77"/>
      <c r="DK419" s="77"/>
      <c r="DL419" s="77"/>
      <c r="DM419" s="77"/>
      <c r="DN419" s="77"/>
      <c r="DO419" s="77"/>
      <c r="DP419" s="77"/>
      <c r="DQ419" s="77"/>
      <c r="DR419" s="77"/>
      <c r="DS419" s="77"/>
      <c r="DT419" s="77"/>
      <c r="DU419" s="77"/>
      <c r="DV419" s="77"/>
      <c r="DW419" s="77"/>
      <c r="DX419" s="77"/>
      <c r="DY419" s="77"/>
      <c r="DZ419" s="77"/>
      <c r="EA419" s="77"/>
      <c r="EB419" s="77"/>
      <c r="EC419" s="77"/>
      <c r="ED419" s="77"/>
      <c r="EE419" s="77"/>
      <c r="EF419" s="77"/>
      <c r="EG419" s="77"/>
      <c r="EH419" s="77"/>
      <c r="EI419" s="77"/>
      <c r="EJ419" s="77"/>
      <c r="EK419" s="77"/>
      <c r="EL419" s="77"/>
      <c r="EM419" s="77"/>
      <c r="EN419" s="77"/>
      <c r="EO419" s="77"/>
      <c r="EP419" s="77"/>
      <c r="EQ419" s="77"/>
      <c r="ER419" s="77"/>
      <c r="ES419" s="77"/>
      <c r="ET419" s="77"/>
      <c r="EU419" s="77"/>
      <c r="EV419" s="77"/>
      <c r="EW419" s="77"/>
      <c r="EX419" s="77"/>
      <c r="EY419" s="77"/>
      <c r="EZ419" s="77"/>
      <c r="FA419" s="77"/>
      <c r="FB419" s="77"/>
      <c r="FC419" s="77"/>
      <c r="FD419" s="77"/>
      <c r="FE419" s="77"/>
      <c r="FF419" s="77"/>
      <c r="FG419" s="77"/>
      <c r="FH419" s="77"/>
      <c r="FI419" s="77"/>
      <c r="FJ419" s="77"/>
      <c r="FK419" s="77"/>
      <c r="FL419" s="77"/>
      <c r="FM419" s="77"/>
      <c r="FN419" s="77"/>
      <c r="FO419" s="77"/>
      <c r="FP419" s="77"/>
      <c r="FQ419" s="77"/>
      <c r="FR419" s="77"/>
      <c r="FS419" s="77"/>
      <c r="FT419" s="77"/>
      <c r="FU419" s="77"/>
      <c r="FV419" s="77"/>
      <c r="FW419" s="77"/>
      <c r="FX419" s="77"/>
      <c r="FY419" s="77"/>
      <c r="FZ419" s="77"/>
      <c r="GA419" s="77"/>
      <c r="GB419" s="77"/>
      <c r="GC419" s="77"/>
      <c r="GD419" s="77"/>
      <c r="GE419" s="77"/>
      <c r="GF419" s="77"/>
      <c r="GG419" s="77"/>
      <c r="GH419" s="77"/>
      <c r="GI419" s="77"/>
      <c r="GJ419" s="77"/>
      <c r="GK419" s="77"/>
      <c r="GL419" s="77"/>
      <c r="GM419" s="77"/>
      <c r="GN419" s="77"/>
      <c r="GO419" s="77"/>
      <c r="GP419" s="77"/>
      <c r="GQ419" s="77"/>
      <c r="GR419" s="77"/>
      <c r="GS419" s="77"/>
      <c r="GT419" s="77"/>
      <c r="GU419" s="77"/>
      <c r="GV419" s="77"/>
      <c r="GW419" s="77"/>
      <c r="GX419" s="77"/>
      <c r="GY419" s="77"/>
      <c r="GZ419" s="77"/>
      <c r="HA419" s="77"/>
      <c r="HB419" s="77"/>
      <c r="HC419" s="77"/>
      <c r="HD419" s="77"/>
      <c r="HE419" s="77"/>
      <c r="HF419" s="77"/>
      <c r="HG419" s="77"/>
      <c r="HH419" s="77"/>
      <c r="HI419" s="77"/>
      <c r="HJ419" s="77"/>
      <c r="HK419" s="77"/>
      <c r="HL419" s="77"/>
      <c r="HM419" s="77"/>
      <c r="HN419" s="77"/>
      <c r="HO419" s="77"/>
      <c r="HP419" s="77"/>
      <c r="HQ419" s="77"/>
      <c r="HR419" s="77"/>
      <c r="HS419" s="77"/>
      <c r="HT419" s="77"/>
      <c r="HU419" s="77"/>
      <c r="HV419" s="77"/>
      <c r="HW419" s="77"/>
      <c r="HX419" s="77"/>
      <c r="HY419" s="77"/>
      <c r="HZ419" s="77"/>
      <c r="IA419" s="77"/>
      <c r="IB419" s="77"/>
      <c r="IC419" s="77"/>
      <c r="ID419" s="77"/>
      <c r="IE419" s="77"/>
      <c r="IF419" s="77"/>
      <c r="IG419" s="77"/>
      <c r="IH419" s="77"/>
      <c r="II419" s="77"/>
      <c r="IJ419" s="77"/>
      <c r="IK419" s="77"/>
      <c r="IL419" s="77"/>
      <c r="IM419" s="77"/>
      <c r="IN419" s="77"/>
      <c r="IO419" s="77"/>
      <c r="IP419" s="77"/>
      <c r="IQ419" s="77"/>
      <c r="IR419" s="77"/>
      <c r="IS419" s="77"/>
      <c r="IT419" s="77"/>
      <c r="IU419" s="77"/>
      <c r="IV419" s="77"/>
      <c r="IW419" s="77"/>
      <c r="IX419" s="77"/>
      <c r="IY419" s="77"/>
      <c r="IZ419" s="77"/>
      <c r="JA419" s="77"/>
      <c r="JB419" s="77"/>
      <c r="JC419" s="77"/>
      <c r="JD419" s="77"/>
      <c r="JE419" s="77"/>
      <c r="JF419" s="77"/>
      <c r="JG419" s="77"/>
      <c r="JH419" s="77"/>
      <c r="JI419" s="77"/>
      <c r="JJ419" s="77"/>
      <c r="JK419" s="77"/>
      <c r="JL419" s="77"/>
      <c r="JM419" s="77"/>
      <c r="JN419" s="77"/>
      <c r="JO419" s="77"/>
      <c r="JP419" s="77"/>
      <c r="JQ419" s="77"/>
      <c r="JR419" s="77"/>
      <c r="JS419" s="77"/>
      <c r="JT419" s="77"/>
      <c r="JU419" s="77"/>
      <c r="JV419" s="77"/>
      <c r="JW419" s="77"/>
      <c r="JX419" s="77"/>
      <c r="JY419" s="77"/>
      <c r="JZ419" s="77"/>
      <c r="KA419" s="77"/>
      <c r="KB419" s="77"/>
      <c r="KC419" s="77"/>
      <c r="KD419" s="77"/>
      <c r="KE419" s="77"/>
      <c r="KF419" s="77"/>
      <c r="KG419" s="77"/>
      <c r="KH419" s="77"/>
      <c r="KI419" s="77"/>
      <c r="KJ419" s="77"/>
      <c r="KK419" s="77"/>
      <c r="KL419" s="77"/>
      <c r="KM419" s="77"/>
      <c r="KN419" s="77"/>
      <c r="KO419" s="77"/>
      <c r="KP419" s="77"/>
      <c r="KQ419" s="77"/>
      <c r="KR419" s="77"/>
      <c r="KS419" s="77"/>
      <c r="KT419" s="77"/>
      <c r="KU419" s="77"/>
      <c r="KV419" s="77"/>
      <c r="KW419" s="77"/>
      <c r="KX419" s="77"/>
      <c r="KY419" s="77"/>
      <c r="KZ419" s="77"/>
      <c r="LA419" s="77"/>
      <c r="LB419" s="77"/>
      <c r="LC419" s="77"/>
      <c r="LD419" s="77"/>
      <c r="LE419" s="77"/>
      <c r="LF419" s="77"/>
      <c r="LG419" s="77"/>
      <c r="LH419" s="77"/>
      <c r="LI419" s="77"/>
      <c r="LJ419" s="77"/>
      <c r="LK419" s="77"/>
      <c r="LL419" s="77"/>
      <c r="LM419" s="77"/>
      <c r="LN419" s="77"/>
      <c r="LO419" s="77"/>
      <c r="LP419" s="77"/>
      <c r="LQ419" s="77"/>
      <c r="LR419" s="77"/>
      <c r="LS419" s="77"/>
      <c r="LT419" s="77"/>
      <c r="LU419" s="77"/>
      <c r="LV419" s="77"/>
      <c r="LW419" s="77"/>
      <c r="LX419" s="77"/>
      <c r="LY419" s="77"/>
      <c r="LZ419" s="77"/>
    </row>
    <row r="420" spans="16:338" s="25" customFormat="1" ht="11.85" customHeight="1" x14ac:dyDescent="0.2">
      <c r="P420" s="244"/>
      <c r="Q420" s="244"/>
      <c r="R420" s="244"/>
      <c r="S420" s="244"/>
      <c r="T420" s="244"/>
      <c r="U420" s="244"/>
      <c r="V420" s="244"/>
      <c r="W420" s="245"/>
      <c r="X420" s="245"/>
      <c r="Y420" s="245"/>
      <c r="Z420" s="245"/>
      <c r="AA420" s="246"/>
      <c r="AB420" s="246"/>
      <c r="AC420" s="246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  <c r="BB420" s="77"/>
      <c r="BC420" s="77"/>
      <c r="BD420" s="77"/>
      <c r="BE420" s="77"/>
      <c r="BF420" s="77"/>
      <c r="BG420" s="77"/>
      <c r="BH420" s="77"/>
      <c r="BI420" s="77"/>
      <c r="BJ420" s="77"/>
      <c r="BK420" s="77"/>
      <c r="BL420" s="77"/>
      <c r="BM420" s="77"/>
      <c r="BN420" s="77"/>
      <c r="BO420" s="77"/>
      <c r="BP420" s="77"/>
      <c r="BQ420" s="77"/>
      <c r="BR420" s="77"/>
      <c r="BS420" s="77"/>
      <c r="BT420" s="77"/>
      <c r="BU420" s="77"/>
      <c r="BV420" s="77"/>
      <c r="BW420" s="77"/>
      <c r="BX420" s="77"/>
      <c r="BY420" s="77"/>
      <c r="BZ420" s="77"/>
      <c r="CA420" s="77"/>
      <c r="CB420" s="77"/>
      <c r="CC420" s="77"/>
      <c r="CD420" s="77"/>
      <c r="CE420" s="77"/>
      <c r="CF420" s="77"/>
      <c r="CG420" s="77"/>
      <c r="CH420" s="77"/>
      <c r="CI420" s="77"/>
      <c r="CJ420" s="77"/>
      <c r="CK420" s="77"/>
      <c r="CL420" s="77"/>
      <c r="CM420" s="77"/>
      <c r="CN420" s="77"/>
      <c r="CO420" s="77"/>
      <c r="CP420" s="77"/>
      <c r="CQ420" s="77"/>
      <c r="CR420" s="77"/>
      <c r="CS420" s="77"/>
      <c r="CT420" s="77"/>
      <c r="CU420" s="77"/>
      <c r="CV420" s="77"/>
      <c r="CW420" s="77"/>
      <c r="CX420" s="77"/>
      <c r="CY420" s="77"/>
      <c r="CZ420" s="77"/>
      <c r="DA420" s="77"/>
      <c r="DB420" s="77"/>
      <c r="DC420" s="77"/>
      <c r="DD420" s="77"/>
      <c r="DE420" s="77"/>
      <c r="DF420" s="77"/>
      <c r="DG420" s="77"/>
      <c r="DH420" s="77"/>
      <c r="DI420" s="77"/>
      <c r="DJ420" s="77"/>
      <c r="DK420" s="77"/>
      <c r="DL420" s="77"/>
      <c r="DM420" s="77"/>
      <c r="DN420" s="77"/>
      <c r="DO420" s="77"/>
      <c r="DP420" s="77"/>
      <c r="DQ420" s="77"/>
      <c r="DR420" s="77"/>
      <c r="DS420" s="77"/>
      <c r="DT420" s="77"/>
      <c r="DU420" s="77"/>
      <c r="DV420" s="77"/>
      <c r="DW420" s="77"/>
      <c r="DX420" s="77"/>
      <c r="DY420" s="77"/>
      <c r="DZ420" s="77"/>
      <c r="EA420" s="77"/>
      <c r="EB420" s="77"/>
      <c r="EC420" s="77"/>
      <c r="ED420" s="77"/>
      <c r="EE420" s="77"/>
      <c r="EF420" s="77"/>
      <c r="EG420" s="77"/>
      <c r="EH420" s="77"/>
      <c r="EI420" s="77"/>
      <c r="EJ420" s="77"/>
      <c r="EK420" s="77"/>
      <c r="EL420" s="77"/>
      <c r="EM420" s="77"/>
      <c r="EN420" s="77"/>
      <c r="EO420" s="77"/>
      <c r="EP420" s="77"/>
      <c r="EQ420" s="77"/>
      <c r="ER420" s="77"/>
      <c r="ES420" s="77"/>
      <c r="ET420" s="77"/>
      <c r="EU420" s="77"/>
      <c r="EV420" s="77"/>
      <c r="EW420" s="77"/>
      <c r="EX420" s="77"/>
      <c r="EY420" s="77"/>
      <c r="EZ420" s="77"/>
      <c r="FA420" s="77"/>
      <c r="FB420" s="77"/>
      <c r="FC420" s="77"/>
      <c r="FD420" s="77"/>
      <c r="FE420" s="77"/>
      <c r="FF420" s="77"/>
      <c r="FG420" s="77"/>
      <c r="FH420" s="77"/>
      <c r="FI420" s="77"/>
      <c r="FJ420" s="77"/>
      <c r="FK420" s="77"/>
      <c r="FL420" s="77"/>
      <c r="FM420" s="77"/>
      <c r="FN420" s="77"/>
      <c r="FO420" s="77"/>
      <c r="FP420" s="77"/>
      <c r="FQ420" s="77"/>
      <c r="FR420" s="77"/>
      <c r="FS420" s="77"/>
      <c r="FT420" s="77"/>
      <c r="FU420" s="77"/>
      <c r="FV420" s="77"/>
      <c r="FW420" s="77"/>
      <c r="FX420" s="77"/>
      <c r="FY420" s="77"/>
      <c r="FZ420" s="77"/>
      <c r="GA420" s="77"/>
      <c r="GB420" s="77"/>
      <c r="GC420" s="77"/>
      <c r="GD420" s="77"/>
      <c r="GE420" s="77"/>
      <c r="GF420" s="77"/>
      <c r="GG420" s="77"/>
      <c r="GH420" s="77"/>
      <c r="GI420" s="77"/>
      <c r="GJ420" s="77"/>
      <c r="GK420" s="77"/>
      <c r="GL420" s="77"/>
      <c r="GM420" s="77"/>
      <c r="GN420" s="77"/>
      <c r="GO420" s="77"/>
      <c r="GP420" s="77"/>
      <c r="GQ420" s="77"/>
      <c r="GR420" s="77"/>
      <c r="GS420" s="77"/>
      <c r="GT420" s="77"/>
      <c r="GU420" s="77"/>
      <c r="GV420" s="77"/>
      <c r="GW420" s="77"/>
      <c r="GX420" s="77"/>
      <c r="GY420" s="77"/>
      <c r="GZ420" s="77"/>
      <c r="HA420" s="77"/>
      <c r="HB420" s="77"/>
      <c r="HC420" s="77"/>
      <c r="HD420" s="77"/>
      <c r="HE420" s="77"/>
      <c r="HF420" s="77"/>
      <c r="HG420" s="77"/>
      <c r="HH420" s="77"/>
      <c r="HI420" s="77"/>
      <c r="HJ420" s="77"/>
      <c r="HK420" s="77"/>
      <c r="HL420" s="77"/>
      <c r="HM420" s="77"/>
      <c r="HN420" s="77"/>
      <c r="HO420" s="77"/>
      <c r="HP420" s="77"/>
      <c r="HQ420" s="77"/>
      <c r="HR420" s="77"/>
      <c r="HS420" s="77"/>
      <c r="HT420" s="77"/>
      <c r="HU420" s="77"/>
      <c r="HV420" s="77"/>
      <c r="HW420" s="77"/>
      <c r="HX420" s="77"/>
      <c r="HY420" s="77"/>
      <c r="HZ420" s="77"/>
      <c r="IA420" s="77"/>
      <c r="IB420" s="77"/>
      <c r="IC420" s="77"/>
      <c r="ID420" s="77"/>
      <c r="IE420" s="77"/>
      <c r="IF420" s="77"/>
      <c r="IG420" s="77"/>
      <c r="IH420" s="77"/>
      <c r="II420" s="77"/>
      <c r="IJ420" s="77"/>
      <c r="IK420" s="77"/>
      <c r="IL420" s="77"/>
      <c r="IM420" s="77"/>
      <c r="IN420" s="77"/>
      <c r="IO420" s="77"/>
      <c r="IP420" s="77"/>
      <c r="IQ420" s="77"/>
      <c r="IR420" s="77"/>
      <c r="IS420" s="77"/>
      <c r="IT420" s="77"/>
      <c r="IU420" s="77"/>
      <c r="IV420" s="77"/>
      <c r="IW420" s="77"/>
      <c r="IX420" s="77"/>
      <c r="IY420" s="77"/>
      <c r="IZ420" s="77"/>
      <c r="JA420" s="77"/>
      <c r="JB420" s="77"/>
      <c r="JC420" s="77"/>
      <c r="JD420" s="77"/>
      <c r="JE420" s="77"/>
      <c r="JF420" s="77"/>
      <c r="JG420" s="77"/>
      <c r="JH420" s="77"/>
      <c r="JI420" s="77"/>
      <c r="JJ420" s="77"/>
      <c r="JK420" s="77"/>
      <c r="JL420" s="77"/>
      <c r="JM420" s="77"/>
      <c r="JN420" s="77"/>
      <c r="JO420" s="77"/>
      <c r="JP420" s="77"/>
      <c r="JQ420" s="77"/>
      <c r="JR420" s="77"/>
      <c r="JS420" s="77"/>
      <c r="JT420" s="77"/>
      <c r="JU420" s="77"/>
      <c r="JV420" s="77"/>
      <c r="JW420" s="77"/>
      <c r="JX420" s="77"/>
      <c r="JY420" s="77"/>
      <c r="JZ420" s="77"/>
      <c r="KA420" s="77"/>
      <c r="KB420" s="77"/>
      <c r="KC420" s="77"/>
      <c r="KD420" s="77"/>
      <c r="KE420" s="77"/>
      <c r="KF420" s="77"/>
      <c r="KG420" s="77"/>
      <c r="KH420" s="77"/>
      <c r="KI420" s="77"/>
      <c r="KJ420" s="77"/>
      <c r="KK420" s="77"/>
      <c r="KL420" s="77"/>
      <c r="KM420" s="77"/>
      <c r="KN420" s="77"/>
      <c r="KO420" s="77"/>
      <c r="KP420" s="77"/>
      <c r="KQ420" s="77"/>
      <c r="KR420" s="77"/>
      <c r="KS420" s="77"/>
      <c r="KT420" s="77"/>
      <c r="KU420" s="77"/>
      <c r="KV420" s="77"/>
      <c r="KW420" s="77"/>
      <c r="KX420" s="77"/>
      <c r="KY420" s="77"/>
      <c r="KZ420" s="77"/>
      <c r="LA420" s="77"/>
      <c r="LB420" s="77"/>
      <c r="LC420" s="77"/>
      <c r="LD420" s="77"/>
      <c r="LE420" s="77"/>
      <c r="LF420" s="77"/>
      <c r="LG420" s="77"/>
      <c r="LH420" s="77"/>
      <c r="LI420" s="77"/>
      <c r="LJ420" s="77"/>
      <c r="LK420" s="77"/>
      <c r="LL420" s="77"/>
      <c r="LM420" s="77"/>
      <c r="LN420" s="77"/>
      <c r="LO420" s="77"/>
      <c r="LP420" s="77"/>
      <c r="LQ420" s="77"/>
      <c r="LR420" s="77"/>
      <c r="LS420" s="77"/>
      <c r="LT420" s="77"/>
      <c r="LU420" s="77"/>
      <c r="LV420" s="77"/>
      <c r="LW420" s="77"/>
      <c r="LX420" s="77"/>
      <c r="LY420" s="77"/>
      <c r="LZ420" s="77"/>
    </row>
    <row r="421" spans="16:338" s="25" customFormat="1" ht="11.85" customHeight="1" x14ac:dyDescent="0.2">
      <c r="P421" s="244"/>
      <c r="Q421" s="244"/>
      <c r="R421" s="244"/>
      <c r="S421" s="244"/>
      <c r="T421" s="244"/>
      <c r="U421" s="244"/>
      <c r="V421" s="244"/>
      <c r="W421" s="245"/>
      <c r="X421" s="245"/>
      <c r="Y421" s="245"/>
      <c r="Z421" s="245"/>
      <c r="AA421" s="246"/>
      <c r="AB421" s="246"/>
      <c r="AC421" s="246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7"/>
      <c r="BM421" s="77"/>
      <c r="BN421" s="77"/>
      <c r="BO421" s="77"/>
      <c r="BP421" s="77"/>
      <c r="BQ421" s="77"/>
      <c r="BR421" s="77"/>
      <c r="BS421" s="77"/>
      <c r="BT421" s="77"/>
      <c r="BU421" s="77"/>
      <c r="BV421" s="77"/>
      <c r="BW421" s="77"/>
      <c r="BX421" s="77"/>
      <c r="BY421" s="77"/>
      <c r="BZ421" s="77"/>
      <c r="CA421" s="77"/>
      <c r="CB421" s="77"/>
      <c r="CC421" s="77"/>
      <c r="CD421" s="77"/>
      <c r="CE421" s="77"/>
      <c r="CF421" s="77"/>
      <c r="CG421" s="77"/>
      <c r="CH421" s="77"/>
      <c r="CI421" s="77"/>
      <c r="CJ421" s="77"/>
      <c r="CK421" s="77"/>
      <c r="CL421" s="77"/>
      <c r="CM421" s="77"/>
      <c r="CN421" s="77"/>
      <c r="CO421" s="77"/>
      <c r="CP421" s="77"/>
      <c r="CQ421" s="77"/>
      <c r="CR421" s="77"/>
      <c r="CS421" s="77"/>
      <c r="CT421" s="77"/>
      <c r="CU421" s="77"/>
      <c r="CV421" s="77"/>
      <c r="CW421" s="77"/>
      <c r="CX421" s="77"/>
      <c r="CY421" s="77"/>
      <c r="CZ421" s="77"/>
      <c r="DA421" s="77"/>
      <c r="DB421" s="77"/>
      <c r="DC421" s="77"/>
      <c r="DD421" s="77"/>
      <c r="DE421" s="77"/>
      <c r="DF421" s="77"/>
      <c r="DG421" s="77"/>
      <c r="DH421" s="77"/>
      <c r="DI421" s="77"/>
      <c r="DJ421" s="77"/>
      <c r="DK421" s="77"/>
      <c r="DL421" s="77"/>
      <c r="DM421" s="77"/>
      <c r="DN421" s="77"/>
      <c r="DO421" s="77"/>
      <c r="DP421" s="77"/>
      <c r="DQ421" s="77"/>
      <c r="DR421" s="77"/>
      <c r="DS421" s="77"/>
      <c r="DT421" s="77"/>
      <c r="DU421" s="77"/>
      <c r="DV421" s="77"/>
      <c r="DW421" s="77"/>
      <c r="DX421" s="77"/>
      <c r="DY421" s="77"/>
      <c r="DZ421" s="77"/>
      <c r="EA421" s="77"/>
      <c r="EB421" s="77"/>
      <c r="EC421" s="77"/>
      <c r="ED421" s="77"/>
      <c r="EE421" s="77"/>
      <c r="EF421" s="77"/>
      <c r="EG421" s="77"/>
      <c r="EH421" s="77"/>
      <c r="EI421" s="77"/>
      <c r="EJ421" s="77"/>
      <c r="EK421" s="77"/>
      <c r="EL421" s="77"/>
      <c r="EM421" s="77"/>
      <c r="EN421" s="77"/>
      <c r="EO421" s="77"/>
      <c r="EP421" s="77"/>
      <c r="EQ421" s="77"/>
      <c r="ER421" s="77"/>
      <c r="ES421" s="77"/>
      <c r="ET421" s="77"/>
      <c r="EU421" s="77"/>
      <c r="EV421" s="77"/>
      <c r="EW421" s="77"/>
      <c r="EX421" s="77"/>
      <c r="EY421" s="77"/>
      <c r="EZ421" s="77"/>
      <c r="FA421" s="77"/>
      <c r="FB421" s="77"/>
      <c r="FC421" s="77"/>
      <c r="FD421" s="77"/>
      <c r="FE421" s="77"/>
      <c r="FF421" s="77"/>
      <c r="FG421" s="77"/>
      <c r="FH421" s="77"/>
      <c r="FI421" s="77"/>
      <c r="FJ421" s="77"/>
      <c r="FK421" s="77"/>
      <c r="FL421" s="77"/>
      <c r="FM421" s="77"/>
      <c r="FN421" s="77"/>
      <c r="FO421" s="77"/>
      <c r="FP421" s="77"/>
      <c r="FQ421" s="77"/>
      <c r="FR421" s="77"/>
      <c r="FS421" s="77"/>
      <c r="FT421" s="77"/>
      <c r="FU421" s="77"/>
      <c r="FV421" s="77"/>
      <c r="FW421" s="77"/>
      <c r="FX421" s="77"/>
      <c r="FY421" s="77"/>
      <c r="FZ421" s="77"/>
      <c r="GA421" s="77"/>
      <c r="GB421" s="77"/>
      <c r="GC421" s="77"/>
      <c r="GD421" s="77"/>
      <c r="GE421" s="77"/>
      <c r="GF421" s="77"/>
      <c r="GG421" s="77"/>
      <c r="GH421" s="77"/>
      <c r="GI421" s="77"/>
      <c r="GJ421" s="77"/>
      <c r="GK421" s="77"/>
      <c r="GL421" s="77"/>
      <c r="GM421" s="77"/>
      <c r="GN421" s="77"/>
      <c r="GO421" s="77"/>
      <c r="GP421" s="77"/>
      <c r="GQ421" s="77"/>
      <c r="GR421" s="77"/>
      <c r="GS421" s="77"/>
      <c r="GT421" s="77"/>
      <c r="GU421" s="77"/>
      <c r="GV421" s="77"/>
      <c r="GW421" s="77"/>
      <c r="GX421" s="77"/>
      <c r="GY421" s="77"/>
      <c r="GZ421" s="77"/>
      <c r="HA421" s="77"/>
      <c r="HB421" s="77"/>
      <c r="HC421" s="77"/>
      <c r="HD421" s="77"/>
      <c r="HE421" s="77"/>
      <c r="HF421" s="77"/>
      <c r="HG421" s="77"/>
      <c r="HH421" s="77"/>
      <c r="HI421" s="77"/>
      <c r="HJ421" s="77"/>
      <c r="HK421" s="77"/>
      <c r="HL421" s="77"/>
      <c r="HM421" s="77"/>
      <c r="HN421" s="77"/>
      <c r="HO421" s="77"/>
      <c r="HP421" s="77"/>
      <c r="HQ421" s="77"/>
      <c r="HR421" s="77"/>
      <c r="HS421" s="77"/>
      <c r="HT421" s="77"/>
      <c r="HU421" s="77"/>
      <c r="HV421" s="77"/>
      <c r="HW421" s="77"/>
      <c r="HX421" s="77"/>
      <c r="HY421" s="77"/>
      <c r="HZ421" s="77"/>
      <c r="IA421" s="77"/>
      <c r="IB421" s="77"/>
      <c r="IC421" s="77"/>
      <c r="ID421" s="77"/>
      <c r="IE421" s="77"/>
      <c r="IF421" s="77"/>
      <c r="IG421" s="77"/>
      <c r="IH421" s="77"/>
      <c r="II421" s="77"/>
      <c r="IJ421" s="77"/>
      <c r="IK421" s="77"/>
      <c r="IL421" s="77"/>
      <c r="IM421" s="77"/>
      <c r="IN421" s="77"/>
      <c r="IO421" s="77"/>
      <c r="IP421" s="77"/>
      <c r="IQ421" s="77"/>
      <c r="IR421" s="77"/>
      <c r="IS421" s="77"/>
      <c r="IT421" s="77"/>
      <c r="IU421" s="77"/>
      <c r="IV421" s="77"/>
      <c r="IW421" s="77"/>
      <c r="IX421" s="77"/>
      <c r="IY421" s="77"/>
      <c r="IZ421" s="77"/>
      <c r="JA421" s="77"/>
      <c r="JB421" s="77"/>
      <c r="JC421" s="77"/>
      <c r="JD421" s="77"/>
      <c r="JE421" s="77"/>
      <c r="JF421" s="77"/>
      <c r="JG421" s="77"/>
      <c r="JH421" s="77"/>
      <c r="JI421" s="77"/>
      <c r="JJ421" s="77"/>
      <c r="JK421" s="77"/>
      <c r="JL421" s="77"/>
      <c r="JM421" s="77"/>
      <c r="JN421" s="77"/>
      <c r="JO421" s="77"/>
      <c r="JP421" s="77"/>
      <c r="JQ421" s="77"/>
      <c r="JR421" s="77"/>
      <c r="JS421" s="77"/>
      <c r="JT421" s="77"/>
      <c r="JU421" s="77"/>
      <c r="JV421" s="77"/>
      <c r="JW421" s="77"/>
      <c r="JX421" s="77"/>
      <c r="JY421" s="77"/>
      <c r="JZ421" s="77"/>
      <c r="KA421" s="77"/>
      <c r="KB421" s="77"/>
      <c r="KC421" s="77"/>
      <c r="KD421" s="77"/>
      <c r="KE421" s="77"/>
      <c r="KF421" s="77"/>
      <c r="KG421" s="77"/>
      <c r="KH421" s="77"/>
      <c r="KI421" s="77"/>
      <c r="KJ421" s="77"/>
      <c r="KK421" s="77"/>
      <c r="KL421" s="77"/>
      <c r="KM421" s="77"/>
      <c r="KN421" s="77"/>
      <c r="KO421" s="77"/>
      <c r="KP421" s="77"/>
      <c r="KQ421" s="77"/>
      <c r="KR421" s="77"/>
      <c r="KS421" s="77"/>
      <c r="KT421" s="77"/>
      <c r="KU421" s="77"/>
      <c r="KV421" s="77"/>
      <c r="KW421" s="77"/>
      <c r="KX421" s="77"/>
      <c r="KY421" s="77"/>
      <c r="KZ421" s="77"/>
      <c r="LA421" s="77"/>
      <c r="LB421" s="77"/>
      <c r="LC421" s="77"/>
      <c r="LD421" s="77"/>
      <c r="LE421" s="77"/>
      <c r="LF421" s="77"/>
      <c r="LG421" s="77"/>
      <c r="LH421" s="77"/>
      <c r="LI421" s="77"/>
      <c r="LJ421" s="77"/>
      <c r="LK421" s="77"/>
      <c r="LL421" s="77"/>
      <c r="LM421" s="77"/>
      <c r="LN421" s="77"/>
      <c r="LO421" s="77"/>
      <c r="LP421" s="77"/>
      <c r="LQ421" s="77"/>
      <c r="LR421" s="77"/>
      <c r="LS421" s="77"/>
      <c r="LT421" s="77"/>
      <c r="LU421" s="77"/>
      <c r="LV421" s="77"/>
      <c r="LW421" s="77"/>
      <c r="LX421" s="77"/>
      <c r="LY421" s="77"/>
      <c r="LZ421" s="77"/>
    </row>
    <row r="422" spans="16:338" s="25" customFormat="1" ht="11.85" customHeight="1" x14ac:dyDescent="0.2">
      <c r="P422" s="244"/>
      <c r="Q422" s="244"/>
      <c r="R422" s="244"/>
      <c r="S422" s="244"/>
      <c r="T422" s="244"/>
      <c r="U422" s="244"/>
      <c r="V422" s="244"/>
      <c r="W422" s="245"/>
      <c r="X422" s="245"/>
      <c r="Y422" s="245"/>
      <c r="Z422" s="245"/>
      <c r="AA422" s="246"/>
      <c r="AB422" s="246"/>
      <c r="AC422" s="246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  <c r="BB422" s="77"/>
      <c r="BC422" s="77"/>
      <c r="BD422" s="77"/>
      <c r="BE422" s="77"/>
      <c r="BF422" s="77"/>
      <c r="BG422" s="77"/>
      <c r="BH422" s="77"/>
      <c r="BI422" s="77"/>
      <c r="BJ422" s="77"/>
      <c r="BK422" s="77"/>
      <c r="BL422" s="77"/>
      <c r="BM422" s="77"/>
      <c r="BN422" s="77"/>
      <c r="BO422" s="77"/>
      <c r="BP422" s="77"/>
      <c r="BQ422" s="77"/>
      <c r="BR422" s="77"/>
      <c r="BS422" s="77"/>
      <c r="BT422" s="77"/>
      <c r="BU422" s="77"/>
      <c r="BV422" s="77"/>
      <c r="BW422" s="77"/>
      <c r="BX422" s="77"/>
      <c r="BY422" s="77"/>
      <c r="BZ422" s="77"/>
      <c r="CA422" s="77"/>
      <c r="CB422" s="77"/>
      <c r="CC422" s="77"/>
      <c r="CD422" s="77"/>
      <c r="CE422" s="77"/>
      <c r="CF422" s="77"/>
      <c r="CG422" s="77"/>
      <c r="CH422" s="77"/>
      <c r="CI422" s="77"/>
      <c r="CJ422" s="77"/>
      <c r="CK422" s="77"/>
      <c r="CL422" s="77"/>
      <c r="CM422" s="77"/>
      <c r="CN422" s="77"/>
      <c r="CO422" s="77"/>
      <c r="CP422" s="77"/>
      <c r="CQ422" s="77"/>
      <c r="CR422" s="77"/>
      <c r="CS422" s="77"/>
      <c r="CT422" s="77"/>
      <c r="CU422" s="77"/>
      <c r="CV422" s="77"/>
      <c r="CW422" s="77"/>
      <c r="CX422" s="77"/>
      <c r="CY422" s="77"/>
      <c r="CZ422" s="77"/>
      <c r="DA422" s="77"/>
      <c r="DB422" s="77"/>
      <c r="DC422" s="77"/>
      <c r="DD422" s="77"/>
      <c r="DE422" s="77"/>
      <c r="DF422" s="77"/>
      <c r="DG422" s="77"/>
      <c r="DH422" s="77"/>
      <c r="DI422" s="77"/>
      <c r="DJ422" s="77"/>
      <c r="DK422" s="77"/>
      <c r="DL422" s="77"/>
      <c r="DM422" s="77"/>
      <c r="DN422" s="77"/>
      <c r="DO422" s="77"/>
      <c r="DP422" s="77"/>
      <c r="DQ422" s="77"/>
      <c r="DR422" s="77"/>
      <c r="DS422" s="77"/>
      <c r="DT422" s="77"/>
      <c r="DU422" s="77"/>
      <c r="DV422" s="77"/>
      <c r="DW422" s="77"/>
      <c r="DX422" s="77"/>
      <c r="DY422" s="77"/>
      <c r="DZ422" s="77"/>
      <c r="EA422" s="77"/>
      <c r="EB422" s="77"/>
      <c r="EC422" s="77"/>
      <c r="ED422" s="77"/>
      <c r="EE422" s="77"/>
      <c r="EF422" s="77"/>
      <c r="EG422" s="77"/>
      <c r="EH422" s="77"/>
      <c r="EI422" s="77"/>
      <c r="EJ422" s="77"/>
      <c r="EK422" s="77"/>
      <c r="EL422" s="77"/>
      <c r="EM422" s="77"/>
      <c r="EN422" s="77"/>
      <c r="EO422" s="77"/>
      <c r="EP422" s="77"/>
      <c r="EQ422" s="77"/>
      <c r="ER422" s="77"/>
      <c r="ES422" s="77"/>
      <c r="ET422" s="77"/>
      <c r="EU422" s="77"/>
      <c r="EV422" s="77"/>
      <c r="EW422" s="77"/>
      <c r="EX422" s="77"/>
      <c r="EY422" s="77"/>
      <c r="EZ422" s="77"/>
      <c r="FA422" s="77"/>
      <c r="FB422" s="77"/>
      <c r="FC422" s="77"/>
      <c r="FD422" s="77"/>
      <c r="FE422" s="77"/>
      <c r="FF422" s="77"/>
      <c r="FG422" s="77"/>
      <c r="FH422" s="77"/>
      <c r="FI422" s="77"/>
      <c r="FJ422" s="77"/>
      <c r="FK422" s="77"/>
      <c r="FL422" s="77"/>
      <c r="FM422" s="77"/>
      <c r="FN422" s="77"/>
      <c r="FO422" s="77"/>
      <c r="FP422" s="77"/>
      <c r="FQ422" s="77"/>
      <c r="FR422" s="77"/>
      <c r="FS422" s="77"/>
      <c r="FT422" s="77"/>
      <c r="FU422" s="77"/>
      <c r="FV422" s="77"/>
      <c r="FW422" s="77"/>
      <c r="FX422" s="77"/>
      <c r="FY422" s="77"/>
      <c r="FZ422" s="77"/>
      <c r="GA422" s="77"/>
      <c r="GB422" s="77"/>
      <c r="GC422" s="77"/>
      <c r="GD422" s="77"/>
      <c r="GE422" s="77"/>
      <c r="GF422" s="77"/>
      <c r="GG422" s="77"/>
      <c r="GH422" s="77"/>
      <c r="GI422" s="77"/>
      <c r="GJ422" s="77"/>
      <c r="GK422" s="77"/>
      <c r="GL422" s="77"/>
      <c r="GM422" s="77"/>
      <c r="GN422" s="77"/>
      <c r="GO422" s="77"/>
      <c r="GP422" s="77"/>
      <c r="GQ422" s="77"/>
      <c r="GR422" s="77"/>
      <c r="GS422" s="77"/>
      <c r="GT422" s="77"/>
      <c r="GU422" s="77"/>
      <c r="GV422" s="77"/>
      <c r="GW422" s="77"/>
      <c r="GX422" s="77"/>
      <c r="GY422" s="77"/>
      <c r="GZ422" s="77"/>
      <c r="HA422" s="77"/>
      <c r="HB422" s="77"/>
      <c r="HC422" s="77"/>
      <c r="HD422" s="77"/>
      <c r="HE422" s="77"/>
      <c r="HF422" s="77"/>
      <c r="HG422" s="77"/>
      <c r="HH422" s="77"/>
      <c r="HI422" s="77"/>
      <c r="HJ422" s="77"/>
      <c r="HK422" s="77"/>
      <c r="HL422" s="77"/>
      <c r="HM422" s="77"/>
      <c r="HN422" s="77"/>
      <c r="HO422" s="77"/>
      <c r="HP422" s="77"/>
      <c r="HQ422" s="77"/>
      <c r="HR422" s="77"/>
      <c r="HS422" s="77"/>
      <c r="HT422" s="77"/>
      <c r="HU422" s="77"/>
      <c r="HV422" s="77"/>
      <c r="HW422" s="77"/>
      <c r="HX422" s="77"/>
      <c r="HY422" s="77"/>
      <c r="HZ422" s="77"/>
      <c r="IA422" s="77"/>
      <c r="IB422" s="77"/>
      <c r="IC422" s="77"/>
      <c r="ID422" s="77"/>
      <c r="IE422" s="77"/>
      <c r="IF422" s="77"/>
      <c r="IG422" s="77"/>
      <c r="IH422" s="77"/>
      <c r="II422" s="77"/>
      <c r="IJ422" s="77"/>
      <c r="IK422" s="77"/>
      <c r="IL422" s="77"/>
      <c r="IM422" s="77"/>
      <c r="IN422" s="77"/>
      <c r="IO422" s="77"/>
      <c r="IP422" s="77"/>
      <c r="IQ422" s="77"/>
      <c r="IR422" s="77"/>
      <c r="IS422" s="77"/>
      <c r="IT422" s="77"/>
      <c r="IU422" s="77"/>
      <c r="IV422" s="77"/>
      <c r="IW422" s="77"/>
      <c r="IX422" s="77"/>
      <c r="IY422" s="77"/>
      <c r="IZ422" s="77"/>
      <c r="JA422" s="77"/>
      <c r="JB422" s="77"/>
      <c r="JC422" s="77"/>
      <c r="JD422" s="77"/>
      <c r="JE422" s="77"/>
      <c r="JF422" s="77"/>
      <c r="JG422" s="77"/>
      <c r="JH422" s="77"/>
      <c r="JI422" s="77"/>
      <c r="JJ422" s="77"/>
      <c r="JK422" s="77"/>
      <c r="JL422" s="77"/>
      <c r="JM422" s="77"/>
      <c r="JN422" s="77"/>
      <c r="JO422" s="77"/>
      <c r="JP422" s="77"/>
      <c r="JQ422" s="77"/>
      <c r="JR422" s="77"/>
      <c r="JS422" s="77"/>
      <c r="JT422" s="77"/>
      <c r="JU422" s="77"/>
      <c r="JV422" s="77"/>
      <c r="JW422" s="77"/>
      <c r="JX422" s="77"/>
      <c r="JY422" s="77"/>
      <c r="JZ422" s="77"/>
      <c r="KA422" s="77"/>
      <c r="KB422" s="77"/>
      <c r="KC422" s="77"/>
      <c r="KD422" s="77"/>
      <c r="KE422" s="77"/>
      <c r="KF422" s="77"/>
      <c r="KG422" s="77"/>
      <c r="KH422" s="77"/>
      <c r="KI422" s="77"/>
      <c r="KJ422" s="77"/>
      <c r="KK422" s="77"/>
      <c r="KL422" s="77"/>
      <c r="KM422" s="77"/>
      <c r="KN422" s="77"/>
      <c r="KO422" s="77"/>
      <c r="KP422" s="77"/>
      <c r="KQ422" s="77"/>
      <c r="KR422" s="77"/>
      <c r="KS422" s="77"/>
      <c r="KT422" s="77"/>
      <c r="KU422" s="77"/>
      <c r="KV422" s="77"/>
      <c r="KW422" s="77"/>
      <c r="KX422" s="77"/>
      <c r="KY422" s="77"/>
      <c r="KZ422" s="77"/>
      <c r="LA422" s="77"/>
      <c r="LB422" s="77"/>
      <c r="LC422" s="77"/>
      <c r="LD422" s="77"/>
      <c r="LE422" s="77"/>
      <c r="LF422" s="77"/>
      <c r="LG422" s="77"/>
      <c r="LH422" s="77"/>
      <c r="LI422" s="77"/>
      <c r="LJ422" s="77"/>
      <c r="LK422" s="77"/>
      <c r="LL422" s="77"/>
      <c r="LM422" s="77"/>
      <c r="LN422" s="77"/>
      <c r="LO422" s="77"/>
      <c r="LP422" s="77"/>
      <c r="LQ422" s="77"/>
      <c r="LR422" s="77"/>
      <c r="LS422" s="77"/>
      <c r="LT422" s="77"/>
      <c r="LU422" s="77"/>
      <c r="LV422" s="77"/>
      <c r="LW422" s="77"/>
      <c r="LX422" s="77"/>
      <c r="LY422" s="77"/>
      <c r="LZ422" s="77"/>
    </row>
    <row r="423" spans="16:338" s="25" customFormat="1" ht="11.85" customHeight="1" x14ac:dyDescent="0.2">
      <c r="P423" s="244"/>
      <c r="Q423" s="244"/>
      <c r="R423" s="244"/>
      <c r="S423" s="244"/>
      <c r="T423" s="244"/>
      <c r="U423" s="244"/>
      <c r="V423" s="244"/>
      <c r="W423" s="245"/>
      <c r="X423" s="245"/>
      <c r="Y423" s="245"/>
      <c r="Z423" s="245"/>
      <c r="AA423" s="246"/>
      <c r="AB423" s="246"/>
      <c r="AC423" s="246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L423" s="77"/>
      <c r="BM423" s="77"/>
      <c r="BN423" s="77"/>
      <c r="BO423" s="77"/>
      <c r="BP423" s="77"/>
      <c r="BQ423" s="77"/>
      <c r="BR423" s="77"/>
      <c r="BS423" s="77"/>
      <c r="BT423" s="77"/>
      <c r="BU423" s="77"/>
      <c r="BV423" s="77"/>
      <c r="BW423" s="77"/>
      <c r="BX423" s="77"/>
      <c r="BY423" s="77"/>
      <c r="BZ423" s="77"/>
      <c r="CA423" s="77"/>
      <c r="CB423" s="77"/>
      <c r="CC423" s="77"/>
      <c r="CD423" s="77"/>
      <c r="CE423" s="77"/>
      <c r="CF423" s="77"/>
      <c r="CG423" s="77"/>
      <c r="CH423" s="77"/>
      <c r="CI423" s="77"/>
      <c r="CJ423" s="77"/>
      <c r="CK423" s="77"/>
      <c r="CL423" s="77"/>
      <c r="CM423" s="77"/>
      <c r="CN423" s="77"/>
      <c r="CO423" s="77"/>
      <c r="CP423" s="77"/>
      <c r="CQ423" s="77"/>
      <c r="CR423" s="77"/>
      <c r="CS423" s="77"/>
      <c r="CT423" s="77"/>
      <c r="CU423" s="77"/>
      <c r="CV423" s="77"/>
      <c r="CW423" s="77"/>
      <c r="CX423" s="77"/>
      <c r="CY423" s="77"/>
      <c r="CZ423" s="77"/>
      <c r="DA423" s="77"/>
      <c r="DB423" s="77"/>
      <c r="DC423" s="77"/>
      <c r="DD423" s="77"/>
      <c r="DE423" s="77"/>
      <c r="DF423" s="77"/>
      <c r="DG423" s="77"/>
      <c r="DH423" s="77"/>
      <c r="DI423" s="77"/>
      <c r="DJ423" s="77"/>
      <c r="DK423" s="77"/>
      <c r="DL423" s="77"/>
      <c r="DM423" s="77"/>
      <c r="DN423" s="77"/>
      <c r="DO423" s="77"/>
      <c r="DP423" s="77"/>
      <c r="DQ423" s="77"/>
      <c r="DR423" s="77"/>
      <c r="DS423" s="77"/>
      <c r="DT423" s="77"/>
      <c r="DU423" s="77"/>
      <c r="DV423" s="77"/>
      <c r="DW423" s="77"/>
      <c r="DX423" s="77"/>
      <c r="DY423" s="77"/>
      <c r="DZ423" s="77"/>
      <c r="EA423" s="77"/>
      <c r="EB423" s="77"/>
      <c r="EC423" s="77"/>
      <c r="ED423" s="77"/>
      <c r="EE423" s="77"/>
      <c r="EF423" s="77"/>
      <c r="EG423" s="77"/>
      <c r="EH423" s="77"/>
      <c r="EI423" s="77"/>
      <c r="EJ423" s="77"/>
      <c r="EK423" s="77"/>
      <c r="EL423" s="77"/>
      <c r="EM423" s="77"/>
      <c r="EN423" s="77"/>
      <c r="EO423" s="77"/>
      <c r="EP423" s="77"/>
      <c r="EQ423" s="77"/>
      <c r="ER423" s="77"/>
      <c r="ES423" s="77"/>
      <c r="ET423" s="77"/>
      <c r="EU423" s="77"/>
      <c r="EV423" s="77"/>
      <c r="EW423" s="77"/>
      <c r="EX423" s="77"/>
      <c r="EY423" s="77"/>
      <c r="EZ423" s="77"/>
      <c r="FA423" s="77"/>
      <c r="FB423" s="77"/>
      <c r="FC423" s="77"/>
      <c r="FD423" s="77"/>
      <c r="FE423" s="77"/>
      <c r="FF423" s="77"/>
      <c r="FG423" s="77"/>
      <c r="FH423" s="77"/>
      <c r="FI423" s="77"/>
      <c r="FJ423" s="77"/>
      <c r="FK423" s="77"/>
      <c r="FL423" s="77"/>
      <c r="FM423" s="77"/>
      <c r="FN423" s="77"/>
      <c r="FO423" s="77"/>
      <c r="FP423" s="77"/>
      <c r="FQ423" s="77"/>
      <c r="FR423" s="77"/>
      <c r="FS423" s="77"/>
      <c r="FT423" s="77"/>
      <c r="FU423" s="77"/>
      <c r="FV423" s="77"/>
      <c r="FW423" s="77"/>
      <c r="FX423" s="77"/>
      <c r="FY423" s="77"/>
      <c r="FZ423" s="77"/>
      <c r="GA423" s="77"/>
      <c r="GB423" s="77"/>
      <c r="GC423" s="77"/>
      <c r="GD423" s="77"/>
      <c r="GE423" s="77"/>
      <c r="GF423" s="77"/>
      <c r="GG423" s="77"/>
      <c r="GH423" s="77"/>
      <c r="GI423" s="77"/>
      <c r="GJ423" s="77"/>
      <c r="GK423" s="77"/>
      <c r="GL423" s="77"/>
      <c r="GM423" s="77"/>
      <c r="GN423" s="77"/>
      <c r="GO423" s="77"/>
      <c r="GP423" s="77"/>
      <c r="GQ423" s="77"/>
      <c r="GR423" s="77"/>
      <c r="GS423" s="77"/>
      <c r="GT423" s="77"/>
      <c r="GU423" s="77"/>
      <c r="GV423" s="77"/>
      <c r="GW423" s="77"/>
      <c r="GX423" s="77"/>
      <c r="GY423" s="77"/>
      <c r="GZ423" s="77"/>
      <c r="HA423" s="77"/>
      <c r="HB423" s="77"/>
      <c r="HC423" s="77"/>
      <c r="HD423" s="77"/>
      <c r="HE423" s="77"/>
      <c r="HF423" s="77"/>
      <c r="HG423" s="77"/>
      <c r="HH423" s="77"/>
      <c r="HI423" s="77"/>
      <c r="HJ423" s="77"/>
      <c r="HK423" s="77"/>
      <c r="HL423" s="77"/>
      <c r="HM423" s="77"/>
      <c r="HN423" s="77"/>
      <c r="HO423" s="77"/>
      <c r="HP423" s="77"/>
      <c r="HQ423" s="77"/>
      <c r="HR423" s="77"/>
      <c r="HS423" s="77"/>
      <c r="HT423" s="77"/>
      <c r="HU423" s="77"/>
      <c r="HV423" s="77"/>
      <c r="HW423" s="77"/>
      <c r="HX423" s="77"/>
      <c r="HY423" s="77"/>
      <c r="HZ423" s="77"/>
      <c r="IA423" s="77"/>
      <c r="IB423" s="77"/>
      <c r="IC423" s="77"/>
      <c r="ID423" s="77"/>
      <c r="IE423" s="77"/>
      <c r="IF423" s="77"/>
      <c r="IG423" s="77"/>
      <c r="IH423" s="77"/>
      <c r="II423" s="77"/>
      <c r="IJ423" s="77"/>
      <c r="IK423" s="77"/>
      <c r="IL423" s="77"/>
      <c r="IM423" s="77"/>
      <c r="IN423" s="77"/>
      <c r="IO423" s="77"/>
      <c r="IP423" s="77"/>
      <c r="IQ423" s="77"/>
      <c r="IR423" s="77"/>
      <c r="IS423" s="77"/>
      <c r="IT423" s="77"/>
      <c r="IU423" s="77"/>
      <c r="IV423" s="77"/>
      <c r="IW423" s="77"/>
      <c r="IX423" s="77"/>
      <c r="IY423" s="77"/>
      <c r="IZ423" s="77"/>
      <c r="JA423" s="77"/>
      <c r="JB423" s="77"/>
      <c r="JC423" s="77"/>
      <c r="JD423" s="77"/>
      <c r="JE423" s="77"/>
      <c r="JF423" s="77"/>
      <c r="JG423" s="77"/>
      <c r="JH423" s="77"/>
      <c r="JI423" s="77"/>
      <c r="JJ423" s="77"/>
      <c r="JK423" s="77"/>
      <c r="JL423" s="77"/>
      <c r="JM423" s="77"/>
      <c r="JN423" s="77"/>
      <c r="JO423" s="77"/>
      <c r="JP423" s="77"/>
      <c r="JQ423" s="77"/>
      <c r="JR423" s="77"/>
      <c r="JS423" s="77"/>
      <c r="JT423" s="77"/>
      <c r="JU423" s="77"/>
      <c r="JV423" s="77"/>
      <c r="JW423" s="77"/>
      <c r="JX423" s="77"/>
      <c r="JY423" s="77"/>
      <c r="JZ423" s="77"/>
      <c r="KA423" s="77"/>
      <c r="KB423" s="77"/>
      <c r="KC423" s="77"/>
      <c r="KD423" s="77"/>
      <c r="KE423" s="77"/>
      <c r="KF423" s="77"/>
      <c r="KG423" s="77"/>
      <c r="KH423" s="77"/>
      <c r="KI423" s="77"/>
      <c r="KJ423" s="77"/>
      <c r="KK423" s="77"/>
      <c r="KL423" s="77"/>
      <c r="KM423" s="77"/>
      <c r="KN423" s="77"/>
      <c r="KO423" s="77"/>
      <c r="KP423" s="77"/>
      <c r="KQ423" s="77"/>
      <c r="KR423" s="77"/>
      <c r="KS423" s="77"/>
      <c r="KT423" s="77"/>
      <c r="KU423" s="77"/>
      <c r="KV423" s="77"/>
      <c r="KW423" s="77"/>
      <c r="KX423" s="77"/>
      <c r="KY423" s="77"/>
      <c r="KZ423" s="77"/>
      <c r="LA423" s="77"/>
      <c r="LB423" s="77"/>
      <c r="LC423" s="77"/>
      <c r="LD423" s="77"/>
      <c r="LE423" s="77"/>
      <c r="LF423" s="77"/>
      <c r="LG423" s="77"/>
      <c r="LH423" s="77"/>
      <c r="LI423" s="77"/>
      <c r="LJ423" s="77"/>
      <c r="LK423" s="77"/>
      <c r="LL423" s="77"/>
      <c r="LM423" s="77"/>
      <c r="LN423" s="77"/>
      <c r="LO423" s="77"/>
      <c r="LP423" s="77"/>
      <c r="LQ423" s="77"/>
      <c r="LR423" s="77"/>
      <c r="LS423" s="77"/>
      <c r="LT423" s="77"/>
      <c r="LU423" s="77"/>
      <c r="LV423" s="77"/>
      <c r="LW423" s="77"/>
      <c r="LX423" s="77"/>
      <c r="LY423" s="77"/>
      <c r="LZ423" s="77"/>
    </row>
    <row r="424" spans="16:338" s="25" customFormat="1" ht="11.85" customHeight="1" x14ac:dyDescent="0.2">
      <c r="P424" s="244"/>
      <c r="Q424" s="244"/>
      <c r="R424" s="244"/>
      <c r="S424" s="244"/>
      <c r="T424" s="244"/>
      <c r="U424" s="244"/>
      <c r="V424" s="244"/>
      <c r="W424" s="245"/>
      <c r="X424" s="245"/>
      <c r="Y424" s="245"/>
      <c r="Z424" s="245"/>
      <c r="AA424" s="246"/>
      <c r="AB424" s="246"/>
      <c r="AC424" s="246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L424" s="77"/>
      <c r="BM424" s="77"/>
      <c r="BN424" s="77"/>
      <c r="BO424" s="77"/>
      <c r="BP424" s="77"/>
      <c r="BQ424" s="77"/>
      <c r="BR424" s="77"/>
      <c r="BS424" s="77"/>
      <c r="BT424" s="77"/>
      <c r="BU424" s="77"/>
      <c r="BV424" s="77"/>
      <c r="BW424" s="77"/>
      <c r="BX424" s="77"/>
      <c r="BY424" s="77"/>
      <c r="BZ424" s="77"/>
      <c r="CA424" s="77"/>
      <c r="CB424" s="77"/>
      <c r="CC424" s="77"/>
      <c r="CD424" s="77"/>
      <c r="CE424" s="77"/>
      <c r="CF424" s="77"/>
      <c r="CG424" s="77"/>
      <c r="CH424" s="77"/>
      <c r="CI424" s="77"/>
      <c r="CJ424" s="77"/>
      <c r="CK424" s="77"/>
      <c r="CL424" s="77"/>
      <c r="CM424" s="77"/>
      <c r="CN424" s="77"/>
      <c r="CO424" s="77"/>
      <c r="CP424" s="77"/>
      <c r="CQ424" s="77"/>
      <c r="CR424" s="77"/>
      <c r="CS424" s="77"/>
      <c r="CT424" s="77"/>
      <c r="CU424" s="77"/>
      <c r="CV424" s="77"/>
      <c r="CW424" s="77"/>
      <c r="CX424" s="77"/>
      <c r="CY424" s="77"/>
      <c r="CZ424" s="77"/>
      <c r="DA424" s="77"/>
      <c r="DB424" s="77"/>
      <c r="DC424" s="77"/>
      <c r="DD424" s="77"/>
      <c r="DE424" s="77"/>
      <c r="DF424" s="77"/>
      <c r="DG424" s="77"/>
      <c r="DH424" s="77"/>
      <c r="DI424" s="77"/>
      <c r="DJ424" s="77"/>
      <c r="DK424" s="77"/>
      <c r="DL424" s="77"/>
      <c r="DM424" s="77"/>
      <c r="DN424" s="77"/>
      <c r="DO424" s="77"/>
      <c r="DP424" s="77"/>
      <c r="DQ424" s="77"/>
      <c r="DR424" s="77"/>
      <c r="DS424" s="77"/>
      <c r="DT424" s="77"/>
      <c r="DU424" s="77"/>
      <c r="DV424" s="77"/>
      <c r="DW424" s="77"/>
      <c r="DX424" s="77"/>
      <c r="DY424" s="77"/>
      <c r="DZ424" s="77"/>
      <c r="EA424" s="77"/>
      <c r="EB424" s="77"/>
      <c r="EC424" s="77"/>
      <c r="ED424" s="77"/>
      <c r="EE424" s="77"/>
      <c r="EF424" s="77"/>
      <c r="EG424" s="77"/>
      <c r="EH424" s="77"/>
      <c r="EI424" s="77"/>
      <c r="EJ424" s="77"/>
      <c r="EK424" s="77"/>
      <c r="EL424" s="77"/>
      <c r="EM424" s="77"/>
      <c r="EN424" s="77"/>
      <c r="EO424" s="77"/>
      <c r="EP424" s="77"/>
      <c r="EQ424" s="77"/>
      <c r="ER424" s="77"/>
      <c r="ES424" s="77"/>
      <c r="ET424" s="77"/>
      <c r="EU424" s="77"/>
      <c r="EV424" s="77"/>
      <c r="EW424" s="77"/>
      <c r="EX424" s="77"/>
      <c r="EY424" s="77"/>
      <c r="EZ424" s="77"/>
      <c r="FA424" s="77"/>
      <c r="FB424" s="77"/>
      <c r="FC424" s="77"/>
      <c r="FD424" s="77"/>
      <c r="FE424" s="77"/>
      <c r="FF424" s="77"/>
      <c r="FG424" s="77"/>
      <c r="FH424" s="77"/>
      <c r="FI424" s="77"/>
      <c r="FJ424" s="77"/>
      <c r="FK424" s="77"/>
      <c r="FL424" s="77"/>
      <c r="FM424" s="77"/>
      <c r="FN424" s="77"/>
      <c r="FO424" s="77"/>
      <c r="FP424" s="77"/>
      <c r="FQ424" s="77"/>
      <c r="FR424" s="77"/>
      <c r="FS424" s="77"/>
      <c r="FT424" s="77"/>
      <c r="FU424" s="77"/>
      <c r="FV424" s="77"/>
      <c r="FW424" s="77"/>
      <c r="FX424" s="77"/>
      <c r="FY424" s="77"/>
      <c r="FZ424" s="77"/>
      <c r="GA424" s="77"/>
      <c r="GB424" s="77"/>
      <c r="GC424" s="77"/>
      <c r="GD424" s="77"/>
      <c r="GE424" s="77"/>
      <c r="GF424" s="77"/>
      <c r="GG424" s="77"/>
      <c r="GH424" s="77"/>
      <c r="GI424" s="77"/>
      <c r="GJ424" s="77"/>
      <c r="GK424" s="77"/>
      <c r="GL424" s="77"/>
      <c r="GM424" s="77"/>
      <c r="GN424" s="77"/>
      <c r="GO424" s="77"/>
      <c r="GP424" s="77"/>
      <c r="GQ424" s="77"/>
      <c r="GR424" s="77"/>
      <c r="GS424" s="77"/>
      <c r="GT424" s="77"/>
      <c r="GU424" s="77"/>
      <c r="GV424" s="77"/>
      <c r="GW424" s="77"/>
      <c r="GX424" s="77"/>
      <c r="GY424" s="77"/>
      <c r="GZ424" s="77"/>
      <c r="HA424" s="77"/>
      <c r="HB424" s="77"/>
      <c r="HC424" s="77"/>
      <c r="HD424" s="77"/>
      <c r="HE424" s="77"/>
      <c r="HF424" s="77"/>
      <c r="HG424" s="77"/>
      <c r="HH424" s="77"/>
      <c r="HI424" s="77"/>
      <c r="HJ424" s="77"/>
      <c r="HK424" s="77"/>
      <c r="HL424" s="77"/>
      <c r="HM424" s="77"/>
      <c r="HN424" s="77"/>
      <c r="HO424" s="77"/>
      <c r="HP424" s="77"/>
      <c r="HQ424" s="77"/>
      <c r="HR424" s="77"/>
      <c r="HS424" s="77"/>
      <c r="HT424" s="77"/>
      <c r="HU424" s="77"/>
      <c r="HV424" s="77"/>
      <c r="HW424" s="77"/>
      <c r="HX424" s="77"/>
      <c r="HY424" s="77"/>
      <c r="HZ424" s="77"/>
      <c r="IA424" s="77"/>
      <c r="IB424" s="77"/>
      <c r="IC424" s="77"/>
      <c r="ID424" s="77"/>
      <c r="IE424" s="77"/>
      <c r="IF424" s="77"/>
      <c r="IG424" s="77"/>
      <c r="IH424" s="77"/>
      <c r="II424" s="77"/>
      <c r="IJ424" s="77"/>
      <c r="IK424" s="77"/>
      <c r="IL424" s="77"/>
      <c r="IM424" s="77"/>
      <c r="IN424" s="77"/>
      <c r="IO424" s="77"/>
      <c r="IP424" s="77"/>
      <c r="IQ424" s="77"/>
      <c r="IR424" s="77"/>
      <c r="IS424" s="77"/>
      <c r="IT424" s="77"/>
      <c r="IU424" s="77"/>
      <c r="IV424" s="77"/>
      <c r="IW424" s="77"/>
      <c r="IX424" s="77"/>
      <c r="IY424" s="77"/>
      <c r="IZ424" s="77"/>
      <c r="JA424" s="77"/>
      <c r="JB424" s="77"/>
      <c r="JC424" s="77"/>
      <c r="JD424" s="77"/>
      <c r="JE424" s="77"/>
      <c r="JF424" s="77"/>
      <c r="JG424" s="77"/>
      <c r="JH424" s="77"/>
      <c r="JI424" s="77"/>
      <c r="JJ424" s="77"/>
      <c r="JK424" s="77"/>
      <c r="JL424" s="77"/>
      <c r="JM424" s="77"/>
      <c r="JN424" s="77"/>
      <c r="JO424" s="77"/>
      <c r="JP424" s="77"/>
      <c r="JQ424" s="77"/>
      <c r="JR424" s="77"/>
      <c r="JS424" s="77"/>
      <c r="JT424" s="77"/>
      <c r="JU424" s="77"/>
      <c r="JV424" s="77"/>
      <c r="JW424" s="77"/>
      <c r="JX424" s="77"/>
      <c r="JY424" s="77"/>
      <c r="JZ424" s="77"/>
      <c r="KA424" s="77"/>
      <c r="KB424" s="77"/>
      <c r="KC424" s="77"/>
      <c r="KD424" s="77"/>
      <c r="KE424" s="77"/>
      <c r="KF424" s="77"/>
      <c r="KG424" s="77"/>
      <c r="KH424" s="77"/>
      <c r="KI424" s="77"/>
      <c r="KJ424" s="77"/>
      <c r="KK424" s="77"/>
      <c r="KL424" s="77"/>
      <c r="KM424" s="77"/>
      <c r="KN424" s="77"/>
      <c r="KO424" s="77"/>
      <c r="KP424" s="77"/>
      <c r="KQ424" s="77"/>
      <c r="KR424" s="77"/>
      <c r="KS424" s="77"/>
      <c r="KT424" s="77"/>
      <c r="KU424" s="77"/>
      <c r="KV424" s="77"/>
      <c r="KW424" s="77"/>
      <c r="KX424" s="77"/>
      <c r="KY424" s="77"/>
      <c r="KZ424" s="77"/>
      <c r="LA424" s="77"/>
      <c r="LB424" s="77"/>
      <c r="LC424" s="77"/>
      <c r="LD424" s="77"/>
      <c r="LE424" s="77"/>
      <c r="LF424" s="77"/>
      <c r="LG424" s="77"/>
      <c r="LH424" s="77"/>
      <c r="LI424" s="77"/>
      <c r="LJ424" s="77"/>
      <c r="LK424" s="77"/>
      <c r="LL424" s="77"/>
      <c r="LM424" s="77"/>
      <c r="LN424" s="77"/>
      <c r="LO424" s="77"/>
      <c r="LP424" s="77"/>
      <c r="LQ424" s="77"/>
      <c r="LR424" s="77"/>
      <c r="LS424" s="77"/>
      <c r="LT424" s="77"/>
      <c r="LU424" s="77"/>
      <c r="LV424" s="77"/>
      <c r="LW424" s="77"/>
      <c r="LX424" s="77"/>
      <c r="LY424" s="77"/>
      <c r="LZ424" s="77"/>
    </row>
    <row r="425" spans="16:338" s="25" customFormat="1" ht="11.85" customHeight="1" x14ac:dyDescent="0.2">
      <c r="P425" s="244"/>
      <c r="Q425" s="244"/>
      <c r="R425" s="244"/>
      <c r="S425" s="244"/>
      <c r="T425" s="244"/>
      <c r="U425" s="244"/>
      <c r="V425" s="244"/>
      <c r="W425" s="245"/>
      <c r="X425" s="245"/>
      <c r="Y425" s="245"/>
      <c r="Z425" s="245"/>
      <c r="AA425" s="246"/>
      <c r="AB425" s="246"/>
      <c r="AC425" s="246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L425" s="77"/>
      <c r="BM425" s="77"/>
      <c r="BN425" s="77"/>
      <c r="BO425" s="77"/>
      <c r="BP425" s="77"/>
      <c r="BQ425" s="77"/>
      <c r="BR425" s="77"/>
      <c r="BS425" s="77"/>
      <c r="BT425" s="77"/>
      <c r="BU425" s="77"/>
      <c r="BV425" s="77"/>
      <c r="BW425" s="77"/>
      <c r="BX425" s="77"/>
      <c r="BY425" s="77"/>
      <c r="BZ425" s="77"/>
      <c r="CA425" s="77"/>
      <c r="CB425" s="77"/>
      <c r="CC425" s="77"/>
      <c r="CD425" s="77"/>
      <c r="CE425" s="77"/>
      <c r="CF425" s="77"/>
      <c r="CG425" s="77"/>
      <c r="CH425" s="77"/>
      <c r="CI425" s="77"/>
      <c r="CJ425" s="77"/>
      <c r="CK425" s="77"/>
      <c r="CL425" s="77"/>
      <c r="CM425" s="77"/>
      <c r="CN425" s="77"/>
      <c r="CO425" s="77"/>
      <c r="CP425" s="77"/>
      <c r="CQ425" s="77"/>
      <c r="CR425" s="77"/>
      <c r="CS425" s="77"/>
      <c r="CT425" s="77"/>
      <c r="CU425" s="77"/>
      <c r="CV425" s="77"/>
      <c r="CW425" s="77"/>
      <c r="CX425" s="77"/>
      <c r="CY425" s="77"/>
      <c r="CZ425" s="77"/>
      <c r="DA425" s="77"/>
      <c r="DB425" s="77"/>
      <c r="DC425" s="77"/>
      <c r="DD425" s="77"/>
      <c r="DE425" s="77"/>
      <c r="DF425" s="77"/>
      <c r="DG425" s="77"/>
      <c r="DH425" s="77"/>
      <c r="DI425" s="77"/>
      <c r="DJ425" s="77"/>
      <c r="DK425" s="77"/>
      <c r="DL425" s="77"/>
      <c r="DM425" s="77"/>
      <c r="DN425" s="77"/>
      <c r="DO425" s="77"/>
      <c r="DP425" s="77"/>
      <c r="DQ425" s="77"/>
      <c r="DR425" s="77"/>
      <c r="DS425" s="77"/>
      <c r="DT425" s="77"/>
      <c r="DU425" s="77"/>
      <c r="DV425" s="77"/>
      <c r="DW425" s="77"/>
      <c r="DX425" s="77"/>
      <c r="DY425" s="77"/>
      <c r="DZ425" s="77"/>
      <c r="EA425" s="77"/>
      <c r="EB425" s="77"/>
      <c r="EC425" s="77"/>
      <c r="ED425" s="77"/>
      <c r="EE425" s="77"/>
      <c r="EF425" s="77"/>
      <c r="EG425" s="77"/>
      <c r="EH425" s="77"/>
      <c r="EI425" s="77"/>
      <c r="EJ425" s="77"/>
      <c r="EK425" s="77"/>
      <c r="EL425" s="77"/>
      <c r="EM425" s="77"/>
      <c r="EN425" s="77"/>
      <c r="EO425" s="77"/>
      <c r="EP425" s="77"/>
      <c r="EQ425" s="77"/>
      <c r="ER425" s="77"/>
      <c r="ES425" s="77"/>
      <c r="ET425" s="77"/>
      <c r="EU425" s="77"/>
      <c r="EV425" s="77"/>
      <c r="EW425" s="77"/>
      <c r="EX425" s="77"/>
      <c r="EY425" s="77"/>
      <c r="EZ425" s="77"/>
      <c r="FA425" s="77"/>
      <c r="FB425" s="77"/>
      <c r="FC425" s="77"/>
      <c r="FD425" s="77"/>
      <c r="FE425" s="77"/>
      <c r="FF425" s="77"/>
      <c r="FG425" s="77"/>
      <c r="FH425" s="77"/>
      <c r="FI425" s="77"/>
      <c r="FJ425" s="77"/>
      <c r="FK425" s="77"/>
      <c r="FL425" s="77"/>
      <c r="FM425" s="77"/>
      <c r="FN425" s="77"/>
      <c r="FO425" s="77"/>
      <c r="FP425" s="77"/>
      <c r="FQ425" s="77"/>
      <c r="FR425" s="77"/>
      <c r="FS425" s="77"/>
      <c r="FT425" s="77"/>
      <c r="FU425" s="77"/>
      <c r="FV425" s="77"/>
      <c r="FW425" s="77"/>
      <c r="FX425" s="77"/>
      <c r="FY425" s="77"/>
      <c r="FZ425" s="77"/>
      <c r="GA425" s="77"/>
      <c r="GB425" s="77"/>
      <c r="GC425" s="77"/>
      <c r="GD425" s="77"/>
      <c r="GE425" s="77"/>
      <c r="GF425" s="77"/>
      <c r="GG425" s="77"/>
      <c r="GH425" s="77"/>
      <c r="GI425" s="77"/>
      <c r="GJ425" s="77"/>
      <c r="GK425" s="77"/>
      <c r="GL425" s="77"/>
      <c r="GM425" s="77"/>
      <c r="GN425" s="77"/>
      <c r="GO425" s="77"/>
      <c r="GP425" s="77"/>
      <c r="GQ425" s="77"/>
      <c r="GR425" s="77"/>
      <c r="GS425" s="77"/>
      <c r="GT425" s="77"/>
      <c r="GU425" s="77"/>
      <c r="GV425" s="77"/>
      <c r="GW425" s="77"/>
      <c r="GX425" s="77"/>
      <c r="GY425" s="77"/>
      <c r="GZ425" s="77"/>
      <c r="HA425" s="77"/>
      <c r="HB425" s="77"/>
      <c r="HC425" s="77"/>
      <c r="HD425" s="77"/>
      <c r="HE425" s="77"/>
      <c r="HF425" s="77"/>
      <c r="HG425" s="77"/>
      <c r="HH425" s="77"/>
      <c r="HI425" s="77"/>
      <c r="HJ425" s="77"/>
      <c r="HK425" s="77"/>
      <c r="HL425" s="77"/>
      <c r="HM425" s="77"/>
      <c r="HN425" s="77"/>
      <c r="HO425" s="77"/>
      <c r="HP425" s="77"/>
      <c r="HQ425" s="77"/>
      <c r="HR425" s="77"/>
      <c r="HS425" s="77"/>
      <c r="HT425" s="77"/>
      <c r="HU425" s="77"/>
      <c r="HV425" s="77"/>
      <c r="HW425" s="77"/>
      <c r="HX425" s="77"/>
      <c r="HY425" s="77"/>
      <c r="HZ425" s="77"/>
      <c r="IA425" s="77"/>
      <c r="IB425" s="77"/>
      <c r="IC425" s="77"/>
      <c r="ID425" s="77"/>
      <c r="IE425" s="77"/>
      <c r="IF425" s="77"/>
      <c r="IG425" s="77"/>
      <c r="IH425" s="77"/>
      <c r="II425" s="77"/>
      <c r="IJ425" s="77"/>
      <c r="IK425" s="77"/>
      <c r="IL425" s="77"/>
      <c r="IM425" s="77"/>
      <c r="IN425" s="77"/>
      <c r="IO425" s="77"/>
      <c r="IP425" s="77"/>
      <c r="IQ425" s="77"/>
      <c r="IR425" s="77"/>
      <c r="IS425" s="77"/>
      <c r="IT425" s="77"/>
      <c r="IU425" s="77"/>
      <c r="IV425" s="77"/>
      <c r="IW425" s="77"/>
      <c r="IX425" s="77"/>
      <c r="IY425" s="77"/>
      <c r="IZ425" s="77"/>
      <c r="JA425" s="77"/>
      <c r="JB425" s="77"/>
      <c r="JC425" s="77"/>
      <c r="JD425" s="77"/>
      <c r="JE425" s="77"/>
      <c r="JF425" s="77"/>
      <c r="JG425" s="77"/>
      <c r="JH425" s="77"/>
      <c r="JI425" s="77"/>
      <c r="JJ425" s="77"/>
      <c r="JK425" s="77"/>
      <c r="JL425" s="77"/>
      <c r="JM425" s="77"/>
      <c r="JN425" s="77"/>
      <c r="JO425" s="77"/>
      <c r="JP425" s="77"/>
      <c r="JQ425" s="77"/>
      <c r="JR425" s="77"/>
      <c r="JS425" s="77"/>
      <c r="JT425" s="77"/>
      <c r="JU425" s="77"/>
      <c r="JV425" s="77"/>
      <c r="JW425" s="77"/>
      <c r="JX425" s="77"/>
      <c r="JY425" s="77"/>
      <c r="JZ425" s="77"/>
      <c r="KA425" s="77"/>
      <c r="KB425" s="77"/>
      <c r="KC425" s="77"/>
      <c r="KD425" s="77"/>
      <c r="KE425" s="77"/>
      <c r="KF425" s="77"/>
      <c r="KG425" s="77"/>
      <c r="KH425" s="77"/>
      <c r="KI425" s="77"/>
      <c r="KJ425" s="77"/>
      <c r="KK425" s="77"/>
      <c r="KL425" s="77"/>
      <c r="KM425" s="77"/>
      <c r="KN425" s="77"/>
      <c r="KO425" s="77"/>
      <c r="KP425" s="77"/>
      <c r="KQ425" s="77"/>
      <c r="KR425" s="77"/>
      <c r="KS425" s="77"/>
      <c r="KT425" s="77"/>
      <c r="KU425" s="77"/>
      <c r="KV425" s="77"/>
      <c r="KW425" s="77"/>
      <c r="KX425" s="77"/>
      <c r="KY425" s="77"/>
      <c r="KZ425" s="77"/>
      <c r="LA425" s="77"/>
      <c r="LB425" s="77"/>
      <c r="LC425" s="77"/>
      <c r="LD425" s="77"/>
      <c r="LE425" s="77"/>
      <c r="LF425" s="77"/>
      <c r="LG425" s="77"/>
      <c r="LH425" s="77"/>
      <c r="LI425" s="77"/>
      <c r="LJ425" s="77"/>
      <c r="LK425" s="77"/>
      <c r="LL425" s="77"/>
      <c r="LM425" s="77"/>
      <c r="LN425" s="77"/>
      <c r="LO425" s="77"/>
      <c r="LP425" s="77"/>
      <c r="LQ425" s="77"/>
      <c r="LR425" s="77"/>
      <c r="LS425" s="77"/>
      <c r="LT425" s="77"/>
      <c r="LU425" s="77"/>
      <c r="LV425" s="77"/>
      <c r="LW425" s="77"/>
      <c r="LX425" s="77"/>
      <c r="LY425" s="77"/>
      <c r="LZ425" s="77"/>
    </row>
    <row r="426" spans="16:338" s="25" customFormat="1" ht="11.85" customHeight="1" x14ac:dyDescent="0.2">
      <c r="P426" s="244"/>
      <c r="Q426" s="244"/>
      <c r="R426" s="244"/>
      <c r="S426" s="244"/>
      <c r="T426" s="244"/>
      <c r="U426" s="244"/>
      <c r="V426" s="244"/>
      <c r="W426" s="245"/>
      <c r="X426" s="245"/>
      <c r="Y426" s="245"/>
      <c r="Z426" s="245"/>
      <c r="AA426" s="246"/>
      <c r="AB426" s="246"/>
      <c r="AC426" s="246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  <c r="BB426" s="77"/>
      <c r="BC426" s="77"/>
      <c r="BD426" s="77"/>
      <c r="BE426" s="77"/>
      <c r="BF426" s="77"/>
      <c r="BG426" s="77"/>
      <c r="BH426" s="77"/>
      <c r="BI426" s="77"/>
      <c r="BJ426" s="77"/>
      <c r="BK426" s="77"/>
      <c r="BL426" s="77"/>
      <c r="BM426" s="77"/>
      <c r="BN426" s="77"/>
      <c r="BO426" s="77"/>
      <c r="BP426" s="77"/>
      <c r="BQ426" s="77"/>
      <c r="BR426" s="77"/>
      <c r="BS426" s="77"/>
      <c r="BT426" s="77"/>
      <c r="BU426" s="77"/>
      <c r="BV426" s="77"/>
      <c r="BW426" s="77"/>
      <c r="BX426" s="77"/>
      <c r="BY426" s="77"/>
      <c r="BZ426" s="77"/>
      <c r="CA426" s="77"/>
      <c r="CB426" s="77"/>
      <c r="CC426" s="77"/>
      <c r="CD426" s="77"/>
      <c r="CE426" s="77"/>
      <c r="CF426" s="77"/>
      <c r="CG426" s="77"/>
      <c r="CH426" s="77"/>
      <c r="CI426" s="77"/>
      <c r="CJ426" s="77"/>
      <c r="CK426" s="77"/>
      <c r="CL426" s="77"/>
      <c r="CM426" s="77"/>
      <c r="CN426" s="77"/>
      <c r="CO426" s="77"/>
      <c r="CP426" s="77"/>
      <c r="CQ426" s="77"/>
      <c r="CR426" s="77"/>
      <c r="CS426" s="77"/>
      <c r="CT426" s="77"/>
      <c r="CU426" s="77"/>
      <c r="CV426" s="77"/>
      <c r="CW426" s="77"/>
      <c r="CX426" s="77"/>
      <c r="CY426" s="77"/>
      <c r="CZ426" s="77"/>
      <c r="DA426" s="77"/>
      <c r="DB426" s="77"/>
      <c r="DC426" s="77"/>
      <c r="DD426" s="77"/>
      <c r="DE426" s="77"/>
      <c r="DF426" s="77"/>
      <c r="DG426" s="77"/>
      <c r="DH426" s="77"/>
      <c r="DI426" s="77"/>
      <c r="DJ426" s="77"/>
      <c r="DK426" s="77"/>
      <c r="DL426" s="77"/>
      <c r="DM426" s="77"/>
      <c r="DN426" s="77"/>
      <c r="DO426" s="77"/>
      <c r="DP426" s="77"/>
      <c r="DQ426" s="77"/>
      <c r="DR426" s="77"/>
      <c r="DS426" s="77"/>
      <c r="DT426" s="77"/>
      <c r="DU426" s="77"/>
      <c r="DV426" s="77"/>
      <c r="DW426" s="77"/>
      <c r="DX426" s="77"/>
      <c r="DY426" s="77"/>
      <c r="DZ426" s="77"/>
      <c r="EA426" s="77"/>
      <c r="EB426" s="77"/>
      <c r="EC426" s="77"/>
      <c r="ED426" s="77"/>
      <c r="EE426" s="77"/>
      <c r="EF426" s="77"/>
      <c r="EG426" s="77"/>
      <c r="EH426" s="77"/>
      <c r="EI426" s="77"/>
      <c r="EJ426" s="77"/>
      <c r="EK426" s="77"/>
      <c r="EL426" s="77"/>
      <c r="EM426" s="77"/>
      <c r="EN426" s="77"/>
      <c r="EO426" s="77"/>
      <c r="EP426" s="77"/>
      <c r="EQ426" s="77"/>
      <c r="ER426" s="77"/>
      <c r="ES426" s="77"/>
      <c r="ET426" s="77"/>
      <c r="EU426" s="77"/>
      <c r="EV426" s="77"/>
      <c r="EW426" s="77"/>
      <c r="EX426" s="77"/>
      <c r="EY426" s="77"/>
      <c r="EZ426" s="77"/>
      <c r="FA426" s="77"/>
      <c r="FB426" s="77"/>
      <c r="FC426" s="77"/>
      <c r="FD426" s="77"/>
      <c r="FE426" s="77"/>
      <c r="FF426" s="77"/>
      <c r="FG426" s="77"/>
      <c r="FH426" s="77"/>
      <c r="FI426" s="77"/>
      <c r="FJ426" s="77"/>
      <c r="FK426" s="77"/>
      <c r="FL426" s="77"/>
      <c r="FM426" s="77"/>
      <c r="FN426" s="77"/>
      <c r="FO426" s="77"/>
      <c r="FP426" s="77"/>
      <c r="FQ426" s="77"/>
      <c r="FR426" s="77"/>
      <c r="FS426" s="77"/>
      <c r="FT426" s="77"/>
      <c r="FU426" s="77"/>
      <c r="FV426" s="77"/>
      <c r="FW426" s="77"/>
      <c r="FX426" s="77"/>
      <c r="FY426" s="77"/>
      <c r="FZ426" s="77"/>
      <c r="GA426" s="77"/>
      <c r="GB426" s="77"/>
      <c r="GC426" s="77"/>
      <c r="GD426" s="77"/>
      <c r="GE426" s="77"/>
      <c r="GF426" s="77"/>
      <c r="GG426" s="77"/>
      <c r="GH426" s="77"/>
      <c r="GI426" s="77"/>
      <c r="GJ426" s="77"/>
      <c r="GK426" s="77"/>
      <c r="GL426" s="77"/>
      <c r="GM426" s="77"/>
      <c r="GN426" s="77"/>
      <c r="GO426" s="77"/>
      <c r="GP426" s="77"/>
      <c r="GQ426" s="77"/>
      <c r="GR426" s="77"/>
      <c r="GS426" s="77"/>
      <c r="GT426" s="77"/>
      <c r="GU426" s="77"/>
      <c r="GV426" s="77"/>
      <c r="GW426" s="77"/>
      <c r="GX426" s="77"/>
      <c r="GY426" s="77"/>
      <c r="GZ426" s="77"/>
      <c r="HA426" s="77"/>
      <c r="HB426" s="77"/>
      <c r="HC426" s="77"/>
      <c r="HD426" s="77"/>
      <c r="HE426" s="77"/>
      <c r="HF426" s="77"/>
      <c r="HG426" s="77"/>
      <c r="HH426" s="77"/>
      <c r="HI426" s="77"/>
      <c r="HJ426" s="77"/>
      <c r="HK426" s="77"/>
      <c r="HL426" s="77"/>
      <c r="HM426" s="77"/>
      <c r="HN426" s="77"/>
      <c r="HO426" s="77"/>
      <c r="HP426" s="77"/>
      <c r="HQ426" s="77"/>
      <c r="HR426" s="77"/>
      <c r="HS426" s="77"/>
      <c r="HT426" s="77"/>
      <c r="HU426" s="77"/>
      <c r="HV426" s="77"/>
      <c r="HW426" s="77"/>
      <c r="HX426" s="77"/>
      <c r="HY426" s="77"/>
      <c r="HZ426" s="77"/>
      <c r="IA426" s="77"/>
      <c r="IB426" s="77"/>
      <c r="IC426" s="77"/>
      <c r="ID426" s="77"/>
      <c r="IE426" s="77"/>
      <c r="IF426" s="77"/>
      <c r="IG426" s="77"/>
      <c r="IH426" s="77"/>
      <c r="II426" s="77"/>
      <c r="IJ426" s="77"/>
      <c r="IK426" s="77"/>
      <c r="IL426" s="77"/>
      <c r="IM426" s="77"/>
      <c r="IN426" s="77"/>
      <c r="IO426" s="77"/>
      <c r="IP426" s="77"/>
      <c r="IQ426" s="77"/>
      <c r="IR426" s="77"/>
      <c r="IS426" s="77"/>
      <c r="IT426" s="77"/>
      <c r="IU426" s="77"/>
      <c r="IV426" s="77"/>
      <c r="IW426" s="77"/>
      <c r="IX426" s="77"/>
      <c r="IY426" s="77"/>
      <c r="IZ426" s="77"/>
      <c r="JA426" s="77"/>
      <c r="JB426" s="77"/>
      <c r="JC426" s="77"/>
      <c r="JD426" s="77"/>
      <c r="JE426" s="77"/>
      <c r="JF426" s="77"/>
      <c r="JG426" s="77"/>
      <c r="JH426" s="77"/>
      <c r="JI426" s="77"/>
      <c r="JJ426" s="77"/>
      <c r="JK426" s="77"/>
      <c r="JL426" s="77"/>
      <c r="JM426" s="77"/>
      <c r="JN426" s="77"/>
      <c r="JO426" s="77"/>
      <c r="JP426" s="77"/>
      <c r="JQ426" s="77"/>
      <c r="JR426" s="77"/>
      <c r="JS426" s="77"/>
      <c r="JT426" s="77"/>
      <c r="JU426" s="77"/>
      <c r="JV426" s="77"/>
      <c r="JW426" s="77"/>
      <c r="JX426" s="77"/>
      <c r="JY426" s="77"/>
      <c r="JZ426" s="77"/>
      <c r="KA426" s="77"/>
      <c r="KB426" s="77"/>
      <c r="KC426" s="77"/>
      <c r="KD426" s="77"/>
      <c r="KE426" s="77"/>
      <c r="KF426" s="77"/>
      <c r="KG426" s="77"/>
      <c r="KH426" s="77"/>
      <c r="KI426" s="77"/>
      <c r="KJ426" s="77"/>
      <c r="KK426" s="77"/>
      <c r="KL426" s="77"/>
      <c r="KM426" s="77"/>
      <c r="KN426" s="77"/>
      <c r="KO426" s="77"/>
      <c r="KP426" s="77"/>
      <c r="KQ426" s="77"/>
      <c r="KR426" s="77"/>
      <c r="KS426" s="77"/>
      <c r="KT426" s="77"/>
      <c r="KU426" s="77"/>
      <c r="KV426" s="77"/>
      <c r="KW426" s="77"/>
      <c r="KX426" s="77"/>
      <c r="KY426" s="77"/>
      <c r="KZ426" s="77"/>
      <c r="LA426" s="77"/>
      <c r="LB426" s="77"/>
      <c r="LC426" s="77"/>
      <c r="LD426" s="77"/>
      <c r="LE426" s="77"/>
      <c r="LF426" s="77"/>
      <c r="LG426" s="77"/>
      <c r="LH426" s="77"/>
      <c r="LI426" s="77"/>
      <c r="LJ426" s="77"/>
      <c r="LK426" s="77"/>
      <c r="LL426" s="77"/>
      <c r="LM426" s="77"/>
      <c r="LN426" s="77"/>
      <c r="LO426" s="77"/>
      <c r="LP426" s="77"/>
      <c r="LQ426" s="77"/>
      <c r="LR426" s="77"/>
      <c r="LS426" s="77"/>
      <c r="LT426" s="77"/>
      <c r="LU426" s="77"/>
      <c r="LV426" s="77"/>
      <c r="LW426" s="77"/>
      <c r="LX426" s="77"/>
      <c r="LY426" s="77"/>
      <c r="LZ426" s="77"/>
    </row>
    <row r="427" spans="16:338" s="25" customFormat="1" ht="11.85" customHeight="1" x14ac:dyDescent="0.2">
      <c r="P427" s="244"/>
      <c r="Q427" s="244"/>
      <c r="R427" s="244"/>
      <c r="S427" s="244"/>
      <c r="T427" s="244"/>
      <c r="U427" s="244"/>
      <c r="V427" s="244"/>
      <c r="W427" s="245"/>
      <c r="X427" s="245"/>
      <c r="Y427" s="245"/>
      <c r="Z427" s="245"/>
      <c r="AA427" s="246"/>
      <c r="AB427" s="246"/>
      <c r="AC427" s="246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L427" s="77"/>
      <c r="BM427" s="77"/>
      <c r="BN427" s="77"/>
      <c r="BO427" s="77"/>
      <c r="BP427" s="77"/>
      <c r="BQ427" s="77"/>
      <c r="BR427" s="77"/>
      <c r="BS427" s="77"/>
      <c r="BT427" s="77"/>
      <c r="BU427" s="77"/>
      <c r="BV427" s="77"/>
      <c r="BW427" s="77"/>
      <c r="BX427" s="77"/>
      <c r="BY427" s="77"/>
      <c r="BZ427" s="77"/>
      <c r="CA427" s="77"/>
      <c r="CB427" s="77"/>
      <c r="CC427" s="77"/>
      <c r="CD427" s="77"/>
      <c r="CE427" s="77"/>
      <c r="CF427" s="77"/>
      <c r="CG427" s="77"/>
      <c r="CH427" s="77"/>
      <c r="CI427" s="77"/>
      <c r="CJ427" s="77"/>
      <c r="CK427" s="77"/>
      <c r="CL427" s="77"/>
      <c r="CM427" s="77"/>
      <c r="CN427" s="77"/>
      <c r="CO427" s="77"/>
      <c r="CP427" s="77"/>
      <c r="CQ427" s="77"/>
      <c r="CR427" s="77"/>
      <c r="CS427" s="77"/>
      <c r="CT427" s="77"/>
      <c r="CU427" s="77"/>
      <c r="CV427" s="77"/>
      <c r="CW427" s="77"/>
      <c r="CX427" s="77"/>
      <c r="CY427" s="77"/>
      <c r="CZ427" s="77"/>
      <c r="DA427" s="77"/>
      <c r="DB427" s="77"/>
      <c r="DC427" s="77"/>
      <c r="DD427" s="77"/>
      <c r="DE427" s="77"/>
      <c r="DF427" s="77"/>
      <c r="DG427" s="77"/>
      <c r="DH427" s="77"/>
      <c r="DI427" s="77"/>
      <c r="DJ427" s="77"/>
      <c r="DK427" s="77"/>
      <c r="DL427" s="77"/>
      <c r="DM427" s="77"/>
      <c r="DN427" s="77"/>
      <c r="DO427" s="77"/>
      <c r="DP427" s="77"/>
      <c r="DQ427" s="77"/>
      <c r="DR427" s="77"/>
      <c r="DS427" s="77"/>
      <c r="DT427" s="77"/>
      <c r="DU427" s="77"/>
      <c r="DV427" s="77"/>
      <c r="DW427" s="77"/>
      <c r="DX427" s="77"/>
      <c r="DY427" s="77"/>
      <c r="DZ427" s="77"/>
      <c r="EA427" s="77"/>
      <c r="EB427" s="77"/>
      <c r="EC427" s="77"/>
      <c r="ED427" s="77"/>
      <c r="EE427" s="77"/>
      <c r="EF427" s="77"/>
      <c r="EG427" s="77"/>
      <c r="EH427" s="77"/>
      <c r="EI427" s="77"/>
      <c r="EJ427" s="77"/>
      <c r="EK427" s="77"/>
      <c r="EL427" s="77"/>
      <c r="EM427" s="77"/>
      <c r="EN427" s="77"/>
      <c r="EO427" s="77"/>
      <c r="EP427" s="77"/>
      <c r="EQ427" s="77"/>
      <c r="ER427" s="77"/>
      <c r="ES427" s="77"/>
      <c r="ET427" s="77"/>
      <c r="EU427" s="77"/>
      <c r="EV427" s="77"/>
      <c r="EW427" s="77"/>
      <c r="EX427" s="77"/>
      <c r="EY427" s="77"/>
      <c r="EZ427" s="77"/>
      <c r="FA427" s="77"/>
      <c r="FB427" s="77"/>
      <c r="FC427" s="77"/>
      <c r="FD427" s="77"/>
      <c r="FE427" s="77"/>
      <c r="FF427" s="77"/>
      <c r="FG427" s="77"/>
      <c r="FH427" s="77"/>
      <c r="FI427" s="77"/>
      <c r="FJ427" s="77"/>
      <c r="FK427" s="77"/>
      <c r="FL427" s="77"/>
      <c r="FM427" s="77"/>
      <c r="FN427" s="77"/>
      <c r="FO427" s="77"/>
      <c r="FP427" s="77"/>
      <c r="FQ427" s="77"/>
      <c r="FR427" s="77"/>
      <c r="FS427" s="77"/>
      <c r="FT427" s="77"/>
      <c r="FU427" s="77"/>
      <c r="FV427" s="77"/>
      <c r="FW427" s="77"/>
      <c r="FX427" s="77"/>
      <c r="FY427" s="77"/>
      <c r="FZ427" s="77"/>
      <c r="GA427" s="77"/>
      <c r="GB427" s="77"/>
      <c r="GC427" s="77"/>
      <c r="GD427" s="77"/>
      <c r="GE427" s="77"/>
      <c r="GF427" s="77"/>
      <c r="GG427" s="77"/>
      <c r="GH427" s="77"/>
      <c r="GI427" s="77"/>
      <c r="GJ427" s="77"/>
      <c r="GK427" s="77"/>
      <c r="GL427" s="77"/>
      <c r="GM427" s="77"/>
      <c r="GN427" s="77"/>
      <c r="GO427" s="77"/>
      <c r="GP427" s="77"/>
      <c r="GQ427" s="77"/>
      <c r="GR427" s="77"/>
      <c r="GS427" s="77"/>
      <c r="GT427" s="77"/>
      <c r="GU427" s="77"/>
      <c r="GV427" s="77"/>
      <c r="GW427" s="77"/>
      <c r="GX427" s="77"/>
      <c r="GY427" s="77"/>
      <c r="GZ427" s="77"/>
      <c r="HA427" s="77"/>
      <c r="HB427" s="77"/>
      <c r="HC427" s="77"/>
      <c r="HD427" s="77"/>
      <c r="HE427" s="77"/>
      <c r="HF427" s="77"/>
      <c r="HG427" s="77"/>
      <c r="HH427" s="77"/>
      <c r="HI427" s="77"/>
      <c r="HJ427" s="77"/>
      <c r="HK427" s="77"/>
      <c r="HL427" s="77"/>
      <c r="HM427" s="77"/>
      <c r="HN427" s="77"/>
      <c r="HO427" s="77"/>
      <c r="HP427" s="77"/>
      <c r="HQ427" s="77"/>
      <c r="HR427" s="77"/>
      <c r="HS427" s="77"/>
      <c r="HT427" s="77"/>
      <c r="HU427" s="77"/>
      <c r="HV427" s="77"/>
      <c r="HW427" s="77"/>
      <c r="HX427" s="77"/>
      <c r="HY427" s="77"/>
      <c r="HZ427" s="77"/>
      <c r="IA427" s="77"/>
      <c r="IB427" s="77"/>
      <c r="IC427" s="77"/>
      <c r="ID427" s="77"/>
      <c r="IE427" s="77"/>
      <c r="IF427" s="77"/>
      <c r="IG427" s="77"/>
      <c r="IH427" s="77"/>
      <c r="II427" s="77"/>
      <c r="IJ427" s="77"/>
      <c r="IK427" s="77"/>
      <c r="IL427" s="77"/>
      <c r="IM427" s="77"/>
      <c r="IN427" s="77"/>
      <c r="IO427" s="77"/>
      <c r="IP427" s="77"/>
      <c r="IQ427" s="77"/>
      <c r="IR427" s="77"/>
      <c r="IS427" s="77"/>
      <c r="IT427" s="77"/>
      <c r="IU427" s="77"/>
      <c r="IV427" s="77"/>
      <c r="IW427" s="77"/>
      <c r="IX427" s="77"/>
      <c r="IY427" s="77"/>
      <c r="IZ427" s="77"/>
      <c r="JA427" s="77"/>
      <c r="JB427" s="77"/>
      <c r="JC427" s="77"/>
      <c r="JD427" s="77"/>
      <c r="JE427" s="77"/>
      <c r="JF427" s="77"/>
      <c r="JG427" s="77"/>
      <c r="JH427" s="77"/>
      <c r="JI427" s="77"/>
      <c r="JJ427" s="77"/>
      <c r="JK427" s="77"/>
      <c r="JL427" s="77"/>
      <c r="JM427" s="77"/>
      <c r="JN427" s="77"/>
      <c r="JO427" s="77"/>
      <c r="JP427" s="77"/>
      <c r="JQ427" s="77"/>
      <c r="JR427" s="77"/>
      <c r="JS427" s="77"/>
      <c r="JT427" s="77"/>
      <c r="JU427" s="77"/>
      <c r="JV427" s="77"/>
      <c r="JW427" s="77"/>
      <c r="JX427" s="77"/>
      <c r="JY427" s="77"/>
      <c r="JZ427" s="77"/>
      <c r="KA427" s="77"/>
      <c r="KB427" s="77"/>
      <c r="KC427" s="77"/>
      <c r="KD427" s="77"/>
      <c r="KE427" s="77"/>
      <c r="KF427" s="77"/>
      <c r="KG427" s="77"/>
      <c r="KH427" s="77"/>
      <c r="KI427" s="77"/>
      <c r="KJ427" s="77"/>
      <c r="KK427" s="77"/>
      <c r="KL427" s="77"/>
      <c r="KM427" s="77"/>
      <c r="KN427" s="77"/>
      <c r="KO427" s="77"/>
      <c r="KP427" s="77"/>
      <c r="KQ427" s="77"/>
      <c r="KR427" s="77"/>
      <c r="KS427" s="77"/>
      <c r="KT427" s="77"/>
      <c r="KU427" s="77"/>
      <c r="KV427" s="77"/>
      <c r="KW427" s="77"/>
      <c r="KX427" s="77"/>
      <c r="KY427" s="77"/>
      <c r="KZ427" s="77"/>
      <c r="LA427" s="77"/>
      <c r="LB427" s="77"/>
      <c r="LC427" s="77"/>
      <c r="LD427" s="77"/>
      <c r="LE427" s="77"/>
      <c r="LF427" s="77"/>
      <c r="LG427" s="77"/>
      <c r="LH427" s="77"/>
      <c r="LI427" s="77"/>
      <c r="LJ427" s="77"/>
      <c r="LK427" s="77"/>
      <c r="LL427" s="77"/>
      <c r="LM427" s="77"/>
      <c r="LN427" s="77"/>
      <c r="LO427" s="77"/>
      <c r="LP427" s="77"/>
      <c r="LQ427" s="77"/>
      <c r="LR427" s="77"/>
      <c r="LS427" s="77"/>
      <c r="LT427" s="77"/>
      <c r="LU427" s="77"/>
      <c r="LV427" s="77"/>
      <c r="LW427" s="77"/>
      <c r="LX427" s="77"/>
      <c r="LY427" s="77"/>
      <c r="LZ427" s="77"/>
    </row>
    <row r="428" spans="16:338" s="25" customFormat="1" ht="11.85" customHeight="1" x14ac:dyDescent="0.2">
      <c r="P428" s="244"/>
      <c r="Q428" s="244"/>
      <c r="R428" s="244"/>
      <c r="S428" s="244"/>
      <c r="T428" s="244"/>
      <c r="U428" s="244"/>
      <c r="V428" s="244"/>
      <c r="W428" s="245"/>
      <c r="X428" s="245"/>
      <c r="Y428" s="245"/>
      <c r="Z428" s="245"/>
      <c r="AA428" s="246"/>
      <c r="AB428" s="246"/>
      <c r="AC428" s="246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  <c r="BB428" s="77"/>
      <c r="BC428" s="77"/>
      <c r="BD428" s="77"/>
      <c r="BE428" s="77"/>
      <c r="BF428" s="77"/>
      <c r="BG428" s="77"/>
      <c r="BH428" s="77"/>
      <c r="BI428" s="77"/>
      <c r="BJ428" s="77"/>
      <c r="BK428" s="77"/>
      <c r="BL428" s="77"/>
      <c r="BM428" s="77"/>
      <c r="BN428" s="77"/>
      <c r="BO428" s="77"/>
      <c r="BP428" s="77"/>
      <c r="BQ428" s="77"/>
      <c r="BR428" s="77"/>
      <c r="BS428" s="77"/>
      <c r="BT428" s="77"/>
      <c r="BU428" s="77"/>
      <c r="BV428" s="77"/>
      <c r="BW428" s="77"/>
      <c r="BX428" s="77"/>
      <c r="BY428" s="77"/>
      <c r="BZ428" s="77"/>
      <c r="CA428" s="77"/>
      <c r="CB428" s="77"/>
      <c r="CC428" s="77"/>
      <c r="CD428" s="77"/>
      <c r="CE428" s="77"/>
      <c r="CF428" s="77"/>
      <c r="CG428" s="77"/>
      <c r="CH428" s="77"/>
      <c r="CI428" s="77"/>
      <c r="CJ428" s="77"/>
      <c r="CK428" s="77"/>
      <c r="CL428" s="77"/>
      <c r="CM428" s="77"/>
      <c r="CN428" s="77"/>
      <c r="CO428" s="77"/>
      <c r="CP428" s="77"/>
      <c r="CQ428" s="77"/>
      <c r="CR428" s="77"/>
      <c r="CS428" s="77"/>
      <c r="CT428" s="77"/>
      <c r="CU428" s="77"/>
      <c r="CV428" s="77"/>
      <c r="CW428" s="77"/>
      <c r="CX428" s="77"/>
      <c r="CY428" s="77"/>
      <c r="CZ428" s="77"/>
      <c r="DA428" s="77"/>
      <c r="DB428" s="77"/>
      <c r="DC428" s="77"/>
      <c r="DD428" s="77"/>
      <c r="DE428" s="77"/>
      <c r="DF428" s="77"/>
      <c r="DG428" s="77"/>
      <c r="DH428" s="77"/>
      <c r="DI428" s="77"/>
      <c r="DJ428" s="77"/>
      <c r="DK428" s="77"/>
      <c r="DL428" s="77"/>
      <c r="DM428" s="77"/>
      <c r="DN428" s="77"/>
      <c r="DO428" s="77"/>
      <c r="DP428" s="77"/>
      <c r="DQ428" s="77"/>
      <c r="DR428" s="77"/>
      <c r="DS428" s="77"/>
      <c r="DT428" s="77"/>
      <c r="DU428" s="77"/>
      <c r="DV428" s="77"/>
      <c r="DW428" s="77"/>
      <c r="DX428" s="77"/>
      <c r="DY428" s="77"/>
      <c r="DZ428" s="77"/>
      <c r="EA428" s="77"/>
      <c r="EB428" s="77"/>
      <c r="EC428" s="77"/>
      <c r="ED428" s="77"/>
      <c r="EE428" s="77"/>
      <c r="EF428" s="77"/>
      <c r="EG428" s="77"/>
      <c r="EH428" s="77"/>
      <c r="EI428" s="77"/>
      <c r="EJ428" s="77"/>
      <c r="EK428" s="77"/>
      <c r="EL428" s="77"/>
      <c r="EM428" s="77"/>
      <c r="EN428" s="77"/>
      <c r="EO428" s="77"/>
      <c r="EP428" s="77"/>
      <c r="EQ428" s="77"/>
      <c r="ER428" s="77"/>
      <c r="ES428" s="77"/>
      <c r="ET428" s="77"/>
      <c r="EU428" s="77"/>
      <c r="EV428" s="77"/>
      <c r="EW428" s="77"/>
      <c r="EX428" s="77"/>
      <c r="EY428" s="77"/>
      <c r="EZ428" s="77"/>
      <c r="FA428" s="77"/>
      <c r="FB428" s="77"/>
      <c r="FC428" s="77"/>
      <c r="FD428" s="77"/>
      <c r="FE428" s="77"/>
      <c r="FF428" s="77"/>
      <c r="FG428" s="77"/>
      <c r="FH428" s="77"/>
      <c r="FI428" s="77"/>
      <c r="FJ428" s="77"/>
      <c r="FK428" s="77"/>
      <c r="FL428" s="77"/>
      <c r="FM428" s="77"/>
      <c r="FN428" s="77"/>
      <c r="FO428" s="77"/>
      <c r="FP428" s="77"/>
      <c r="FQ428" s="77"/>
      <c r="FR428" s="77"/>
      <c r="FS428" s="77"/>
      <c r="FT428" s="77"/>
      <c r="FU428" s="77"/>
      <c r="FV428" s="77"/>
      <c r="FW428" s="77"/>
      <c r="FX428" s="77"/>
      <c r="FY428" s="77"/>
      <c r="FZ428" s="77"/>
      <c r="GA428" s="77"/>
      <c r="GB428" s="77"/>
      <c r="GC428" s="77"/>
      <c r="GD428" s="77"/>
      <c r="GE428" s="77"/>
      <c r="GF428" s="77"/>
      <c r="GG428" s="77"/>
      <c r="GH428" s="77"/>
      <c r="GI428" s="77"/>
      <c r="GJ428" s="77"/>
      <c r="GK428" s="77"/>
      <c r="GL428" s="77"/>
      <c r="GM428" s="77"/>
      <c r="GN428" s="77"/>
      <c r="GO428" s="77"/>
      <c r="GP428" s="77"/>
      <c r="GQ428" s="77"/>
      <c r="GR428" s="77"/>
      <c r="GS428" s="77"/>
      <c r="GT428" s="77"/>
      <c r="GU428" s="77"/>
      <c r="GV428" s="77"/>
      <c r="GW428" s="77"/>
      <c r="GX428" s="77"/>
      <c r="GY428" s="77"/>
      <c r="GZ428" s="77"/>
      <c r="HA428" s="77"/>
      <c r="HB428" s="77"/>
      <c r="HC428" s="77"/>
      <c r="HD428" s="77"/>
      <c r="HE428" s="77"/>
      <c r="HF428" s="77"/>
      <c r="HG428" s="77"/>
      <c r="HH428" s="77"/>
      <c r="HI428" s="77"/>
      <c r="HJ428" s="77"/>
      <c r="HK428" s="77"/>
      <c r="HL428" s="77"/>
      <c r="HM428" s="77"/>
      <c r="HN428" s="77"/>
      <c r="HO428" s="77"/>
      <c r="HP428" s="77"/>
      <c r="HQ428" s="77"/>
      <c r="HR428" s="77"/>
      <c r="HS428" s="77"/>
      <c r="HT428" s="77"/>
      <c r="HU428" s="77"/>
      <c r="HV428" s="77"/>
      <c r="HW428" s="77"/>
      <c r="HX428" s="77"/>
      <c r="HY428" s="77"/>
      <c r="HZ428" s="77"/>
      <c r="IA428" s="77"/>
      <c r="IB428" s="77"/>
      <c r="IC428" s="77"/>
      <c r="ID428" s="77"/>
      <c r="IE428" s="77"/>
      <c r="IF428" s="77"/>
      <c r="IG428" s="77"/>
      <c r="IH428" s="77"/>
      <c r="II428" s="77"/>
      <c r="IJ428" s="77"/>
      <c r="IK428" s="77"/>
      <c r="IL428" s="77"/>
      <c r="IM428" s="77"/>
      <c r="IN428" s="77"/>
      <c r="IO428" s="77"/>
      <c r="IP428" s="77"/>
      <c r="IQ428" s="77"/>
      <c r="IR428" s="77"/>
      <c r="IS428" s="77"/>
      <c r="IT428" s="77"/>
      <c r="IU428" s="77"/>
      <c r="IV428" s="77"/>
      <c r="IW428" s="77"/>
      <c r="IX428" s="77"/>
      <c r="IY428" s="77"/>
      <c r="IZ428" s="77"/>
      <c r="JA428" s="77"/>
      <c r="JB428" s="77"/>
      <c r="JC428" s="77"/>
      <c r="JD428" s="77"/>
      <c r="JE428" s="77"/>
      <c r="JF428" s="77"/>
      <c r="JG428" s="77"/>
      <c r="JH428" s="77"/>
      <c r="JI428" s="77"/>
      <c r="JJ428" s="77"/>
      <c r="JK428" s="77"/>
      <c r="JL428" s="77"/>
      <c r="JM428" s="77"/>
      <c r="JN428" s="77"/>
      <c r="JO428" s="77"/>
      <c r="JP428" s="77"/>
      <c r="JQ428" s="77"/>
      <c r="JR428" s="77"/>
      <c r="JS428" s="77"/>
      <c r="JT428" s="77"/>
      <c r="JU428" s="77"/>
      <c r="JV428" s="77"/>
      <c r="JW428" s="77"/>
      <c r="JX428" s="77"/>
      <c r="JY428" s="77"/>
      <c r="JZ428" s="77"/>
      <c r="KA428" s="77"/>
      <c r="KB428" s="77"/>
      <c r="KC428" s="77"/>
      <c r="KD428" s="77"/>
      <c r="KE428" s="77"/>
      <c r="KF428" s="77"/>
      <c r="KG428" s="77"/>
      <c r="KH428" s="77"/>
      <c r="KI428" s="77"/>
      <c r="KJ428" s="77"/>
      <c r="KK428" s="77"/>
      <c r="KL428" s="77"/>
      <c r="KM428" s="77"/>
      <c r="KN428" s="77"/>
      <c r="KO428" s="77"/>
      <c r="KP428" s="77"/>
      <c r="KQ428" s="77"/>
      <c r="KR428" s="77"/>
      <c r="KS428" s="77"/>
      <c r="KT428" s="77"/>
      <c r="KU428" s="77"/>
      <c r="KV428" s="77"/>
      <c r="KW428" s="77"/>
      <c r="KX428" s="77"/>
      <c r="KY428" s="77"/>
      <c r="KZ428" s="77"/>
      <c r="LA428" s="77"/>
      <c r="LB428" s="77"/>
      <c r="LC428" s="77"/>
      <c r="LD428" s="77"/>
      <c r="LE428" s="77"/>
      <c r="LF428" s="77"/>
      <c r="LG428" s="77"/>
      <c r="LH428" s="77"/>
      <c r="LI428" s="77"/>
      <c r="LJ428" s="77"/>
      <c r="LK428" s="77"/>
      <c r="LL428" s="77"/>
      <c r="LM428" s="77"/>
      <c r="LN428" s="77"/>
      <c r="LO428" s="77"/>
      <c r="LP428" s="77"/>
      <c r="LQ428" s="77"/>
      <c r="LR428" s="77"/>
      <c r="LS428" s="77"/>
      <c r="LT428" s="77"/>
      <c r="LU428" s="77"/>
      <c r="LV428" s="77"/>
      <c r="LW428" s="77"/>
      <c r="LX428" s="77"/>
      <c r="LY428" s="77"/>
      <c r="LZ428" s="77"/>
    </row>
    <row r="429" spans="16:338" s="25" customFormat="1" ht="11.85" customHeight="1" x14ac:dyDescent="0.2">
      <c r="P429" s="244"/>
      <c r="Q429" s="244"/>
      <c r="R429" s="244"/>
      <c r="S429" s="244"/>
      <c r="T429" s="244"/>
      <c r="U429" s="244"/>
      <c r="V429" s="244"/>
      <c r="W429" s="245"/>
      <c r="X429" s="245"/>
      <c r="Y429" s="245"/>
      <c r="Z429" s="245"/>
      <c r="AA429" s="246"/>
      <c r="AB429" s="246"/>
      <c r="AC429" s="246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  <c r="BB429" s="77"/>
      <c r="BC429" s="77"/>
      <c r="BD429" s="77"/>
      <c r="BE429" s="77"/>
      <c r="BF429" s="77"/>
      <c r="BG429" s="77"/>
      <c r="BH429" s="77"/>
      <c r="BI429" s="77"/>
      <c r="BJ429" s="77"/>
      <c r="BK429" s="77"/>
      <c r="BL429" s="77"/>
      <c r="BM429" s="77"/>
      <c r="BN429" s="77"/>
      <c r="BO429" s="77"/>
      <c r="BP429" s="77"/>
      <c r="BQ429" s="77"/>
      <c r="BR429" s="77"/>
      <c r="BS429" s="77"/>
      <c r="BT429" s="77"/>
      <c r="BU429" s="77"/>
      <c r="BV429" s="77"/>
      <c r="BW429" s="77"/>
      <c r="BX429" s="77"/>
      <c r="BY429" s="77"/>
      <c r="BZ429" s="77"/>
      <c r="CA429" s="77"/>
      <c r="CB429" s="77"/>
      <c r="CC429" s="77"/>
      <c r="CD429" s="77"/>
      <c r="CE429" s="77"/>
      <c r="CF429" s="77"/>
      <c r="CG429" s="77"/>
      <c r="CH429" s="77"/>
      <c r="CI429" s="77"/>
      <c r="CJ429" s="77"/>
      <c r="CK429" s="77"/>
      <c r="CL429" s="77"/>
      <c r="CM429" s="77"/>
      <c r="CN429" s="77"/>
      <c r="CO429" s="77"/>
      <c r="CP429" s="77"/>
      <c r="CQ429" s="77"/>
      <c r="CR429" s="77"/>
      <c r="CS429" s="77"/>
      <c r="CT429" s="77"/>
      <c r="CU429" s="77"/>
      <c r="CV429" s="77"/>
      <c r="CW429" s="77"/>
      <c r="CX429" s="77"/>
      <c r="CY429" s="77"/>
      <c r="CZ429" s="77"/>
      <c r="DA429" s="77"/>
      <c r="DB429" s="77"/>
      <c r="DC429" s="77"/>
      <c r="DD429" s="77"/>
      <c r="DE429" s="77"/>
      <c r="DF429" s="77"/>
      <c r="DG429" s="77"/>
      <c r="DH429" s="77"/>
      <c r="DI429" s="77"/>
      <c r="DJ429" s="77"/>
      <c r="DK429" s="77"/>
      <c r="DL429" s="77"/>
      <c r="DM429" s="77"/>
      <c r="DN429" s="77"/>
      <c r="DO429" s="77"/>
      <c r="DP429" s="77"/>
      <c r="DQ429" s="77"/>
      <c r="DR429" s="77"/>
      <c r="DS429" s="77"/>
      <c r="DT429" s="77"/>
      <c r="DU429" s="77"/>
      <c r="DV429" s="77"/>
      <c r="DW429" s="77"/>
      <c r="DX429" s="77"/>
      <c r="DY429" s="77"/>
      <c r="DZ429" s="77"/>
      <c r="EA429" s="77"/>
      <c r="EB429" s="77"/>
      <c r="EC429" s="77"/>
      <c r="ED429" s="77"/>
      <c r="EE429" s="77"/>
      <c r="EF429" s="77"/>
      <c r="EG429" s="77"/>
      <c r="EH429" s="77"/>
      <c r="EI429" s="77"/>
      <c r="EJ429" s="77"/>
      <c r="EK429" s="77"/>
      <c r="EL429" s="77"/>
      <c r="EM429" s="77"/>
      <c r="EN429" s="77"/>
      <c r="EO429" s="77"/>
      <c r="EP429" s="77"/>
      <c r="EQ429" s="77"/>
      <c r="ER429" s="77"/>
      <c r="ES429" s="77"/>
      <c r="ET429" s="77"/>
      <c r="EU429" s="77"/>
      <c r="EV429" s="77"/>
      <c r="EW429" s="77"/>
      <c r="EX429" s="77"/>
      <c r="EY429" s="77"/>
      <c r="EZ429" s="77"/>
      <c r="FA429" s="77"/>
      <c r="FB429" s="77"/>
      <c r="FC429" s="77"/>
      <c r="FD429" s="77"/>
      <c r="FE429" s="77"/>
      <c r="FF429" s="77"/>
      <c r="FG429" s="77"/>
      <c r="FH429" s="77"/>
      <c r="FI429" s="77"/>
      <c r="FJ429" s="77"/>
      <c r="FK429" s="77"/>
      <c r="FL429" s="77"/>
      <c r="FM429" s="77"/>
      <c r="FN429" s="77"/>
      <c r="FO429" s="77"/>
      <c r="FP429" s="77"/>
      <c r="FQ429" s="77"/>
      <c r="FR429" s="77"/>
      <c r="FS429" s="77"/>
      <c r="FT429" s="77"/>
      <c r="FU429" s="77"/>
      <c r="FV429" s="77"/>
      <c r="FW429" s="77"/>
      <c r="FX429" s="77"/>
      <c r="FY429" s="77"/>
      <c r="FZ429" s="77"/>
      <c r="GA429" s="77"/>
      <c r="GB429" s="77"/>
      <c r="GC429" s="77"/>
      <c r="GD429" s="77"/>
      <c r="GE429" s="77"/>
      <c r="GF429" s="77"/>
      <c r="GG429" s="77"/>
      <c r="GH429" s="77"/>
      <c r="GI429" s="77"/>
      <c r="GJ429" s="77"/>
      <c r="GK429" s="77"/>
      <c r="GL429" s="77"/>
      <c r="GM429" s="77"/>
      <c r="GN429" s="77"/>
      <c r="GO429" s="77"/>
      <c r="GP429" s="77"/>
      <c r="GQ429" s="77"/>
      <c r="GR429" s="77"/>
      <c r="GS429" s="77"/>
      <c r="GT429" s="77"/>
      <c r="GU429" s="77"/>
      <c r="GV429" s="77"/>
      <c r="GW429" s="77"/>
      <c r="GX429" s="77"/>
      <c r="GY429" s="77"/>
      <c r="GZ429" s="77"/>
      <c r="HA429" s="77"/>
      <c r="HB429" s="77"/>
      <c r="HC429" s="77"/>
      <c r="HD429" s="77"/>
      <c r="HE429" s="77"/>
      <c r="HF429" s="77"/>
      <c r="HG429" s="77"/>
      <c r="HH429" s="77"/>
      <c r="HI429" s="77"/>
      <c r="HJ429" s="77"/>
      <c r="HK429" s="77"/>
      <c r="HL429" s="77"/>
      <c r="HM429" s="77"/>
      <c r="HN429" s="77"/>
      <c r="HO429" s="77"/>
      <c r="HP429" s="77"/>
      <c r="HQ429" s="77"/>
      <c r="HR429" s="77"/>
      <c r="HS429" s="77"/>
      <c r="HT429" s="77"/>
      <c r="HU429" s="77"/>
      <c r="HV429" s="77"/>
      <c r="HW429" s="77"/>
      <c r="HX429" s="77"/>
      <c r="HY429" s="77"/>
      <c r="HZ429" s="77"/>
      <c r="IA429" s="77"/>
      <c r="IB429" s="77"/>
      <c r="IC429" s="77"/>
      <c r="ID429" s="77"/>
      <c r="IE429" s="77"/>
      <c r="IF429" s="77"/>
      <c r="IG429" s="77"/>
      <c r="IH429" s="77"/>
      <c r="II429" s="77"/>
      <c r="IJ429" s="77"/>
      <c r="IK429" s="77"/>
      <c r="IL429" s="77"/>
      <c r="IM429" s="77"/>
      <c r="IN429" s="77"/>
      <c r="IO429" s="77"/>
      <c r="IP429" s="77"/>
      <c r="IQ429" s="77"/>
      <c r="IR429" s="77"/>
      <c r="IS429" s="77"/>
      <c r="IT429" s="77"/>
      <c r="IU429" s="77"/>
      <c r="IV429" s="77"/>
      <c r="IW429" s="77"/>
      <c r="IX429" s="77"/>
      <c r="IY429" s="77"/>
      <c r="IZ429" s="77"/>
      <c r="JA429" s="77"/>
      <c r="JB429" s="77"/>
      <c r="JC429" s="77"/>
      <c r="JD429" s="77"/>
      <c r="JE429" s="77"/>
      <c r="JF429" s="77"/>
      <c r="JG429" s="77"/>
      <c r="JH429" s="77"/>
      <c r="JI429" s="77"/>
      <c r="JJ429" s="77"/>
      <c r="JK429" s="77"/>
      <c r="JL429" s="77"/>
      <c r="JM429" s="77"/>
      <c r="JN429" s="77"/>
      <c r="JO429" s="77"/>
      <c r="JP429" s="77"/>
      <c r="JQ429" s="77"/>
      <c r="JR429" s="77"/>
      <c r="JS429" s="77"/>
      <c r="JT429" s="77"/>
      <c r="JU429" s="77"/>
      <c r="JV429" s="77"/>
      <c r="JW429" s="77"/>
      <c r="JX429" s="77"/>
      <c r="JY429" s="77"/>
      <c r="JZ429" s="77"/>
      <c r="KA429" s="77"/>
      <c r="KB429" s="77"/>
      <c r="KC429" s="77"/>
      <c r="KD429" s="77"/>
      <c r="KE429" s="77"/>
      <c r="KF429" s="77"/>
      <c r="KG429" s="77"/>
      <c r="KH429" s="77"/>
      <c r="KI429" s="77"/>
      <c r="KJ429" s="77"/>
      <c r="KK429" s="77"/>
      <c r="KL429" s="77"/>
      <c r="KM429" s="77"/>
      <c r="KN429" s="77"/>
      <c r="KO429" s="77"/>
      <c r="KP429" s="77"/>
      <c r="KQ429" s="77"/>
      <c r="KR429" s="77"/>
      <c r="KS429" s="77"/>
      <c r="KT429" s="77"/>
      <c r="KU429" s="77"/>
      <c r="KV429" s="77"/>
      <c r="KW429" s="77"/>
      <c r="KX429" s="77"/>
      <c r="KY429" s="77"/>
      <c r="KZ429" s="77"/>
      <c r="LA429" s="77"/>
      <c r="LB429" s="77"/>
      <c r="LC429" s="77"/>
      <c r="LD429" s="77"/>
      <c r="LE429" s="77"/>
      <c r="LF429" s="77"/>
      <c r="LG429" s="77"/>
      <c r="LH429" s="77"/>
      <c r="LI429" s="77"/>
      <c r="LJ429" s="77"/>
      <c r="LK429" s="77"/>
      <c r="LL429" s="77"/>
      <c r="LM429" s="77"/>
      <c r="LN429" s="77"/>
      <c r="LO429" s="77"/>
      <c r="LP429" s="77"/>
      <c r="LQ429" s="77"/>
      <c r="LR429" s="77"/>
      <c r="LS429" s="77"/>
      <c r="LT429" s="77"/>
      <c r="LU429" s="77"/>
      <c r="LV429" s="77"/>
      <c r="LW429" s="77"/>
      <c r="LX429" s="77"/>
      <c r="LY429" s="77"/>
      <c r="LZ429" s="77"/>
    </row>
    <row r="430" spans="16:338" s="25" customFormat="1" ht="11.85" customHeight="1" x14ac:dyDescent="0.2">
      <c r="P430" s="244"/>
      <c r="Q430" s="244"/>
      <c r="R430" s="244"/>
      <c r="S430" s="244"/>
      <c r="T430" s="244"/>
      <c r="U430" s="244"/>
      <c r="V430" s="244"/>
      <c r="W430" s="245"/>
      <c r="X430" s="245"/>
      <c r="Y430" s="245"/>
      <c r="Z430" s="245"/>
      <c r="AA430" s="246"/>
      <c r="AB430" s="246"/>
      <c r="AC430" s="246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  <c r="BB430" s="77"/>
      <c r="BC430" s="77"/>
      <c r="BD430" s="77"/>
      <c r="BE430" s="77"/>
      <c r="BF430" s="77"/>
      <c r="BG430" s="77"/>
      <c r="BH430" s="77"/>
      <c r="BI430" s="77"/>
      <c r="BJ430" s="77"/>
      <c r="BK430" s="77"/>
      <c r="BL430" s="77"/>
      <c r="BM430" s="77"/>
      <c r="BN430" s="77"/>
      <c r="BO430" s="77"/>
      <c r="BP430" s="77"/>
      <c r="BQ430" s="77"/>
      <c r="BR430" s="77"/>
      <c r="BS430" s="77"/>
      <c r="BT430" s="77"/>
      <c r="BU430" s="77"/>
      <c r="BV430" s="77"/>
      <c r="BW430" s="77"/>
      <c r="BX430" s="77"/>
      <c r="BY430" s="77"/>
      <c r="BZ430" s="77"/>
      <c r="CA430" s="77"/>
      <c r="CB430" s="77"/>
      <c r="CC430" s="77"/>
      <c r="CD430" s="77"/>
      <c r="CE430" s="77"/>
      <c r="CF430" s="77"/>
      <c r="CG430" s="77"/>
      <c r="CH430" s="77"/>
      <c r="CI430" s="77"/>
      <c r="CJ430" s="77"/>
      <c r="CK430" s="77"/>
      <c r="CL430" s="77"/>
      <c r="CM430" s="77"/>
      <c r="CN430" s="77"/>
      <c r="CO430" s="77"/>
      <c r="CP430" s="77"/>
      <c r="CQ430" s="77"/>
      <c r="CR430" s="77"/>
      <c r="CS430" s="77"/>
      <c r="CT430" s="77"/>
      <c r="CU430" s="77"/>
      <c r="CV430" s="77"/>
      <c r="CW430" s="77"/>
      <c r="CX430" s="77"/>
      <c r="CY430" s="77"/>
      <c r="CZ430" s="77"/>
      <c r="DA430" s="77"/>
      <c r="DB430" s="77"/>
      <c r="DC430" s="77"/>
      <c r="DD430" s="77"/>
      <c r="DE430" s="77"/>
      <c r="DF430" s="77"/>
      <c r="DG430" s="77"/>
      <c r="DH430" s="77"/>
      <c r="DI430" s="77"/>
      <c r="DJ430" s="77"/>
      <c r="DK430" s="77"/>
      <c r="DL430" s="77"/>
      <c r="DM430" s="77"/>
      <c r="DN430" s="77"/>
      <c r="DO430" s="77"/>
      <c r="DP430" s="77"/>
      <c r="DQ430" s="77"/>
      <c r="DR430" s="77"/>
      <c r="DS430" s="77"/>
      <c r="DT430" s="77"/>
      <c r="DU430" s="77"/>
      <c r="DV430" s="77"/>
      <c r="DW430" s="77"/>
      <c r="DX430" s="77"/>
      <c r="DY430" s="77"/>
      <c r="DZ430" s="77"/>
      <c r="EA430" s="77"/>
      <c r="EB430" s="77"/>
      <c r="EC430" s="77"/>
      <c r="ED430" s="77"/>
      <c r="EE430" s="77"/>
      <c r="EF430" s="77"/>
      <c r="EG430" s="77"/>
      <c r="EH430" s="77"/>
      <c r="EI430" s="77"/>
      <c r="EJ430" s="77"/>
      <c r="EK430" s="77"/>
      <c r="EL430" s="77"/>
      <c r="EM430" s="77"/>
      <c r="EN430" s="77"/>
      <c r="EO430" s="77"/>
      <c r="EP430" s="77"/>
      <c r="EQ430" s="77"/>
      <c r="ER430" s="77"/>
      <c r="ES430" s="77"/>
      <c r="ET430" s="77"/>
      <c r="EU430" s="77"/>
      <c r="EV430" s="77"/>
      <c r="EW430" s="77"/>
      <c r="EX430" s="77"/>
      <c r="EY430" s="77"/>
      <c r="EZ430" s="77"/>
      <c r="FA430" s="77"/>
      <c r="FB430" s="77"/>
      <c r="FC430" s="77"/>
      <c r="FD430" s="77"/>
      <c r="FE430" s="77"/>
      <c r="FF430" s="77"/>
      <c r="FG430" s="77"/>
      <c r="FH430" s="77"/>
      <c r="FI430" s="77"/>
      <c r="FJ430" s="77"/>
      <c r="FK430" s="77"/>
      <c r="FL430" s="77"/>
      <c r="FM430" s="77"/>
      <c r="FN430" s="77"/>
      <c r="FO430" s="77"/>
      <c r="FP430" s="77"/>
      <c r="FQ430" s="77"/>
      <c r="FR430" s="77"/>
      <c r="FS430" s="77"/>
      <c r="FT430" s="77"/>
      <c r="FU430" s="77"/>
      <c r="FV430" s="77"/>
      <c r="FW430" s="77"/>
      <c r="FX430" s="77"/>
      <c r="FY430" s="77"/>
      <c r="FZ430" s="77"/>
      <c r="GA430" s="77"/>
      <c r="GB430" s="77"/>
      <c r="GC430" s="77"/>
      <c r="GD430" s="77"/>
      <c r="GE430" s="77"/>
      <c r="GF430" s="77"/>
      <c r="GG430" s="77"/>
      <c r="GH430" s="77"/>
      <c r="GI430" s="77"/>
      <c r="GJ430" s="77"/>
      <c r="GK430" s="77"/>
      <c r="GL430" s="77"/>
      <c r="GM430" s="77"/>
      <c r="GN430" s="77"/>
      <c r="GO430" s="77"/>
      <c r="GP430" s="77"/>
      <c r="GQ430" s="77"/>
      <c r="GR430" s="77"/>
      <c r="GS430" s="77"/>
      <c r="GT430" s="77"/>
      <c r="GU430" s="77"/>
      <c r="GV430" s="77"/>
      <c r="GW430" s="77"/>
      <c r="GX430" s="77"/>
      <c r="GY430" s="77"/>
      <c r="GZ430" s="77"/>
      <c r="HA430" s="77"/>
      <c r="HB430" s="77"/>
      <c r="HC430" s="77"/>
      <c r="HD430" s="77"/>
      <c r="HE430" s="77"/>
      <c r="HF430" s="77"/>
      <c r="HG430" s="77"/>
      <c r="HH430" s="77"/>
      <c r="HI430" s="77"/>
      <c r="HJ430" s="77"/>
      <c r="HK430" s="77"/>
      <c r="HL430" s="77"/>
      <c r="HM430" s="77"/>
      <c r="HN430" s="77"/>
      <c r="HO430" s="77"/>
      <c r="HP430" s="77"/>
      <c r="HQ430" s="77"/>
      <c r="HR430" s="77"/>
      <c r="HS430" s="77"/>
      <c r="HT430" s="77"/>
      <c r="HU430" s="77"/>
      <c r="HV430" s="77"/>
      <c r="HW430" s="77"/>
      <c r="HX430" s="77"/>
      <c r="HY430" s="77"/>
      <c r="HZ430" s="77"/>
      <c r="IA430" s="77"/>
      <c r="IB430" s="77"/>
      <c r="IC430" s="77"/>
      <c r="ID430" s="77"/>
      <c r="IE430" s="77"/>
      <c r="IF430" s="77"/>
      <c r="IG430" s="77"/>
      <c r="IH430" s="77"/>
      <c r="II430" s="77"/>
      <c r="IJ430" s="77"/>
      <c r="IK430" s="77"/>
      <c r="IL430" s="77"/>
      <c r="IM430" s="77"/>
      <c r="IN430" s="77"/>
      <c r="IO430" s="77"/>
      <c r="IP430" s="77"/>
      <c r="IQ430" s="77"/>
      <c r="IR430" s="77"/>
      <c r="IS430" s="77"/>
      <c r="IT430" s="77"/>
      <c r="IU430" s="77"/>
      <c r="IV430" s="77"/>
      <c r="IW430" s="77"/>
      <c r="IX430" s="77"/>
      <c r="IY430" s="77"/>
      <c r="IZ430" s="77"/>
      <c r="JA430" s="77"/>
      <c r="JB430" s="77"/>
      <c r="JC430" s="77"/>
      <c r="JD430" s="77"/>
      <c r="JE430" s="77"/>
      <c r="JF430" s="77"/>
      <c r="JG430" s="77"/>
      <c r="JH430" s="77"/>
      <c r="JI430" s="77"/>
      <c r="JJ430" s="77"/>
      <c r="JK430" s="77"/>
      <c r="JL430" s="77"/>
      <c r="JM430" s="77"/>
      <c r="JN430" s="77"/>
      <c r="JO430" s="77"/>
      <c r="JP430" s="77"/>
      <c r="JQ430" s="77"/>
      <c r="JR430" s="77"/>
      <c r="JS430" s="77"/>
      <c r="JT430" s="77"/>
      <c r="JU430" s="77"/>
      <c r="JV430" s="77"/>
      <c r="JW430" s="77"/>
      <c r="JX430" s="77"/>
      <c r="JY430" s="77"/>
      <c r="JZ430" s="77"/>
      <c r="KA430" s="77"/>
      <c r="KB430" s="77"/>
      <c r="KC430" s="77"/>
      <c r="KD430" s="77"/>
      <c r="KE430" s="77"/>
      <c r="KF430" s="77"/>
      <c r="KG430" s="77"/>
      <c r="KH430" s="77"/>
      <c r="KI430" s="77"/>
      <c r="KJ430" s="77"/>
      <c r="KK430" s="77"/>
      <c r="KL430" s="77"/>
      <c r="KM430" s="77"/>
      <c r="KN430" s="77"/>
      <c r="KO430" s="77"/>
      <c r="KP430" s="77"/>
      <c r="KQ430" s="77"/>
      <c r="KR430" s="77"/>
      <c r="KS430" s="77"/>
      <c r="KT430" s="77"/>
      <c r="KU430" s="77"/>
      <c r="KV430" s="77"/>
      <c r="KW430" s="77"/>
      <c r="KX430" s="77"/>
      <c r="KY430" s="77"/>
      <c r="KZ430" s="77"/>
      <c r="LA430" s="77"/>
      <c r="LB430" s="77"/>
      <c r="LC430" s="77"/>
      <c r="LD430" s="77"/>
      <c r="LE430" s="77"/>
      <c r="LF430" s="77"/>
      <c r="LG430" s="77"/>
      <c r="LH430" s="77"/>
      <c r="LI430" s="77"/>
      <c r="LJ430" s="77"/>
      <c r="LK430" s="77"/>
      <c r="LL430" s="77"/>
      <c r="LM430" s="77"/>
      <c r="LN430" s="77"/>
      <c r="LO430" s="77"/>
      <c r="LP430" s="77"/>
      <c r="LQ430" s="77"/>
      <c r="LR430" s="77"/>
      <c r="LS430" s="77"/>
      <c r="LT430" s="77"/>
      <c r="LU430" s="77"/>
      <c r="LV430" s="77"/>
      <c r="LW430" s="77"/>
      <c r="LX430" s="77"/>
      <c r="LY430" s="77"/>
      <c r="LZ430" s="77"/>
    </row>
    <row r="431" spans="16:338" s="25" customFormat="1" ht="11.85" customHeight="1" x14ac:dyDescent="0.2">
      <c r="P431" s="244"/>
      <c r="Q431" s="244"/>
      <c r="R431" s="244"/>
      <c r="S431" s="244"/>
      <c r="T431" s="244"/>
      <c r="U431" s="244"/>
      <c r="V431" s="244"/>
      <c r="W431" s="245"/>
      <c r="X431" s="245"/>
      <c r="Y431" s="245"/>
      <c r="Z431" s="245"/>
      <c r="AA431" s="246"/>
      <c r="AB431" s="246"/>
      <c r="AC431" s="246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7"/>
      <c r="BM431" s="77"/>
      <c r="BN431" s="77"/>
      <c r="BO431" s="77"/>
      <c r="BP431" s="77"/>
      <c r="BQ431" s="77"/>
      <c r="BR431" s="77"/>
      <c r="BS431" s="77"/>
      <c r="BT431" s="77"/>
      <c r="BU431" s="77"/>
      <c r="BV431" s="77"/>
      <c r="BW431" s="77"/>
      <c r="BX431" s="77"/>
      <c r="BY431" s="77"/>
      <c r="BZ431" s="77"/>
      <c r="CA431" s="77"/>
      <c r="CB431" s="77"/>
      <c r="CC431" s="77"/>
      <c r="CD431" s="77"/>
      <c r="CE431" s="77"/>
      <c r="CF431" s="77"/>
      <c r="CG431" s="77"/>
      <c r="CH431" s="77"/>
      <c r="CI431" s="77"/>
      <c r="CJ431" s="77"/>
      <c r="CK431" s="77"/>
      <c r="CL431" s="77"/>
      <c r="CM431" s="77"/>
      <c r="CN431" s="77"/>
      <c r="CO431" s="77"/>
      <c r="CP431" s="77"/>
      <c r="CQ431" s="77"/>
      <c r="CR431" s="77"/>
      <c r="CS431" s="77"/>
      <c r="CT431" s="77"/>
      <c r="CU431" s="77"/>
      <c r="CV431" s="77"/>
      <c r="CW431" s="77"/>
      <c r="CX431" s="77"/>
      <c r="CY431" s="77"/>
      <c r="CZ431" s="77"/>
      <c r="DA431" s="77"/>
      <c r="DB431" s="77"/>
      <c r="DC431" s="77"/>
      <c r="DD431" s="77"/>
      <c r="DE431" s="77"/>
      <c r="DF431" s="77"/>
      <c r="DG431" s="77"/>
      <c r="DH431" s="77"/>
      <c r="DI431" s="77"/>
      <c r="DJ431" s="77"/>
      <c r="DK431" s="77"/>
      <c r="DL431" s="77"/>
      <c r="DM431" s="77"/>
      <c r="DN431" s="77"/>
      <c r="DO431" s="77"/>
      <c r="DP431" s="77"/>
      <c r="DQ431" s="77"/>
      <c r="DR431" s="77"/>
      <c r="DS431" s="77"/>
      <c r="DT431" s="77"/>
      <c r="DU431" s="77"/>
      <c r="DV431" s="77"/>
      <c r="DW431" s="77"/>
      <c r="DX431" s="77"/>
      <c r="DY431" s="77"/>
      <c r="DZ431" s="77"/>
      <c r="EA431" s="77"/>
      <c r="EB431" s="77"/>
      <c r="EC431" s="77"/>
      <c r="ED431" s="77"/>
      <c r="EE431" s="77"/>
      <c r="EF431" s="77"/>
      <c r="EG431" s="77"/>
      <c r="EH431" s="77"/>
      <c r="EI431" s="77"/>
      <c r="EJ431" s="77"/>
      <c r="EK431" s="77"/>
      <c r="EL431" s="77"/>
      <c r="EM431" s="77"/>
      <c r="EN431" s="77"/>
      <c r="EO431" s="77"/>
      <c r="EP431" s="77"/>
      <c r="EQ431" s="77"/>
      <c r="ER431" s="77"/>
      <c r="ES431" s="77"/>
      <c r="ET431" s="77"/>
      <c r="EU431" s="77"/>
      <c r="EV431" s="77"/>
      <c r="EW431" s="77"/>
      <c r="EX431" s="77"/>
      <c r="EY431" s="77"/>
      <c r="EZ431" s="77"/>
      <c r="FA431" s="77"/>
      <c r="FB431" s="77"/>
      <c r="FC431" s="77"/>
      <c r="FD431" s="77"/>
      <c r="FE431" s="77"/>
      <c r="FF431" s="77"/>
      <c r="FG431" s="77"/>
      <c r="FH431" s="77"/>
      <c r="FI431" s="77"/>
      <c r="FJ431" s="77"/>
      <c r="FK431" s="77"/>
      <c r="FL431" s="77"/>
      <c r="FM431" s="77"/>
      <c r="FN431" s="77"/>
      <c r="FO431" s="77"/>
      <c r="FP431" s="77"/>
      <c r="FQ431" s="77"/>
      <c r="FR431" s="77"/>
      <c r="FS431" s="77"/>
      <c r="FT431" s="77"/>
      <c r="FU431" s="77"/>
      <c r="FV431" s="77"/>
      <c r="FW431" s="77"/>
      <c r="FX431" s="77"/>
      <c r="FY431" s="77"/>
      <c r="FZ431" s="77"/>
      <c r="GA431" s="77"/>
      <c r="GB431" s="77"/>
      <c r="GC431" s="77"/>
      <c r="GD431" s="77"/>
      <c r="GE431" s="77"/>
      <c r="GF431" s="77"/>
      <c r="GG431" s="77"/>
      <c r="GH431" s="77"/>
      <c r="GI431" s="77"/>
      <c r="GJ431" s="77"/>
      <c r="GK431" s="77"/>
      <c r="GL431" s="77"/>
      <c r="GM431" s="77"/>
      <c r="GN431" s="77"/>
      <c r="GO431" s="77"/>
      <c r="GP431" s="77"/>
      <c r="GQ431" s="77"/>
      <c r="GR431" s="77"/>
      <c r="GS431" s="77"/>
      <c r="GT431" s="77"/>
      <c r="GU431" s="77"/>
      <c r="GV431" s="77"/>
      <c r="GW431" s="77"/>
      <c r="GX431" s="77"/>
      <c r="GY431" s="77"/>
      <c r="GZ431" s="77"/>
      <c r="HA431" s="77"/>
      <c r="HB431" s="77"/>
      <c r="HC431" s="77"/>
      <c r="HD431" s="77"/>
      <c r="HE431" s="77"/>
      <c r="HF431" s="77"/>
      <c r="HG431" s="77"/>
      <c r="HH431" s="77"/>
      <c r="HI431" s="77"/>
      <c r="HJ431" s="77"/>
      <c r="HK431" s="77"/>
      <c r="HL431" s="77"/>
      <c r="HM431" s="77"/>
      <c r="HN431" s="77"/>
      <c r="HO431" s="77"/>
      <c r="HP431" s="77"/>
      <c r="HQ431" s="77"/>
      <c r="HR431" s="77"/>
      <c r="HS431" s="77"/>
      <c r="HT431" s="77"/>
      <c r="HU431" s="77"/>
      <c r="HV431" s="77"/>
      <c r="HW431" s="77"/>
      <c r="HX431" s="77"/>
      <c r="HY431" s="77"/>
      <c r="HZ431" s="77"/>
      <c r="IA431" s="77"/>
      <c r="IB431" s="77"/>
      <c r="IC431" s="77"/>
      <c r="ID431" s="77"/>
      <c r="IE431" s="77"/>
      <c r="IF431" s="77"/>
      <c r="IG431" s="77"/>
      <c r="IH431" s="77"/>
      <c r="II431" s="77"/>
      <c r="IJ431" s="77"/>
      <c r="IK431" s="77"/>
      <c r="IL431" s="77"/>
      <c r="IM431" s="77"/>
      <c r="IN431" s="77"/>
      <c r="IO431" s="77"/>
      <c r="IP431" s="77"/>
      <c r="IQ431" s="77"/>
      <c r="IR431" s="77"/>
      <c r="IS431" s="77"/>
      <c r="IT431" s="77"/>
      <c r="IU431" s="77"/>
      <c r="IV431" s="77"/>
      <c r="IW431" s="77"/>
      <c r="IX431" s="77"/>
      <c r="IY431" s="77"/>
      <c r="IZ431" s="77"/>
      <c r="JA431" s="77"/>
      <c r="JB431" s="77"/>
      <c r="JC431" s="77"/>
      <c r="JD431" s="77"/>
      <c r="JE431" s="77"/>
      <c r="JF431" s="77"/>
      <c r="JG431" s="77"/>
      <c r="JH431" s="77"/>
      <c r="JI431" s="77"/>
      <c r="JJ431" s="77"/>
      <c r="JK431" s="77"/>
      <c r="JL431" s="77"/>
      <c r="JM431" s="77"/>
      <c r="JN431" s="77"/>
      <c r="JO431" s="77"/>
      <c r="JP431" s="77"/>
      <c r="JQ431" s="77"/>
      <c r="JR431" s="77"/>
      <c r="JS431" s="77"/>
      <c r="JT431" s="77"/>
      <c r="JU431" s="77"/>
      <c r="JV431" s="77"/>
      <c r="JW431" s="77"/>
      <c r="JX431" s="77"/>
      <c r="JY431" s="77"/>
      <c r="JZ431" s="77"/>
      <c r="KA431" s="77"/>
      <c r="KB431" s="77"/>
      <c r="KC431" s="77"/>
      <c r="KD431" s="77"/>
      <c r="KE431" s="77"/>
      <c r="KF431" s="77"/>
      <c r="KG431" s="77"/>
      <c r="KH431" s="77"/>
      <c r="KI431" s="77"/>
      <c r="KJ431" s="77"/>
      <c r="KK431" s="77"/>
      <c r="KL431" s="77"/>
      <c r="KM431" s="77"/>
      <c r="KN431" s="77"/>
      <c r="KO431" s="77"/>
      <c r="KP431" s="77"/>
      <c r="KQ431" s="77"/>
      <c r="KR431" s="77"/>
      <c r="KS431" s="77"/>
      <c r="KT431" s="77"/>
      <c r="KU431" s="77"/>
      <c r="KV431" s="77"/>
      <c r="KW431" s="77"/>
      <c r="KX431" s="77"/>
      <c r="KY431" s="77"/>
      <c r="KZ431" s="77"/>
      <c r="LA431" s="77"/>
      <c r="LB431" s="77"/>
      <c r="LC431" s="77"/>
      <c r="LD431" s="77"/>
      <c r="LE431" s="77"/>
      <c r="LF431" s="77"/>
      <c r="LG431" s="77"/>
      <c r="LH431" s="77"/>
      <c r="LI431" s="77"/>
      <c r="LJ431" s="77"/>
      <c r="LK431" s="77"/>
      <c r="LL431" s="77"/>
      <c r="LM431" s="77"/>
      <c r="LN431" s="77"/>
      <c r="LO431" s="77"/>
      <c r="LP431" s="77"/>
      <c r="LQ431" s="77"/>
      <c r="LR431" s="77"/>
      <c r="LS431" s="77"/>
      <c r="LT431" s="77"/>
      <c r="LU431" s="77"/>
      <c r="LV431" s="77"/>
      <c r="LW431" s="77"/>
      <c r="LX431" s="77"/>
      <c r="LY431" s="77"/>
      <c r="LZ431" s="77"/>
    </row>
    <row r="432" spans="16:338" s="25" customFormat="1" ht="11.85" customHeight="1" x14ac:dyDescent="0.2">
      <c r="P432" s="244"/>
      <c r="Q432" s="244"/>
      <c r="R432" s="244"/>
      <c r="S432" s="244"/>
      <c r="T432" s="244"/>
      <c r="U432" s="244"/>
      <c r="V432" s="244"/>
      <c r="W432" s="245"/>
      <c r="X432" s="245"/>
      <c r="Y432" s="245"/>
      <c r="Z432" s="245"/>
      <c r="AA432" s="246"/>
      <c r="AB432" s="246"/>
      <c r="AC432" s="246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L432" s="77"/>
      <c r="BM432" s="77"/>
      <c r="BN432" s="77"/>
      <c r="BO432" s="77"/>
      <c r="BP432" s="77"/>
      <c r="BQ432" s="77"/>
      <c r="BR432" s="77"/>
      <c r="BS432" s="77"/>
      <c r="BT432" s="77"/>
      <c r="BU432" s="77"/>
      <c r="BV432" s="77"/>
      <c r="BW432" s="77"/>
      <c r="BX432" s="77"/>
      <c r="BY432" s="77"/>
      <c r="BZ432" s="77"/>
      <c r="CA432" s="77"/>
      <c r="CB432" s="77"/>
      <c r="CC432" s="77"/>
      <c r="CD432" s="77"/>
      <c r="CE432" s="77"/>
      <c r="CF432" s="77"/>
      <c r="CG432" s="77"/>
      <c r="CH432" s="77"/>
      <c r="CI432" s="77"/>
      <c r="CJ432" s="77"/>
      <c r="CK432" s="77"/>
      <c r="CL432" s="77"/>
      <c r="CM432" s="77"/>
      <c r="CN432" s="77"/>
      <c r="CO432" s="77"/>
      <c r="CP432" s="77"/>
      <c r="CQ432" s="77"/>
      <c r="CR432" s="77"/>
      <c r="CS432" s="77"/>
      <c r="CT432" s="77"/>
      <c r="CU432" s="77"/>
      <c r="CV432" s="77"/>
      <c r="CW432" s="77"/>
      <c r="CX432" s="77"/>
      <c r="CY432" s="77"/>
      <c r="CZ432" s="77"/>
      <c r="DA432" s="77"/>
      <c r="DB432" s="77"/>
      <c r="DC432" s="77"/>
      <c r="DD432" s="77"/>
      <c r="DE432" s="77"/>
      <c r="DF432" s="77"/>
      <c r="DG432" s="77"/>
      <c r="DH432" s="77"/>
      <c r="DI432" s="77"/>
      <c r="DJ432" s="77"/>
      <c r="DK432" s="77"/>
      <c r="DL432" s="77"/>
      <c r="DM432" s="77"/>
      <c r="DN432" s="77"/>
      <c r="DO432" s="77"/>
      <c r="DP432" s="77"/>
      <c r="DQ432" s="77"/>
      <c r="DR432" s="77"/>
      <c r="DS432" s="77"/>
      <c r="DT432" s="77"/>
      <c r="DU432" s="77"/>
      <c r="DV432" s="77"/>
      <c r="DW432" s="77"/>
      <c r="DX432" s="77"/>
      <c r="DY432" s="77"/>
      <c r="DZ432" s="77"/>
      <c r="EA432" s="77"/>
      <c r="EB432" s="77"/>
      <c r="EC432" s="77"/>
      <c r="ED432" s="77"/>
      <c r="EE432" s="77"/>
      <c r="EF432" s="77"/>
      <c r="EG432" s="77"/>
      <c r="EH432" s="77"/>
      <c r="EI432" s="77"/>
      <c r="EJ432" s="77"/>
      <c r="EK432" s="77"/>
      <c r="EL432" s="77"/>
      <c r="EM432" s="77"/>
      <c r="EN432" s="77"/>
      <c r="EO432" s="77"/>
      <c r="EP432" s="77"/>
      <c r="EQ432" s="77"/>
      <c r="ER432" s="77"/>
      <c r="ES432" s="77"/>
      <c r="ET432" s="77"/>
      <c r="EU432" s="77"/>
      <c r="EV432" s="77"/>
      <c r="EW432" s="77"/>
      <c r="EX432" s="77"/>
      <c r="EY432" s="77"/>
      <c r="EZ432" s="77"/>
      <c r="FA432" s="77"/>
      <c r="FB432" s="77"/>
      <c r="FC432" s="77"/>
      <c r="FD432" s="77"/>
      <c r="FE432" s="77"/>
      <c r="FF432" s="77"/>
      <c r="FG432" s="77"/>
      <c r="FH432" s="77"/>
      <c r="FI432" s="77"/>
      <c r="FJ432" s="77"/>
      <c r="FK432" s="77"/>
      <c r="FL432" s="77"/>
      <c r="FM432" s="77"/>
      <c r="FN432" s="77"/>
      <c r="FO432" s="77"/>
      <c r="FP432" s="77"/>
      <c r="FQ432" s="77"/>
      <c r="FR432" s="77"/>
      <c r="FS432" s="77"/>
      <c r="FT432" s="77"/>
      <c r="FU432" s="77"/>
      <c r="FV432" s="77"/>
      <c r="FW432" s="77"/>
      <c r="FX432" s="77"/>
      <c r="FY432" s="77"/>
      <c r="FZ432" s="77"/>
      <c r="GA432" s="77"/>
      <c r="GB432" s="77"/>
      <c r="GC432" s="77"/>
      <c r="GD432" s="77"/>
      <c r="GE432" s="77"/>
      <c r="GF432" s="77"/>
      <c r="GG432" s="77"/>
      <c r="GH432" s="77"/>
      <c r="GI432" s="77"/>
      <c r="GJ432" s="77"/>
      <c r="GK432" s="77"/>
      <c r="GL432" s="77"/>
      <c r="GM432" s="77"/>
      <c r="GN432" s="77"/>
      <c r="GO432" s="77"/>
      <c r="GP432" s="77"/>
      <c r="GQ432" s="77"/>
      <c r="GR432" s="77"/>
      <c r="GS432" s="77"/>
      <c r="GT432" s="77"/>
      <c r="GU432" s="77"/>
      <c r="GV432" s="77"/>
      <c r="GW432" s="77"/>
      <c r="GX432" s="77"/>
      <c r="GY432" s="77"/>
      <c r="GZ432" s="77"/>
      <c r="HA432" s="77"/>
      <c r="HB432" s="77"/>
      <c r="HC432" s="77"/>
      <c r="HD432" s="77"/>
      <c r="HE432" s="77"/>
      <c r="HF432" s="77"/>
      <c r="HG432" s="77"/>
      <c r="HH432" s="77"/>
      <c r="HI432" s="77"/>
      <c r="HJ432" s="77"/>
      <c r="HK432" s="77"/>
      <c r="HL432" s="77"/>
      <c r="HM432" s="77"/>
      <c r="HN432" s="77"/>
      <c r="HO432" s="77"/>
      <c r="HP432" s="77"/>
      <c r="HQ432" s="77"/>
      <c r="HR432" s="77"/>
      <c r="HS432" s="77"/>
      <c r="HT432" s="77"/>
      <c r="HU432" s="77"/>
      <c r="HV432" s="77"/>
      <c r="HW432" s="77"/>
      <c r="HX432" s="77"/>
      <c r="HY432" s="77"/>
      <c r="HZ432" s="77"/>
      <c r="IA432" s="77"/>
      <c r="IB432" s="77"/>
      <c r="IC432" s="77"/>
      <c r="ID432" s="77"/>
      <c r="IE432" s="77"/>
      <c r="IF432" s="77"/>
      <c r="IG432" s="77"/>
      <c r="IH432" s="77"/>
      <c r="II432" s="77"/>
      <c r="IJ432" s="77"/>
      <c r="IK432" s="77"/>
      <c r="IL432" s="77"/>
      <c r="IM432" s="77"/>
      <c r="IN432" s="77"/>
      <c r="IO432" s="77"/>
      <c r="IP432" s="77"/>
      <c r="IQ432" s="77"/>
      <c r="IR432" s="77"/>
      <c r="IS432" s="77"/>
      <c r="IT432" s="77"/>
      <c r="IU432" s="77"/>
      <c r="IV432" s="77"/>
      <c r="IW432" s="77"/>
      <c r="IX432" s="77"/>
      <c r="IY432" s="77"/>
      <c r="IZ432" s="77"/>
      <c r="JA432" s="77"/>
      <c r="JB432" s="77"/>
      <c r="JC432" s="77"/>
      <c r="JD432" s="77"/>
      <c r="JE432" s="77"/>
      <c r="JF432" s="77"/>
      <c r="JG432" s="77"/>
      <c r="JH432" s="77"/>
      <c r="JI432" s="77"/>
      <c r="JJ432" s="77"/>
      <c r="JK432" s="77"/>
      <c r="JL432" s="77"/>
      <c r="JM432" s="77"/>
      <c r="JN432" s="77"/>
      <c r="JO432" s="77"/>
      <c r="JP432" s="77"/>
      <c r="JQ432" s="77"/>
      <c r="JR432" s="77"/>
      <c r="JS432" s="77"/>
      <c r="JT432" s="77"/>
      <c r="JU432" s="77"/>
      <c r="JV432" s="77"/>
      <c r="JW432" s="77"/>
      <c r="JX432" s="77"/>
      <c r="JY432" s="77"/>
      <c r="JZ432" s="77"/>
      <c r="KA432" s="77"/>
      <c r="KB432" s="77"/>
      <c r="KC432" s="77"/>
      <c r="KD432" s="77"/>
      <c r="KE432" s="77"/>
      <c r="KF432" s="77"/>
      <c r="KG432" s="77"/>
      <c r="KH432" s="77"/>
      <c r="KI432" s="77"/>
      <c r="KJ432" s="77"/>
      <c r="KK432" s="77"/>
      <c r="KL432" s="77"/>
      <c r="KM432" s="77"/>
      <c r="KN432" s="77"/>
      <c r="KO432" s="77"/>
      <c r="KP432" s="77"/>
      <c r="KQ432" s="77"/>
      <c r="KR432" s="77"/>
      <c r="KS432" s="77"/>
      <c r="KT432" s="77"/>
      <c r="KU432" s="77"/>
      <c r="KV432" s="77"/>
      <c r="KW432" s="77"/>
      <c r="KX432" s="77"/>
      <c r="KY432" s="77"/>
      <c r="KZ432" s="77"/>
      <c r="LA432" s="77"/>
      <c r="LB432" s="77"/>
      <c r="LC432" s="77"/>
      <c r="LD432" s="77"/>
      <c r="LE432" s="77"/>
      <c r="LF432" s="77"/>
      <c r="LG432" s="77"/>
      <c r="LH432" s="77"/>
      <c r="LI432" s="77"/>
      <c r="LJ432" s="77"/>
      <c r="LK432" s="77"/>
      <c r="LL432" s="77"/>
      <c r="LM432" s="77"/>
      <c r="LN432" s="77"/>
      <c r="LO432" s="77"/>
      <c r="LP432" s="77"/>
      <c r="LQ432" s="77"/>
      <c r="LR432" s="77"/>
      <c r="LS432" s="77"/>
      <c r="LT432" s="77"/>
      <c r="LU432" s="77"/>
      <c r="LV432" s="77"/>
      <c r="LW432" s="77"/>
      <c r="LX432" s="77"/>
      <c r="LY432" s="77"/>
      <c r="LZ432" s="77"/>
    </row>
    <row r="433" spans="16:338" s="25" customFormat="1" ht="11.85" customHeight="1" x14ac:dyDescent="0.2">
      <c r="P433" s="244"/>
      <c r="Q433" s="244"/>
      <c r="R433" s="244"/>
      <c r="S433" s="244"/>
      <c r="T433" s="244"/>
      <c r="U433" s="244"/>
      <c r="V433" s="244"/>
      <c r="W433" s="245"/>
      <c r="X433" s="245"/>
      <c r="Y433" s="245"/>
      <c r="Z433" s="245"/>
      <c r="AA433" s="246"/>
      <c r="AB433" s="246"/>
      <c r="AC433" s="246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L433" s="77"/>
      <c r="BM433" s="77"/>
      <c r="BN433" s="77"/>
      <c r="BO433" s="77"/>
      <c r="BP433" s="77"/>
      <c r="BQ433" s="77"/>
      <c r="BR433" s="77"/>
      <c r="BS433" s="77"/>
      <c r="BT433" s="77"/>
      <c r="BU433" s="77"/>
      <c r="BV433" s="77"/>
      <c r="BW433" s="77"/>
      <c r="BX433" s="77"/>
      <c r="BY433" s="77"/>
      <c r="BZ433" s="77"/>
      <c r="CA433" s="77"/>
      <c r="CB433" s="77"/>
      <c r="CC433" s="77"/>
      <c r="CD433" s="77"/>
      <c r="CE433" s="77"/>
      <c r="CF433" s="77"/>
      <c r="CG433" s="77"/>
      <c r="CH433" s="77"/>
      <c r="CI433" s="77"/>
      <c r="CJ433" s="77"/>
      <c r="CK433" s="77"/>
      <c r="CL433" s="77"/>
      <c r="CM433" s="77"/>
      <c r="CN433" s="77"/>
      <c r="CO433" s="77"/>
      <c r="CP433" s="77"/>
      <c r="CQ433" s="77"/>
      <c r="CR433" s="77"/>
      <c r="CS433" s="77"/>
      <c r="CT433" s="77"/>
      <c r="CU433" s="77"/>
      <c r="CV433" s="77"/>
      <c r="CW433" s="77"/>
      <c r="CX433" s="77"/>
      <c r="CY433" s="77"/>
      <c r="CZ433" s="77"/>
      <c r="DA433" s="77"/>
      <c r="DB433" s="77"/>
      <c r="DC433" s="77"/>
      <c r="DD433" s="77"/>
      <c r="DE433" s="77"/>
      <c r="DF433" s="77"/>
      <c r="DG433" s="77"/>
      <c r="DH433" s="77"/>
      <c r="DI433" s="77"/>
      <c r="DJ433" s="77"/>
      <c r="DK433" s="77"/>
      <c r="DL433" s="77"/>
      <c r="DM433" s="77"/>
      <c r="DN433" s="77"/>
      <c r="DO433" s="77"/>
      <c r="DP433" s="77"/>
      <c r="DQ433" s="77"/>
      <c r="DR433" s="77"/>
      <c r="DS433" s="77"/>
      <c r="DT433" s="77"/>
      <c r="DU433" s="77"/>
      <c r="DV433" s="77"/>
      <c r="DW433" s="77"/>
      <c r="DX433" s="77"/>
      <c r="DY433" s="77"/>
      <c r="DZ433" s="77"/>
      <c r="EA433" s="77"/>
      <c r="EB433" s="77"/>
      <c r="EC433" s="77"/>
      <c r="ED433" s="77"/>
      <c r="EE433" s="77"/>
      <c r="EF433" s="77"/>
      <c r="EG433" s="77"/>
      <c r="EH433" s="77"/>
      <c r="EI433" s="77"/>
      <c r="EJ433" s="77"/>
      <c r="EK433" s="77"/>
      <c r="EL433" s="77"/>
      <c r="EM433" s="77"/>
      <c r="EN433" s="77"/>
      <c r="EO433" s="77"/>
      <c r="EP433" s="77"/>
      <c r="EQ433" s="77"/>
      <c r="ER433" s="77"/>
      <c r="ES433" s="77"/>
      <c r="ET433" s="77"/>
      <c r="EU433" s="77"/>
      <c r="EV433" s="77"/>
      <c r="EW433" s="77"/>
      <c r="EX433" s="77"/>
      <c r="EY433" s="77"/>
      <c r="EZ433" s="77"/>
      <c r="FA433" s="77"/>
      <c r="FB433" s="77"/>
      <c r="FC433" s="77"/>
      <c r="FD433" s="77"/>
      <c r="FE433" s="77"/>
      <c r="FF433" s="77"/>
      <c r="FG433" s="77"/>
      <c r="FH433" s="77"/>
      <c r="FI433" s="77"/>
      <c r="FJ433" s="77"/>
      <c r="FK433" s="77"/>
      <c r="FL433" s="77"/>
      <c r="FM433" s="77"/>
      <c r="FN433" s="77"/>
      <c r="FO433" s="77"/>
      <c r="FP433" s="77"/>
      <c r="FQ433" s="77"/>
      <c r="FR433" s="77"/>
      <c r="FS433" s="77"/>
      <c r="FT433" s="77"/>
      <c r="FU433" s="77"/>
      <c r="FV433" s="77"/>
      <c r="FW433" s="77"/>
      <c r="FX433" s="77"/>
      <c r="FY433" s="77"/>
      <c r="FZ433" s="77"/>
      <c r="GA433" s="77"/>
      <c r="GB433" s="77"/>
      <c r="GC433" s="77"/>
      <c r="GD433" s="77"/>
      <c r="GE433" s="77"/>
      <c r="GF433" s="77"/>
      <c r="GG433" s="77"/>
      <c r="GH433" s="77"/>
      <c r="GI433" s="77"/>
      <c r="GJ433" s="77"/>
      <c r="GK433" s="77"/>
      <c r="GL433" s="77"/>
      <c r="GM433" s="77"/>
      <c r="GN433" s="77"/>
      <c r="GO433" s="77"/>
      <c r="GP433" s="77"/>
      <c r="GQ433" s="77"/>
      <c r="GR433" s="77"/>
      <c r="GS433" s="77"/>
      <c r="GT433" s="77"/>
      <c r="GU433" s="77"/>
      <c r="GV433" s="77"/>
      <c r="GW433" s="77"/>
      <c r="GX433" s="77"/>
      <c r="GY433" s="77"/>
      <c r="GZ433" s="77"/>
      <c r="HA433" s="77"/>
      <c r="HB433" s="77"/>
      <c r="HC433" s="77"/>
      <c r="HD433" s="77"/>
      <c r="HE433" s="77"/>
      <c r="HF433" s="77"/>
      <c r="HG433" s="77"/>
      <c r="HH433" s="77"/>
      <c r="HI433" s="77"/>
      <c r="HJ433" s="77"/>
      <c r="HK433" s="77"/>
      <c r="HL433" s="77"/>
      <c r="HM433" s="77"/>
      <c r="HN433" s="77"/>
      <c r="HO433" s="77"/>
      <c r="HP433" s="77"/>
      <c r="HQ433" s="77"/>
      <c r="HR433" s="77"/>
      <c r="HS433" s="77"/>
      <c r="HT433" s="77"/>
      <c r="HU433" s="77"/>
      <c r="HV433" s="77"/>
      <c r="HW433" s="77"/>
      <c r="HX433" s="77"/>
      <c r="HY433" s="77"/>
      <c r="HZ433" s="77"/>
      <c r="IA433" s="77"/>
      <c r="IB433" s="77"/>
      <c r="IC433" s="77"/>
      <c r="ID433" s="77"/>
      <c r="IE433" s="77"/>
      <c r="IF433" s="77"/>
      <c r="IG433" s="77"/>
      <c r="IH433" s="77"/>
      <c r="II433" s="77"/>
      <c r="IJ433" s="77"/>
      <c r="IK433" s="77"/>
      <c r="IL433" s="77"/>
      <c r="IM433" s="77"/>
      <c r="IN433" s="77"/>
      <c r="IO433" s="77"/>
      <c r="IP433" s="77"/>
      <c r="IQ433" s="77"/>
      <c r="IR433" s="77"/>
      <c r="IS433" s="77"/>
      <c r="IT433" s="77"/>
      <c r="IU433" s="77"/>
      <c r="IV433" s="77"/>
      <c r="IW433" s="77"/>
      <c r="IX433" s="77"/>
      <c r="IY433" s="77"/>
      <c r="IZ433" s="77"/>
      <c r="JA433" s="77"/>
      <c r="JB433" s="77"/>
      <c r="JC433" s="77"/>
      <c r="JD433" s="77"/>
      <c r="JE433" s="77"/>
      <c r="JF433" s="77"/>
      <c r="JG433" s="77"/>
      <c r="JH433" s="77"/>
      <c r="JI433" s="77"/>
      <c r="JJ433" s="77"/>
      <c r="JK433" s="77"/>
      <c r="JL433" s="77"/>
      <c r="JM433" s="77"/>
      <c r="JN433" s="77"/>
      <c r="JO433" s="77"/>
      <c r="JP433" s="77"/>
      <c r="JQ433" s="77"/>
      <c r="JR433" s="77"/>
      <c r="JS433" s="77"/>
      <c r="JT433" s="77"/>
      <c r="JU433" s="77"/>
      <c r="JV433" s="77"/>
      <c r="JW433" s="77"/>
      <c r="JX433" s="77"/>
      <c r="JY433" s="77"/>
      <c r="JZ433" s="77"/>
      <c r="KA433" s="77"/>
      <c r="KB433" s="77"/>
      <c r="KC433" s="77"/>
      <c r="KD433" s="77"/>
      <c r="KE433" s="77"/>
      <c r="KF433" s="77"/>
      <c r="KG433" s="77"/>
      <c r="KH433" s="77"/>
      <c r="KI433" s="77"/>
      <c r="KJ433" s="77"/>
      <c r="KK433" s="77"/>
      <c r="KL433" s="77"/>
      <c r="KM433" s="77"/>
      <c r="KN433" s="77"/>
      <c r="KO433" s="77"/>
      <c r="KP433" s="77"/>
      <c r="KQ433" s="77"/>
      <c r="KR433" s="77"/>
      <c r="KS433" s="77"/>
      <c r="KT433" s="77"/>
      <c r="KU433" s="77"/>
      <c r="KV433" s="77"/>
      <c r="KW433" s="77"/>
      <c r="KX433" s="77"/>
      <c r="KY433" s="77"/>
      <c r="KZ433" s="77"/>
      <c r="LA433" s="77"/>
      <c r="LB433" s="77"/>
      <c r="LC433" s="77"/>
      <c r="LD433" s="77"/>
      <c r="LE433" s="77"/>
      <c r="LF433" s="77"/>
      <c r="LG433" s="77"/>
      <c r="LH433" s="77"/>
      <c r="LI433" s="77"/>
      <c r="LJ433" s="77"/>
      <c r="LK433" s="77"/>
      <c r="LL433" s="77"/>
      <c r="LM433" s="77"/>
      <c r="LN433" s="77"/>
      <c r="LO433" s="77"/>
      <c r="LP433" s="77"/>
      <c r="LQ433" s="77"/>
      <c r="LR433" s="77"/>
      <c r="LS433" s="77"/>
      <c r="LT433" s="77"/>
      <c r="LU433" s="77"/>
      <c r="LV433" s="77"/>
      <c r="LW433" s="77"/>
      <c r="LX433" s="77"/>
      <c r="LY433" s="77"/>
      <c r="LZ433" s="77"/>
    </row>
    <row r="434" spans="16:338" s="25" customFormat="1" ht="11.85" customHeight="1" x14ac:dyDescent="0.2">
      <c r="P434" s="244"/>
      <c r="Q434" s="244"/>
      <c r="R434" s="244"/>
      <c r="S434" s="244"/>
      <c r="T434" s="244"/>
      <c r="U434" s="244"/>
      <c r="V434" s="244"/>
      <c r="W434" s="245"/>
      <c r="X434" s="245"/>
      <c r="Y434" s="245"/>
      <c r="Z434" s="245"/>
      <c r="AA434" s="246"/>
      <c r="AB434" s="246"/>
      <c r="AC434" s="246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L434" s="77"/>
      <c r="BM434" s="77"/>
      <c r="BN434" s="77"/>
      <c r="BO434" s="77"/>
      <c r="BP434" s="77"/>
      <c r="BQ434" s="77"/>
      <c r="BR434" s="77"/>
      <c r="BS434" s="77"/>
      <c r="BT434" s="77"/>
      <c r="BU434" s="77"/>
      <c r="BV434" s="77"/>
      <c r="BW434" s="77"/>
      <c r="BX434" s="77"/>
      <c r="BY434" s="77"/>
      <c r="BZ434" s="77"/>
      <c r="CA434" s="77"/>
      <c r="CB434" s="77"/>
      <c r="CC434" s="77"/>
      <c r="CD434" s="77"/>
      <c r="CE434" s="77"/>
      <c r="CF434" s="77"/>
      <c r="CG434" s="77"/>
      <c r="CH434" s="77"/>
      <c r="CI434" s="77"/>
      <c r="CJ434" s="77"/>
      <c r="CK434" s="77"/>
      <c r="CL434" s="77"/>
      <c r="CM434" s="77"/>
      <c r="CN434" s="77"/>
      <c r="CO434" s="77"/>
      <c r="CP434" s="77"/>
      <c r="CQ434" s="77"/>
      <c r="CR434" s="77"/>
      <c r="CS434" s="77"/>
      <c r="CT434" s="77"/>
      <c r="CU434" s="77"/>
      <c r="CV434" s="77"/>
      <c r="CW434" s="77"/>
      <c r="CX434" s="77"/>
      <c r="CY434" s="77"/>
      <c r="CZ434" s="77"/>
      <c r="DA434" s="77"/>
      <c r="DB434" s="77"/>
      <c r="DC434" s="77"/>
      <c r="DD434" s="77"/>
      <c r="DE434" s="77"/>
      <c r="DF434" s="77"/>
      <c r="DG434" s="77"/>
      <c r="DH434" s="77"/>
      <c r="DI434" s="77"/>
      <c r="DJ434" s="77"/>
      <c r="DK434" s="77"/>
      <c r="DL434" s="77"/>
      <c r="DM434" s="77"/>
      <c r="DN434" s="77"/>
      <c r="DO434" s="77"/>
      <c r="DP434" s="77"/>
      <c r="DQ434" s="77"/>
      <c r="DR434" s="77"/>
      <c r="DS434" s="77"/>
      <c r="DT434" s="77"/>
      <c r="DU434" s="77"/>
      <c r="DV434" s="77"/>
      <c r="DW434" s="77"/>
      <c r="DX434" s="77"/>
      <c r="DY434" s="77"/>
      <c r="DZ434" s="77"/>
      <c r="EA434" s="77"/>
      <c r="EB434" s="77"/>
      <c r="EC434" s="77"/>
      <c r="ED434" s="77"/>
      <c r="EE434" s="77"/>
      <c r="EF434" s="77"/>
      <c r="EG434" s="77"/>
      <c r="EH434" s="77"/>
      <c r="EI434" s="77"/>
      <c r="EJ434" s="77"/>
      <c r="EK434" s="77"/>
      <c r="EL434" s="77"/>
      <c r="EM434" s="77"/>
      <c r="EN434" s="77"/>
      <c r="EO434" s="77"/>
      <c r="EP434" s="77"/>
      <c r="EQ434" s="77"/>
      <c r="ER434" s="77"/>
      <c r="ES434" s="77"/>
      <c r="ET434" s="77"/>
      <c r="EU434" s="77"/>
      <c r="EV434" s="77"/>
      <c r="EW434" s="77"/>
      <c r="EX434" s="77"/>
      <c r="EY434" s="77"/>
      <c r="EZ434" s="77"/>
      <c r="FA434" s="77"/>
      <c r="FB434" s="77"/>
      <c r="FC434" s="77"/>
      <c r="FD434" s="77"/>
      <c r="FE434" s="77"/>
      <c r="FF434" s="77"/>
      <c r="FG434" s="77"/>
      <c r="FH434" s="77"/>
      <c r="FI434" s="77"/>
      <c r="FJ434" s="77"/>
      <c r="FK434" s="77"/>
      <c r="FL434" s="77"/>
      <c r="FM434" s="77"/>
      <c r="FN434" s="77"/>
      <c r="FO434" s="77"/>
      <c r="FP434" s="77"/>
      <c r="FQ434" s="77"/>
      <c r="FR434" s="77"/>
      <c r="FS434" s="77"/>
      <c r="FT434" s="77"/>
      <c r="FU434" s="77"/>
      <c r="FV434" s="77"/>
      <c r="FW434" s="77"/>
      <c r="FX434" s="77"/>
      <c r="FY434" s="77"/>
      <c r="FZ434" s="77"/>
      <c r="GA434" s="77"/>
      <c r="GB434" s="77"/>
      <c r="GC434" s="77"/>
      <c r="GD434" s="77"/>
      <c r="GE434" s="77"/>
      <c r="GF434" s="77"/>
      <c r="GG434" s="77"/>
      <c r="GH434" s="77"/>
      <c r="GI434" s="77"/>
      <c r="GJ434" s="77"/>
      <c r="GK434" s="77"/>
      <c r="GL434" s="77"/>
      <c r="GM434" s="77"/>
      <c r="GN434" s="77"/>
      <c r="GO434" s="77"/>
      <c r="GP434" s="77"/>
      <c r="GQ434" s="77"/>
      <c r="GR434" s="77"/>
      <c r="GS434" s="77"/>
      <c r="GT434" s="77"/>
      <c r="GU434" s="77"/>
      <c r="GV434" s="77"/>
      <c r="GW434" s="77"/>
      <c r="GX434" s="77"/>
      <c r="GY434" s="77"/>
      <c r="GZ434" s="77"/>
      <c r="HA434" s="77"/>
      <c r="HB434" s="77"/>
      <c r="HC434" s="77"/>
      <c r="HD434" s="77"/>
      <c r="HE434" s="77"/>
      <c r="HF434" s="77"/>
      <c r="HG434" s="77"/>
      <c r="HH434" s="77"/>
      <c r="HI434" s="77"/>
      <c r="HJ434" s="77"/>
      <c r="HK434" s="77"/>
      <c r="HL434" s="77"/>
      <c r="HM434" s="77"/>
      <c r="HN434" s="77"/>
      <c r="HO434" s="77"/>
      <c r="HP434" s="77"/>
      <c r="HQ434" s="77"/>
      <c r="HR434" s="77"/>
      <c r="HS434" s="77"/>
      <c r="HT434" s="77"/>
      <c r="HU434" s="77"/>
      <c r="HV434" s="77"/>
      <c r="HW434" s="77"/>
      <c r="HX434" s="77"/>
      <c r="HY434" s="77"/>
      <c r="HZ434" s="77"/>
      <c r="IA434" s="77"/>
      <c r="IB434" s="77"/>
      <c r="IC434" s="77"/>
      <c r="ID434" s="77"/>
      <c r="IE434" s="77"/>
      <c r="IF434" s="77"/>
      <c r="IG434" s="77"/>
      <c r="IH434" s="77"/>
      <c r="II434" s="77"/>
      <c r="IJ434" s="77"/>
      <c r="IK434" s="77"/>
      <c r="IL434" s="77"/>
      <c r="IM434" s="77"/>
      <c r="IN434" s="77"/>
      <c r="IO434" s="77"/>
      <c r="IP434" s="77"/>
      <c r="IQ434" s="77"/>
      <c r="IR434" s="77"/>
      <c r="IS434" s="77"/>
      <c r="IT434" s="77"/>
      <c r="IU434" s="77"/>
      <c r="IV434" s="77"/>
      <c r="IW434" s="77"/>
      <c r="IX434" s="77"/>
      <c r="IY434" s="77"/>
      <c r="IZ434" s="77"/>
      <c r="JA434" s="77"/>
      <c r="JB434" s="77"/>
      <c r="JC434" s="77"/>
      <c r="JD434" s="77"/>
      <c r="JE434" s="77"/>
      <c r="JF434" s="77"/>
      <c r="JG434" s="77"/>
      <c r="JH434" s="77"/>
      <c r="JI434" s="77"/>
      <c r="JJ434" s="77"/>
      <c r="JK434" s="77"/>
      <c r="JL434" s="77"/>
      <c r="JM434" s="77"/>
      <c r="JN434" s="77"/>
      <c r="JO434" s="77"/>
      <c r="JP434" s="77"/>
      <c r="JQ434" s="77"/>
      <c r="JR434" s="77"/>
      <c r="JS434" s="77"/>
      <c r="JT434" s="77"/>
      <c r="JU434" s="77"/>
      <c r="JV434" s="77"/>
      <c r="JW434" s="77"/>
      <c r="JX434" s="77"/>
      <c r="JY434" s="77"/>
      <c r="JZ434" s="77"/>
      <c r="KA434" s="77"/>
      <c r="KB434" s="77"/>
      <c r="KC434" s="77"/>
      <c r="KD434" s="77"/>
      <c r="KE434" s="77"/>
      <c r="KF434" s="77"/>
      <c r="KG434" s="77"/>
      <c r="KH434" s="77"/>
      <c r="KI434" s="77"/>
      <c r="KJ434" s="77"/>
      <c r="KK434" s="77"/>
      <c r="KL434" s="77"/>
      <c r="KM434" s="77"/>
      <c r="KN434" s="77"/>
      <c r="KO434" s="77"/>
      <c r="KP434" s="77"/>
      <c r="KQ434" s="77"/>
      <c r="KR434" s="77"/>
      <c r="KS434" s="77"/>
      <c r="KT434" s="77"/>
      <c r="KU434" s="77"/>
      <c r="KV434" s="77"/>
      <c r="KW434" s="77"/>
      <c r="KX434" s="77"/>
      <c r="KY434" s="77"/>
      <c r="KZ434" s="77"/>
      <c r="LA434" s="77"/>
      <c r="LB434" s="77"/>
      <c r="LC434" s="77"/>
      <c r="LD434" s="77"/>
      <c r="LE434" s="77"/>
      <c r="LF434" s="77"/>
      <c r="LG434" s="77"/>
      <c r="LH434" s="77"/>
      <c r="LI434" s="77"/>
      <c r="LJ434" s="77"/>
      <c r="LK434" s="77"/>
      <c r="LL434" s="77"/>
      <c r="LM434" s="77"/>
      <c r="LN434" s="77"/>
      <c r="LO434" s="77"/>
      <c r="LP434" s="77"/>
      <c r="LQ434" s="77"/>
      <c r="LR434" s="77"/>
      <c r="LS434" s="77"/>
      <c r="LT434" s="77"/>
      <c r="LU434" s="77"/>
      <c r="LV434" s="77"/>
      <c r="LW434" s="77"/>
      <c r="LX434" s="77"/>
      <c r="LY434" s="77"/>
      <c r="LZ434" s="77"/>
    </row>
    <row r="435" spans="16:338" s="25" customFormat="1" ht="11.85" customHeight="1" x14ac:dyDescent="0.2">
      <c r="P435" s="244"/>
      <c r="Q435" s="244"/>
      <c r="R435" s="244"/>
      <c r="S435" s="244"/>
      <c r="T435" s="244"/>
      <c r="U435" s="244"/>
      <c r="V435" s="244"/>
      <c r="W435" s="245"/>
      <c r="X435" s="245"/>
      <c r="Y435" s="245"/>
      <c r="Z435" s="245"/>
      <c r="AA435" s="246"/>
      <c r="AB435" s="246"/>
      <c r="AC435" s="246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L435" s="77"/>
      <c r="BM435" s="77"/>
      <c r="BN435" s="77"/>
      <c r="BO435" s="77"/>
      <c r="BP435" s="77"/>
      <c r="BQ435" s="77"/>
      <c r="BR435" s="77"/>
      <c r="BS435" s="77"/>
      <c r="BT435" s="77"/>
      <c r="BU435" s="77"/>
      <c r="BV435" s="77"/>
      <c r="BW435" s="77"/>
      <c r="BX435" s="77"/>
      <c r="BY435" s="77"/>
      <c r="BZ435" s="77"/>
      <c r="CA435" s="77"/>
      <c r="CB435" s="77"/>
      <c r="CC435" s="77"/>
      <c r="CD435" s="77"/>
      <c r="CE435" s="77"/>
      <c r="CF435" s="77"/>
      <c r="CG435" s="77"/>
      <c r="CH435" s="77"/>
      <c r="CI435" s="77"/>
      <c r="CJ435" s="77"/>
      <c r="CK435" s="77"/>
      <c r="CL435" s="77"/>
      <c r="CM435" s="77"/>
      <c r="CN435" s="77"/>
      <c r="CO435" s="77"/>
      <c r="CP435" s="77"/>
      <c r="CQ435" s="77"/>
      <c r="CR435" s="77"/>
      <c r="CS435" s="77"/>
      <c r="CT435" s="77"/>
      <c r="CU435" s="77"/>
      <c r="CV435" s="77"/>
      <c r="CW435" s="77"/>
      <c r="CX435" s="77"/>
      <c r="CY435" s="77"/>
      <c r="CZ435" s="77"/>
      <c r="DA435" s="77"/>
      <c r="DB435" s="77"/>
      <c r="DC435" s="77"/>
      <c r="DD435" s="77"/>
      <c r="DE435" s="77"/>
      <c r="DF435" s="77"/>
      <c r="DG435" s="77"/>
      <c r="DH435" s="77"/>
      <c r="DI435" s="77"/>
      <c r="DJ435" s="77"/>
      <c r="DK435" s="77"/>
      <c r="DL435" s="77"/>
      <c r="DM435" s="77"/>
      <c r="DN435" s="77"/>
      <c r="DO435" s="77"/>
      <c r="DP435" s="77"/>
      <c r="DQ435" s="77"/>
      <c r="DR435" s="77"/>
      <c r="DS435" s="77"/>
      <c r="DT435" s="77"/>
      <c r="DU435" s="77"/>
      <c r="DV435" s="77"/>
      <c r="DW435" s="77"/>
      <c r="DX435" s="77"/>
      <c r="DY435" s="77"/>
      <c r="DZ435" s="77"/>
      <c r="EA435" s="77"/>
      <c r="EB435" s="77"/>
      <c r="EC435" s="77"/>
      <c r="ED435" s="77"/>
      <c r="EE435" s="77"/>
      <c r="EF435" s="77"/>
      <c r="EG435" s="77"/>
      <c r="EH435" s="77"/>
      <c r="EI435" s="77"/>
      <c r="EJ435" s="77"/>
      <c r="EK435" s="77"/>
      <c r="EL435" s="77"/>
      <c r="EM435" s="77"/>
      <c r="EN435" s="77"/>
      <c r="EO435" s="77"/>
      <c r="EP435" s="77"/>
      <c r="EQ435" s="77"/>
      <c r="ER435" s="77"/>
      <c r="ES435" s="77"/>
      <c r="ET435" s="77"/>
      <c r="EU435" s="77"/>
      <c r="EV435" s="77"/>
      <c r="EW435" s="77"/>
      <c r="EX435" s="77"/>
      <c r="EY435" s="77"/>
      <c r="EZ435" s="77"/>
      <c r="FA435" s="77"/>
      <c r="FB435" s="77"/>
      <c r="FC435" s="77"/>
      <c r="FD435" s="77"/>
      <c r="FE435" s="77"/>
      <c r="FF435" s="77"/>
      <c r="FG435" s="77"/>
      <c r="FH435" s="77"/>
      <c r="FI435" s="77"/>
      <c r="FJ435" s="77"/>
      <c r="FK435" s="77"/>
      <c r="FL435" s="77"/>
      <c r="FM435" s="77"/>
      <c r="FN435" s="77"/>
      <c r="FO435" s="77"/>
      <c r="FP435" s="77"/>
      <c r="FQ435" s="77"/>
      <c r="FR435" s="77"/>
      <c r="FS435" s="77"/>
      <c r="FT435" s="77"/>
      <c r="FU435" s="77"/>
      <c r="FV435" s="77"/>
      <c r="FW435" s="77"/>
      <c r="FX435" s="77"/>
      <c r="FY435" s="77"/>
      <c r="FZ435" s="77"/>
      <c r="GA435" s="77"/>
      <c r="GB435" s="77"/>
      <c r="GC435" s="77"/>
      <c r="GD435" s="77"/>
      <c r="GE435" s="77"/>
      <c r="GF435" s="77"/>
      <c r="GG435" s="77"/>
      <c r="GH435" s="77"/>
      <c r="GI435" s="77"/>
      <c r="GJ435" s="77"/>
      <c r="GK435" s="77"/>
      <c r="GL435" s="77"/>
      <c r="GM435" s="77"/>
      <c r="GN435" s="77"/>
      <c r="GO435" s="77"/>
      <c r="GP435" s="77"/>
      <c r="GQ435" s="77"/>
      <c r="GR435" s="77"/>
      <c r="GS435" s="77"/>
      <c r="GT435" s="77"/>
      <c r="GU435" s="77"/>
      <c r="GV435" s="77"/>
      <c r="GW435" s="77"/>
      <c r="GX435" s="77"/>
      <c r="GY435" s="77"/>
      <c r="GZ435" s="77"/>
      <c r="HA435" s="77"/>
      <c r="HB435" s="77"/>
      <c r="HC435" s="77"/>
      <c r="HD435" s="77"/>
      <c r="HE435" s="77"/>
      <c r="HF435" s="77"/>
      <c r="HG435" s="77"/>
      <c r="HH435" s="77"/>
      <c r="HI435" s="77"/>
      <c r="HJ435" s="77"/>
      <c r="HK435" s="77"/>
      <c r="HL435" s="77"/>
      <c r="HM435" s="77"/>
      <c r="HN435" s="77"/>
      <c r="HO435" s="77"/>
      <c r="HP435" s="77"/>
      <c r="HQ435" s="77"/>
      <c r="HR435" s="77"/>
      <c r="HS435" s="77"/>
      <c r="HT435" s="77"/>
      <c r="HU435" s="77"/>
      <c r="HV435" s="77"/>
      <c r="HW435" s="77"/>
      <c r="HX435" s="77"/>
      <c r="HY435" s="77"/>
      <c r="HZ435" s="77"/>
      <c r="IA435" s="77"/>
      <c r="IB435" s="77"/>
      <c r="IC435" s="77"/>
      <c r="ID435" s="77"/>
      <c r="IE435" s="77"/>
      <c r="IF435" s="77"/>
      <c r="IG435" s="77"/>
      <c r="IH435" s="77"/>
      <c r="II435" s="77"/>
      <c r="IJ435" s="77"/>
      <c r="IK435" s="77"/>
      <c r="IL435" s="77"/>
      <c r="IM435" s="77"/>
      <c r="IN435" s="77"/>
      <c r="IO435" s="77"/>
      <c r="IP435" s="77"/>
      <c r="IQ435" s="77"/>
      <c r="IR435" s="77"/>
      <c r="IS435" s="77"/>
      <c r="IT435" s="77"/>
      <c r="IU435" s="77"/>
      <c r="IV435" s="77"/>
      <c r="IW435" s="77"/>
      <c r="IX435" s="77"/>
      <c r="IY435" s="77"/>
      <c r="IZ435" s="77"/>
      <c r="JA435" s="77"/>
      <c r="JB435" s="77"/>
      <c r="JC435" s="77"/>
      <c r="JD435" s="77"/>
      <c r="JE435" s="77"/>
      <c r="JF435" s="77"/>
      <c r="JG435" s="77"/>
      <c r="JH435" s="77"/>
      <c r="JI435" s="77"/>
      <c r="JJ435" s="77"/>
      <c r="JK435" s="77"/>
      <c r="JL435" s="77"/>
      <c r="JM435" s="77"/>
      <c r="JN435" s="77"/>
      <c r="JO435" s="77"/>
      <c r="JP435" s="77"/>
      <c r="JQ435" s="77"/>
      <c r="JR435" s="77"/>
      <c r="JS435" s="77"/>
      <c r="JT435" s="77"/>
      <c r="JU435" s="77"/>
      <c r="JV435" s="77"/>
      <c r="JW435" s="77"/>
      <c r="JX435" s="77"/>
      <c r="JY435" s="77"/>
      <c r="JZ435" s="77"/>
      <c r="KA435" s="77"/>
      <c r="KB435" s="77"/>
      <c r="KC435" s="77"/>
      <c r="KD435" s="77"/>
      <c r="KE435" s="77"/>
      <c r="KF435" s="77"/>
      <c r="KG435" s="77"/>
      <c r="KH435" s="77"/>
      <c r="KI435" s="77"/>
      <c r="KJ435" s="77"/>
      <c r="KK435" s="77"/>
      <c r="KL435" s="77"/>
      <c r="KM435" s="77"/>
      <c r="KN435" s="77"/>
      <c r="KO435" s="77"/>
      <c r="KP435" s="77"/>
      <c r="KQ435" s="77"/>
      <c r="KR435" s="77"/>
      <c r="KS435" s="77"/>
      <c r="KT435" s="77"/>
      <c r="KU435" s="77"/>
      <c r="KV435" s="77"/>
      <c r="KW435" s="77"/>
      <c r="KX435" s="77"/>
      <c r="KY435" s="77"/>
      <c r="KZ435" s="77"/>
      <c r="LA435" s="77"/>
      <c r="LB435" s="77"/>
      <c r="LC435" s="77"/>
      <c r="LD435" s="77"/>
      <c r="LE435" s="77"/>
      <c r="LF435" s="77"/>
      <c r="LG435" s="77"/>
      <c r="LH435" s="77"/>
      <c r="LI435" s="77"/>
      <c r="LJ435" s="77"/>
      <c r="LK435" s="77"/>
      <c r="LL435" s="77"/>
      <c r="LM435" s="77"/>
      <c r="LN435" s="77"/>
      <c r="LO435" s="77"/>
      <c r="LP435" s="77"/>
      <c r="LQ435" s="77"/>
      <c r="LR435" s="77"/>
      <c r="LS435" s="77"/>
      <c r="LT435" s="77"/>
      <c r="LU435" s="77"/>
      <c r="LV435" s="77"/>
      <c r="LW435" s="77"/>
      <c r="LX435" s="77"/>
      <c r="LY435" s="77"/>
      <c r="LZ435" s="77"/>
    </row>
    <row r="436" spans="16:338" s="25" customFormat="1" ht="11.85" customHeight="1" x14ac:dyDescent="0.2">
      <c r="P436" s="244"/>
      <c r="Q436" s="244"/>
      <c r="R436" s="244"/>
      <c r="S436" s="244"/>
      <c r="T436" s="244"/>
      <c r="U436" s="244"/>
      <c r="V436" s="244"/>
      <c r="W436" s="245"/>
      <c r="X436" s="245"/>
      <c r="Y436" s="245"/>
      <c r="Z436" s="245"/>
      <c r="AA436" s="246"/>
      <c r="AB436" s="246"/>
      <c r="AC436" s="246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L436" s="77"/>
      <c r="BM436" s="77"/>
      <c r="BN436" s="77"/>
      <c r="BO436" s="77"/>
      <c r="BP436" s="77"/>
      <c r="BQ436" s="77"/>
      <c r="BR436" s="77"/>
      <c r="BS436" s="77"/>
      <c r="BT436" s="77"/>
      <c r="BU436" s="77"/>
      <c r="BV436" s="77"/>
      <c r="BW436" s="77"/>
      <c r="BX436" s="77"/>
      <c r="BY436" s="77"/>
      <c r="BZ436" s="77"/>
      <c r="CA436" s="77"/>
      <c r="CB436" s="77"/>
      <c r="CC436" s="77"/>
      <c r="CD436" s="77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7"/>
      <c r="CY436" s="77"/>
      <c r="CZ436" s="77"/>
      <c r="DA436" s="77"/>
      <c r="DB436" s="77"/>
      <c r="DC436" s="77"/>
      <c r="DD436" s="77"/>
      <c r="DE436" s="77"/>
      <c r="DF436" s="77"/>
      <c r="DG436" s="77"/>
      <c r="DH436" s="77"/>
      <c r="DI436" s="77"/>
      <c r="DJ436" s="77"/>
      <c r="DK436" s="77"/>
      <c r="DL436" s="77"/>
      <c r="DM436" s="77"/>
      <c r="DN436" s="77"/>
      <c r="DO436" s="77"/>
      <c r="DP436" s="77"/>
      <c r="DQ436" s="77"/>
      <c r="DR436" s="77"/>
      <c r="DS436" s="77"/>
      <c r="DT436" s="77"/>
      <c r="DU436" s="77"/>
      <c r="DV436" s="77"/>
      <c r="DW436" s="77"/>
      <c r="DX436" s="77"/>
      <c r="DY436" s="77"/>
      <c r="DZ436" s="77"/>
      <c r="EA436" s="77"/>
      <c r="EB436" s="77"/>
      <c r="EC436" s="77"/>
      <c r="ED436" s="77"/>
      <c r="EE436" s="77"/>
      <c r="EF436" s="77"/>
      <c r="EG436" s="77"/>
      <c r="EH436" s="77"/>
      <c r="EI436" s="77"/>
      <c r="EJ436" s="77"/>
      <c r="EK436" s="77"/>
      <c r="EL436" s="77"/>
      <c r="EM436" s="77"/>
      <c r="EN436" s="77"/>
      <c r="EO436" s="77"/>
      <c r="EP436" s="77"/>
      <c r="EQ436" s="77"/>
      <c r="ER436" s="77"/>
      <c r="ES436" s="77"/>
      <c r="ET436" s="77"/>
      <c r="EU436" s="77"/>
      <c r="EV436" s="77"/>
      <c r="EW436" s="77"/>
      <c r="EX436" s="77"/>
      <c r="EY436" s="77"/>
      <c r="EZ436" s="77"/>
      <c r="FA436" s="77"/>
      <c r="FB436" s="77"/>
      <c r="FC436" s="77"/>
      <c r="FD436" s="77"/>
      <c r="FE436" s="77"/>
      <c r="FF436" s="77"/>
      <c r="FG436" s="77"/>
      <c r="FH436" s="77"/>
      <c r="FI436" s="77"/>
      <c r="FJ436" s="77"/>
      <c r="FK436" s="77"/>
      <c r="FL436" s="77"/>
      <c r="FM436" s="77"/>
      <c r="FN436" s="77"/>
      <c r="FO436" s="77"/>
      <c r="FP436" s="77"/>
      <c r="FQ436" s="77"/>
      <c r="FR436" s="77"/>
      <c r="FS436" s="77"/>
      <c r="FT436" s="77"/>
      <c r="FU436" s="77"/>
      <c r="FV436" s="77"/>
      <c r="FW436" s="77"/>
      <c r="FX436" s="77"/>
      <c r="FY436" s="77"/>
      <c r="FZ436" s="77"/>
      <c r="GA436" s="77"/>
      <c r="GB436" s="77"/>
      <c r="GC436" s="77"/>
      <c r="GD436" s="77"/>
      <c r="GE436" s="77"/>
      <c r="GF436" s="77"/>
      <c r="GG436" s="77"/>
      <c r="GH436" s="77"/>
      <c r="GI436" s="77"/>
      <c r="GJ436" s="77"/>
      <c r="GK436" s="77"/>
      <c r="GL436" s="77"/>
      <c r="GM436" s="77"/>
      <c r="GN436" s="77"/>
      <c r="GO436" s="77"/>
      <c r="GP436" s="77"/>
      <c r="GQ436" s="77"/>
      <c r="GR436" s="77"/>
      <c r="GS436" s="77"/>
      <c r="GT436" s="77"/>
      <c r="GU436" s="77"/>
      <c r="GV436" s="77"/>
      <c r="GW436" s="77"/>
      <c r="GX436" s="77"/>
      <c r="GY436" s="77"/>
      <c r="GZ436" s="77"/>
      <c r="HA436" s="77"/>
      <c r="HB436" s="77"/>
      <c r="HC436" s="77"/>
      <c r="HD436" s="77"/>
      <c r="HE436" s="77"/>
      <c r="HF436" s="77"/>
      <c r="HG436" s="77"/>
      <c r="HH436" s="77"/>
      <c r="HI436" s="77"/>
      <c r="HJ436" s="77"/>
      <c r="HK436" s="77"/>
      <c r="HL436" s="77"/>
      <c r="HM436" s="77"/>
      <c r="HN436" s="77"/>
      <c r="HO436" s="77"/>
      <c r="HP436" s="77"/>
      <c r="HQ436" s="77"/>
      <c r="HR436" s="77"/>
      <c r="HS436" s="77"/>
      <c r="HT436" s="77"/>
      <c r="HU436" s="77"/>
      <c r="HV436" s="77"/>
      <c r="HW436" s="77"/>
      <c r="HX436" s="77"/>
      <c r="HY436" s="77"/>
      <c r="HZ436" s="77"/>
      <c r="IA436" s="77"/>
      <c r="IB436" s="77"/>
      <c r="IC436" s="77"/>
      <c r="ID436" s="77"/>
      <c r="IE436" s="77"/>
      <c r="IF436" s="77"/>
      <c r="IG436" s="77"/>
      <c r="IH436" s="77"/>
      <c r="II436" s="77"/>
      <c r="IJ436" s="77"/>
      <c r="IK436" s="77"/>
      <c r="IL436" s="77"/>
      <c r="IM436" s="77"/>
      <c r="IN436" s="77"/>
      <c r="IO436" s="77"/>
      <c r="IP436" s="77"/>
      <c r="IQ436" s="77"/>
      <c r="IR436" s="77"/>
      <c r="IS436" s="77"/>
      <c r="IT436" s="77"/>
      <c r="IU436" s="77"/>
      <c r="IV436" s="77"/>
      <c r="IW436" s="77"/>
      <c r="IX436" s="77"/>
      <c r="IY436" s="77"/>
      <c r="IZ436" s="77"/>
      <c r="JA436" s="77"/>
      <c r="JB436" s="77"/>
      <c r="JC436" s="77"/>
      <c r="JD436" s="77"/>
      <c r="JE436" s="77"/>
      <c r="JF436" s="77"/>
      <c r="JG436" s="77"/>
      <c r="JH436" s="77"/>
      <c r="JI436" s="77"/>
      <c r="JJ436" s="77"/>
      <c r="JK436" s="77"/>
      <c r="JL436" s="77"/>
      <c r="JM436" s="77"/>
      <c r="JN436" s="77"/>
      <c r="JO436" s="77"/>
      <c r="JP436" s="77"/>
      <c r="JQ436" s="77"/>
      <c r="JR436" s="77"/>
      <c r="JS436" s="77"/>
      <c r="JT436" s="77"/>
      <c r="JU436" s="77"/>
      <c r="JV436" s="77"/>
      <c r="JW436" s="77"/>
      <c r="JX436" s="77"/>
      <c r="JY436" s="77"/>
      <c r="JZ436" s="77"/>
      <c r="KA436" s="77"/>
      <c r="KB436" s="77"/>
      <c r="KC436" s="77"/>
      <c r="KD436" s="77"/>
      <c r="KE436" s="77"/>
      <c r="KF436" s="77"/>
      <c r="KG436" s="77"/>
      <c r="KH436" s="77"/>
      <c r="KI436" s="77"/>
      <c r="KJ436" s="77"/>
      <c r="KK436" s="77"/>
      <c r="KL436" s="77"/>
      <c r="KM436" s="77"/>
      <c r="KN436" s="77"/>
      <c r="KO436" s="77"/>
      <c r="KP436" s="77"/>
      <c r="KQ436" s="77"/>
      <c r="KR436" s="77"/>
      <c r="KS436" s="77"/>
      <c r="KT436" s="77"/>
      <c r="KU436" s="77"/>
      <c r="KV436" s="77"/>
      <c r="KW436" s="77"/>
      <c r="KX436" s="77"/>
      <c r="KY436" s="77"/>
      <c r="KZ436" s="77"/>
      <c r="LA436" s="77"/>
      <c r="LB436" s="77"/>
      <c r="LC436" s="77"/>
      <c r="LD436" s="77"/>
      <c r="LE436" s="77"/>
      <c r="LF436" s="77"/>
      <c r="LG436" s="77"/>
      <c r="LH436" s="77"/>
      <c r="LI436" s="77"/>
      <c r="LJ436" s="77"/>
      <c r="LK436" s="77"/>
      <c r="LL436" s="77"/>
      <c r="LM436" s="77"/>
      <c r="LN436" s="77"/>
      <c r="LO436" s="77"/>
      <c r="LP436" s="77"/>
      <c r="LQ436" s="77"/>
      <c r="LR436" s="77"/>
      <c r="LS436" s="77"/>
      <c r="LT436" s="77"/>
      <c r="LU436" s="77"/>
      <c r="LV436" s="77"/>
      <c r="LW436" s="77"/>
      <c r="LX436" s="77"/>
      <c r="LY436" s="77"/>
      <c r="LZ436" s="77"/>
    </row>
    <row r="437" spans="16:338" s="25" customFormat="1" ht="11.85" customHeight="1" x14ac:dyDescent="0.2">
      <c r="P437" s="244"/>
      <c r="Q437" s="244"/>
      <c r="R437" s="244"/>
      <c r="S437" s="244"/>
      <c r="T437" s="244"/>
      <c r="U437" s="244"/>
      <c r="V437" s="244"/>
      <c r="W437" s="245"/>
      <c r="X437" s="245"/>
      <c r="Y437" s="245"/>
      <c r="Z437" s="245"/>
      <c r="AA437" s="246"/>
      <c r="AB437" s="246"/>
      <c r="AC437" s="246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L437" s="77"/>
      <c r="BM437" s="77"/>
      <c r="BN437" s="77"/>
      <c r="BO437" s="77"/>
      <c r="BP437" s="77"/>
      <c r="BQ437" s="77"/>
      <c r="BR437" s="77"/>
      <c r="BS437" s="77"/>
      <c r="BT437" s="77"/>
      <c r="BU437" s="77"/>
      <c r="BV437" s="77"/>
      <c r="BW437" s="77"/>
      <c r="BX437" s="77"/>
      <c r="BY437" s="77"/>
      <c r="BZ437" s="77"/>
      <c r="CA437" s="77"/>
      <c r="CB437" s="77"/>
      <c r="CC437" s="77"/>
      <c r="CD437" s="77"/>
      <c r="CE437" s="77"/>
      <c r="CF437" s="77"/>
      <c r="CG437" s="77"/>
      <c r="CH437" s="77"/>
      <c r="CI437" s="77"/>
      <c r="CJ437" s="77"/>
      <c r="CK437" s="77"/>
      <c r="CL437" s="77"/>
      <c r="CM437" s="77"/>
      <c r="CN437" s="77"/>
      <c r="CO437" s="77"/>
      <c r="CP437" s="77"/>
      <c r="CQ437" s="77"/>
      <c r="CR437" s="77"/>
      <c r="CS437" s="77"/>
      <c r="CT437" s="77"/>
      <c r="CU437" s="77"/>
      <c r="CV437" s="77"/>
      <c r="CW437" s="77"/>
      <c r="CX437" s="77"/>
      <c r="CY437" s="77"/>
      <c r="CZ437" s="77"/>
      <c r="DA437" s="77"/>
      <c r="DB437" s="77"/>
      <c r="DC437" s="77"/>
      <c r="DD437" s="77"/>
      <c r="DE437" s="77"/>
      <c r="DF437" s="77"/>
      <c r="DG437" s="77"/>
      <c r="DH437" s="77"/>
      <c r="DI437" s="77"/>
      <c r="DJ437" s="77"/>
      <c r="DK437" s="77"/>
      <c r="DL437" s="77"/>
      <c r="DM437" s="77"/>
      <c r="DN437" s="77"/>
      <c r="DO437" s="77"/>
      <c r="DP437" s="77"/>
      <c r="DQ437" s="77"/>
      <c r="DR437" s="77"/>
      <c r="DS437" s="77"/>
      <c r="DT437" s="77"/>
      <c r="DU437" s="77"/>
      <c r="DV437" s="77"/>
      <c r="DW437" s="77"/>
      <c r="DX437" s="77"/>
      <c r="DY437" s="77"/>
      <c r="DZ437" s="77"/>
      <c r="EA437" s="77"/>
      <c r="EB437" s="77"/>
      <c r="EC437" s="77"/>
      <c r="ED437" s="77"/>
      <c r="EE437" s="77"/>
      <c r="EF437" s="77"/>
      <c r="EG437" s="77"/>
      <c r="EH437" s="77"/>
      <c r="EI437" s="77"/>
      <c r="EJ437" s="77"/>
      <c r="EK437" s="77"/>
      <c r="EL437" s="77"/>
      <c r="EM437" s="77"/>
      <c r="EN437" s="77"/>
      <c r="EO437" s="77"/>
      <c r="EP437" s="77"/>
      <c r="EQ437" s="77"/>
      <c r="ER437" s="77"/>
      <c r="ES437" s="77"/>
      <c r="ET437" s="77"/>
      <c r="EU437" s="77"/>
      <c r="EV437" s="77"/>
      <c r="EW437" s="77"/>
      <c r="EX437" s="77"/>
      <c r="EY437" s="77"/>
      <c r="EZ437" s="77"/>
      <c r="FA437" s="77"/>
      <c r="FB437" s="77"/>
      <c r="FC437" s="77"/>
      <c r="FD437" s="77"/>
      <c r="FE437" s="77"/>
      <c r="FF437" s="77"/>
      <c r="FG437" s="77"/>
      <c r="FH437" s="77"/>
      <c r="FI437" s="77"/>
      <c r="FJ437" s="77"/>
      <c r="FK437" s="77"/>
      <c r="FL437" s="77"/>
      <c r="FM437" s="77"/>
      <c r="FN437" s="77"/>
      <c r="FO437" s="77"/>
      <c r="FP437" s="77"/>
      <c r="FQ437" s="77"/>
      <c r="FR437" s="77"/>
      <c r="FS437" s="77"/>
      <c r="FT437" s="77"/>
      <c r="FU437" s="77"/>
      <c r="FV437" s="77"/>
      <c r="FW437" s="77"/>
      <c r="FX437" s="77"/>
      <c r="FY437" s="77"/>
      <c r="FZ437" s="77"/>
      <c r="GA437" s="77"/>
      <c r="GB437" s="77"/>
      <c r="GC437" s="77"/>
      <c r="GD437" s="77"/>
      <c r="GE437" s="77"/>
      <c r="GF437" s="77"/>
      <c r="GG437" s="77"/>
      <c r="GH437" s="77"/>
      <c r="GI437" s="77"/>
      <c r="GJ437" s="77"/>
      <c r="GK437" s="77"/>
      <c r="GL437" s="77"/>
      <c r="GM437" s="77"/>
      <c r="GN437" s="77"/>
      <c r="GO437" s="77"/>
      <c r="GP437" s="77"/>
      <c r="GQ437" s="77"/>
      <c r="GR437" s="77"/>
      <c r="GS437" s="77"/>
      <c r="GT437" s="77"/>
      <c r="GU437" s="77"/>
      <c r="GV437" s="77"/>
      <c r="GW437" s="77"/>
      <c r="GX437" s="77"/>
      <c r="GY437" s="77"/>
      <c r="GZ437" s="77"/>
      <c r="HA437" s="77"/>
      <c r="HB437" s="77"/>
      <c r="HC437" s="77"/>
      <c r="HD437" s="77"/>
      <c r="HE437" s="77"/>
      <c r="HF437" s="77"/>
      <c r="HG437" s="77"/>
      <c r="HH437" s="77"/>
      <c r="HI437" s="77"/>
      <c r="HJ437" s="77"/>
      <c r="HK437" s="77"/>
      <c r="HL437" s="77"/>
      <c r="HM437" s="77"/>
      <c r="HN437" s="77"/>
      <c r="HO437" s="77"/>
      <c r="HP437" s="77"/>
      <c r="HQ437" s="77"/>
      <c r="HR437" s="77"/>
      <c r="HS437" s="77"/>
      <c r="HT437" s="77"/>
      <c r="HU437" s="77"/>
      <c r="HV437" s="77"/>
      <c r="HW437" s="77"/>
      <c r="HX437" s="77"/>
      <c r="HY437" s="77"/>
      <c r="HZ437" s="77"/>
      <c r="IA437" s="77"/>
      <c r="IB437" s="77"/>
      <c r="IC437" s="77"/>
      <c r="ID437" s="77"/>
      <c r="IE437" s="77"/>
      <c r="IF437" s="77"/>
      <c r="IG437" s="77"/>
      <c r="IH437" s="77"/>
      <c r="II437" s="77"/>
      <c r="IJ437" s="77"/>
      <c r="IK437" s="77"/>
      <c r="IL437" s="77"/>
      <c r="IM437" s="77"/>
      <c r="IN437" s="77"/>
      <c r="IO437" s="77"/>
      <c r="IP437" s="77"/>
      <c r="IQ437" s="77"/>
      <c r="IR437" s="77"/>
      <c r="IS437" s="77"/>
      <c r="IT437" s="77"/>
      <c r="IU437" s="77"/>
      <c r="IV437" s="77"/>
      <c r="IW437" s="77"/>
      <c r="IX437" s="77"/>
      <c r="IY437" s="77"/>
      <c r="IZ437" s="77"/>
      <c r="JA437" s="77"/>
      <c r="JB437" s="77"/>
      <c r="JC437" s="77"/>
      <c r="JD437" s="77"/>
      <c r="JE437" s="77"/>
      <c r="JF437" s="77"/>
      <c r="JG437" s="77"/>
      <c r="JH437" s="77"/>
      <c r="JI437" s="77"/>
      <c r="JJ437" s="77"/>
      <c r="JK437" s="77"/>
      <c r="JL437" s="77"/>
      <c r="JM437" s="77"/>
      <c r="JN437" s="77"/>
      <c r="JO437" s="77"/>
      <c r="JP437" s="77"/>
      <c r="JQ437" s="77"/>
      <c r="JR437" s="77"/>
      <c r="JS437" s="77"/>
      <c r="JT437" s="77"/>
      <c r="JU437" s="77"/>
      <c r="JV437" s="77"/>
      <c r="JW437" s="77"/>
      <c r="JX437" s="77"/>
      <c r="JY437" s="77"/>
      <c r="JZ437" s="77"/>
      <c r="KA437" s="77"/>
      <c r="KB437" s="77"/>
      <c r="KC437" s="77"/>
      <c r="KD437" s="77"/>
      <c r="KE437" s="77"/>
      <c r="KF437" s="77"/>
      <c r="KG437" s="77"/>
      <c r="KH437" s="77"/>
      <c r="KI437" s="77"/>
      <c r="KJ437" s="77"/>
      <c r="KK437" s="77"/>
      <c r="KL437" s="77"/>
      <c r="KM437" s="77"/>
      <c r="KN437" s="77"/>
      <c r="KO437" s="77"/>
      <c r="KP437" s="77"/>
      <c r="KQ437" s="77"/>
      <c r="KR437" s="77"/>
      <c r="KS437" s="77"/>
      <c r="KT437" s="77"/>
      <c r="KU437" s="77"/>
      <c r="KV437" s="77"/>
      <c r="KW437" s="77"/>
      <c r="KX437" s="77"/>
      <c r="KY437" s="77"/>
      <c r="KZ437" s="77"/>
      <c r="LA437" s="77"/>
      <c r="LB437" s="77"/>
      <c r="LC437" s="77"/>
      <c r="LD437" s="77"/>
      <c r="LE437" s="77"/>
      <c r="LF437" s="77"/>
      <c r="LG437" s="77"/>
      <c r="LH437" s="77"/>
      <c r="LI437" s="77"/>
      <c r="LJ437" s="77"/>
      <c r="LK437" s="77"/>
      <c r="LL437" s="77"/>
      <c r="LM437" s="77"/>
      <c r="LN437" s="77"/>
      <c r="LO437" s="77"/>
      <c r="LP437" s="77"/>
      <c r="LQ437" s="77"/>
      <c r="LR437" s="77"/>
      <c r="LS437" s="77"/>
      <c r="LT437" s="77"/>
      <c r="LU437" s="77"/>
      <c r="LV437" s="77"/>
      <c r="LW437" s="77"/>
      <c r="LX437" s="77"/>
      <c r="LY437" s="77"/>
      <c r="LZ437" s="77"/>
    </row>
    <row r="438" spans="16:338" s="25" customFormat="1" ht="11.85" customHeight="1" x14ac:dyDescent="0.2">
      <c r="P438" s="244"/>
      <c r="Q438" s="244"/>
      <c r="R438" s="244"/>
      <c r="S438" s="244"/>
      <c r="T438" s="244"/>
      <c r="U438" s="244"/>
      <c r="V438" s="244"/>
      <c r="W438" s="245"/>
      <c r="X438" s="245"/>
      <c r="Y438" s="245"/>
      <c r="Z438" s="245"/>
      <c r="AA438" s="246"/>
      <c r="AB438" s="246"/>
      <c r="AC438" s="246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L438" s="77"/>
      <c r="BM438" s="77"/>
      <c r="BN438" s="77"/>
      <c r="BO438" s="77"/>
      <c r="BP438" s="77"/>
      <c r="BQ438" s="77"/>
      <c r="BR438" s="77"/>
      <c r="BS438" s="77"/>
      <c r="BT438" s="77"/>
      <c r="BU438" s="77"/>
      <c r="BV438" s="77"/>
      <c r="BW438" s="77"/>
      <c r="BX438" s="77"/>
      <c r="BY438" s="77"/>
      <c r="BZ438" s="77"/>
      <c r="CA438" s="77"/>
      <c r="CB438" s="77"/>
      <c r="CC438" s="77"/>
      <c r="CD438" s="77"/>
      <c r="CE438" s="77"/>
      <c r="CF438" s="77"/>
      <c r="CG438" s="77"/>
      <c r="CH438" s="77"/>
      <c r="CI438" s="77"/>
      <c r="CJ438" s="77"/>
      <c r="CK438" s="77"/>
      <c r="CL438" s="77"/>
      <c r="CM438" s="77"/>
      <c r="CN438" s="77"/>
      <c r="CO438" s="77"/>
      <c r="CP438" s="77"/>
      <c r="CQ438" s="77"/>
      <c r="CR438" s="77"/>
      <c r="CS438" s="77"/>
      <c r="CT438" s="77"/>
      <c r="CU438" s="77"/>
      <c r="CV438" s="77"/>
      <c r="CW438" s="77"/>
      <c r="CX438" s="77"/>
      <c r="CY438" s="77"/>
      <c r="CZ438" s="77"/>
      <c r="DA438" s="77"/>
      <c r="DB438" s="77"/>
      <c r="DC438" s="77"/>
      <c r="DD438" s="77"/>
      <c r="DE438" s="77"/>
      <c r="DF438" s="77"/>
      <c r="DG438" s="77"/>
      <c r="DH438" s="77"/>
      <c r="DI438" s="77"/>
      <c r="DJ438" s="77"/>
      <c r="DK438" s="77"/>
      <c r="DL438" s="77"/>
      <c r="DM438" s="77"/>
      <c r="DN438" s="77"/>
      <c r="DO438" s="77"/>
      <c r="DP438" s="77"/>
      <c r="DQ438" s="77"/>
      <c r="DR438" s="77"/>
      <c r="DS438" s="77"/>
      <c r="DT438" s="77"/>
      <c r="DU438" s="77"/>
      <c r="DV438" s="77"/>
      <c r="DW438" s="77"/>
      <c r="DX438" s="77"/>
      <c r="DY438" s="77"/>
      <c r="DZ438" s="77"/>
      <c r="EA438" s="77"/>
      <c r="EB438" s="77"/>
      <c r="EC438" s="77"/>
      <c r="ED438" s="77"/>
      <c r="EE438" s="77"/>
      <c r="EF438" s="77"/>
      <c r="EG438" s="77"/>
      <c r="EH438" s="77"/>
      <c r="EI438" s="77"/>
      <c r="EJ438" s="77"/>
      <c r="EK438" s="77"/>
      <c r="EL438" s="77"/>
      <c r="EM438" s="77"/>
      <c r="EN438" s="77"/>
      <c r="EO438" s="77"/>
      <c r="EP438" s="77"/>
      <c r="EQ438" s="77"/>
      <c r="ER438" s="77"/>
      <c r="ES438" s="77"/>
      <c r="ET438" s="77"/>
      <c r="EU438" s="77"/>
      <c r="EV438" s="77"/>
      <c r="EW438" s="77"/>
      <c r="EX438" s="77"/>
      <c r="EY438" s="77"/>
      <c r="EZ438" s="77"/>
      <c r="FA438" s="77"/>
      <c r="FB438" s="77"/>
      <c r="FC438" s="77"/>
      <c r="FD438" s="77"/>
      <c r="FE438" s="77"/>
      <c r="FF438" s="77"/>
      <c r="FG438" s="77"/>
      <c r="FH438" s="77"/>
      <c r="FI438" s="77"/>
      <c r="FJ438" s="77"/>
      <c r="FK438" s="77"/>
      <c r="FL438" s="77"/>
      <c r="FM438" s="77"/>
      <c r="FN438" s="77"/>
      <c r="FO438" s="77"/>
      <c r="FP438" s="77"/>
      <c r="FQ438" s="77"/>
      <c r="FR438" s="77"/>
      <c r="FS438" s="77"/>
      <c r="FT438" s="77"/>
      <c r="FU438" s="77"/>
      <c r="FV438" s="77"/>
      <c r="FW438" s="77"/>
      <c r="FX438" s="77"/>
      <c r="FY438" s="77"/>
      <c r="FZ438" s="77"/>
      <c r="GA438" s="77"/>
      <c r="GB438" s="77"/>
      <c r="GC438" s="77"/>
      <c r="GD438" s="77"/>
      <c r="GE438" s="77"/>
      <c r="GF438" s="77"/>
      <c r="GG438" s="77"/>
      <c r="GH438" s="77"/>
      <c r="GI438" s="77"/>
      <c r="GJ438" s="77"/>
      <c r="GK438" s="77"/>
      <c r="GL438" s="77"/>
      <c r="GM438" s="77"/>
      <c r="GN438" s="77"/>
      <c r="GO438" s="77"/>
      <c r="GP438" s="77"/>
      <c r="GQ438" s="77"/>
      <c r="GR438" s="77"/>
      <c r="GS438" s="77"/>
      <c r="GT438" s="77"/>
      <c r="GU438" s="77"/>
      <c r="GV438" s="77"/>
      <c r="GW438" s="77"/>
      <c r="GX438" s="77"/>
      <c r="GY438" s="77"/>
      <c r="GZ438" s="77"/>
      <c r="HA438" s="77"/>
      <c r="HB438" s="77"/>
      <c r="HC438" s="77"/>
      <c r="HD438" s="77"/>
      <c r="HE438" s="77"/>
      <c r="HF438" s="77"/>
      <c r="HG438" s="77"/>
      <c r="HH438" s="77"/>
      <c r="HI438" s="77"/>
      <c r="HJ438" s="77"/>
      <c r="HK438" s="77"/>
      <c r="HL438" s="77"/>
      <c r="HM438" s="77"/>
      <c r="HN438" s="77"/>
      <c r="HO438" s="77"/>
      <c r="HP438" s="77"/>
      <c r="HQ438" s="77"/>
      <c r="HR438" s="77"/>
      <c r="HS438" s="77"/>
      <c r="HT438" s="77"/>
      <c r="HU438" s="77"/>
      <c r="HV438" s="77"/>
      <c r="HW438" s="77"/>
      <c r="HX438" s="77"/>
      <c r="HY438" s="77"/>
      <c r="HZ438" s="77"/>
      <c r="IA438" s="77"/>
      <c r="IB438" s="77"/>
      <c r="IC438" s="77"/>
      <c r="ID438" s="77"/>
      <c r="IE438" s="77"/>
      <c r="IF438" s="77"/>
      <c r="IG438" s="77"/>
      <c r="IH438" s="77"/>
      <c r="II438" s="77"/>
      <c r="IJ438" s="77"/>
      <c r="IK438" s="77"/>
      <c r="IL438" s="77"/>
      <c r="IM438" s="77"/>
      <c r="IN438" s="77"/>
      <c r="IO438" s="77"/>
      <c r="IP438" s="77"/>
      <c r="IQ438" s="77"/>
      <c r="IR438" s="77"/>
      <c r="IS438" s="77"/>
      <c r="IT438" s="77"/>
      <c r="IU438" s="77"/>
      <c r="IV438" s="77"/>
      <c r="IW438" s="77"/>
      <c r="IX438" s="77"/>
      <c r="IY438" s="77"/>
      <c r="IZ438" s="77"/>
      <c r="JA438" s="77"/>
      <c r="JB438" s="77"/>
      <c r="JC438" s="77"/>
      <c r="JD438" s="77"/>
      <c r="JE438" s="77"/>
      <c r="JF438" s="77"/>
      <c r="JG438" s="77"/>
      <c r="JH438" s="77"/>
      <c r="JI438" s="77"/>
      <c r="JJ438" s="77"/>
      <c r="JK438" s="77"/>
      <c r="JL438" s="77"/>
      <c r="JM438" s="77"/>
      <c r="JN438" s="77"/>
      <c r="JO438" s="77"/>
      <c r="JP438" s="77"/>
      <c r="JQ438" s="77"/>
      <c r="JR438" s="77"/>
      <c r="JS438" s="77"/>
      <c r="JT438" s="77"/>
      <c r="JU438" s="77"/>
      <c r="JV438" s="77"/>
      <c r="JW438" s="77"/>
      <c r="JX438" s="77"/>
      <c r="JY438" s="77"/>
      <c r="JZ438" s="77"/>
      <c r="KA438" s="77"/>
      <c r="KB438" s="77"/>
      <c r="KC438" s="77"/>
      <c r="KD438" s="77"/>
      <c r="KE438" s="77"/>
      <c r="KF438" s="77"/>
      <c r="KG438" s="77"/>
      <c r="KH438" s="77"/>
      <c r="KI438" s="77"/>
      <c r="KJ438" s="77"/>
      <c r="KK438" s="77"/>
      <c r="KL438" s="77"/>
      <c r="KM438" s="77"/>
      <c r="KN438" s="77"/>
      <c r="KO438" s="77"/>
      <c r="KP438" s="77"/>
      <c r="KQ438" s="77"/>
      <c r="KR438" s="77"/>
      <c r="KS438" s="77"/>
      <c r="KT438" s="77"/>
      <c r="KU438" s="77"/>
      <c r="KV438" s="77"/>
      <c r="KW438" s="77"/>
      <c r="KX438" s="77"/>
      <c r="KY438" s="77"/>
      <c r="KZ438" s="77"/>
      <c r="LA438" s="77"/>
      <c r="LB438" s="77"/>
      <c r="LC438" s="77"/>
      <c r="LD438" s="77"/>
      <c r="LE438" s="77"/>
      <c r="LF438" s="77"/>
      <c r="LG438" s="77"/>
      <c r="LH438" s="77"/>
      <c r="LI438" s="77"/>
      <c r="LJ438" s="77"/>
      <c r="LK438" s="77"/>
      <c r="LL438" s="77"/>
      <c r="LM438" s="77"/>
      <c r="LN438" s="77"/>
      <c r="LO438" s="77"/>
      <c r="LP438" s="77"/>
      <c r="LQ438" s="77"/>
      <c r="LR438" s="77"/>
      <c r="LS438" s="77"/>
      <c r="LT438" s="77"/>
      <c r="LU438" s="77"/>
      <c r="LV438" s="77"/>
      <c r="LW438" s="77"/>
      <c r="LX438" s="77"/>
      <c r="LY438" s="77"/>
      <c r="LZ438" s="77"/>
    </row>
    <row r="439" spans="16:338" s="25" customFormat="1" ht="11.85" customHeight="1" x14ac:dyDescent="0.2">
      <c r="P439" s="244"/>
      <c r="Q439" s="244"/>
      <c r="R439" s="244"/>
      <c r="S439" s="244"/>
      <c r="T439" s="244"/>
      <c r="U439" s="244"/>
      <c r="V439" s="244"/>
      <c r="W439" s="245"/>
      <c r="X439" s="245"/>
      <c r="Y439" s="245"/>
      <c r="Z439" s="245"/>
      <c r="AA439" s="246"/>
      <c r="AB439" s="246"/>
      <c r="AC439" s="246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  <c r="BB439" s="77"/>
      <c r="BC439" s="77"/>
      <c r="BD439" s="77"/>
      <c r="BE439" s="77"/>
      <c r="BF439" s="77"/>
      <c r="BG439" s="77"/>
      <c r="BH439" s="77"/>
      <c r="BI439" s="77"/>
      <c r="BJ439" s="77"/>
      <c r="BK439" s="77"/>
      <c r="BL439" s="77"/>
      <c r="BM439" s="77"/>
      <c r="BN439" s="77"/>
      <c r="BO439" s="77"/>
      <c r="BP439" s="77"/>
      <c r="BQ439" s="77"/>
      <c r="BR439" s="77"/>
      <c r="BS439" s="77"/>
      <c r="BT439" s="77"/>
      <c r="BU439" s="77"/>
      <c r="BV439" s="77"/>
      <c r="BW439" s="77"/>
      <c r="BX439" s="77"/>
      <c r="BY439" s="77"/>
      <c r="BZ439" s="77"/>
      <c r="CA439" s="77"/>
      <c r="CB439" s="77"/>
      <c r="CC439" s="77"/>
      <c r="CD439" s="77"/>
      <c r="CE439" s="77"/>
      <c r="CF439" s="77"/>
      <c r="CG439" s="77"/>
      <c r="CH439" s="77"/>
      <c r="CI439" s="77"/>
      <c r="CJ439" s="77"/>
      <c r="CK439" s="77"/>
      <c r="CL439" s="77"/>
      <c r="CM439" s="77"/>
      <c r="CN439" s="77"/>
      <c r="CO439" s="77"/>
      <c r="CP439" s="77"/>
      <c r="CQ439" s="77"/>
      <c r="CR439" s="77"/>
      <c r="CS439" s="77"/>
      <c r="CT439" s="77"/>
      <c r="CU439" s="77"/>
      <c r="CV439" s="77"/>
      <c r="CW439" s="77"/>
      <c r="CX439" s="77"/>
      <c r="CY439" s="77"/>
      <c r="CZ439" s="77"/>
      <c r="DA439" s="77"/>
      <c r="DB439" s="77"/>
      <c r="DC439" s="77"/>
      <c r="DD439" s="77"/>
      <c r="DE439" s="77"/>
      <c r="DF439" s="77"/>
      <c r="DG439" s="77"/>
      <c r="DH439" s="77"/>
      <c r="DI439" s="77"/>
      <c r="DJ439" s="77"/>
      <c r="DK439" s="77"/>
      <c r="DL439" s="77"/>
      <c r="DM439" s="77"/>
      <c r="DN439" s="77"/>
      <c r="DO439" s="77"/>
      <c r="DP439" s="77"/>
      <c r="DQ439" s="77"/>
      <c r="DR439" s="77"/>
      <c r="DS439" s="77"/>
      <c r="DT439" s="77"/>
      <c r="DU439" s="77"/>
      <c r="DV439" s="77"/>
      <c r="DW439" s="77"/>
      <c r="DX439" s="77"/>
      <c r="DY439" s="77"/>
      <c r="DZ439" s="77"/>
      <c r="EA439" s="77"/>
      <c r="EB439" s="77"/>
      <c r="EC439" s="77"/>
      <c r="ED439" s="77"/>
      <c r="EE439" s="77"/>
      <c r="EF439" s="77"/>
      <c r="EG439" s="77"/>
      <c r="EH439" s="77"/>
      <c r="EI439" s="77"/>
      <c r="EJ439" s="77"/>
      <c r="EK439" s="77"/>
      <c r="EL439" s="77"/>
      <c r="EM439" s="77"/>
      <c r="EN439" s="77"/>
      <c r="EO439" s="77"/>
      <c r="EP439" s="77"/>
      <c r="EQ439" s="77"/>
      <c r="ER439" s="77"/>
      <c r="ES439" s="77"/>
      <c r="ET439" s="77"/>
      <c r="EU439" s="77"/>
      <c r="EV439" s="77"/>
      <c r="EW439" s="77"/>
      <c r="EX439" s="77"/>
      <c r="EY439" s="77"/>
      <c r="EZ439" s="77"/>
      <c r="FA439" s="77"/>
      <c r="FB439" s="77"/>
      <c r="FC439" s="77"/>
      <c r="FD439" s="77"/>
      <c r="FE439" s="77"/>
      <c r="FF439" s="77"/>
      <c r="FG439" s="77"/>
      <c r="FH439" s="77"/>
      <c r="FI439" s="77"/>
      <c r="FJ439" s="77"/>
      <c r="FK439" s="77"/>
      <c r="FL439" s="77"/>
      <c r="FM439" s="77"/>
      <c r="FN439" s="77"/>
      <c r="FO439" s="77"/>
      <c r="FP439" s="77"/>
      <c r="FQ439" s="77"/>
      <c r="FR439" s="77"/>
      <c r="FS439" s="77"/>
      <c r="FT439" s="77"/>
      <c r="FU439" s="77"/>
      <c r="FV439" s="77"/>
      <c r="FW439" s="77"/>
      <c r="FX439" s="77"/>
      <c r="FY439" s="77"/>
      <c r="FZ439" s="77"/>
      <c r="GA439" s="77"/>
      <c r="GB439" s="77"/>
      <c r="GC439" s="77"/>
      <c r="GD439" s="77"/>
      <c r="GE439" s="77"/>
      <c r="GF439" s="77"/>
      <c r="GG439" s="77"/>
      <c r="GH439" s="77"/>
      <c r="GI439" s="77"/>
      <c r="GJ439" s="77"/>
      <c r="GK439" s="77"/>
      <c r="GL439" s="77"/>
      <c r="GM439" s="77"/>
      <c r="GN439" s="77"/>
      <c r="GO439" s="77"/>
      <c r="GP439" s="77"/>
      <c r="GQ439" s="77"/>
      <c r="GR439" s="77"/>
      <c r="GS439" s="77"/>
      <c r="GT439" s="77"/>
      <c r="GU439" s="77"/>
      <c r="GV439" s="77"/>
      <c r="GW439" s="77"/>
      <c r="GX439" s="77"/>
      <c r="GY439" s="77"/>
      <c r="GZ439" s="77"/>
      <c r="HA439" s="77"/>
      <c r="HB439" s="77"/>
      <c r="HC439" s="77"/>
      <c r="HD439" s="77"/>
      <c r="HE439" s="77"/>
      <c r="HF439" s="77"/>
      <c r="HG439" s="77"/>
      <c r="HH439" s="77"/>
      <c r="HI439" s="77"/>
      <c r="HJ439" s="77"/>
      <c r="HK439" s="77"/>
      <c r="HL439" s="77"/>
      <c r="HM439" s="77"/>
      <c r="HN439" s="77"/>
      <c r="HO439" s="77"/>
      <c r="HP439" s="77"/>
      <c r="HQ439" s="77"/>
      <c r="HR439" s="77"/>
      <c r="HS439" s="77"/>
      <c r="HT439" s="77"/>
      <c r="HU439" s="77"/>
      <c r="HV439" s="77"/>
      <c r="HW439" s="77"/>
      <c r="HX439" s="77"/>
      <c r="HY439" s="77"/>
      <c r="HZ439" s="77"/>
      <c r="IA439" s="77"/>
      <c r="IB439" s="77"/>
      <c r="IC439" s="77"/>
      <c r="ID439" s="77"/>
      <c r="IE439" s="77"/>
      <c r="IF439" s="77"/>
      <c r="IG439" s="77"/>
      <c r="IH439" s="77"/>
      <c r="II439" s="77"/>
      <c r="IJ439" s="77"/>
      <c r="IK439" s="77"/>
      <c r="IL439" s="77"/>
      <c r="IM439" s="77"/>
      <c r="IN439" s="77"/>
      <c r="IO439" s="77"/>
      <c r="IP439" s="77"/>
      <c r="IQ439" s="77"/>
      <c r="IR439" s="77"/>
      <c r="IS439" s="77"/>
      <c r="IT439" s="77"/>
      <c r="IU439" s="77"/>
      <c r="IV439" s="77"/>
      <c r="IW439" s="77"/>
      <c r="IX439" s="77"/>
      <c r="IY439" s="77"/>
      <c r="IZ439" s="77"/>
      <c r="JA439" s="77"/>
      <c r="JB439" s="77"/>
      <c r="JC439" s="77"/>
      <c r="JD439" s="77"/>
      <c r="JE439" s="77"/>
      <c r="JF439" s="77"/>
      <c r="JG439" s="77"/>
      <c r="JH439" s="77"/>
      <c r="JI439" s="77"/>
      <c r="JJ439" s="77"/>
      <c r="JK439" s="77"/>
      <c r="JL439" s="77"/>
      <c r="JM439" s="77"/>
      <c r="JN439" s="77"/>
      <c r="JO439" s="77"/>
      <c r="JP439" s="77"/>
      <c r="JQ439" s="77"/>
      <c r="JR439" s="77"/>
      <c r="JS439" s="77"/>
      <c r="JT439" s="77"/>
      <c r="JU439" s="77"/>
      <c r="JV439" s="77"/>
      <c r="JW439" s="77"/>
      <c r="JX439" s="77"/>
      <c r="JY439" s="77"/>
      <c r="JZ439" s="77"/>
      <c r="KA439" s="77"/>
      <c r="KB439" s="77"/>
      <c r="KC439" s="77"/>
      <c r="KD439" s="77"/>
      <c r="KE439" s="77"/>
      <c r="KF439" s="77"/>
      <c r="KG439" s="77"/>
      <c r="KH439" s="77"/>
      <c r="KI439" s="77"/>
      <c r="KJ439" s="77"/>
      <c r="KK439" s="77"/>
      <c r="KL439" s="77"/>
      <c r="KM439" s="77"/>
      <c r="KN439" s="77"/>
      <c r="KO439" s="77"/>
      <c r="KP439" s="77"/>
      <c r="KQ439" s="77"/>
      <c r="KR439" s="77"/>
      <c r="KS439" s="77"/>
      <c r="KT439" s="77"/>
      <c r="KU439" s="77"/>
      <c r="KV439" s="77"/>
      <c r="KW439" s="77"/>
      <c r="KX439" s="77"/>
      <c r="KY439" s="77"/>
      <c r="KZ439" s="77"/>
      <c r="LA439" s="77"/>
      <c r="LB439" s="77"/>
      <c r="LC439" s="77"/>
      <c r="LD439" s="77"/>
      <c r="LE439" s="77"/>
      <c r="LF439" s="77"/>
      <c r="LG439" s="77"/>
      <c r="LH439" s="77"/>
      <c r="LI439" s="77"/>
      <c r="LJ439" s="77"/>
      <c r="LK439" s="77"/>
      <c r="LL439" s="77"/>
      <c r="LM439" s="77"/>
      <c r="LN439" s="77"/>
      <c r="LO439" s="77"/>
      <c r="LP439" s="77"/>
      <c r="LQ439" s="77"/>
      <c r="LR439" s="77"/>
      <c r="LS439" s="77"/>
      <c r="LT439" s="77"/>
      <c r="LU439" s="77"/>
      <c r="LV439" s="77"/>
      <c r="LW439" s="77"/>
      <c r="LX439" s="77"/>
      <c r="LY439" s="77"/>
      <c r="LZ439" s="77"/>
    </row>
    <row r="440" spans="16:338" s="25" customFormat="1" ht="11.85" customHeight="1" x14ac:dyDescent="0.2">
      <c r="P440" s="244"/>
      <c r="Q440" s="244"/>
      <c r="R440" s="244"/>
      <c r="S440" s="244"/>
      <c r="T440" s="244"/>
      <c r="U440" s="244"/>
      <c r="V440" s="244"/>
      <c r="W440" s="245"/>
      <c r="X440" s="245"/>
      <c r="Y440" s="245"/>
      <c r="Z440" s="245"/>
      <c r="AA440" s="246"/>
      <c r="AB440" s="246"/>
      <c r="AC440" s="246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  <c r="BB440" s="77"/>
      <c r="BC440" s="77"/>
      <c r="BD440" s="77"/>
      <c r="BE440" s="77"/>
      <c r="BF440" s="77"/>
      <c r="BG440" s="77"/>
      <c r="BH440" s="77"/>
      <c r="BI440" s="77"/>
      <c r="BJ440" s="77"/>
      <c r="BK440" s="77"/>
      <c r="BL440" s="77"/>
      <c r="BM440" s="77"/>
      <c r="BN440" s="77"/>
      <c r="BO440" s="77"/>
      <c r="BP440" s="77"/>
      <c r="BQ440" s="77"/>
      <c r="BR440" s="77"/>
      <c r="BS440" s="77"/>
      <c r="BT440" s="77"/>
      <c r="BU440" s="77"/>
      <c r="BV440" s="77"/>
      <c r="BW440" s="77"/>
      <c r="BX440" s="77"/>
      <c r="BY440" s="77"/>
      <c r="BZ440" s="77"/>
      <c r="CA440" s="77"/>
      <c r="CB440" s="77"/>
      <c r="CC440" s="77"/>
      <c r="CD440" s="77"/>
      <c r="CE440" s="77"/>
      <c r="CF440" s="77"/>
      <c r="CG440" s="77"/>
      <c r="CH440" s="77"/>
      <c r="CI440" s="77"/>
      <c r="CJ440" s="77"/>
      <c r="CK440" s="77"/>
      <c r="CL440" s="77"/>
      <c r="CM440" s="77"/>
      <c r="CN440" s="77"/>
      <c r="CO440" s="77"/>
      <c r="CP440" s="77"/>
      <c r="CQ440" s="77"/>
      <c r="CR440" s="77"/>
      <c r="CS440" s="77"/>
      <c r="CT440" s="77"/>
      <c r="CU440" s="77"/>
      <c r="CV440" s="77"/>
      <c r="CW440" s="77"/>
      <c r="CX440" s="77"/>
      <c r="CY440" s="77"/>
      <c r="CZ440" s="77"/>
      <c r="DA440" s="77"/>
      <c r="DB440" s="77"/>
      <c r="DC440" s="77"/>
      <c r="DD440" s="77"/>
      <c r="DE440" s="77"/>
      <c r="DF440" s="77"/>
      <c r="DG440" s="77"/>
      <c r="DH440" s="77"/>
      <c r="DI440" s="77"/>
      <c r="DJ440" s="77"/>
      <c r="DK440" s="77"/>
      <c r="DL440" s="77"/>
      <c r="DM440" s="77"/>
      <c r="DN440" s="77"/>
      <c r="DO440" s="77"/>
      <c r="DP440" s="77"/>
      <c r="DQ440" s="77"/>
      <c r="DR440" s="77"/>
      <c r="DS440" s="77"/>
      <c r="DT440" s="77"/>
      <c r="DU440" s="77"/>
      <c r="DV440" s="77"/>
      <c r="DW440" s="77"/>
      <c r="DX440" s="77"/>
      <c r="DY440" s="77"/>
      <c r="DZ440" s="77"/>
      <c r="EA440" s="77"/>
      <c r="EB440" s="77"/>
      <c r="EC440" s="77"/>
      <c r="ED440" s="77"/>
      <c r="EE440" s="77"/>
      <c r="EF440" s="77"/>
      <c r="EG440" s="77"/>
      <c r="EH440" s="77"/>
      <c r="EI440" s="77"/>
      <c r="EJ440" s="77"/>
      <c r="EK440" s="77"/>
      <c r="EL440" s="77"/>
      <c r="EM440" s="77"/>
      <c r="EN440" s="77"/>
      <c r="EO440" s="77"/>
      <c r="EP440" s="77"/>
      <c r="EQ440" s="77"/>
      <c r="ER440" s="77"/>
      <c r="ES440" s="77"/>
      <c r="ET440" s="77"/>
      <c r="EU440" s="77"/>
      <c r="EV440" s="77"/>
      <c r="EW440" s="77"/>
      <c r="EX440" s="77"/>
      <c r="EY440" s="77"/>
      <c r="EZ440" s="77"/>
      <c r="FA440" s="77"/>
      <c r="FB440" s="77"/>
      <c r="FC440" s="77"/>
      <c r="FD440" s="77"/>
      <c r="FE440" s="77"/>
      <c r="FF440" s="77"/>
      <c r="FG440" s="77"/>
      <c r="FH440" s="77"/>
      <c r="FI440" s="77"/>
      <c r="FJ440" s="77"/>
      <c r="FK440" s="77"/>
      <c r="FL440" s="77"/>
      <c r="FM440" s="77"/>
      <c r="FN440" s="77"/>
      <c r="FO440" s="77"/>
      <c r="FP440" s="77"/>
      <c r="FQ440" s="77"/>
      <c r="FR440" s="77"/>
      <c r="FS440" s="77"/>
      <c r="FT440" s="77"/>
      <c r="FU440" s="77"/>
      <c r="FV440" s="77"/>
      <c r="FW440" s="77"/>
      <c r="FX440" s="77"/>
      <c r="FY440" s="77"/>
      <c r="FZ440" s="77"/>
      <c r="GA440" s="77"/>
      <c r="GB440" s="77"/>
      <c r="GC440" s="77"/>
      <c r="GD440" s="77"/>
      <c r="GE440" s="77"/>
      <c r="GF440" s="77"/>
      <c r="GG440" s="77"/>
      <c r="GH440" s="77"/>
      <c r="GI440" s="77"/>
      <c r="GJ440" s="77"/>
      <c r="GK440" s="77"/>
      <c r="GL440" s="77"/>
      <c r="GM440" s="77"/>
      <c r="GN440" s="77"/>
      <c r="GO440" s="77"/>
      <c r="GP440" s="77"/>
      <c r="GQ440" s="77"/>
      <c r="GR440" s="77"/>
      <c r="GS440" s="77"/>
      <c r="GT440" s="77"/>
      <c r="GU440" s="77"/>
      <c r="GV440" s="77"/>
      <c r="GW440" s="77"/>
      <c r="GX440" s="77"/>
      <c r="GY440" s="77"/>
      <c r="GZ440" s="77"/>
      <c r="HA440" s="77"/>
      <c r="HB440" s="77"/>
      <c r="HC440" s="77"/>
      <c r="HD440" s="77"/>
      <c r="HE440" s="77"/>
      <c r="HF440" s="77"/>
      <c r="HG440" s="77"/>
      <c r="HH440" s="77"/>
      <c r="HI440" s="77"/>
      <c r="HJ440" s="77"/>
      <c r="HK440" s="77"/>
      <c r="HL440" s="77"/>
      <c r="HM440" s="77"/>
      <c r="HN440" s="77"/>
      <c r="HO440" s="77"/>
      <c r="HP440" s="77"/>
      <c r="HQ440" s="77"/>
      <c r="HR440" s="77"/>
      <c r="HS440" s="77"/>
      <c r="HT440" s="77"/>
      <c r="HU440" s="77"/>
      <c r="HV440" s="77"/>
      <c r="HW440" s="77"/>
      <c r="HX440" s="77"/>
      <c r="HY440" s="77"/>
      <c r="HZ440" s="77"/>
      <c r="IA440" s="77"/>
      <c r="IB440" s="77"/>
      <c r="IC440" s="77"/>
      <c r="ID440" s="77"/>
      <c r="IE440" s="77"/>
      <c r="IF440" s="77"/>
      <c r="IG440" s="77"/>
      <c r="IH440" s="77"/>
      <c r="II440" s="77"/>
      <c r="IJ440" s="77"/>
      <c r="IK440" s="77"/>
      <c r="IL440" s="77"/>
      <c r="IM440" s="77"/>
      <c r="IN440" s="77"/>
      <c r="IO440" s="77"/>
      <c r="IP440" s="77"/>
      <c r="IQ440" s="77"/>
      <c r="IR440" s="77"/>
      <c r="IS440" s="77"/>
      <c r="IT440" s="77"/>
      <c r="IU440" s="77"/>
      <c r="IV440" s="77"/>
      <c r="IW440" s="77"/>
      <c r="IX440" s="77"/>
      <c r="IY440" s="77"/>
      <c r="IZ440" s="77"/>
      <c r="JA440" s="77"/>
      <c r="JB440" s="77"/>
      <c r="JC440" s="77"/>
      <c r="JD440" s="77"/>
      <c r="JE440" s="77"/>
      <c r="JF440" s="77"/>
      <c r="JG440" s="77"/>
      <c r="JH440" s="77"/>
      <c r="JI440" s="77"/>
      <c r="JJ440" s="77"/>
      <c r="JK440" s="77"/>
      <c r="JL440" s="77"/>
      <c r="JM440" s="77"/>
      <c r="JN440" s="77"/>
      <c r="JO440" s="77"/>
      <c r="JP440" s="77"/>
      <c r="JQ440" s="77"/>
      <c r="JR440" s="77"/>
      <c r="JS440" s="77"/>
      <c r="JT440" s="77"/>
      <c r="JU440" s="77"/>
      <c r="JV440" s="77"/>
      <c r="JW440" s="77"/>
      <c r="JX440" s="77"/>
      <c r="JY440" s="77"/>
      <c r="JZ440" s="77"/>
      <c r="KA440" s="77"/>
      <c r="KB440" s="77"/>
      <c r="KC440" s="77"/>
      <c r="KD440" s="77"/>
      <c r="KE440" s="77"/>
      <c r="KF440" s="77"/>
      <c r="KG440" s="77"/>
      <c r="KH440" s="77"/>
      <c r="KI440" s="77"/>
      <c r="KJ440" s="77"/>
      <c r="KK440" s="77"/>
      <c r="KL440" s="77"/>
      <c r="KM440" s="77"/>
      <c r="KN440" s="77"/>
      <c r="KO440" s="77"/>
      <c r="KP440" s="77"/>
      <c r="KQ440" s="77"/>
      <c r="KR440" s="77"/>
      <c r="KS440" s="77"/>
      <c r="KT440" s="77"/>
      <c r="KU440" s="77"/>
      <c r="KV440" s="77"/>
      <c r="KW440" s="77"/>
      <c r="KX440" s="77"/>
      <c r="KY440" s="77"/>
      <c r="KZ440" s="77"/>
      <c r="LA440" s="77"/>
      <c r="LB440" s="77"/>
      <c r="LC440" s="77"/>
      <c r="LD440" s="77"/>
      <c r="LE440" s="77"/>
      <c r="LF440" s="77"/>
      <c r="LG440" s="77"/>
      <c r="LH440" s="77"/>
      <c r="LI440" s="77"/>
      <c r="LJ440" s="77"/>
      <c r="LK440" s="77"/>
      <c r="LL440" s="77"/>
      <c r="LM440" s="77"/>
      <c r="LN440" s="77"/>
      <c r="LO440" s="77"/>
      <c r="LP440" s="77"/>
      <c r="LQ440" s="77"/>
      <c r="LR440" s="77"/>
      <c r="LS440" s="77"/>
      <c r="LT440" s="77"/>
      <c r="LU440" s="77"/>
      <c r="LV440" s="77"/>
      <c r="LW440" s="77"/>
      <c r="LX440" s="77"/>
      <c r="LY440" s="77"/>
      <c r="LZ440" s="77"/>
    </row>
    <row r="441" spans="16:338" s="25" customFormat="1" ht="11.85" customHeight="1" x14ac:dyDescent="0.2">
      <c r="P441" s="244"/>
      <c r="Q441" s="244"/>
      <c r="R441" s="244"/>
      <c r="S441" s="244"/>
      <c r="T441" s="244"/>
      <c r="U441" s="244"/>
      <c r="V441" s="244"/>
      <c r="W441" s="245"/>
      <c r="X441" s="245"/>
      <c r="Y441" s="245"/>
      <c r="Z441" s="245"/>
      <c r="AA441" s="246"/>
      <c r="AB441" s="246"/>
      <c r="AC441" s="246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  <c r="BB441" s="77"/>
      <c r="BC441" s="77"/>
      <c r="BD441" s="77"/>
      <c r="BE441" s="77"/>
      <c r="BF441" s="77"/>
      <c r="BG441" s="77"/>
      <c r="BH441" s="77"/>
      <c r="BI441" s="77"/>
      <c r="BJ441" s="77"/>
      <c r="BK441" s="77"/>
      <c r="BL441" s="77"/>
      <c r="BM441" s="77"/>
      <c r="BN441" s="77"/>
      <c r="BO441" s="77"/>
      <c r="BP441" s="77"/>
      <c r="BQ441" s="77"/>
      <c r="BR441" s="77"/>
      <c r="BS441" s="77"/>
      <c r="BT441" s="77"/>
      <c r="BU441" s="77"/>
      <c r="BV441" s="77"/>
      <c r="BW441" s="77"/>
      <c r="BX441" s="77"/>
      <c r="BY441" s="77"/>
      <c r="BZ441" s="77"/>
      <c r="CA441" s="77"/>
      <c r="CB441" s="77"/>
      <c r="CC441" s="77"/>
      <c r="CD441" s="77"/>
      <c r="CE441" s="77"/>
      <c r="CF441" s="77"/>
      <c r="CG441" s="77"/>
      <c r="CH441" s="77"/>
      <c r="CI441" s="77"/>
      <c r="CJ441" s="77"/>
      <c r="CK441" s="77"/>
      <c r="CL441" s="77"/>
      <c r="CM441" s="77"/>
      <c r="CN441" s="77"/>
      <c r="CO441" s="77"/>
      <c r="CP441" s="77"/>
      <c r="CQ441" s="77"/>
      <c r="CR441" s="77"/>
      <c r="CS441" s="77"/>
      <c r="CT441" s="77"/>
      <c r="CU441" s="77"/>
      <c r="CV441" s="77"/>
      <c r="CW441" s="77"/>
      <c r="CX441" s="77"/>
      <c r="CY441" s="77"/>
      <c r="CZ441" s="77"/>
      <c r="DA441" s="77"/>
      <c r="DB441" s="77"/>
      <c r="DC441" s="77"/>
      <c r="DD441" s="77"/>
      <c r="DE441" s="77"/>
      <c r="DF441" s="77"/>
      <c r="DG441" s="77"/>
      <c r="DH441" s="77"/>
      <c r="DI441" s="77"/>
      <c r="DJ441" s="77"/>
      <c r="DK441" s="77"/>
      <c r="DL441" s="77"/>
      <c r="DM441" s="77"/>
      <c r="DN441" s="77"/>
      <c r="DO441" s="77"/>
      <c r="DP441" s="77"/>
      <c r="DQ441" s="77"/>
      <c r="DR441" s="77"/>
      <c r="DS441" s="77"/>
      <c r="DT441" s="77"/>
      <c r="DU441" s="77"/>
      <c r="DV441" s="77"/>
      <c r="DW441" s="77"/>
      <c r="DX441" s="77"/>
      <c r="DY441" s="77"/>
      <c r="DZ441" s="77"/>
      <c r="EA441" s="77"/>
      <c r="EB441" s="77"/>
      <c r="EC441" s="77"/>
      <c r="ED441" s="77"/>
      <c r="EE441" s="77"/>
      <c r="EF441" s="77"/>
      <c r="EG441" s="77"/>
      <c r="EH441" s="77"/>
      <c r="EI441" s="77"/>
      <c r="EJ441" s="77"/>
      <c r="EK441" s="77"/>
      <c r="EL441" s="77"/>
      <c r="EM441" s="77"/>
      <c r="EN441" s="77"/>
      <c r="EO441" s="77"/>
      <c r="EP441" s="77"/>
      <c r="EQ441" s="77"/>
      <c r="ER441" s="77"/>
      <c r="ES441" s="77"/>
      <c r="ET441" s="77"/>
      <c r="EU441" s="77"/>
      <c r="EV441" s="77"/>
      <c r="EW441" s="77"/>
      <c r="EX441" s="77"/>
      <c r="EY441" s="77"/>
      <c r="EZ441" s="77"/>
      <c r="FA441" s="77"/>
      <c r="FB441" s="77"/>
      <c r="FC441" s="77"/>
      <c r="FD441" s="77"/>
      <c r="FE441" s="77"/>
      <c r="FF441" s="77"/>
      <c r="FG441" s="77"/>
      <c r="FH441" s="77"/>
      <c r="FI441" s="77"/>
      <c r="FJ441" s="77"/>
      <c r="FK441" s="77"/>
      <c r="FL441" s="77"/>
      <c r="FM441" s="77"/>
      <c r="FN441" s="77"/>
      <c r="FO441" s="77"/>
      <c r="FP441" s="77"/>
      <c r="FQ441" s="77"/>
      <c r="FR441" s="77"/>
      <c r="FS441" s="77"/>
      <c r="FT441" s="77"/>
      <c r="FU441" s="77"/>
      <c r="FV441" s="77"/>
      <c r="FW441" s="77"/>
      <c r="FX441" s="77"/>
      <c r="FY441" s="77"/>
      <c r="FZ441" s="77"/>
      <c r="GA441" s="77"/>
      <c r="GB441" s="77"/>
      <c r="GC441" s="77"/>
      <c r="GD441" s="77"/>
      <c r="GE441" s="77"/>
      <c r="GF441" s="77"/>
      <c r="GG441" s="77"/>
      <c r="GH441" s="77"/>
      <c r="GI441" s="77"/>
      <c r="GJ441" s="77"/>
      <c r="GK441" s="77"/>
      <c r="GL441" s="77"/>
      <c r="GM441" s="77"/>
      <c r="GN441" s="77"/>
      <c r="GO441" s="77"/>
      <c r="GP441" s="77"/>
      <c r="GQ441" s="77"/>
      <c r="GR441" s="77"/>
      <c r="GS441" s="77"/>
      <c r="GT441" s="77"/>
      <c r="GU441" s="77"/>
      <c r="GV441" s="77"/>
      <c r="GW441" s="77"/>
      <c r="GX441" s="77"/>
      <c r="GY441" s="77"/>
      <c r="GZ441" s="77"/>
      <c r="HA441" s="77"/>
      <c r="HB441" s="77"/>
      <c r="HC441" s="77"/>
      <c r="HD441" s="77"/>
      <c r="HE441" s="77"/>
      <c r="HF441" s="77"/>
      <c r="HG441" s="77"/>
      <c r="HH441" s="77"/>
      <c r="HI441" s="77"/>
      <c r="HJ441" s="77"/>
      <c r="HK441" s="77"/>
      <c r="HL441" s="77"/>
      <c r="HM441" s="77"/>
      <c r="HN441" s="77"/>
      <c r="HO441" s="77"/>
      <c r="HP441" s="77"/>
      <c r="HQ441" s="77"/>
      <c r="HR441" s="77"/>
      <c r="HS441" s="77"/>
      <c r="HT441" s="77"/>
      <c r="HU441" s="77"/>
      <c r="HV441" s="77"/>
      <c r="HW441" s="77"/>
      <c r="HX441" s="77"/>
      <c r="HY441" s="77"/>
      <c r="HZ441" s="77"/>
      <c r="IA441" s="77"/>
      <c r="IB441" s="77"/>
      <c r="IC441" s="77"/>
      <c r="ID441" s="77"/>
      <c r="IE441" s="77"/>
      <c r="IF441" s="77"/>
      <c r="IG441" s="77"/>
      <c r="IH441" s="77"/>
      <c r="II441" s="77"/>
      <c r="IJ441" s="77"/>
      <c r="IK441" s="77"/>
      <c r="IL441" s="77"/>
      <c r="IM441" s="77"/>
      <c r="IN441" s="77"/>
      <c r="IO441" s="77"/>
      <c r="IP441" s="77"/>
      <c r="IQ441" s="77"/>
      <c r="IR441" s="77"/>
      <c r="IS441" s="77"/>
      <c r="IT441" s="77"/>
      <c r="IU441" s="77"/>
      <c r="IV441" s="77"/>
      <c r="IW441" s="77"/>
      <c r="IX441" s="77"/>
      <c r="IY441" s="77"/>
      <c r="IZ441" s="77"/>
      <c r="JA441" s="77"/>
      <c r="JB441" s="77"/>
      <c r="JC441" s="77"/>
      <c r="JD441" s="77"/>
      <c r="JE441" s="77"/>
      <c r="JF441" s="77"/>
      <c r="JG441" s="77"/>
      <c r="JH441" s="77"/>
      <c r="JI441" s="77"/>
      <c r="JJ441" s="77"/>
      <c r="JK441" s="77"/>
      <c r="JL441" s="77"/>
      <c r="JM441" s="77"/>
      <c r="JN441" s="77"/>
      <c r="JO441" s="77"/>
      <c r="JP441" s="77"/>
      <c r="JQ441" s="77"/>
      <c r="JR441" s="77"/>
      <c r="JS441" s="77"/>
      <c r="JT441" s="77"/>
      <c r="JU441" s="77"/>
      <c r="JV441" s="77"/>
      <c r="JW441" s="77"/>
      <c r="JX441" s="77"/>
      <c r="JY441" s="77"/>
      <c r="JZ441" s="77"/>
      <c r="KA441" s="77"/>
      <c r="KB441" s="77"/>
      <c r="KC441" s="77"/>
      <c r="KD441" s="77"/>
      <c r="KE441" s="77"/>
      <c r="KF441" s="77"/>
      <c r="KG441" s="77"/>
      <c r="KH441" s="77"/>
      <c r="KI441" s="77"/>
      <c r="KJ441" s="77"/>
      <c r="KK441" s="77"/>
      <c r="KL441" s="77"/>
      <c r="KM441" s="77"/>
      <c r="KN441" s="77"/>
      <c r="KO441" s="77"/>
      <c r="KP441" s="77"/>
      <c r="KQ441" s="77"/>
      <c r="KR441" s="77"/>
      <c r="KS441" s="77"/>
      <c r="KT441" s="77"/>
      <c r="KU441" s="77"/>
      <c r="KV441" s="77"/>
      <c r="KW441" s="77"/>
      <c r="KX441" s="77"/>
      <c r="KY441" s="77"/>
      <c r="KZ441" s="77"/>
      <c r="LA441" s="77"/>
      <c r="LB441" s="77"/>
      <c r="LC441" s="77"/>
      <c r="LD441" s="77"/>
      <c r="LE441" s="77"/>
      <c r="LF441" s="77"/>
      <c r="LG441" s="77"/>
      <c r="LH441" s="77"/>
      <c r="LI441" s="77"/>
      <c r="LJ441" s="77"/>
      <c r="LK441" s="77"/>
      <c r="LL441" s="77"/>
      <c r="LM441" s="77"/>
      <c r="LN441" s="77"/>
      <c r="LO441" s="77"/>
      <c r="LP441" s="77"/>
      <c r="LQ441" s="77"/>
      <c r="LR441" s="77"/>
      <c r="LS441" s="77"/>
      <c r="LT441" s="77"/>
      <c r="LU441" s="77"/>
      <c r="LV441" s="77"/>
      <c r="LW441" s="77"/>
      <c r="LX441" s="77"/>
      <c r="LY441" s="77"/>
      <c r="LZ441" s="77"/>
    </row>
    <row r="442" spans="16:338" s="25" customFormat="1" ht="11.85" customHeight="1" x14ac:dyDescent="0.2">
      <c r="P442" s="244"/>
      <c r="Q442" s="244"/>
      <c r="R442" s="244"/>
      <c r="S442" s="244"/>
      <c r="T442" s="244"/>
      <c r="U442" s="244"/>
      <c r="V442" s="244"/>
      <c r="W442" s="245"/>
      <c r="X442" s="245"/>
      <c r="Y442" s="245"/>
      <c r="Z442" s="245"/>
      <c r="AA442" s="246"/>
      <c r="AB442" s="246"/>
      <c r="AC442" s="246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  <c r="BB442" s="77"/>
      <c r="BC442" s="77"/>
      <c r="BD442" s="77"/>
      <c r="BE442" s="77"/>
      <c r="BF442" s="77"/>
      <c r="BG442" s="77"/>
      <c r="BH442" s="77"/>
      <c r="BI442" s="77"/>
      <c r="BJ442" s="77"/>
      <c r="BK442" s="77"/>
      <c r="BL442" s="77"/>
      <c r="BM442" s="77"/>
      <c r="BN442" s="77"/>
      <c r="BO442" s="77"/>
      <c r="BP442" s="77"/>
      <c r="BQ442" s="77"/>
      <c r="BR442" s="77"/>
      <c r="BS442" s="77"/>
      <c r="BT442" s="77"/>
      <c r="BU442" s="77"/>
      <c r="BV442" s="77"/>
      <c r="BW442" s="77"/>
      <c r="BX442" s="77"/>
      <c r="BY442" s="77"/>
      <c r="BZ442" s="77"/>
      <c r="CA442" s="77"/>
      <c r="CB442" s="77"/>
      <c r="CC442" s="77"/>
      <c r="CD442" s="77"/>
      <c r="CE442" s="77"/>
      <c r="CF442" s="77"/>
      <c r="CG442" s="77"/>
      <c r="CH442" s="77"/>
      <c r="CI442" s="77"/>
      <c r="CJ442" s="77"/>
      <c r="CK442" s="77"/>
      <c r="CL442" s="77"/>
      <c r="CM442" s="77"/>
      <c r="CN442" s="77"/>
      <c r="CO442" s="77"/>
      <c r="CP442" s="77"/>
      <c r="CQ442" s="77"/>
      <c r="CR442" s="77"/>
      <c r="CS442" s="77"/>
      <c r="CT442" s="77"/>
      <c r="CU442" s="77"/>
      <c r="CV442" s="77"/>
      <c r="CW442" s="77"/>
      <c r="CX442" s="77"/>
      <c r="CY442" s="77"/>
      <c r="CZ442" s="77"/>
      <c r="DA442" s="77"/>
      <c r="DB442" s="77"/>
      <c r="DC442" s="77"/>
      <c r="DD442" s="77"/>
      <c r="DE442" s="77"/>
      <c r="DF442" s="77"/>
      <c r="DG442" s="77"/>
      <c r="DH442" s="77"/>
      <c r="DI442" s="77"/>
      <c r="DJ442" s="77"/>
      <c r="DK442" s="77"/>
      <c r="DL442" s="77"/>
      <c r="DM442" s="77"/>
      <c r="DN442" s="77"/>
      <c r="DO442" s="77"/>
      <c r="DP442" s="77"/>
      <c r="DQ442" s="77"/>
      <c r="DR442" s="77"/>
      <c r="DS442" s="77"/>
      <c r="DT442" s="77"/>
      <c r="DU442" s="77"/>
      <c r="DV442" s="77"/>
      <c r="DW442" s="77"/>
      <c r="DX442" s="77"/>
      <c r="DY442" s="77"/>
      <c r="DZ442" s="77"/>
      <c r="EA442" s="77"/>
      <c r="EB442" s="77"/>
      <c r="EC442" s="77"/>
      <c r="ED442" s="77"/>
      <c r="EE442" s="77"/>
      <c r="EF442" s="77"/>
      <c r="EG442" s="77"/>
      <c r="EH442" s="77"/>
      <c r="EI442" s="77"/>
      <c r="EJ442" s="77"/>
      <c r="EK442" s="77"/>
      <c r="EL442" s="77"/>
      <c r="EM442" s="77"/>
      <c r="EN442" s="77"/>
      <c r="EO442" s="77"/>
      <c r="EP442" s="77"/>
      <c r="EQ442" s="77"/>
      <c r="ER442" s="77"/>
      <c r="ES442" s="77"/>
      <c r="ET442" s="77"/>
      <c r="EU442" s="77"/>
      <c r="EV442" s="77"/>
      <c r="EW442" s="77"/>
      <c r="EX442" s="77"/>
      <c r="EY442" s="77"/>
      <c r="EZ442" s="77"/>
      <c r="FA442" s="77"/>
      <c r="FB442" s="77"/>
      <c r="FC442" s="77"/>
      <c r="FD442" s="77"/>
      <c r="FE442" s="77"/>
      <c r="FF442" s="77"/>
      <c r="FG442" s="77"/>
      <c r="FH442" s="77"/>
      <c r="FI442" s="77"/>
      <c r="FJ442" s="77"/>
      <c r="FK442" s="77"/>
      <c r="FL442" s="77"/>
      <c r="FM442" s="77"/>
      <c r="FN442" s="77"/>
      <c r="FO442" s="77"/>
      <c r="FP442" s="77"/>
      <c r="FQ442" s="77"/>
      <c r="FR442" s="77"/>
      <c r="FS442" s="77"/>
      <c r="FT442" s="77"/>
      <c r="FU442" s="77"/>
      <c r="FV442" s="77"/>
      <c r="FW442" s="77"/>
      <c r="FX442" s="77"/>
      <c r="FY442" s="77"/>
      <c r="FZ442" s="77"/>
      <c r="GA442" s="77"/>
      <c r="GB442" s="77"/>
      <c r="GC442" s="77"/>
      <c r="GD442" s="77"/>
      <c r="GE442" s="77"/>
      <c r="GF442" s="77"/>
      <c r="GG442" s="77"/>
      <c r="GH442" s="77"/>
      <c r="GI442" s="77"/>
      <c r="GJ442" s="77"/>
      <c r="GK442" s="77"/>
      <c r="GL442" s="77"/>
      <c r="GM442" s="77"/>
      <c r="GN442" s="77"/>
      <c r="GO442" s="77"/>
      <c r="GP442" s="77"/>
      <c r="GQ442" s="77"/>
      <c r="GR442" s="77"/>
      <c r="GS442" s="77"/>
      <c r="GT442" s="77"/>
      <c r="GU442" s="77"/>
      <c r="GV442" s="77"/>
      <c r="GW442" s="77"/>
      <c r="GX442" s="77"/>
      <c r="GY442" s="77"/>
      <c r="GZ442" s="77"/>
      <c r="HA442" s="77"/>
      <c r="HB442" s="77"/>
      <c r="HC442" s="77"/>
      <c r="HD442" s="77"/>
      <c r="HE442" s="77"/>
      <c r="HF442" s="77"/>
      <c r="HG442" s="77"/>
      <c r="HH442" s="77"/>
      <c r="HI442" s="77"/>
      <c r="HJ442" s="77"/>
      <c r="HK442" s="77"/>
      <c r="HL442" s="77"/>
      <c r="HM442" s="77"/>
      <c r="HN442" s="77"/>
      <c r="HO442" s="77"/>
      <c r="HP442" s="77"/>
      <c r="HQ442" s="77"/>
      <c r="HR442" s="77"/>
      <c r="HS442" s="77"/>
      <c r="HT442" s="77"/>
      <c r="HU442" s="77"/>
      <c r="HV442" s="77"/>
      <c r="HW442" s="77"/>
      <c r="HX442" s="77"/>
      <c r="HY442" s="77"/>
      <c r="HZ442" s="77"/>
      <c r="IA442" s="77"/>
      <c r="IB442" s="77"/>
      <c r="IC442" s="77"/>
      <c r="ID442" s="77"/>
      <c r="IE442" s="77"/>
      <c r="IF442" s="77"/>
      <c r="IG442" s="77"/>
      <c r="IH442" s="77"/>
      <c r="II442" s="77"/>
      <c r="IJ442" s="77"/>
      <c r="IK442" s="77"/>
      <c r="IL442" s="77"/>
      <c r="IM442" s="77"/>
      <c r="IN442" s="77"/>
      <c r="IO442" s="77"/>
      <c r="IP442" s="77"/>
      <c r="IQ442" s="77"/>
      <c r="IR442" s="77"/>
      <c r="IS442" s="77"/>
      <c r="IT442" s="77"/>
      <c r="IU442" s="77"/>
      <c r="IV442" s="77"/>
      <c r="IW442" s="77"/>
      <c r="IX442" s="77"/>
      <c r="IY442" s="77"/>
      <c r="IZ442" s="77"/>
      <c r="JA442" s="77"/>
      <c r="JB442" s="77"/>
      <c r="JC442" s="77"/>
      <c r="JD442" s="77"/>
      <c r="JE442" s="77"/>
      <c r="JF442" s="77"/>
      <c r="JG442" s="77"/>
      <c r="JH442" s="77"/>
      <c r="JI442" s="77"/>
      <c r="JJ442" s="77"/>
      <c r="JK442" s="77"/>
      <c r="JL442" s="77"/>
      <c r="JM442" s="77"/>
      <c r="JN442" s="77"/>
      <c r="JO442" s="77"/>
      <c r="JP442" s="77"/>
      <c r="JQ442" s="77"/>
      <c r="JR442" s="77"/>
      <c r="JS442" s="77"/>
      <c r="JT442" s="77"/>
      <c r="JU442" s="77"/>
      <c r="JV442" s="77"/>
      <c r="JW442" s="77"/>
      <c r="JX442" s="77"/>
      <c r="JY442" s="77"/>
      <c r="JZ442" s="77"/>
      <c r="KA442" s="77"/>
      <c r="KB442" s="77"/>
      <c r="KC442" s="77"/>
      <c r="KD442" s="77"/>
      <c r="KE442" s="77"/>
      <c r="KF442" s="77"/>
      <c r="KG442" s="77"/>
      <c r="KH442" s="77"/>
      <c r="KI442" s="77"/>
      <c r="KJ442" s="77"/>
      <c r="KK442" s="77"/>
      <c r="KL442" s="77"/>
      <c r="KM442" s="77"/>
      <c r="KN442" s="77"/>
      <c r="KO442" s="77"/>
      <c r="KP442" s="77"/>
      <c r="KQ442" s="77"/>
      <c r="KR442" s="77"/>
      <c r="KS442" s="77"/>
      <c r="KT442" s="77"/>
      <c r="KU442" s="77"/>
      <c r="KV442" s="77"/>
      <c r="KW442" s="77"/>
      <c r="KX442" s="77"/>
      <c r="KY442" s="77"/>
      <c r="KZ442" s="77"/>
      <c r="LA442" s="77"/>
      <c r="LB442" s="77"/>
      <c r="LC442" s="77"/>
      <c r="LD442" s="77"/>
      <c r="LE442" s="77"/>
      <c r="LF442" s="77"/>
      <c r="LG442" s="77"/>
      <c r="LH442" s="77"/>
      <c r="LI442" s="77"/>
      <c r="LJ442" s="77"/>
      <c r="LK442" s="77"/>
      <c r="LL442" s="77"/>
      <c r="LM442" s="77"/>
      <c r="LN442" s="77"/>
      <c r="LO442" s="77"/>
      <c r="LP442" s="77"/>
      <c r="LQ442" s="77"/>
      <c r="LR442" s="77"/>
      <c r="LS442" s="77"/>
      <c r="LT442" s="77"/>
      <c r="LU442" s="77"/>
      <c r="LV442" s="77"/>
      <c r="LW442" s="77"/>
      <c r="LX442" s="77"/>
      <c r="LY442" s="77"/>
      <c r="LZ442" s="77"/>
    </row>
    <row r="443" spans="16:338" s="25" customFormat="1" ht="11.85" customHeight="1" x14ac:dyDescent="0.2">
      <c r="P443" s="244"/>
      <c r="Q443" s="244"/>
      <c r="R443" s="244"/>
      <c r="S443" s="244"/>
      <c r="T443" s="244"/>
      <c r="U443" s="244"/>
      <c r="V443" s="244"/>
      <c r="W443" s="245"/>
      <c r="X443" s="245"/>
      <c r="Y443" s="245"/>
      <c r="Z443" s="245"/>
      <c r="AA443" s="246"/>
      <c r="AB443" s="246"/>
      <c r="AC443" s="246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  <c r="BB443" s="77"/>
      <c r="BC443" s="77"/>
      <c r="BD443" s="77"/>
      <c r="BE443" s="77"/>
      <c r="BF443" s="77"/>
      <c r="BG443" s="77"/>
      <c r="BH443" s="77"/>
      <c r="BI443" s="77"/>
      <c r="BJ443" s="77"/>
      <c r="BK443" s="77"/>
      <c r="BL443" s="77"/>
      <c r="BM443" s="77"/>
      <c r="BN443" s="77"/>
      <c r="BO443" s="77"/>
      <c r="BP443" s="77"/>
      <c r="BQ443" s="77"/>
      <c r="BR443" s="77"/>
      <c r="BS443" s="77"/>
      <c r="BT443" s="77"/>
      <c r="BU443" s="77"/>
      <c r="BV443" s="77"/>
      <c r="BW443" s="77"/>
      <c r="BX443" s="77"/>
      <c r="BY443" s="77"/>
      <c r="BZ443" s="77"/>
      <c r="CA443" s="77"/>
      <c r="CB443" s="77"/>
      <c r="CC443" s="77"/>
      <c r="CD443" s="77"/>
      <c r="CE443" s="77"/>
      <c r="CF443" s="77"/>
      <c r="CG443" s="77"/>
      <c r="CH443" s="77"/>
      <c r="CI443" s="77"/>
      <c r="CJ443" s="77"/>
      <c r="CK443" s="77"/>
      <c r="CL443" s="77"/>
      <c r="CM443" s="77"/>
      <c r="CN443" s="77"/>
      <c r="CO443" s="77"/>
      <c r="CP443" s="77"/>
      <c r="CQ443" s="77"/>
      <c r="CR443" s="77"/>
      <c r="CS443" s="77"/>
      <c r="CT443" s="77"/>
      <c r="CU443" s="77"/>
      <c r="CV443" s="77"/>
      <c r="CW443" s="77"/>
      <c r="CX443" s="77"/>
      <c r="CY443" s="77"/>
      <c r="CZ443" s="77"/>
      <c r="DA443" s="77"/>
      <c r="DB443" s="77"/>
      <c r="DC443" s="77"/>
      <c r="DD443" s="77"/>
      <c r="DE443" s="77"/>
      <c r="DF443" s="77"/>
      <c r="DG443" s="77"/>
      <c r="DH443" s="77"/>
      <c r="DI443" s="77"/>
      <c r="DJ443" s="77"/>
      <c r="DK443" s="77"/>
      <c r="DL443" s="77"/>
      <c r="DM443" s="77"/>
      <c r="DN443" s="77"/>
      <c r="DO443" s="77"/>
      <c r="DP443" s="77"/>
      <c r="DQ443" s="77"/>
      <c r="DR443" s="77"/>
      <c r="DS443" s="77"/>
      <c r="DT443" s="77"/>
      <c r="DU443" s="77"/>
      <c r="DV443" s="77"/>
      <c r="DW443" s="77"/>
      <c r="DX443" s="77"/>
      <c r="DY443" s="77"/>
      <c r="DZ443" s="77"/>
      <c r="EA443" s="77"/>
      <c r="EB443" s="77"/>
      <c r="EC443" s="77"/>
      <c r="ED443" s="77"/>
      <c r="EE443" s="77"/>
      <c r="EF443" s="77"/>
      <c r="EG443" s="77"/>
      <c r="EH443" s="77"/>
      <c r="EI443" s="77"/>
      <c r="EJ443" s="77"/>
      <c r="EK443" s="77"/>
      <c r="EL443" s="77"/>
      <c r="EM443" s="77"/>
      <c r="EN443" s="77"/>
      <c r="EO443" s="77"/>
      <c r="EP443" s="77"/>
      <c r="EQ443" s="77"/>
      <c r="ER443" s="77"/>
      <c r="ES443" s="77"/>
      <c r="ET443" s="77"/>
      <c r="EU443" s="77"/>
      <c r="EV443" s="77"/>
      <c r="EW443" s="77"/>
      <c r="EX443" s="77"/>
      <c r="EY443" s="77"/>
      <c r="EZ443" s="77"/>
      <c r="FA443" s="77"/>
      <c r="FB443" s="77"/>
      <c r="FC443" s="77"/>
      <c r="FD443" s="77"/>
      <c r="FE443" s="77"/>
      <c r="FF443" s="77"/>
      <c r="FG443" s="77"/>
      <c r="FH443" s="77"/>
      <c r="FI443" s="77"/>
      <c r="FJ443" s="77"/>
      <c r="FK443" s="77"/>
      <c r="FL443" s="77"/>
      <c r="FM443" s="77"/>
      <c r="FN443" s="77"/>
      <c r="FO443" s="77"/>
      <c r="FP443" s="77"/>
      <c r="FQ443" s="77"/>
      <c r="FR443" s="77"/>
      <c r="FS443" s="77"/>
      <c r="FT443" s="77"/>
      <c r="FU443" s="77"/>
      <c r="FV443" s="77"/>
      <c r="FW443" s="77"/>
      <c r="FX443" s="77"/>
      <c r="FY443" s="77"/>
      <c r="FZ443" s="77"/>
      <c r="GA443" s="77"/>
      <c r="GB443" s="77"/>
      <c r="GC443" s="77"/>
      <c r="GD443" s="77"/>
      <c r="GE443" s="77"/>
      <c r="GF443" s="77"/>
      <c r="GG443" s="77"/>
      <c r="GH443" s="77"/>
      <c r="GI443" s="77"/>
      <c r="GJ443" s="77"/>
      <c r="GK443" s="77"/>
      <c r="GL443" s="77"/>
      <c r="GM443" s="77"/>
      <c r="GN443" s="77"/>
      <c r="GO443" s="77"/>
      <c r="GP443" s="77"/>
      <c r="GQ443" s="77"/>
      <c r="GR443" s="77"/>
      <c r="GS443" s="77"/>
      <c r="GT443" s="77"/>
      <c r="GU443" s="77"/>
      <c r="GV443" s="77"/>
      <c r="GW443" s="77"/>
      <c r="GX443" s="77"/>
      <c r="GY443" s="77"/>
      <c r="GZ443" s="77"/>
      <c r="HA443" s="77"/>
      <c r="HB443" s="77"/>
      <c r="HC443" s="77"/>
      <c r="HD443" s="77"/>
      <c r="HE443" s="77"/>
      <c r="HF443" s="77"/>
      <c r="HG443" s="77"/>
      <c r="HH443" s="77"/>
      <c r="HI443" s="77"/>
      <c r="HJ443" s="77"/>
      <c r="HK443" s="77"/>
      <c r="HL443" s="77"/>
      <c r="HM443" s="77"/>
      <c r="HN443" s="77"/>
      <c r="HO443" s="77"/>
      <c r="HP443" s="77"/>
      <c r="HQ443" s="77"/>
      <c r="HR443" s="77"/>
      <c r="HS443" s="77"/>
      <c r="HT443" s="77"/>
      <c r="HU443" s="77"/>
      <c r="HV443" s="77"/>
      <c r="HW443" s="77"/>
      <c r="HX443" s="77"/>
      <c r="HY443" s="77"/>
      <c r="HZ443" s="77"/>
      <c r="IA443" s="77"/>
      <c r="IB443" s="77"/>
      <c r="IC443" s="77"/>
      <c r="ID443" s="77"/>
      <c r="IE443" s="77"/>
      <c r="IF443" s="77"/>
      <c r="IG443" s="77"/>
      <c r="IH443" s="77"/>
      <c r="II443" s="77"/>
      <c r="IJ443" s="77"/>
      <c r="IK443" s="77"/>
      <c r="IL443" s="77"/>
      <c r="IM443" s="77"/>
      <c r="IN443" s="77"/>
      <c r="IO443" s="77"/>
      <c r="IP443" s="77"/>
      <c r="IQ443" s="77"/>
      <c r="IR443" s="77"/>
      <c r="IS443" s="77"/>
      <c r="IT443" s="77"/>
      <c r="IU443" s="77"/>
      <c r="IV443" s="77"/>
      <c r="IW443" s="77"/>
      <c r="IX443" s="77"/>
      <c r="IY443" s="77"/>
      <c r="IZ443" s="77"/>
      <c r="JA443" s="77"/>
      <c r="JB443" s="77"/>
      <c r="JC443" s="77"/>
      <c r="JD443" s="77"/>
      <c r="JE443" s="77"/>
      <c r="JF443" s="77"/>
      <c r="JG443" s="77"/>
      <c r="JH443" s="77"/>
      <c r="JI443" s="77"/>
      <c r="JJ443" s="77"/>
      <c r="JK443" s="77"/>
      <c r="JL443" s="77"/>
      <c r="JM443" s="77"/>
      <c r="JN443" s="77"/>
      <c r="JO443" s="77"/>
      <c r="JP443" s="77"/>
      <c r="JQ443" s="77"/>
      <c r="JR443" s="77"/>
      <c r="JS443" s="77"/>
      <c r="JT443" s="77"/>
      <c r="JU443" s="77"/>
      <c r="JV443" s="77"/>
      <c r="JW443" s="77"/>
      <c r="JX443" s="77"/>
      <c r="JY443" s="77"/>
      <c r="JZ443" s="77"/>
      <c r="KA443" s="77"/>
      <c r="KB443" s="77"/>
      <c r="KC443" s="77"/>
      <c r="KD443" s="77"/>
      <c r="KE443" s="77"/>
      <c r="KF443" s="77"/>
      <c r="KG443" s="77"/>
      <c r="KH443" s="77"/>
      <c r="KI443" s="77"/>
      <c r="KJ443" s="77"/>
      <c r="KK443" s="77"/>
      <c r="KL443" s="77"/>
      <c r="KM443" s="77"/>
      <c r="KN443" s="77"/>
      <c r="KO443" s="77"/>
      <c r="KP443" s="77"/>
      <c r="KQ443" s="77"/>
      <c r="KR443" s="77"/>
      <c r="KS443" s="77"/>
      <c r="KT443" s="77"/>
      <c r="KU443" s="77"/>
      <c r="KV443" s="77"/>
      <c r="KW443" s="77"/>
      <c r="KX443" s="77"/>
      <c r="KY443" s="77"/>
      <c r="KZ443" s="77"/>
      <c r="LA443" s="77"/>
      <c r="LB443" s="77"/>
      <c r="LC443" s="77"/>
      <c r="LD443" s="77"/>
      <c r="LE443" s="77"/>
      <c r="LF443" s="77"/>
      <c r="LG443" s="77"/>
      <c r="LH443" s="77"/>
      <c r="LI443" s="77"/>
      <c r="LJ443" s="77"/>
      <c r="LK443" s="77"/>
      <c r="LL443" s="77"/>
      <c r="LM443" s="77"/>
      <c r="LN443" s="77"/>
      <c r="LO443" s="77"/>
      <c r="LP443" s="77"/>
      <c r="LQ443" s="77"/>
      <c r="LR443" s="77"/>
      <c r="LS443" s="77"/>
      <c r="LT443" s="77"/>
      <c r="LU443" s="77"/>
      <c r="LV443" s="77"/>
      <c r="LW443" s="77"/>
      <c r="LX443" s="77"/>
      <c r="LY443" s="77"/>
      <c r="LZ443" s="77"/>
    </row>
    <row r="444" spans="16:338" s="25" customFormat="1" ht="11.85" customHeight="1" x14ac:dyDescent="0.2">
      <c r="P444" s="244"/>
      <c r="Q444" s="244"/>
      <c r="R444" s="244"/>
      <c r="S444" s="244"/>
      <c r="T444" s="244"/>
      <c r="U444" s="244"/>
      <c r="V444" s="244"/>
      <c r="W444" s="245"/>
      <c r="X444" s="245"/>
      <c r="Y444" s="245"/>
      <c r="Z444" s="245"/>
      <c r="AA444" s="246"/>
      <c r="AB444" s="246"/>
      <c r="AC444" s="246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  <c r="BB444" s="77"/>
      <c r="BC444" s="77"/>
      <c r="BD444" s="77"/>
      <c r="BE444" s="77"/>
      <c r="BF444" s="77"/>
      <c r="BG444" s="77"/>
      <c r="BH444" s="77"/>
      <c r="BI444" s="77"/>
      <c r="BJ444" s="77"/>
      <c r="BK444" s="77"/>
      <c r="BL444" s="77"/>
      <c r="BM444" s="77"/>
      <c r="BN444" s="77"/>
      <c r="BO444" s="77"/>
      <c r="BP444" s="77"/>
      <c r="BQ444" s="77"/>
      <c r="BR444" s="77"/>
      <c r="BS444" s="77"/>
      <c r="BT444" s="77"/>
      <c r="BU444" s="77"/>
      <c r="BV444" s="77"/>
      <c r="BW444" s="77"/>
      <c r="BX444" s="77"/>
      <c r="BY444" s="77"/>
      <c r="BZ444" s="77"/>
      <c r="CA444" s="77"/>
      <c r="CB444" s="77"/>
      <c r="CC444" s="77"/>
      <c r="CD444" s="77"/>
      <c r="CE444" s="77"/>
      <c r="CF444" s="77"/>
      <c r="CG444" s="77"/>
      <c r="CH444" s="77"/>
      <c r="CI444" s="77"/>
      <c r="CJ444" s="77"/>
      <c r="CK444" s="77"/>
      <c r="CL444" s="77"/>
      <c r="CM444" s="77"/>
      <c r="CN444" s="77"/>
      <c r="CO444" s="77"/>
      <c r="CP444" s="77"/>
      <c r="CQ444" s="77"/>
      <c r="CR444" s="77"/>
      <c r="CS444" s="77"/>
      <c r="CT444" s="77"/>
      <c r="CU444" s="77"/>
      <c r="CV444" s="77"/>
      <c r="CW444" s="77"/>
      <c r="CX444" s="77"/>
      <c r="CY444" s="77"/>
      <c r="CZ444" s="77"/>
      <c r="DA444" s="77"/>
      <c r="DB444" s="77"/>
      <c r="DC444" s="77"/>
      <c r="DD444" s="77"/>
      <c r="DE444" s="77"/>
      <c r="DF444" s="77"/>
      <c r="DG444" s="77"/>
      <c r="DH444" s="77"/>
      <c r="DI444" s="77"/>
      <c r="DJ444" s="77"/>
      <c r="DK444" s="77"/>
      <c r="DL444" s="77"/>
      <c r="DM444" s="77"/>
      <c r="DN444" s="77"/>
      <c r="DO444" s="77"/>
      <c r="DP444" s="77"/>
      <c r="DQ444" s="77"/>
      <c r="DR444" s="77"/>
      <c r="DS444" s="77"/>
      <c r="DT444" s="77"/>
      <c r="DU444" s="77"/>
      <c r="DV444" s="77"/>
      <c r="DW444" s="77"/>
      <c r="DX444" s="77"/>
      <c r="DY444" s="77"/>
      <c r="DZ444" s="77"/>
      <c r="EA444" s="77"/>
      <c r="EB444" s="77"/>
      <c r="EC444" s="77"/>
      <c r="ED444" s="77"/>
      <c r="EE444" s="77"/>
      <c r="EF444" s="77"/>
      <c r="EG444" s="77"/>
      <c r="EH444" s="77"/>
      <c r="EI444" s="77"/>
      <c r="EJ444" s="77"/>
      <c r="EK444" s="77"/>
      <c r="EL444" s="77"/>
      <c r="EM444" s="77"/>
      <c r="EN444" s="77"/>
      <c r="EO444" s="77"/>
      <c r="EP444" s="77"/>
      <c r="EQ444" s="77"/>
      <c r="ER444" s="77"/>
      <c r="ES444" s="77"/>
      <c r="ET444" s="77"/>
      <c r="EU444" s="77"/>
      <c r="EV444" s="77"/>
      <c r="EW444" s="77"/>
      <c r="EX444" s="77"/>
      <c r="EY444" s="77"/>
      <c r="EZ444" s="77"/>
      <c r="FA444" s="77"/>
      <c r="FB444" s="77"/>
      <c r="FC444" s="77"/>
      <c r="FD444" s="77"/>
      <c r="FE444" s="77"/>
      <c r="FF444" s="77"/>
      <c r="FG444" s="77"/>
      <c r="FH444" s="77"/>
      <c r="FI444" s="77"/>
      <c r="FJ444" s="77"/>
      <c r="FK444" s="77"/>
      <c r="FL444" s="77"/>
      <c r="FM444" s="77"/>
      <c r="FN444" s="77"/>
      <c r="FO444" s="77"/>
      <c r="FP444" s="77"/>
      <c r="FQ444" s="77"/>
      <c r="FR444" s="77"/>
      <c r="FS444" s="77"/>
      <c r="FT444" s="77"/>
      <c r="FU444" s="77"/>
      <c r="FV444" s="77"/>
      <c r="FW444" s="77"/>
      <c r="FX444" s="77"/>
      <c r="FY444" s="77"/>
      <c r="FZ444" s="77"/>
      <c r="GA444" s="77"/>
      <c r="GB444" s="77"/>
      <c r="GC444" s="77"/>
      <c r="GD444" s="77"/>
      <c r="GE444" s="77"/>
      <c r="GF444" s="77"/>
      <c r="GG444" s="77"/>
      <c r="GH444" s="77"/>
      <c r="GI444" s="77"/>
      <c r="GJ444" s="77"/>
      <c r="GK444" s="77"/>
      <c r="GL444" s="77"/>
      <c r="GM444" s="77"/>
      <c r="GN444" s="77"/>
      <c r="GO444" s="77"/>
      <c r="GP444" s="77"/>
      <c r="GQ444" s="77"/>
      <c r="GR444" s="77"/>
      <c r="GS444" s="77"/>
      <c r="GT444" s="77"/>
      <c r="GU444" s="77"/>
      <c r="GV444" s="77"/>
      <c r="GW444" s="77"/>
      <c r="GX444" s="77"/>
      <c r="GY444" s="77"/>
      <c r="GZ444" s="77"/>
      <c r="HA444" s="77"/>
      <c r="HB444" s="77"/>
      <c r="HC444" s="77"/>
      <c r="HD444" s="77"/>
      <c r="HE444" s="77"/>
      <c r="HF444" s="77"/>
      <c r="HG444" s="77"/>
      <c r="HH444" s="77"/>
      <c r="HI444" s="77"/>
      <c r="HJ444" s="77"/>
      <c r="HK444" s="77"/>
      <c r="HL444" s="77"/>
      <c r="HM444" s="77"/>
      <c r="HN444" s="77"/>
      <c r="HO444" s="77"/>
      <c r="HP444" s="77"/>
      <c r="HQ444" s="77"/>
      <c r="HR444" s="77"/>
      <c r="HS444" s="77"/>
      <c r="HT444" s="77"/>
      <c r="HU444" s="77"/>
      <c r="HV444" s="77"/>
      <c r="HW444" s="77"/>
      <c r="HX444" s="77"/>
      <c r="HY444" s="77"/>
      <c r="HZ444" s="77"/>
      <c r="IA444" s="77"/>
      <c r="IB444" s="77"/>
      <c r="IC444" s="77"/>
      <c r="ID444" s="77"/>
      <c r="IE444" s="77"/>
      <c r="IF444" s="77"/>
      <c r="IG444" s="77"/>
      <c r="IH444" s="77"/>
      <c r="II444" s="77"/>
      <c r="IJ444" s="77"/>
      <c r="IK444" s="77"/>
      <c r="IL444" s="77"/>
      <c r="IM444" s="77"/>
      <c r="IN444" s="77"/>
      <c r="IO444" s="77"/>
      <c r="IP444" s="77"/>
      <c r="IQ444" s="77"/>
      <c r="IR444" s="77"/>
      <c r="IS444" s="77"/>
      <c r="IT444" s="77"/>
      <c r="IU444" s="77"/>
      <c r="IV444" s="77"/>
      <c r="IW444" s="77"/>
      <c r="IX444" s="77"/>
      <c r="IY444" s="77"/>
      <c r="IZ444" s="77"/>
      <c r="JA444" s="77"/>
      <c r="JB444" s="77"/>
      <c r="JC444" s="77"/>
      <c r="JD444" s="77"/>
      <c r="JE444" s="77"/>
      <c r="JF444" s="77"/>
      <c r="JG444" s="77"/>
      <c r="JH444" s="77"/>
      <c r="JI444" s="77"/>
      <c r="JJ444" s="77"/>
      <c r="JK444" s="77"/>
      <c r="JL444" s="77"/>
      <c r="JM444" s="77"/>
      <c r="JN444" s="77"/>
      <c r="JO444" s="77"/>
      <c r="JP444" s="77"/>
      <c r="JQ444" s="77"/>
      <c r="JR444" s="77"/>
      <c r="JS444" s="77"/>
      <c r="JT444" s="77"/>
      <c r="JU444" s="77"/>
      <c r="JV444" s="77"/>
      <c r="JW444" s="77"/>
      <c r="JX444" s="77"/>
      <c r="JY444" s="77"/>
      <c r="JZ444" s="77"/>
      <c r="KA444" s="77"/>
      <c r="KB444" s="77"/>
      <c r="KC444" s="77"/>
      <c r="KD444" s="77"/>
      <c r="KE444" s="77"/>
      <c r="KF444" s="77"/>
      <c r="KG444" s="77"/>
      <c r="KH444" s="77"/>
      <c r="KI444" s="77"/>
      <c r="KJ444" s="77"/>
      <c r="KK444" s="77"/>
      <c r="KL444" s="77"/>
      <c r="KM444" s="77"/>
      <c r="KN444" s="77"/>
      <c r="KO444" s="77"/>
      <c r="KP444" s="77"/>
      <c r="KQ444" s="77"/>
      <c r="KR444" s="77"/>
      <c r="KS444" s="77"/>
      <c r="KT444" s="77"/>
      <c r="KU444" s="77"/>
      <c r="KV444" s="77"/>
      <c r="KW444" s="77"/>
      <c r="KX444" s="77"/>
      <c r="KY444" s="77"/>
      <c r="KZ444" s="77"/>
      <c r="LA444" s="77"/>
      <c r="LB444" s="77"/>
      <c r="LC444" s="77"/>
      <c r="LD444" s="77"/>
      <c r="LE444" s="77"/>
      <c r="LF444" s="77"/>
      <c r="LG444" s="77"/>
      <c r="LH444" s="77"/>
      <c r="LI444" s="77"/>
      <c r="LJ444" s="77"/>
      <c r="LK444" s="77"/>
      <c r="LL444" s="77"/>
      <c r="LM444" s="77"/>
      <c r="LN444" s="77"/>
      <c r="LO444" s="77"/>
      <c r="LP444" s="77"/>
      <c r="LQ444" s="77"/>
      <c r="LR444" s="77"/>
      <c r="LS444" s="77"/>
      <c r="LT444" s="77"/>
      <c r="LU444" s="77"/>
      <c r="LV444" s="77"/>
      <c r="LW444" s="77"/>
      <c r="LX444" s="77"/>
      <c r="LY444" s="77"/>
      <c r="LZ444" s="77"/>
    </row>
    <row r="445" spans="16:338" s="25" customFormat="1" ht="11.85" customHeight="1" x14ac:dyDescent="0.2">
      <c r="P445" s="244"/>
      <c r="Q445" s="244"/>
      <c r="R445" s="244"/>
      <c r="S445" s="244"/>
      <c r="T445" s="244"/>
      <c r="U445" s="244"/>
      <c r="V445" s="244"/>
      <c r="W445" s="245"/>
      <c r="X445" s="245"/>
      <c r="Y445" s="245"/>
      <c r="Z445" s="245"/>
      <c r="AA445" s="246"/>
      <c r="AB445" s="246"/>
      <c r="AC445" s="246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  <c r="BB445" s="77"/>
      <c r="BC445" s="77"/>
      <c r="BD445" s="77"/>
      <c r="BE445" s="77"/>
      <c r="BF445" s="77"/>
      <c r="BG445" s="77"/>
      <c r="BH445" s="77"/>
      <c r="BI445" s="77"/>
      <c r="BJ445" s="77"/>
      <c r="BK445" s="77"/>
      <c r="BL445" s="77"/>
      <c r="BM445" s="77"/>
      <c r="BN445" s="77"/>
      <c r="BO445" s="77"/>
      <c r="BP445" s="77"/>
      <c r="BQ445" s="77"/>
      <c r="BR445" s="77"/>
      <c r="BS445" s="77"/>
      <c r="BT445" s="77"/>
      <c r="BU445" s="77"/>
      <c r="BV445" s="77"/>
      <c r="BW445" s="77"/>
      <c r="BX445" s="77"/>
      <c r="BY445" s="77"/>
      <c r="BZ445" s="77"/>
      <c r="CA445" s="77"/>
      <c r="CB445" s="77"/>
      <c r="CC445" s="77"/>
      <c r="CD445" s="77"/>
      <c r="CE445" s="77"/>
      <c r="CF445" s="77"/>
      <c r="CG445" s="77"/>
      <c r="CH445" s="77"/>
      <c r="CI445" s="77"/>
      <c r="CJ445" s="77"/>
      <c r="CK445" s="77"/>
      <c r="CL445" s="77"/>
      <c r="CM445" s="77"/>
      <c r="CN445" s="77"/>
      <c r="CO445" s="77"/>
      <c r="CP445" s="77"/>
      <c r="CQ445" s="77"/>
      <c r="CR445" s="77"/>
      <c r="CS445" s="77"/>
      <c r="CT445" s="77"/>
      <c r="CU445" s="77"/>
      <c r="CV445" s="77"/>
      <c r="CW445" s="77"/>
      <c r="CX445" s="77"/>
      <c r="CY445" s="77"/>
      <c r="CZ445" s="77"/>
      <c r="DA445" s="77"/>
      <c r="DB445" s="77"/>
      <c r="DC445" s="77"/>
      <c r="DD445" s="77"/>
      <c r="DE445" s="77"/>
      <c r="DF445" s="77"/>
      <c r="DG445" s="77"/>
      <c r="DH445" s="77"/>
      <c r="DI445" s="77"/>
      <c r="DJ445" s="77"/>
      <c r="DK445" s="77"/>
      <c r="DL445" s="77"/>
      <c r="DM445" s="77"/>
      <c r="DN445" s="77"/>
      <c r="DO445" s="77"/>
      <c r="DP445" s="77"/>
      <c r="DQ445" s="77"/>
      <c r="DR445" s="77"/>
      <c r="DS445" s="77"/>
      <c r="DT445" s="77"/>
      <c r="DU445" s="77"/>
      <c r="DV445" s="77"/>
      <c r="DW445" s="77"/>
      <c r="DX445" s="77"/>
      <c r="DY445" s="77"/>
      <c r="DZ445" s="77"/>
      <c r="EA445" s="77"/>
      <c r="EB445" s="77"/>
      <c r="EC445" s="77"/>
      <c r="ED445" s="77"/>
      <c r="EE445" s="77"/>
      <c r="EF445" s="77"/>
      <c r="EG445" s="77"/>
      <c r="EH445" s="77"/>
      <c r="EI445" s="77"/>
      <c r="EJ445" s="77"/>
      <c r="EK445" s="77"/>
      <c r="EL445" s="77"/>
      <c r="EM445" s="77"/>
      <c r="EN445" s="77"/>
      <c r="EO445" s="77"/>
      <c r="EP445" s="77"/>
      <c r="EQ445" s="77"/>
      <c r="ER445" s="77"/>
      <c r="ES445" s="77"/>
      <c r="ET445" s="77"/>
      <c r="EU445" s="77"/>
      <c r="EV445" s="77"/>
      <c r="EW445" s="77"/>
      <c r="EX445" s="77"/>
      <c r="EY445" s="77"/>
      <c r="EZ445" s="77"/>
      <c r="FA445" s="77"/>
      <c r="FB445" s="77"/>
      <c r="FC445" s="77"/>
      <c r="FD445" s="77"/>
      <c r="FE445" s="77"/>
      <c r="FF445" s="77"/>
      <c r="FG445" s="77"/>
      <c r="FH445" s="77"/>
      <c r="FI445" s="77"/>
      <c r="FJ445" s="77"/>
      <c r="FK445" s="77"/>
      <c r="FL445" s="77"/>
      <c r="FM445" s="77"/>
      <c r="FN445" s="77"/>
      <c r="FO445" s="77"/>
      <c r="FP445" s="77"/>
      <c r="FQ445" s="77"/>
      <c r="FR445" s="77"/>
      <c r="FS445" s="77"/>
      <c r="FT445" s="77"/>
      <c r="FU445" s="77"/>
      <c r="FV445" s="77"/>
      <c r="FW445" s="77"/>
      <c r="FX445" s="77"/>
      <c r="FY445" s="77"/>
      <c r="FZ445" s="77"/>
      <c r="GA445" s="77"/>
      <c r="GB445" s="77"/>
      <c r="GC445" s="77"/>
      <c r="GD445" s="77"/>
      <c r="GE445" s="77"/>
      <c r="GF445" s="77"/>
      <c r="GG445" s="77"/>
      <c r="GH445" s="77"/>
      <c r="GI445" s="77"/>
      <c r="GJ445" s="77"/>
      <c r="GK445" s="77"/>
      <c r="GL445" s="77"/>
      <c r="GM445" s="77"/>
      <c r="GN445" s="77"/>
      <c r="GO445" s="77"/>
      <c r="GP445" s="77"/>
      <c r="GQ445" s="77"/>
      <c r="GR445" s="77"/>
      <c r="GS445" s="77"/>
      <c r="GT445" s="77"/>
      <c r="GU445" s="77"/>
      <c r="GV445" s="77"/>
      <c r="GW445" s="77"/>
      <c r="GX445" s="77"/>
      <c r="GY445" s="77"/>
      <c r="GZ445" s="77"/>
      <c r="HA445" s="77"/>
      <c r="HB445" s="77"/>
      <c r="HC445" s="77"/>
      <c r="HD445" s="77"/>
      <c r="HE445" s="77"/>
      <c r="HF445" s="77"/>
      <c r="HG445" s="77"/>
      <c r="HH445" s="77"/>
      <c r="HI445" s="77"/>
      <c r="HJ445" s="77"/>
      <c r="HK445" s="77"/>
      <c r="HL445" s="77"/>
      <c r="HM445" s="77"/>
      <c r="HN445" s="77"/>
      <c r="HO445" s="77"/>
      <c r="HP445" s="77"/>
      <c r="HQ445" s="77"/>
      <c r="HR445" s="77"/>
      <c r="HS445" s="77"/>
      <c r="HT445" s="77"/>
      <c r="HU445" s="77"/>
      <c r="HV445" s="77"/>
      <c r="HW445" s="77"/>
      <c r="HX445" s="77"/>
      <c r="HY445" s="77"/>
      <c r="HZ445" s="77"/>
      <c r="IA445" s="77"/>
      <c r="IB445" s="77"/>
      <c r="IC445" s="77"/>
      <c r="ID445" s="77"/>
      <c r="IE445" s="77"/>
      <c r="IF445" s="77"/>
      <c r="IG445" s="77"/>
      <c r="IH445" s="77"/>
      <c r="II445" s="77"/>
      <c r="IJ445" s="77"/>
      <c r="IK445" s="77"/>
      <c r="IL445" s="77"/>
      <c r="IM445" s="77"/>
      <c r="IN445" s="77"/>
      <c r="IO445" s="77"/>
      <c r="IP445" s="77"/>
      <c r="IQ445" s="77"/>
      <c r="IR445" s="77"/>
      <c r="IS445" s="77"/>
      <c r="IT445" s="77"/>
      <c r="IU445" s="77"/>
      <c r="IV445" s="77"/>
      <c r="IW445" s="77"/>
      <c r="IX445" s="77"/>
      <c r="IY445" s="77"/>
      <c r="IZ445" s="77"/>
      <c r="JA445" s="77"/>
      <c r="JB445" s="77"/>
      <c r="JC445" s="77"/>
      <c r="JD445" s="77"/>
      <c r="JE445" s="77"/>
      <c r="JF445" s="77"/>
      <c r="JG445" s="77"/>
      <c r="JH445" s="77"/>
      <c r="JI445" s="77"/>
      <c r="JJ445" s="77"/>
      <c r="JK445" s="77"/>
      <c r="JL445" s="77"/>
      <c r="JM445" s="77"/>
      <c r="JN445" s="77"/>
      <c r="JO445" s="77"/>
      <c r="JP445" s="77"/>
      <c r="JQ445" s="77"/>
      <c r="JR445" s="77"/>
      <c r="JS445" s="77"/>
      <c r="JT445" s="77"/>
      <c r="JU445" s="77"/>
      <c r="JV445" s="77"/>
      <c r="JW445" s="77"/>
      <c r="JX445" s="77"/>
      <c r="JY445" s="77"/>
      <c r="JZ445" s="77"/>
      <c r="KA445" s="77"/>
      <c r="KB445" s="77"/>
      <c r="KC445" s="77"/>
      <c r="KD445" s="77"/>
      <c r="KE445" s="77"/>
      <c r="KF445" s="77"/>
      <c r="KG445" s="77"/>
      <c r="KH445" s="77"/>
      <c r="KI445" s="77"/>
      <c r="KJ445" s="77"/>
      <c r="KK445" s="77"/>
      <c r="KL445" s="77"/>
      <c r="KM445" s="77"/>
      <c r="KN445" s="77"/>
      <c r="KO445" s="77"/>
      <c r="KP445" s="77"/>
      <c r="KQ445" s="77"/>
      <c r="KR445" s="77"/>
      <c r="KS445" s="77"/>
      <c r="KT445" s="77"/>
      <c r="KU445" s="77"/>
      <c r="KV445" s="77"/>
      <c r="KW445" s="77"/>
      <c r="KX445" s="77"/>
      <c r="KY445" s="77"/>
      <c r="KZ445" s="77"/>
      <c r="LA445" s="77"/>
      <c r="LB445" s="77"/>
      <c r="LC445" s="77"/>
      <c r="LD445" s="77"/>
      <c r="LE445" s="77"/>
      <c r="LF445" s="77"/>
      <c r="LG445" s="77"/>
      <c r="LH445" s="77"/>
      <c r="LI445" s="77"/>
      <c r="LJ445" s="77"/>
      <c r="LK445" s="77"/>
      <c r="LL445" s="77"/>
      <c r="LM445" s="77"/>
      <c r="LN445" s="77"/>
      <c r="LO445" s="77"/>
      <c r="LP445" s="77"/>
      <c r="LQ445" s="77"/>
      <c r="LR445" s="77"/>
      <c r="LS445" s="77"/>
      <c r="LT445" s="77"/>
      <c r="LU445" s="77"/>
      <c r="LV445" s="77"/>
      <c r="LW445" s="77"/>
      <c r="LX445" s="77"/>
      <c r="LY445" s="77"/>
      <c r="LZ445" s="77"/>
    </row>
    <row r="446" spans="16:338" s="25" customFormat="1" ht="11.85" customHeight="1" x14ac:dyDescent="0.2">
      <c r="P446" s="244"/>
      <c r="Q446" s="244"/>
      <c r="R446" s="244"/>
      <c r="S446" s="244"/>
      <c r="T446" s="244"/>
      <c r="U446" s="244"/>
      <c r="V446" s="244"/>
      <c r="W446" s="245"/>
      <c r="X446" s="245"/>
      <c r="Y446" s="245"/>
      <c r="Z446" s="245"/>
      <c r="AA446" s="246"/>
      <c r="AB446" s="246"/>
      <c r="AC446" s="246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  <c r="BB446" s="77"/>
      <c r="BC446" s="77"/>
      <c r="BD446" s="77"/>
      <c r="BE446" s="77"/>
      <c r="BF446" s="77"/>
      <c r="BG446" s="77"/>
      <c r="BH446" s="77"/>
      <c r="BI446" s="77"/>
      <c r="BJ446" s="77"/>
      <c r="BK446" s="77"/>
      <c r="BL446" s="77"/>
      <c r="BM446" s="77"/>
      <c r="BN446" s="77"/>
      <c r="BO446" s="77"/>
      <c r="BP446" s="77"/>
      <c r="BQ446" s="77"/>
      <c r="BR446" s="77"/>
      <c r="BS446" s="77"/>
      <c r="BT446" s="77"/>
      <c r="BU446" s="77"/>
      <c r="BV446" s="77"/>
      <c r="BW446" s="77"/>
      <c r="BX446" s="77"/>
      <c r="BY446" s="77"/>
      <c r="BZ446" s="77"/>
      <c r="CA446" s="77"/>
      <c r="CB446" s="77"/>
      <c r="CC446" s="77"/>
      <c r="CD446" s="77"/>
      <c r="CE446" s="77"/>
      <c r="CF446" s="77"/>
      <c r="CG446" s="77"/>
      <c r="CH446" s="77"/>
      <c r="CI446" s="77"/>
      <c r="CJ446" s="77"/>
      <c r="CK446" s="77"/>
      <c r="CL446" s="77"/>
      <c r="CM446" s="77"/>
      <c r="CN446" s="77"/>
      <c r="CO446" s="77"/>
      <c r="CP446" s="77"/>
      <c r="CQ446" s="77"/>
      <c r="CR446" s="77"/>
      <c r="CS446" s="77"/>
      <c r="CT446" s="77"/>
      <c r="CU446" s="77"/>
      <c r="CV446" s="77"/>
      <c r="CW446" s="77"/>
      <c r="CX446" s="77"/>
      <c r="CY446" s="77"/>
      <c r="CZ446" s="77"/>
      <c r="DA446" s="77"/>
      <c r="DB446" s="77"/>
      <c r="DC446" s="77"/>
      <c r="DD446" s="77"/>
      <c r="DE446" s="77"/>
      <c r="DF446" s="77"/>
      <c r="DG446" s="77"/>
      <c r="DH446" s="77"/>
      <c r="DI446" s="77"/>
      <c r="DJ446" s="77"/>
      <c r="DK446" s="77"/>
      <c r="DL446" s="77"/>
      <c r="DM446" s="77"/>
      <c r="DN446" s="77"/>
      <c r="DO446" s="77"/>
      <c r="DP446" s="77"/>
      <c r="DQ446" s="77"/>
      <c r="DR446" s="77"/>
      <c r="DS446" s="77"/>
      <c r="DT446" s="77"/>
      <c r="DU446" s="77"/>
      <c r="DV446" s="77"/>
      <c r="DW446" s="77"/>
      <c r="DX446" s="77"/>
      <c r="DY446" s="77"/>
      <c r="DZ446" s="77"/>
      <c r="EA446" s="77"/>
      <c r="EB446" s="77"/>
      <c r="EC446" s="77"/>
      <c r="ED446" s="77"/>
      <c r="EE446" s="77"/>
      <c r="EF446" s="77"/>
      <c r="EG446" s="77"/>
      <c r="EH446" s="77"/>
      <c r="EI446" s="77"/>
      <c r="EJ446" s="77"/>
      <c r="EK446" s="77"/>
      <c r="EL446" s="77"/>
      <c r="EM446" s="77"/>
      <c r="EN446" s="77"/>
      <c r="EO446" s="77"/>
      <c r="EP446" s="77"/>
      <c r="EQ446" s="77"/>
      <c r="ER446" s="77"/>
      <c r="ES446" s="77"/>
      <c r="ET446" s="77"/>
      <c r="EU446" s="77"/>
      <c r="EV446" s="77"/>
      <c r="EW446" s="77"/>
      <c r="EX446" s="77"/>
      <c r="EY446" s="77"/>
      <c r="EZ446" s="77"/>
      <c r="FA446" s="77"/>
      <c r="FB446" s="77"/>
      <c r="FC446" s="77"/>
      <c r="FD446" s="77"/>
      <c r="FE446" s="77"/>
      <c r="FF446" s="77"/>
      <c r="FG446" s="77"/>
      <c r="FH446" s="77"/>
      <c r="FI446" s="77"/>
      <c r="FJ446" s="77"/>
      <c r="FK446" s="77"/>
      <c r="FL446" s="77"/>
      <c r="FM446" s="77"/>
      <c r="FN446" s="77"/>
      <c r="FO446" s="77"/>
      <c r="FP446" s="77"/>
      <c r="FQ446" s="77"/>
      <c r="FR446" s="77"/>
      <c r="FS446" s="77"/>
      <c r="FT446" s="77"/>
      <c r="FU446" s="77"/>
      <c r="FV446" s="77"/>
      <c r="FW446" s="77"/>
      <c r="FX446" s="77"/>
      <c r="FY446" s="77"/>
      <c r="FZ446" s="77"/>
      <c r="GA446" s="77"/>
      <c r="GB446" s="77"/>
      <c r="GC446" s="77"/>
      <c r="GD446" s="77"/>
      <c r="GE446" s="77"/>
      <c r="GF446" s="77"/>
      <c r="GG446" s="77"/>
      <c r="GH446" s="77"/>
      <c r="GI446" s="77"/>
      <c r="GJ446" s="77"/>
      <c r="GK446" s="77"/>
      <c r="GL446" s="77"/>
      <c r="GM446" s="77"/>
      <c r="GN446" s="77"/>
      <c r="GO446" s="77"/>
      <c r="GP446" s="77"/>
      <c r="GQ446" s="77"/>
      <c r="GR446" s="77"/>
      <c r="GS446" s="77"/>
      <c r="GT446" s="77"/>
      <c r="GU446" s="77"/>
      <c r="GV446" s="77"/>
      <c r="GW446" s="77"/>
      <c r="GX446" s="77"/>
      <c r="GY446" s="77"/>
      <c r="GZ446" s="77"/>
      <c r="HA446" s="77"/>
      <c r="HB446" s="77"/>
      <c r="HC446" s="77"/>
      <c r="HD446" s="77"/>
      <c r="HE446" s="77"/>
      <c r="HF446" s="77"/>
      <c r="HG446" s="77"/>
      <c r="HH446" s="77"/>
      <c r="HI446" s="77"/>
      <c r="HJ446" s="77"/>
      <c r="HK446" s="77"/>
      <c r="HL446" s="77"/>
      <c r="HM446" s="77"/>
      <c r="HN446" s="77"/>
      <c r="HO446" s="77"/>
      <c r="HP446" s="77"/>
      <c r="HQ446" s="77"/>
      <c r="HR446" s="77"/>
      <c r="HS446" s="77"/>
      <c r="HT446" s="77"/>
      <c r="HU446" s="77"/>
      <c r="HV446" s="77"/>
      <c r="HW446" s="77"/>
      <c r="HX446" s="77"/>
      <c r="HY446" s="77"/>
      <c r="HZ446" s="77"/>
      <c r="IA446" s="77"/>
      <c r="IB446" s="77"/>
      <c r="IC446" s="77"/>
      <c r="ID446" s="77"/>
      <c r="IE446" s="77"/>
      <c r="IF446" s="77"/>
      <c r="IG446" s="77"/>
      <c r="IH446" s="77"/>
      <c r="II446" s="77"/>
      <c r="IJ446" s="77"/>
      <c r="IK446" s="77"/>
      <c r="IL446" s="77"/>
      <c r="IM446" s="77"/>
      <c r="IN446" s="77"/>
      <c r="IO446" s="77"/>
      <c r="IP446" s="77"/>
      <c r="IQ446" s="77"/>
      <c r="IR446" s="77"/>
      <c r="IS446" s="77"/>
      <c r="IT446" s="77"/>
      <c r="IU446" s="77"/>
      <c r="IV446" s="77"/>
      <c r="IW446" s="77"/>
      <c r="IX446" s="77"/>
      <c r="IY446" s="77"/>
      <c r="IZ446" s="77"/>
      <c r="JA446" s="77"/>
      <c r="JB446" s="77"/>
      <c r="JC446" s="77"/>
      <c r="JD446" s="77"/>
      <c r="JE446" s="77"/>
      <c r="JF446" s="77"/>
      <c r="JG446" s="77"/>
      <c r="JH446" s="77"/>
      <c r="JI446" s="77"/>
      <c r="JJ446" s="77"/>
      <c r="JK446" s="77"/>
      <c r="JL446" s="77"/>
      <c r="JM446" s="77"/>
      <c r="JN446" s="77"/>
      <c r="JO446" s="77"/>
      <c r="JP446" s="77"/>
      <c r="JQ446" s="77"/>
      <c r="JR446" s="77"/>
      <c r="JS446" s="77"/>
      <c r="JT446" s="77"/>
      <c r="JU446" s="77"/>
      <c r="JV446" s="77"/>
      <c r="JW446" s="77"/>
      <c r="JX446" s="77"/>
      <c r="JY446" s="77"/>
      <c r="JZ446" s="77"/>
      <c r="KA446" s="77"/>
      <c r="KB446" s="77"/>
      <c r="KC446" s="77"/>
      <c r="KD446" s="77"/>
      <c r="KE446" s="77"/>
      <c r="KF446" s="77"/>
      <c r="KG446" s="77"/>
      <c r="KH446" s="77"/>
      <c r="KI446" s="77"/>
      <c r="KJ446" s="77"/>
      <c r="KK446" s="77"/>
      <c r="KL446" s="77"/>
      <c r="KM446" s="77"/>
      <c r="KN446" s="77"/>
      <c r="KO446" s="77"/>
      <c r="KP446" s="77"/>
      <c r="KQ446" s="77"/>
      <c r="KR446" s="77"/>
      <c r="KS446" s="77"/>
      <c r="KT446" s="77"/>
      <c r="KU446" s="77"/>
      <c r="KV446" s="77"/>
      <c r="KW446" s="77"/>
      <c r="KX446" s="77"/>
      <c r="KY446" s="77"/>
      <c r="KZ446" s="77"/>
      <c r="LA446" s="77"/>
      <c r="LB446" s="77"/>
      <c r="LC446" s="77"/>
      <c r="LD446" s="77"/>
      <c r="LE446" s="77"/>
      <c r="LF446" s="77"/>
      <c r="LG446" s="77"/>
      <c r="LH446" s="77"/>
      <c r="LI446" s="77"/>
      <c r="LJ446" s="77"/>
      <c r="LK446" s="77"/>
      <c r="LL446" s="77"/>
      <c r="LM446" s="77"/>
      <c r="LN446" s="77"/>
      <c r="LO446" s="77"/>
      <c r="LP446" s="77"/>
      <c r="LQ446" s="77"/>
      <c r="LR446" s="77"/>
      <c r="LS446" s="77"/>
      <c r="LT446" s="77"/>
      <c r="LU446" s="77"/>
      <c r="LV446" s="77"/>
      <c r="LW446" s="77"/>
      <c r="LX446" s="77"/>
      <c r="LY446" s="77"/>
      <c r="LZ446" s="77"/>
    </row>
    <row r="447" spans="16:338" s="25" customFormat="1" ht="11.85" customHeight="1" x14ac:dyDescent="0.2">
      <c r="P447" s="244"/>
      <c r="Q447" s="244"/>
      <c r="R447" s="244"/>
      <c r="S447" s="244"/>
      <c r="T447" s="244"/>
      <c r="U447" s="244"/>
      <c r="V447" s="244"/>
      <c r="W447" s="245"/>
      <c r="X447" s="245"/>
      <c r="Y447" s="245"/>
      <c r="Z447" s="245"/>
      <c r="AA447" s="246"/>
      <c r="AB447" s="246"/>
      <c r="AC447" s="246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  <c r="BB447" s="77"/>
      <c r="BC447" s="77"/>
      <c r="BD447" s="77"/>
      <c r="BE447" s="77"/>
      <c r="BF447" s="77"/>
      <c r="BG447" s="77"/>
      <c r="BH447" s="77"/>
      <c r="BI447" s="77"/>
      <c r="BJ447" s="77"/>
      <c r="BK447" s="77"/>
      <c r="BL447" s="77"/>
      <c r="BM447" s="77"/>
      <c r="BN447" s="77"/>
      <c r="BO447" s="77"/>
      <c r="BP447" s="77"/>
      <c r="BQ447" s="77"/>
      <c r="BR447" s="77"/>
      <c r="BS447" s="77"/>
      <c r="BT447" s="77"/>
      <c r="BU447" s="77"/>
      <c r="BV447" s="77"/>
      <c r="BW447" s="77"/>
      <c r="BX447" s="77"/>
      <c r="BY447" s="77"/>
      <c r="BZ447" s="77"/>
      <c r="CA447" s="77"/>
      <c r="CB447" s="77"/>
      <c r="CC447" s="77"/>
      <c r="CD447" s="77"/>
      <c r="CE447" s="77"/>
      <c r="CF447" s="77"/>
      <c r="CG447" s="77"/>
      <c r="CH447" s="77"/>
      <c r="CI447" s="77"/>
      <c r="CJ447" s="77"/>
      <c r="CK447" s="77"/>
      <c r="CL447" s="77"/>
      <c r="CM447" s="77"/>
      <c r="CN447" s="77"/>
      <c r="CO447" s="77"/>
      <c r="CP447" s="77"/>
      <c r="CQ447" s="77"/>
      <c r="CR447" s="77"/>
      <c r="CS447" s="77"/>
      <c r="CT447" s="77"/>
      <c r="CU447" s="77"/>
      <c r="CV447" s="77"/>
      <c r="CW447" s="77"/>
      <c r="CX447" s="77"/>
      <c r="CY447" s="77"/>
      <c r="CZ447" s="77"/>
      <c r="DA447" s="77"/>
      <c r="DB447" s="77"/>
      <c r="DC447" s="77"/>
      <c r="DD447" s="77"/>
      <c r="DE447" s="77"/>
      <c r="DF447" s="77"/>
      <c r="DG447" s="77"/>
      <c r="DH447" s="77"/>
      <c r="DI447" s="77"/>
      <c r="DJ447" s="77"/>
      <c r="DK447" s="77"/>
      <c r="DL447" s="77"/>
      <c r="DM447" s="77"/>
      <c r="DN447" s="77"/>
      <c r="DO447" s="77"/>
      <c r="DP447" s="77"/>
      <c r="DQ447" s="77"/>
      <c r="DR447" s="77"/>
      <c r="DS447" s="77"/>
      <c r="DT447" s="77"/>
      <c r="DU447" s="77"/>
      <c r="DV447" s="77"/>
      <c r="DW447" s="77"/>
      <c r="DX447" s="77"/>
      <c r="DY447" s="77"/>
      <c r="DZ447" s="77"/>
      <c r="EA447" s="77"/>
      <c r="EB447" s="77"/>
      <c r="EC447" s="77"/>
      <c r="ED447" s="77"/>
      <c r="EE447" s="77"/>
      <c r="EF447" s="77"/>
      <c r="EG447" s="77"/>
      <c r="EH447" s="77"/>
      <c r="EI447" s="77"/>
      <c r="EJ447" s="77"/>
      <c r="EK447" s="77"/>
      <c r="EL447" s="77"/>
      <c r="EM447" s="77"/>
      <c r="EN447" s="77"/>
      <c r="EO447" s="77"/>
      <c r="EP447" s="77"/>
      <c r="EQ447" s="77"/>
      <c r="ER447" s="77"/>
      <c r="ES447" s="77"/>
      <c r="ET447" s="77"/>
      <c r="EU447" s="77"/>
      <c r="EV447" s="77"/>
      <c r="EW447" s="77"/>
      <c r="EX447" s="77"/>
      <c r="EY447" s="77"/>
      <c r="EZ447" s="77"/>
      <c r="FA447" s="77"/>
      <c r="FB447" s="77"/>
      <c r="FC447" s="77"/>
      <c r="FD447" s="77"/>
      <c r="FE447" s="77"/>
      <c r="FF447" s="77"/>
      <c r="FG447" s="77"/>
      <c r="FH447" s="77"/>
      <c r="FI447" s="77"/>
      <c r="FJ447" s="77"/>
      <c r="FK447" s="77"/>
      <c r="FL447" s="77"/>
      <c r="FM447" s="77"/>
      <c r="FN447" s="77"/>
      <c r="FO447" s="77"/>
      <c r="FP447" s="77"/>
      <c r="FQ447" s="77"/>
      <c r="FR447" s="77"/>
      <c r="FS447" s="77"/>
      <c r="FT447" s="77"/>
      <c r="FU447" s="77"/>
      <c r="FV447" s="77"/>
      <c r="FW447" s="77"/>
      <c r="FX447" s="77"/>
      <c r="FY447" s="77"/>
      <c r="FZ447" s="77"/>
      <c r="GA447" s="77"/>
      <c r="GB447" s="77"/>
      <c r="GC447" s="77"/>
      <c r="GD447" s="77"/>
      <c r="GE447" s="77"/>
      <c r="GF447" s="77"/>
      <c r="GG447" s="77"/>
      <c r="GH447" s="77"/>
      <c r="GI447" s="77"/>
      <c r="GJ447" s="77"/>
      <c r="GK447" s="77"/>
      <c r="GL447" s="77"/>
      <c r="GM447" s="77"/>
      <c r="GN447" s="77"/>
      <c r="GO447" s="77"/>
      <c r="GP447" s="77"/>
      <c r="GQ447" s="77"/>
      <c r="GR447" s="77"/>
      <c r="GS447" s="77"/>
      <c r="GT447" s="77"/>
      <c r="GU447" s="77"/>
      <c r="GV447" s="77"/>
      <c r="GW447" s="77"/>
      <c r="GX447" s="77"/>
      <c r="GY447" s="77"/>
      <c r="GZ447" s="77"/>
      <c r="HA447" s="77"/>
      <c r="HB447" s="77"/>
      <c r="HC447" s="77"/>
      <c r="HD447" s="77"/>
      <c r="HE447" s="77"/>
      <c r="HF447" s="77"/>
      <c r="HG447" s="77"/>
      <c r="HH447" s="77"/>
      <c r="HI447" s="77"/>
      <c r="HJ447" s="77"/>
      <c r="HK447" s="77"/>
      <c r="HL447" s="77"/>
      <c r="HM447" s="77"/>
      <c r="HN447" s="77"/>
      <c r="HO447" s="77"/>
      <c r="HP447" s="77"/>
      <c r="HQ447" s="77"/>
      <c r="HR447" s="77"/>
      <c r="HS447" s="77"/>
      <c r="HT447" s="77"/>
      <c r="HU447" s="77"/>
      <c r="HV447" s="77"/>
      <c r="HW447" s="77"/>
      <c r="HX447" s="77"/>
      <c r="HY447" s="77"/>
      <c r="HZ447" s="77"/>
      <c r="IA447" s="77"/>
      <c r="IB447" s="77"/>
      <c r="IC447" s="77"/>
      <c r="ID447" s="77"/>
      <c r="IE447" s="77"/>
      <c r="IF447" s="77"/>
      <c r="IG447" s="77"/>
      <c r="IH447" s="77"/>
      <c r="II447" s="77"/>
      <c r="IJ447" s="77"/>
      <c r="IK447" s="77"/>
      <c r="IL447" s="77"/>
      <c r="IM447" s="77"/>
      <c r="IN447" s="77"/>
      <c r="IO447" s="77"/>
      <c r="IP447" s="77"/>
      <c r="IQ447" s="77"/>
      <c r="IR447" s="77"/>
      <c r="IS447" s="77"/>
      <c r="IT447" s="77"/>
      <c r="IU447" s="77"/>
      <c r="IV447" s="77"/>
      <c r="IW447" s="77"/>
      <c r="IX447" s="77"/>
      <c r="IY447" s="77"/>
      <c r="IZ447" s="77"/>
      <c r="JA447" s="77"/>
      <c r="JB447" s="77"/>
      <c r="JC447" s="77"/>
      <c r="JD447" s="77"/>
      <c r="JE447" s="77"/>
      <c r="JF447" s="77"/>
      <c r="JG447" s="77"/>
      <c r="JH447" s="77"/>
      <c r="JI447" s="77"/>
      <c r="JJ447" s="77"/>
      <c r="JK447" s="77"/>
      <c r="JL447" s="77"/>
      <c r="JM447" s="77"/>
      <c r="JN447" s="77"/>
      <c r="JO447" s="77"/>
      <c r="JP447" s="77"/>
      <c r="JQ447" s="77"/>
      <c r="JR447" s="77"/>
      <c r="JS447" s="77"/>
      <c r="JT447" s="77"/>
      <c r="JU447" s="77"/>
      <c r="JV447" s="77"/>
      <c r="JW447" s="77"/>
      <c r="JX447" s="77"/>
      <c r="JY447" s="77"/>
      <c r="JZ447" s="77"/>
      <c r="KA447" s="77"/>
      <c r="KB447" s="77"/>
      <c r="KC447" s="77"/>
      <c r="KD447" s="77"/>
      <c r="KE447" s="77"/>
      <c r="KF447" s="77"/>
      <c r="KG447" s="77"/>
      <c r="KH447" s="77"/>
      <c r="KI447" s="77"/>
      <c r="KJ447" s="77"/>
      <c r="KK447" s="77"/>
      <c r="KL447" s="77"/>
      <c r="KM447" s="77"/>
      <c r="KN447" s="77"/>
      <c r="KO447" s="77"/>
      <c r="KP447" s="77"/>
      <c r="KQ447" s="77"/>
      <c r="KR447" s="77"/>
      <c r="KS447" s="77"/>
      <c r="KT447" s="77"/>
      <c r="KU447" s="77"/>
      <c r="KV447" s="77"/>
      <c r="KW447" s="77"/>
      <c r="KX447" s="77"/>
      <c r="KY447" s="77"/>
      <c r="KZ447" s="77"/>
      <c r="LA447" s="77"/>
      <c r="LB447" s="77"/>
      <c r="LC447" s="77"/>
      <c r="LD447" s="77"/>
      <c r="LE447" s="77"/>
      <c r="LF447" s="77"/>
      <c r="LG447" s="77"/>
      <c r="LH447" s="77"/>
      <c r="LI447" s="77"/>
      <c r="LJ447" s="77"/>
      <c r="LK447" s="77"/>
      <c r="LL447" s="77"/>
      <c r="LM447" s="77"/>
      <c r="LN447" s="77"/>
      <c r="LO447" s="77"/>
      <c r="LP447" s="77"/>
      <c r="LQ447" s="77"/>
      <c r="LR447" s="77"/>
      <c r="LS447" s="77"/>
      <c r="LT447" s="77"/>
      <c r="LU447" s="77"/>
      <c r="LV447" s="77"/>
      <c r="LW447" s="77"/>
      <c r="LX447" s="77"/>
      <c r="LY447" s="77"/>
      <c r="LZ447" s="77"/>
    </row>
    <row r="448" spans="16:338" s="25" customFormat="1" ht="11.85" customHeight="1" x14ac:dyDescent="0.2">
      <c r="P448" s="244"/>
      <c r="Q448" s="244"/>
      <c r="R448" s="244"/>
      <c r="S448" s="244"/>
      <c r="T448" s="244"/>
      <c r="U448" s="244"/>
      <c r="V448" s="244"/>
      <c r="W448" s="245"/>
      <c r="X448" s="245"/>
      <c r="Y448" s="245"/>
      <c r="Z448" s="245"/>
      <c r="AA448" s="246"/>
      <c r="AB448" s="246"/>
      <c r="AC448" s="246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  <c r="BB448" s="77"/>
      <c r="BC448" s="77"/>
      <c r="BD448" s="77"/>
      <c r="BE448" s="77"/>
      <c r="BF448" s="77"/>
      <c r="BG448" s="77"/>
      <c r="BH448" s="77"/>
      <c r="BI448" s="77"/>
      <c r="BJ448" s="77"/>
      <c r="BK448" s="77"/>
      <c r="BL448" s="77"/>
      <c r="BM448" s="77"/>
      <c r="BN448" s="77"/>
      <c r="BO448" s="77"/>
      <c r="BP448" s="77"/>
      <c r="BQ448" s="77"/>
      <c r="BR448" s="77"/>
      <c r="BS448" s="77"/>
      <c r="BT448" s="77"/>
      <c r="BU448" s="77"/>
      <c r="BV448" s="77"/>
      <c r="BW448" s="77"/>
      <c r="BX448" s="77"/>
      <c r="BY448" s="77"/>
      <c r="BZ448" s="77"/>
      <c r="CA448" s="77"/>
      <c r="CB448" s="77"/>
      <c r="CC448" s="77"/>
      <c r="CD448" s="77"/>
      <c r="CE448" s="77"/>
      <c r="CF448" s="77"/>
      <c r="CG448" s="77"/>
      <c r="CH448" s="77"/>
      <c r="CI448" s="77"/>
      <c r="CJ448" s="77"/>
      <c r="CK448" s="77"/>
      <c r="CL448" s="77"/>
      <c r="CM448" s="77"/>
      <c r="CN448" s="77"/>
      <c r="CO448" s="77"/>
      <c r="CP448" s="77"/>
      <c r="CQ448" s="77"/>
      <c r="CR448" s="77"/>
      <c r="CS448" s="77"/>
      <c r="CT448" s="77"/>
      <c r="CU448" s="77"/>
      <c r="CV448" s="77"/>
      <c r="CW448" s="77"/>
      <c r="CX448" s="77"/>
      <c r="CY448" s="77"/>
      <c r="CZ448" s="77"/>
      <c r="DA448" s="77"/>
      <c r="DB448" s="77"/>
      <c r="DC448" s="77"/>
      <c r="DD448" s="77"/>
      <c r="DE448" s="77"/>
      <c r="DF448" s="77"/>
      <c r="DG448" s="77"/>
      <c r="DH448" s="77"/>
      <c r="DI448" s="77"/>
      <c r="DJ448" s="77"/>
      <c r="DK448" s="77"/>
      <c r="DL448" s="77"/>
      <c r="DM448" s="77"/>
      <c r="DN448" s="77"/>
      <c r="DO448" s="77"/>
      <c r="DP448" s="77"/>
      <c r="DQ448" s="77"/>
      <c r="DR448" s="77"/>
      <c r="DS448" s="77"/>
      <c r="DT448" s="77"/>
      <c r="DU448" s="77"/>
      <c r="DV448" s="77"/>
      <c r="DW448" s="77"/>
      <c r="DX448" s="77"/>
      <c r="DY448" s="77"/>
      <c r="DZ448" s="77"/>
      <c r="EA448" s="77"/>
      <c r="EB448" s="77"/>
      <c r="EC448" s="77"/>
      <c r="ED448" s="77"/>
      <c r="EE448" s="77"/>
      <c r="EF448" s="77"/>
      <c r="EG448" s="77"/>
      <c r="EH448" s="77"/>
      <c r="EI448" s="77"/>
      <c r="EJ448" s="77"/>
      <c r="EK448" s="77"/>
      <c r="EL448" s="77"/>
      <c r="EM448" s="77"/>
      <c r="EN448" s="77"/>
      <c r="EO448" s="77"/>
      <c r="EP448" s="77"/>
      <c r="EQ448" s="77"/>
      <c r="ER448" s="77"/>
      <c r="ES448" s="77"/>
      <c r="ET448" s="77"/>
      <c r="EU448" s="77"/>
      <c r="EV448" s="77"/>
      <c r="EW448" s="77"/>
      <c r="EX448" s="77"/>
      <c r="EY448" s="77"/>
      <c r="EZ448" s="77"/>
      <c r="FA448" s="77"/>
      <c r="FB448" s="77"/>
      <c r="FC448" s="77"/>
      <c r="FD448" s="77"/>
      <c r="FE448" s="77"/>
      <c r="FF448" s="77"/>
      <c r="FG448" s="77"/>
      <c r="FH448" s="77"/>
      <c r="FI448" s="77"/>
      <c r="FJ448" s="77"/>
      <c r="FK448" s="77"/>
      <c r="FL448" s="77"/>
      <c r="FM448" s="77"/>
      <c r="FN448" s="77"/>
      <c r="FO448" s="77"/>
      <c r="FP448" s="77"/>
      <c r="FQ448" s="77"/>
      <c r="FR448" s="77"/>
      <c r="FS448" s="77"/>
      <c r="FT448" s="77"/>
      <c r="FU448" s="77"/>
      <c r="FV448" s="77"/>
      <c r="FW448" s="77"/>
      <c r="FX448" s="77"/>
      <c r="FY448" s="77"/>
      <c r="FZ448" s="77"/>
      <c r="GA448" s="77"/>
      <c r="GB448" s="77"/>
      <c r="GC448" s="77"/>
      <c r="GD448" s="77"/>
      <c r="GE448" s="77"/>
      <c r="GF448" s="77"/>
      <c r="GG448" s="77"/>
      <c r="GH448" s="77"/>
      <c r="GI448" s="77"/>
      <c r="GJ448" s="77"/>
      <c r="GK448" s="77"/>
      <c r="GL448" s="77"/>
      <c r="GM448" s="77"/>
      <c r="GN448" s="77"/>
      <c r="GO448" s="77"/>
      <c r="GP448" s="77"/>
      <c r="GQ448" s="77"/>
      <c r="GR448" s="77"/>
      <c r="GS448" s="77"/>
      <c r="GT448" s="77"/>
      <c r="GU448" s="77"/>
      <c r="GV448" s="77"/>
      <c r="GW448" s="77"/>
      <c r="GX448" s="77"/>
      <c r="GY448" s="77"/>
      <c r="GZ448" s="77"/>
      <c r="HA448" s="77"/>
      <c r="HB448" s="77"/>
      <c r="HC448" s="77"/>
      <c r="HD448" s="77"/>
      <c r="HE448" s="77"/>
      <c r="HF448" s="77"/>
      <c r="HG448" s="77"/>
      <c r="HH448" s="77"/>
      <c r="HI448" s="77"/>
      <c r="HJ448" s="77"/>
      <c r="HK448" s="77"/>
      <c r="HL448" s="77"/>
      <c r="HM448" s="77"/>
      <c r="HN448" s="77"/>
      <c r="HO448" s="77"/>
      <c r="HP448" s="77"/>
      <c r="HQ448" s="77"/>
      <c r="HR448" s="77"/>
      <c r="HS448" s="77"/>
      <c r="HT448" s="77"/>
      <c r="HU448" s="77"/>
      <c r="HV448" s="77"/>
      <c r="HW448" s="77"/>
      <c r="HX448" s="77"/>
      <c r="HY448" s="77"/>
      <c r="HZ448" s="77"/>
      <c r="IA448" s="77"/>
      <c r="IB448" s="77"/>
      <c r="IC448" s="77"/>
      <c r="ID448" s="77"/>
      <c r="IE448" s="77"/>
      <c r="IF448" s="77"/>
      <c r="IG448" s="77"/>
      <c r="IH448" s="77"/>
      <c r="II448" s="77"/>
      <c r="IJ448" s="77"/>
      <c r="IK448" s="77"/>
      <c r="IL448" s="77"/>
      <c r="IM448" s="77"/>
      <c r="IN448" s="77"/>
      <c r="IO448" s="77"/>
      <c r="IP448" s="77"/>
      <c r="IQ448" s="77"/>
      <c r="IR448" s="77"/>
      <c r="IS448" s="77"/>
      <c r="IT448" s="77"/>
      <c r="IU448" s="77"/>
      <c r="IV448" s="77"/>
      <c r="IW448" s="77"/>
      <c r="IX448" s="77"/>
      <c r="IY448" s="77"/>
      <c r="IZ448" s="77"/>
      <c r="JA448" s="77"/>
      <c r="JB448" s="77"/>
      <c r="JC448" s="77"/>
      <c r="JD448" s="77"/>
      <c r="JE448" s="77"/>
      <c r="JF448" s="77"/>
      <c r="JG448" s="77"/>
      <c r="JH448" s="77"/>
      <c r="JI448" s="77"/>
      <c r="JJ448" s="77"/>
      <c r="JK448" s="77"/>
      <c r="JL448" s="77"/>
      <c r="JM448" s="77"/>
      <c r="JN448" s="77"/>
      <c r="JO448" s="77"/>
      <c r="JP448" s="77"/>
      <c r="JQ448" s="77"/>
      <c r="JR448" s="77"/>
      <c r="JS448" s="77"/>
      <c r="JT448" s="77"/>
      <c r="JU448" s="77"/>
      <c r="JV448" s="77"/>
      <c r="JW448" s="77"/>
      <c r="JX448" s="77"/>
      <c r="JY448" s="77"/>
      <c r="JZ448" s="77"/>
      <c r="KA448" s="77"/>
      <c r="KB448" s="77"/>
      <c r="KC448" s="77"/>
      <c r="KD448" s="77"/>
      <c r="KE448" s="77"/>
      <c r="KF448" s="77"/>
      <c r="KG448" s="77"/>
      <c r="KH448" s="77"/>
      <c r="KI448" s="77"/>
      <c r="KJ448" s="77"/>
      <c r="KK448" s="77"/>
      <c r="KL448" s="77"/>
      <c r="KM448" s="77"/>
      <c r="KN448" s="77"/>
      <c r="KO448" s="77"/>
      <c r="KP448" s="77"/>
      <c r="KQ448" s="77"/>
      <c r="KR448" s="77"/>
      <c r="KS448" s="77"/>
      <c r="KT448" s="77"/>
      <c r="KU448" s="77"/>
      <c r="KV448" s="77"/>
      <c r="KW448" s="77"/>
      <c r="KX448" s="77"/>
      <c r="KY448" s="77"/>
      <c r="KZ448" s="77"/>
      <c r="LA448" s="77"/>
      <c r="LB448" s="77"/>
      <c r="LC448" s="77"/>
      <c r="LD448" s="77"/>
      <c r="LE448" s="77"/>
      <c r="LF448" s="77"/>
      <c r="LG448" s="77"/>
      <c r="LH448" s="77"/>
      <c r="LI448" s="77"/>
      <c r="LJ448" s="77"/>
      <c r="LK448" s="77"/>
      <c r="LL448" s="77"/>
      <c r="LM448" s="77"/>
      <c r="LN448" s="77"/>
      <c r="LO448" s="77"/>
      <c r="LP448" s="77"/>
      <c r="LQ448" s="77"/>
      <c r="LR448" s="77"/>
      <c r="LS448" s="77"/>
      <c r="LT448" s="77"/>
      <c r="LU448" s="77"/>
      <c r="LV448" s="77"/>
      <c r="LW448" s="77"/>
      <c r="LX448" s="77"/>
      <c r="LY448" s="77"/>
      <c r="LZ448" s="77"/>
    </row>
    <row r="449" spans="16:338" s="25" customFormat="1" ht="11.85" customHeight="1" x14ac:dyDescent="0.2">
      <c r="P449" s="244"/>
      <c r="Q449" s="244"/>
      <c r="R449" s="244"/>
      <c r="S449" s="244"/>
      <c r="T449" s="244"/>
      <c r="U449" s="244"/>
      <c r="V449" s="244"/>
      <c r="W449" s="245"/>
      <c r="X449" s="245"/>
      <c r="Y449" s="245"/>
      <c r="Z449" s="245"/>
      <c r="AA449" s="246"/>
      <c r="AB449" s="246"/>
      <c r="AC449" s="246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  <c r="BB449" s="77"/>
      <c r="BC449" s="77"/>
      <c r="BD449" s="77"/>
      <c r="BE449" s="77"/>
      <c r="BF449" s="77"/>
      <c r="BG449" s="77"/>
      <c r="BH449" s="77"/>
      <c r="BI449" s="77"/>
      <c r="BJ449" s="77"/>
      <c r="BK449" s="77"/>
      <c r="BL449" s="77"/>
      <c r="BM449" s="77"/>
      <c r="BN449" s="77"/>
      <c r="BO449" s="77"/>
      <c r="BP449" s="77"/>
      <c r="BQ449" s="77"/>
      <c r="BR449" s="77"/>
      <c r="BS449" s="77"/>
      <c r="BT449" s="77"/>
      <c r="BU449" s="77"/>
      <c r="BV449" s="77"/>
      <c r="BW449" s="77"/>
      <c r="BX449" s="77"/>
      <c r="BY449" s="77"/>
      <c r="BZ449" s="77"/>
      <c r="CA449" s="77"/>
      <c r="CB449" s="77"/>
      <c r="CC449" s="77"/>
      <c r="CD449" s="77"/>
      <c r="CE449" s="77"/>
      <c r="CF449" s="77"/>
      <c r="CG449" s="77"/>
      <c r="CH449" s="77"/>
      <c r="CI449" s="77"/>
      <c r="CJ449" s="77"/>
      <c r="CK449" s="77"/>
      <c r="CL449" s="77"/>
      <c r="CM449" s="77"/>
      <c r="CN449" s="77"/>
      <c r="CO449" s="77"/>
      <c r="CP449" s="77"/>
      <c r="CQ449" s="77"/>
      <c r="CR449" s="77"/>
      <c r="CS449" s="77"/>
      <c r="CT449" s="77"/>
      <c r="CU449" s="77"/>
      <c r="CV449" s="77"/>
      <c r="CW449" s="77"/>
      <c r="CX449" s="77"/>
      <c r="CY449" s="77"/>
      <c r="CZ449" s="77"/>
      <c r="DA449" s="77"/>
      <c r="DB449" s="77"/>
      <c r="DC449" s="77"/>
      <c r="DD449" s="77"/>
      <c r="DE449" s="77"/>
      <c r="DF449" s="77"/>
      <c r="DG449" s="77"/>
      <c r="DH449" s="77"/>
      <c r="DI449" s="77"/>
      <c r="DJ449" s="77"/>
      <c r="DK449" s="77"/>
      <c r="DL449" s="77"/>
      <c r="DM449" s="77"/>
      <c r="DN449" s="77"/>
      <c r="DO449" s="77"/>
      <c r="DP449" s="77"/>
      <c r="DQ449" s="77"/>
      <c r="DR449" s="77"/>
      <c r="DS449" s="77"/>
      <c r="DT449" s="77"/>
      <c r="DU449" s="77"/>
      <c r="DV449" s="77"/>
      <c r="DW449" s="77"/>
      <c r="DX449" s="77"/>
      <c r="DY449" s="77"/>
      <c r="DZ449" s="77"/>
      <c r="EA449" s="77"/>
      <c r="EB449" s="77"/>
      <c r="EC449" s="77"/>
      <c r="ED449" s="77"/>
      <c r="EE449" s="77"/>
      <c r="EF449" s="77"/>
      <c r="EG449" s="77"/>
      <c r="EH449" s="77"/>
      <c r="EI449" s="77"/>
      <c r="EJ449" s="77"/>
      <c r="EK449" s="77"/>
      <c r="EL449" s="77"/>
      <c r="EM449" s="77"/>
      <c r="EN449" s="77"/>
      <c r="EO449" s="77"/>
      <c r="EP449" s="77"/>
      <c r="EQ449" s="77"/>
      <c r="ER449" s="77"/>
      <c r="ES449" s="77"/>
      <c r="ET449" s="77"/>
      <c r="EU449" s="77"/>
      <c r="EV449" s="77"/>
      <c r="EW449" s="77"/>
      <c r="EX449" s="77"/>
      <c r="EY449" s="77"/>
      <c r="EZ449" s="77"/>
      <c r="FA449" s="77"/>
      <c r="FB449" s="77"/>
      <c r="FC449" s="77"/>
      <c r="FD449" s="77"/>
      <c r="FE449" s="77"/>
      <c r="FF449" s="77"/>
      <c r="FG449" s="77"/>
      <c r="FH449" s="77"/>
      <c r="FI449" s="77"/>
      <c r="FJ449" s="77"/>
      <c r="FK449" s="77"/>
      <c r="FL449" s="77"/>
      <c r="FM449" s="77"/>
      <c r="FN449" s="77"/>
      <c r="FO449" s="77"/>
      <c r="FP449" s="77"/>
      <c r="FQ449" s="77"/>
      <c r="FR449" s="77"/>
      <c r="FS449" s="77"/>
      <c r="FT449" s="77"/>
      <c r="FU449" s="77"/>
      <c r="FV449" s="77"/>
      <c r="FW449" s="77"/>
      <c r="FX449" s="77"/>
      <c r="FY449" s="77"/>
      <c r="FZ449" s="77"/>
      <c r="GA449" s="77"/>
      <c r="GB449" s="77"/>
      <c r="GC449" s="77"/>
      <c r="GD449" s="77"/>
      <c r="GE449" s="77"/>
      <c r="GF449" s="77"/>
      <c r="GG449" s="77"/>
      <c r="GH449" s="77"/>
      <c r="GI449" s="77"/>
      <c r="GJ449" s="77"/>
      <c r="GK449" s="77"/>
      <c r="GL449" s="77"/>
      <c r="GM449" s="77"/>
      <c r="GN449" s="77"/>
      <c r="GO449" s="77"/>
      <c r="GP449" s="77"/>
      <c r="GQ449" s="77"/>
      <c r="GR449" s="77"/>
      <c r="GS449" s="77"/>
      <c r="GT449" s="77"/>
      <c r="GU449" s="77"/>
      <c r="GV449" s="77"/>
      <c r="GW449" s="77"/>
      <c r="GX449" s="77"/>
      <c r="GY449" s="77"/>
      <c r="GZ449" s="77"/>
      <c r="HA449" s="77"/>
      <c r="HB449" s="77"/>
      <c r="HC449" s="77"/>
      <c r="HD449" s="77"/>
      <c r="HE449" s="77"/>
      <c r="HF449" s="77"/>
      <c r="HG449" s="77"/>
      <c r="HH449" s="77"/>
      <c r="HI449" s="77"/>
      <c r="HJ449" s="77"/>
      <c r="HK449" s="77"/>
      <c r="HL449" s="77"/>
      <c r="HM449" s="77"/>
      <c r="HN449" s="77"/>
      <c r="HO449" s="77"/>
      <c r="HP449" s="77"/>
      <c r="HQ449" s="77"/>
      <c r="HR449" s="77"/>
      <c r="HS449" s="77"/>
      <c r="HT449" s="77"/>
      <c r="HU449" s="77"/>
      <c r="HV449" s="77"/>
      <c r="HW449" s="77"/>
      <c r="HX449" s="77"/>
      <c r="HY449" s="77"/>
      <c r="HZ449" s="77"/>
      <c r="IA449" s="77"/>
      <c r="IB449" s="77"/>
      <c r="IC449" s="77"/>
      <c r="ID449" s="77"/>
      <c r="IE449" s="77"/>
      <c r="IF449" s="77"/>
      <c r="IG449" s="77"/>
      <c r="IH449" s="77"/>
      <c r="II449" s="77"/>
      <c r="IJ449" s="77"/>
      <c r="IK449" s="77"/>
      <c r="IL449" s="77"/>
      <c r="IM449" s="77"/>
      <c r="IN449" s="77"/>
      <c r="IO449" s="77"/>
      <c r="IP449" s="77"/>
      <c r="IQ449" s="77"/>
      <c r="IR449" s="77"/>
      <c r="IS449" s="77"/>
      <c r="IT449" s="77"/>
      <c r="IU449" s="77"/>
      <c r="IV449" s="77"/>
      <c r="IW449" s="77"/>
      <c r="IX449" s="77"/>
      <c r="IY449" s="77"/>
      <c r="IZ449" s="77"/>
      <c r="JA449" s="77"/>
      <c r="JB449" s="77"/>
      <c r="JC449" s="77"/>
      <c r="JD449" s="77"/>
      <c r="JE449" s="77"/>
      <c r="JF449" s="77"/>
      <c r="JG449" s="77"/>
      <c r="JH449" s="77"/>
      <c r="JI449" s="77"/>
      <c r="JJ449" s="77"/>
      <c r="JK449" s="77"/>
      <c r="JL449" s="77"/>
      <c r="JM449" s="77"/>
      <c r="JN449" s="77"/>
      <c r="JO449" s="77"/>
      <c r="JP449" s="77"/>
      <c r="JQ449" s="77"/>
      <c r="JR449" s="77"/>
      <c r="JS449" s="77"/>
      <c r="JT449" s="77"/>
      <c r="JU449" s="77"/>
      <c r="JV449" s="77"/>
      <c r="JW449" s="77"/>
      <c r="JX449" s="77"/>
      <c r="JY449" s="77"/>
      <c r="JZ449" s="77"/>
      <c r="KA449" s="77"/>
      <c r="KB449" s="77"/>
      <c r="KC449" s="77"/>
      <c r="KD449" s="77"/>
      <c r="KE449" s="77"/>
      <c r="KF449" s="77"/>
      <c r="KG449" s="77"/>
      <c r="KH449" s="77"/>
      <c r="KI449" s="77"/>
      <c r="KJ449" s="77"/>
      <c r="KK449" s="77"/>
      <c r="KL449" s="77"/>
      <c r="KM449" s="77"/>
      <c r="KN449" s="77"/>
      <c r="KO449" s="77"/>
      <c r="KP449" s="77"/>
      <c r="KQ449" s="77"/>
      <c r="KR449" s="77"/>
      <c r="KS449" s="77"/>
      <c r="KT449" s="77"/>
      <c r="KU449" s="77"/>
      <c r="KV449" s="77"/>
      <c r="KW449" s="77"/>
      <c r="KX449" s="77"/>
      <c r="KY449" s="77"/>
      <c r="KZ449" s="77"/>
      <c r="LA449" s="77"/>
      <c r="LB449" s="77"/>
      <c r="LC449" s="77"/>
      <c r="LD449" s="77"/>
      <c r="LE449" s="77"/>
      <c r="LF449" s="77"/>
      <c r="LG449" s="77"/>
      <c r="LH449" s="77"/>
      <c r="LI449" s="77"/>
      <c r="LJ449" s="77"/>
      <c r="LK449" s="77"/>
      <c r="LL449" s="77"/>
      <c r="LM449" s="77"/>
      <c r="LN449" s="77"/>
      <c r="LO449" s="77"/>
      <c r="LP449" s="77"/>
      <c r="LQ449" s="77"/>
      <c r="LR449" s="77"/>
      <c r="LS449" s="77"/>
      <c r="LT449" s="77"/>
      <c r="LU449" s="77"/>
      <c r="LV449" s="77"/>
      <c r="LW449" s="77"/>
      <c r="LX449" s="77"/>
      <c r="LY449" s="77"/>
      <c r="LZ449" s="77"/>
    </row>
    <row r="450" spans="16:338" s="25" customFormat="1" ht="11.85" customHeight="1" x14ac:dyDescent="0.2">
      <c r="P450" s="244"/>
      <c r="Q450" s="244"/>
      <c r="R450" s="244"/>
      <c r="S450" s="244"/>
      <c r="T450" s="244"/>
      <c r="U450" s="244"/>
      <c r="V450" s="244"/>
      <c r="W450" s="245"/>
      <c r="X450" s="245"/>
      <c r="Y450" s="245"/>
      <c r="Z450" s="245"/>
      <c r="AA450" s="246"/>
      <c r="AB450" s="246"/>
      <c r="AC450" s="246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  <c r="BB450" s="77"/>
      <c r="BC450" s="77"/>
      <c r="BD450" s="77"/>
      <c r="BE450" s="77"/>
      <c r="BF450" s="77"/>
      <c r="BG450" s="77"/>
      <c r="BH450" s="77"/>
      <c r="BI450" s="77"/>
      <c r="BJ450" s="77"/>
      <c r="BK450" s="77"/>
      <c r="BL450" s="77"/>
      <c r="BM450" s="77"/>
      <c r="BN450" s="77"/>
      <c r="BO450" s="77"/>
      <c r="BP450" s="77"/>
      <c r="BQ450" s="77"/>
      <c r="BR450" s="77"/>
      <c r="BS450" s="77"/>
      <c r="BT450" s="77"/>
      <c r="BU450" s="77"/>
      <c r="BV450" s="77"/>
      <c r="BW450" s="77"/>
      <c r="BX450" s="77"/>
      <c r="BY450" s="77"/>
      <c r="BZ450" s="77"/>
      <c r="CA450" s="77"/>
      <c r="CB450" s="77"/>
      <c r="CC450" s="77"/>
      <c r="CD450" s="77"/>
      <c r="CE450" s="77"/>
      <c r="CF450" s="77"/>
      <c r="CG450" s="77"/>
      <c r="CH450" s="77"/>
      <c r="CI450" s="77"/>
      <c r="CJ450" s="77"/>
      <c r="CK450" s="77"/>
      <c r="CL450" s="77"/>
      <c r="CM450" s="77"/>
      <c r="CN450" s="77"/>
      <c r="CO450" s="77"/>
      <c r="CP450" s="77"/>
      <c r="CQ450" s="77"/>
      <c r="CR450" s="77"/>
      <c r="CS450" s="77"/>
      <c r="CT450" s="77"/>
      <c r="CU450" s="77"/>
      <c r="CV450" s="77"/>
      <c r="CW450" s="77"/>
      <c r="CX450" s="77"/>
      <c r="CY450" s="77"/>
      <c r="CZ450" s="77"/>
      <c r="DA450" s="77"/>
      <c r="DB450" s="77"/>
      <c r="DC450" s="77"/>
      <c r="DD450" s="77"/>
      <c r="DE450" s="77"/>
      <c r="DF450" s="77"/>
      <c r="DG450" s="77"/>
      <c r="DH450" s="77"/>
      <c r="DI450" s="77"/>
      <c r="DJ450" s="77"/>
      <c r="DK450" s="77"/>
      <c r="DL450" s="77"/>
      <c r="DM450" s="77"/>
      <c r="DN450" s="77"/>
      <c r="DO450" s="77"/>
      <c r="DP450" s="77"/>
      <c r="DQ450" s="77"/>
      <c r="DR450" s="77"/>
      <c r="DS450" s="77"/>
      <c r="DT450" s="77"/>
      <c r="DU450" s="77"/>
      <c r="DV450" s="77"/>
      <c r="DW450" s="77"/>
      <c r="DX450" s="77"/>
      <c r="DY450" s="77"/>
      <c r="DZ450" s="77"/>
      <c r="EA450" s="77"/>
      <c r="EB450" s="77"/>
      <c r="EC450" s="77"/>
      <c r="ED450" s="77"/>
      <c r="EE450" s="77"/>
      <c r="EF450" s="77"/>
      <c r="EG450" s="77"/>
      <c r="EH450" s="77"/>
      <c r="EI450" s="77"/>
      <c r="EJ450" s="77"/>
      <c r="EK450" s="77"/>
      <c r="EL450" s="77"/>
      <c r="EM450" s="77"/>
      <c r="EN450" s="77"/>
      <c r="EO450" s="77"/>
      <c r="EP450" s="77"/>
      <c r="EQ450" s="77"/>
      <c r="ER450" s="77"/>
      <c r="ES450" s="77"/>
      <c r="ET450" s="77"/>
      <c r="EU450" s="77"/>
      <c r="EV450" s="77"/>
      <c r="EW450" s="77"/>
      <c r="EX450" s="77"/>
      <c r="EY450" s="77"/>
      <c r="EZ450" s="77"/>
      <c r="FA450" s="77"/>
      <c r="FB450" s="77"/>
      <c r="FC450" s="77"/>
      <c r="FD450" s="77"/>
      <c r="FE450" s="77"/>
      <c r="FF450" s="77"/>
      <c r="FG450" s="77"/>
      <c r="FH450" s="77"/>
      <c r="FI450" s="77"/>
      <c r="FJ450" s="77"/>
      <c r="FK450" s="77"/>
      <c r="FL450" s="77"/>
      <c r="FM450" s="77"/>
      <c r="FN450" s="77"/>
      <c r="FO450" s="77"/>
      <c r="FP450" s="77"/>
      <c r="FQ450" s="77"/>
      <c r="FR450" s="77"/>
      <c r="FS450" s="77"/>
      <c r="FT450" s="77"/>
      <c r="FU450" s="77"/>
      <c r="FV450" s="77"/>
      <c r="FW450" s="77"/>
      <c r="FX450" s="77"/>
      <c r="FY450" s="77"/>
      <c r="FZ450" s="77"/>
      <c r="GA450" s="77"/>
      <c r="GB450" s="77"/>
      <c r="GC450" s="77"/>
      <c r="GD450" s="77"/>
      <c r="GE450" s="77"/>
      <c r="GF450" s="77"/>
      <c r="GG450" s="77"/>
      <c r="GH450" s="77"/>
      <c r="GI450" s="77"/>
      <c r="GJ450" s="77"/>
      <c r="GK450" s="77"/>
      <c r="GL450" s="77"/>
      <c r="GM450" s="77"/>
      <c r="GN450" s="77"/>
      <c r="GO450" s="77"/>
      <c r="GP450" s="77"/>
      <c r="GQ450" s="77"/>
      <c r="GR450" s="77"/>
      <c r="GS450" s="77"/>
      <c r="GT450" s="77"/>
      <c r="GU450" s="77"/>
      <c r="GV450" s="77"/>
      <c r="GW450" s="77"/>
      <c r="GX450" s="77"/>
      <c r="GY450" s="77"/>
      <c r="GZ450" s="77"/>
      <c r="HA450" s="77"/>
      <c r="HB450" s="77"/>
      <c r="HC450" s="77"/>
      <c r="HD450" s="77"/>
      <c r="HE450" s="77"/>
      <c r="HF450" s="77"/>
      <c r="HG450" s="77"/>
      <c r="HH450" s="77"/>
      <c r="HI450" s="77"/>
      <c r="HJ450" s="77"/>
      <c r="HK450" s="77"/>
      <c r="HL450" s="77"/>
      <c r="HM450" s="77"/>
      <c r="HN450" s="77"/>
      <c r="HO450" s="77"/>
      <c r="HP450" s="77"/>
      <c r="HQ450" s="77"/>
      <c r="HR450" s="77"/>
      <c r="HS450" s="77"/>
      <c r="HT450" s="77"/>
      <c r="HU450" s="77"/>
      <c r="HV450" s="77"/>
      <c r="HW450" s="77"/>
      <c r="HX450" s="77"/>
      <c r="HY450" s="77"/>
      <c r="HZ450" s="77"/>
      <c r="IA450" s="77"/>
      <c r="IB450" s="77"/>
      <c r="IC450" s="77"/>
      <c r="ID450" s="77"/>
      <c r="IE450" s="77"/>
      <c r="IF450" s="77"/>
      <c r="IG450" s="77"/>
      <c r="IH450" s="77"/>
      <c r="II450" s="77"/>
      <c r="IJ450" s="77"/>
      <c r="IK450" s="77"/>
      <c r="IL450" s="77"/>
      <c r="IM450" s="77"/>
      <c r="IN450" s="77"/>
      <c r="IO450" s="77"/>
      <c r="IP450" s="77"/>
      <c r="IQ450" s="77"/>
      <c r="IR450" s="77"/>
      <c r="IS450" s="77"/>
      <c r="IT450" s="77"/>
      <c r="IU450" s="77"/>
      <c r="IV450" s="77"/>
      <c r="IW450" s="77"/>
      <c r="IX450" s="77"/>
      <c r="IY450" s="77"/>
      <c r="IZ450" s="77"/>
      <c r="JA450" s="77"/>
      <c r="JB450" s="77"/>
      <c r="JC450" s="77"/>
      <c r="JD450" s="77"/>
      <c r="JE450" s="77"/>
      <c r="JF450" s="77"/>
      <c r="JG450" s="77"/>
      <c r="JH450" s="77"/>
      <c r="JI450" s="77"/>
      <c r="JJ450" s="77"/>
      <c r="JK450" s="77"/>
      <c r="JL450" s="77"/>
      <c r="JM450" s="77"/>
      <c r="JN450" s="77"/>
      <c r="JO450" s="77"/>
      <c r="JP450" s="77"/>
      <c r="JQ450" s="77"/>
      <c r="JR450" s="77"/>
      <c r="JS450" s="77"/>
      <c r="JT450" s="77"/>
      <c r="JU450" s="77"/>
      <c r="JV450" s="77"/>
      <c r="JW450" s="77"/>
      <c r="JX450" s="77"/>
      <c r="JY450" s="77"/>
      <c r="JZ450" s="77"/>
      <c r="KA450" s="77"/>
      <c r="KB450" s="77"/>
      <c r="KC450" s="77"/>
      <c r="KD450" s="77"/>
      <c r="KE450" s="77"/>
      <c r="KF450" s="77"/>
      <c r="KG450" s="77"/>
      <c r="KH450" s="77"/>
      <c r="KI450" s="77"/>
      <c r="KJ450" s="77"/>
      <c r="KK450" s="77"/>
      <c r="KL450" s="77"/>
      <c r="KM450" s="77"/>
      <c r="KN450" s="77"/>
      <c r="KO450" s="77"/>
      <c r="KP450" s="77"/>
      <c r="KQ450" s="77"/>
      <c r="KR450" s="77"/>
      <c r="KS450" s="77"/>
      <c r="KT450" s="77"/>
      <c r="KU450" s="77"/>
      <c r="KV450" s="77"/>
      <c r="KW450" s="77"/>
      <c r="KX450" s="77"/>
      <c r="KY450" s="77"/>
      <c r="KZ450" s="77"/>
      <c r="LA450" s="77"/>
      <c r="LB450" s="77"/>
      <c r="LC450" s="77"/>
      <c r="LD450" s="77"/>
      <c r="LE450" s="77"/>
      <c r="LF450" s="77"/>
      <c r="LG450" s="77"/>
      <c r="LH450" s="77"/>
      <c r="LI450" s="77"/>
      <c r="LJ450" s="77"/>
      <c r="LK450" s="77"/>
      <c r="LL450" s="77"/>
      <c r="LM450" s="77"/>
      <c r="LN450" s="77"/>
      <c r="LO450" s="77"/>
      <c r="LP450" s="77"/>
      <c r="LQ450" s="77"/>
      <c r="LR450" s="77"/>
      <c r="LS450" s="77"/>
      <c r="LT450" s="77"/>
      <c r="LU450" s="77"/>
      <c r="LV450" s="77"/>
      <c r="LW450" s="77"/>
      <c r="LX450" s="77"/>
      <c r="LY450" s="77"/>
      <c r="LZ450" s="77"/>
    </row>
    <row r="451" spans="16:338" s="25" customFormat="1" ht="11.85" customHeight="1" x14ac:dyDescent="0.2">
      <c r="P451" s="244"/>
      <c r="Q451" s="244"/>
      <c r="R451" s="244"/>
      <c r="S451" s="244"/>
      <c r="T451" s="244"/>
      <c r="U451" s="244"/>
      <c r="V451" s="244"/>
      <c r="W451" s="245"/>
      <c r="X451" s="245"/>
      <c r="Y451" s="245"/>
      <c r="Z451" s="245"/>
      <c r="AA451" s="246"/>
      <c r="AB451" s="246"/>
      <c r="AC451" s="246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  <c r="BB451" s="77"/>
      <c r="BC451" s="77"/>
      <c r="BD451" s="77"/>
      <c r="BE451" s="77"/>
      <c r="BF451" s="77"/>
      <c r="BG451" s="77"/>
      <c r="BH451" s="77"/>
      <c r="BI451" s="77"/>
      <c r="BJ451" s="77"/>
      <c r="BK451" s="77"/>
      <c r="BL451" s="77"/>
      <c r="BM451" s="77"/>
      <c r="BN451" s="77"/>
      <c r="BO451" s="77"/>
      <c r="BP451" s="77"/>
      <c r="BQ451" s="77"/>
      <c r="BR451" s="77"/>
      <c r="BS451" s="77"/>
      <c r="BT451" s="77"/>
      <c r="BU451" s="77"/>
      <c r="BV451" s="77"/>
      <c r="BW451" s="77"/>
      <c r="BX451" s="77"/>
      <c r="BY451" s="77"/>
      <c r="BZ451" s="77"/>
      <c r="CA451" s="77"/>
      <c r="CB451" s="77"/>
      <c r="CC451" s="77"/>
      <c r="CD451" s="77"/>
      <c r="CE451" s="77"/>
      <c r="CF451" s="77"/>
      <c r="CG451" s="77"/>
      <c r="CH451" s="77"/>
      <c r="CI451" s="77"/>
      <c r="CJ451" s="77"/>
      <c r="CK451" s="77"/>
      <c r="CL451" s="77"/>
      <c r="CM451" s="77"/>
      <c r="CN451" s="77"/>
      <c r="CO451" s="77"/>
      <c r="CP451" s="77"/>
      <c r="CQ451" s="77"/>
      <c r="CR451" s="77"/>
      <c r="CS451" s="77"/>
      <c r="CT451" s="77"/>
      <c r="CU451" s="77"/>
      <c r="CV451" s="77"/>
      <c r="CW451" s="77"/>
      <c r="CX451" s="77"/>
      <c r="CY451" s="77"/>
      <c r="CZ451" s="77"/>
      <c r="DA451" s="77"/>
      <c r="DB451" s="77"/>
      <c r="DC451" s="77"/>
      <c r="DD451" s="77"/>
      <c r="DE451" s="77"/>
      <c r="DF451" s="77"/>
      <c r="DG451" s="77"/>
      <c r="DH451" s="77"/>
      <c r="DI451" s="77"/>
      <c r="DJ451" s="77"/>
      <c r="DK451" s="77"/>
      <c r="DL451" s="77"/>
      <c r="DM451" s="77"/>
      <c r="DN451" s="77"/>
      <c r="DO451" s="77"/>
      <c r="DP451" s="77"/>
      <c r="DQ451" s="77"/>
      <c r="DR451" s="77"/>
      <c r="DS451" s="77"/>
      <c r="DT451" s="77"/>
      <c r="DU451" s="77"/>
      <c r="DV451" s="77"/>
      <c r="DW451" s="77"/>
      <c r="DX451" s="77"/>
      <c r="DY451" s="77"/>
      <c r="DZ451" s="77"/>
      <c r="EA451" s="77"/>
      <c r="EB451" s="77"/>
      <c r="EC451" s="77"/>
      <c r="ED451" s="77"/>
      <c r="EE451" s="77"/>
      <c r="EF451" s="77"/>
      <c r="EG451" s="77"/>
      <c r="EH451" s="77"/>
      <c r="EI451" s="77"/>
      <c r="EJ451" s="77"/>
      <c r="EK451" s="77"/>
      <c r="EL451" s="77"/>
      <c r="EM451" s="77"/>
      <c r="EN451" s="77"/>
      <c r="EO451" s="77"/>
      <c r="EP451" s="77"/>
      <c r="EQ451" s="77"/>
      <c r="ER451" s="77"/>
      <c r="ES451" s="77"/>
      <c r="ET451" s="77"/>
      <c r="EU451" s="77"/>
      <c r="EV451" s="77"/>
      <c r="EW451" s="77"/>
      <c r="EX451" s="77"/>
      <c r="EY451" s="77"/>
      <c r="EZ451" s="77"/>
      <c r="FA451" s="77"/>
      <c r="FB451" s="77"/>
      <c r="FC451" s="77"/>
      <c r="FD451" s="77"/>
      <c r="FE451" s="77"/>
      <c r="FF451" s="77"/>
      <c r="FG451" s="77"/>
      <c r="FH451" s="77"/>
      <c r="FI451" s="77"/>
      <c r="FJ451" s="77"/>
      <c r="FK451" s="77"/>
      <c r="FL451" s="77"/>
      <c r="FM451" s="77"/>
      <c r="FN451" s="77"/>
      <c r="FO451" s="77"/>
      <c r="FP451" s="77"/>
      <c r="FQ451" s="77"/>
      <c r="FR451" s="77"/>
      <c r="FS451" s="77"/>
      <c r="FT451" s="77"/>
      <c r="FU451" s="77"/>
      <c r="FV451" s="77"/>
      <c r="FW451" s="77"/>
      <c r="FX451" s="77"/>
      <c r="FY451" s="77"/>
      <c r="FZ451" s="77"/>
      <c r="GA451" s="77"/>
      <c r="GB451" s="77"/>
      <c r="GC451" s="77"/>
      <c r="GD451" s="77"/>
      <c r="GE451" s="77"/>
      <c r="GF451" s="77"/>
      <c r="GG451" s="77"/>
      <c r="GH451" s="77"/>
      <c r="GI451" s="77"/>
      <c r="GJ451" s="77"/>
      <c r="GK451" s="77"/>
      <c r="GL451" s="77"/>
      <c r="GM451" s="77"/>
      <c r="GN451" s="77"/>
      <c r="GO451" s="77"/>
      <c r="GP451" s="77"/>
      <c r="GQ451" s="77"/>
      <c r="GR451" s="77"/>
      <c r="GS451" s="77"/>
      <c r="GT451" s="77"/>
      <c r="GU451" s="77"/>
      <c r="GV451" s="77"/>
      <c r="GW451" s="77"/>
      <c r="GX451" s="77"/>
      <c r="GY451" s="77"/>
      <c r="GZ451" s="77"/>
      <c r="HA451" s="77"/>
      <c r="HB451" s="77"/>
      <c r="HC451" s="77"/>
      <c r="HD451" s="77"/>
      <c r="HE451" s="77"/>
      <c r="HF451" s="77"/>
      <c r="HG451" s="77"/>
      <c r="HH451" s="77"/>
      <c r="HI451" s="77"/>
      <c r="HJ451" s="77"/>
      <c r="HK451" s="77"/>
      <c r="HL451" s="77"/>
      <c r="HM451" s="77"/>
      <c r="HN451" s="77"/>
      <c r="HO451" s="77"/>
      <c r="HP451" s="77"/>
      <c r="HQ451" s="77"/>
      <c r="HR451" s="77"/>
      <c r="HS451" s="77"/>
      <c r="HT451" s="77"/>
      <c r="HU451" s="77"/>
      <c r="HV451" s="77"/>
      <c r="HW451" s="77"/>
      <c r="HX451" s="77"/>
      <c r="HY451" s="77"/>
      <c r="HZ451" s="77"/>
      <c r="IA451" s="77"/>
      <c r="IB451" s="77"/>
      <c r="IC451" s="77"/>
      <c r="ID451" s="77"/>
      <c r="IE451" s="77"/>
      <c r="IF451" s="77"/>
      <c r="IG451" s="77"/>
      <c r="IH451" s="77"/>
      <c r="II451" s="77"/>
      <c r="IJ451" s="77"/>
      <c r="IK451" s="77"/>
      <c r="IL451" s="77"/>
      <c r="IM451" s="77"/>
      <c r="IN451" s="77"/>
      <c r="IO451" s="77"/>
      <c r="IP451" s="77"/>
      <c r="IQ451" s="77"/>
      <c r="IR451" s="77"/>
      <c r="IS451" s="77"/>
      <c r="IT451" s="77"/>
      <c r="IU451" s="77"/>
      <c r="IV451" s="77"/>
      <c r="IW451" s="77"/>
      <c r="IX451" s="77"/>
      <c r="IY451" s="77"/>
      <c r="IZ451" s="77"/>
      <c r="JA451" s="77"/>
      <c r="JB451" s="77"/>
      <c r="JC451" s="77"/>
      <c r="JD451" s="77"/>
      <c r="JE451" s="77"/>
      <c r="JF451" s="77"/>
      <c r="JG451" s="77"/>
      <c r="JH451" s="77"/>
      <c r="JI451" s="77"/>
      <c r="JJ451" s="77"/>
      <c r="JK451" s="77"/>
      <c r="JL451" s="77"/>
      <c r="JM451" s="77"/>
      <c r="JN451" s="77"/>
      <c r="JO451" s="77"/>
      <c r="JP451" s="77"/>
      <c r="JQ451" s="77"/>
      <c r="JR451" s="77"/>
      <c r="JS451" s="77"/>
      <c r="JT451" s="77"/>
      <c r="JU451" s="77"/>
      <c r="JV451" s="77"/>
      <c r="JW451" s="77"/>
      <c r="JX451" s="77"/>
      <c r="JY451" s="77"/>
      <c r="JZ451" s="77"/>
      <c r="KA451" s="77"/>
      <c r="KB451" s="77"/>
      <c r="KC451" s="77"/>
      <c r="KD451" s="77"/>
      <c r="KE451" s="77"/>
      <c r="KF451" s="77"/>
      <c r="KG451" s="77"/>
      <c r="KH451" s="77"/>
      <c r="KI451" s="77"/>
      <c r="KJ451" s="77"/>
      <c r="KK451" s="77"/>
      <c r="KL451" s="77"/>
      <c r="KM451" s="77"/>
      <c r="KN451" s="77"/>
      <c r="KO451" s="77"/>
      <c r="KP451" s="77"/>
      <c r="KQ451" s="77"/>
      <c r="KR451" s="77"/>
      <c r="KS451" s="77"/>
      <c r="KT451" s="77"/>
      <c r="KU451" s="77"/>
      <c r="KV451" s="77"/>
      <c r="KW451" s="77"/>
      <c r="KX451" s="77"/>
      <c r="KY451" s="77"/>
      <c r="KZ451" s="77"/>
      <c r="LA451" s="77"/>
      <c r="LB451" s="77"/>
      <c r="LC451" s="77"/>
      <c r="LD451" s="77"/>
      <c r="LE451" s="77"/>
      <c r="LF451" s="77"/>
      <c r="LG451" s="77"/>
      <c r="LH451" s="77"/>
      <c r="LI451" s="77"/>
      <c r="LJ451" s="77"/>
      <c r="LK451" s="77"/>
      <c r="LL451" s="77"/>
      <c r="LM451" s="77"/>
      <c r="LN451" s="77"/>
      <c r="LO451" s="77"/>
      <c r="LP451" s="77"/>
      <c r="LQ451" s="77"/>
      <c r="LR451" s="77"/>
      <c r="LS451" s="77"/>
      <c r="LT451" s="77"/>
      <c r="LU451" s="77"/>
      <c r="LV451" s="77"/>
      <c r="LW451" s="77"/>
      <c r="LX451" s="77"/>
      <c r="LY451" s="77"/>
      <c r="LZ451" s="77"/>
    </row>
    <row r="452" spans="16:338" s="25" customFormat="1" ht="11.85" customHeight="1" x14ac:dyDescent="0.2">
      <c r="P452" s="244"/>
      <c r="Q452" s="244"/>
      <c r="R452" s="244"/>
      <c r="S452" s="244"/>
      <c r="T452" s="244"/>
      <c r="U452" s="244"/>
      <c r="V452" s="244"/>
      <c r="W452" s="245"/>
      <c r="X452" s="245"/>
      <c r="Y452" s="245"/>
      <c r="Z452" s="245"/>
      <c r="AA452" s="246"/>
      <c r="AB452" s="246"/>
      <c r="AC452" s="246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  <c r="BB452" s="77"/>
      <c r="BC452" s="77"/>
      <c r="BD452" s="77"/>
      <c r="BE452" s="77"/>
      <c r="BF452" s="77"/>
      <c r="BG452" s="77"/>
      <c r="BH452" s="77"/>
      <c r="BI452" s="77"/>
      <c r="BJ452" s="77"/>
      <c r="BK452" s="77"/>
      <c r="BL452" s="77"/>
      <c r="BM452" s="77"/>
      <c r="BN452" s="77"/>
      <c r="BO452" s="77"/>
      <c r="BP452" s="77"/>
      <c r="BQ452" s="77"/>
      <c r="BR452" s="77"/>
      <c r="BS452" s="77"/>
      <c r="BT452" s="77"/>
      <c r="BU452" s="77"/>
      <c r="BV452" s="77"/>
      <c r="BW452" s="77"/>
      <c r="BX452" s="77"/>
      <c r="BY452" s="77"/>
      <c r="BZ452" s="77"/>
      <c r="CA452" s="77"/>
      <c r="CB452" s="77"/>
      <c r="CC452" s="77"/>
      <c r="CD452" s="77"/>
      <c r="CE452" s="77"/>
      <c r="CF452" s="77"/>
      <c r="CG452" s="77"/>
      <c r="CH452" s="77"/>
      <c r="CI452" s="77"/>
      <c r="CJ452" s="77"/>
      <c r="CK452" s="77"/>
      <c r="CL452" s="77"/>
      <c r="CM452" s="77"/>
      <c r="CN452" s="77"/>
      <c r="CO452" s="77"/>
      <c r="CP452" s="77"/>
      <c r="CQ452" s="77"/>
      <c r="CR452" s="77"/>
      <c r="CS452" s="77"/>
      <c r="CT452" s="77"/>
      <c r="CU452" s="77"/>
      <c r="CV452" s="77"/>
      <c r="CW452" s="77"/>
      <c r="CX452" s="77"/>
      <c r="CY452" s="77"/>
      <c r="CZ452" s="77"/>
      <c r="DA452" s="77"/>
      <c r="DB452" s="77"/>
      <c r="DC452" s="77"/>
      <c r="DD452" s="77"/>
      <c r="DE452" s="77"/>
      <c r="DF452" s="77"/>
      <c r="DG452" s="77"/>
      <c r="DH452" s="77"/>
      <c r="DI452" s="77"/>
      <c r="DJ452" s="77"/>
      <c r="DK452" s="77"/>
      <c r="DL452" s="77"/>
      <c r="DM452" s="77"/>
      <c r="DN452" s="77"/>
      <c r="DO452" s="77"/>
      <c r="DP452" s="77"/>
      <c r="DQ452" s="77"/>
      <c r="DR452" s="77"/>
      <c r="DS452" s="77"/>
      <c r="DT452" s="77"/>
      <c r="DU452" s="77"/>
      <c r="DV452" s="77"/>
      <c r="DW452" s="77"/>
      <c r="DX452" s="77"/>
      <c r="DY452" s="77"/>
      <c r="DZ452" s="77"/>
      <c r="EA452" s="77"/>
      <c r="EB452" s="77"/>
      <c r="EC452" s="77"/>
      <c r="ED452" s="77"/>
      <c r="EE452" s="77"/>
      <c r="EF452" s="77"/>
      <c r="EG452" s="77"/>
      <c r="EH452" s="77"/>
      <c r="EI452" s="77"/>
      <c r="EJ452" s="77"/>
      <c r="EK452" s="77"/>
      <c r="EL452" s="77"/>
      <c r="EM452" s="77"/>
      <c r="EN452" s="77"/>
      <c r="EO452" s="77"/>
      <c r="EP452" s="77"/>
      <c r="EQ452" s="77"/>
      <c r="ER452" s="77"/>
      <c r="ES452" s="77"/>
      <c r="ET452" s="77"/>
      <c r="EU452" s="77"/>
      <c r="EV452" s="77"/>
      <c r="EW452" s="77"/>
      <c r="EX452" s="77"/>
      <c r="EY452" s="77"/>
      <c r="EZ452" s="77"/>
      <c r="FA452" s="77"/>
      <c r="FB452" s="77"/>
      <c r="FC452" s="77"/>
      <c r="FD452" s="77"/>
      <c r="FE452" s="77"/>
      <c r="FF452" s="77"/>
      <c r="FG452" s="77"/>
      <c r="FH452" s="77"/>
      <c r="FI452" s="77"/>
      <c r="FJ452" s="77"/>
      <c r="FK452" s="77"/>
      <c r="FL452" s="77"/>
      <c r="FM452" s="77"/>
      <c r="FN452" s="77"/>
      <c r="FO452" s="77"/>
      <c r="FP452" s="77"/>
      <c r="FQ452" s="77"/>
      <c r="FR452" s="77"/>
      <c r="FS452" s="77"/>
      <c r="FT452" s="77"/>
      <c r="FU452" s="77"/>
      <c r="FV452" s="77"/>
      <c r="FW452" s="77"/>
      <c r="FX452" s="77"/>
      <c r="FY452" s="77"/>
      <c r="FZ452" s="77"/>
      <c r="GA452" s="77"/>
      <c r="GB452" s="77"/>
      <c r="GC452" s="77"/>
      <c r="GD452" s="77"/>
      <c r="GE452" s="77"/>
      <c r="GF452" s="77"/>
      <c r="GG452" s="77"/>
      <c r="GH452" s="77"/>
      <c r="GI452" s="77"/>
      <c r="GJ452" s="77"/>
      <c r="GK452" s="77"/>
      <c r="GL452" s="77"/>
      <c r="GM452" s="77"/>
      <c r="GN452" s="77"/>
      <c r="GO452" s="77"/>
      <c r="GP452" s="77"/>
      <c r="GQ452" s="77"/>
      <c r="GR452" s="77"/>
      <c r="GS452" s="77"/>
      <c r="GT452" s="77"/>
      <c r="GU452" s="77"/>
      <c r="GV452" s="77"/>
      <c r="GW452" s="77"/>
      <c r="GX452" s="77"/>
      <c r="GY452" s="77"/>
      <c r="GZ452" s="77"/>
      <c r="HA452" s="77"/>
      <c r="HB452" s="77"/>
      <c r="HC452" s="77"/>
      <c r="HD452" s="77"/>
      <c r="HE452" s="77"/>
      <c r="HF452" s="77"/>
      <c r="HG452" s="77"/>
      <c r="HH452" s="77"/>
      <c r="HI452" s="77"/>
      <c r="HJ452" s="77"/>
      <c r="HK452" s="77"/>
      <c r="HL452" s="77"/>
      <c r="HM452" s="77"/>
      <c r="HN452" s="77"/>
      <c r="HO452" s="77"/>
      <c r="HP452" s="77"/>
      <c r="HQ452" s="77"/>
      <c r="HR452" s="77"/>
      <c r="HS452" s="77"/>
      <c r="HT452" s="77"/>
      <c r="HU452" s="77"/>
      <c r="HV452" s="77"/>
      <c r="HW452" s="77"/>
      <c r="HX452" s="77"/>
      <c r="HY452" s="77"/>
      <c r="HZ452" s="77"/>
      <c r="IA452" s="77"/>
      <c r="IB452" s="77"/>
      <c r="IC452" s="77"/>
      <c r="ID452" s="77"/>
      <c r="IE452" s="77"/>
      <c r="IF452" s="77"/>
      <c r="IG452" s="77"/>
      <c r="IH452" s="77"/>
      <c r="II452" s="77"/>
      <c r="IJ452" s="77"/>
      <c r="IK452" s="77"/>
      <c r="IL452" s="77"/>
      <c r="IM452" s="77"/>
      <c r="IN452" s="77"/>
      <c r="IO452" s="77"/>
      <c r="IP452" s="77"/>
      <c r="IQ452" s="77"/>
      <c r="IR452" s="77"/>
      <c r="IS452" s="77"/>
      <c r="IT452" s="77"/>
      <c r="IU452" s="77"/>
      <c r="IV452" s="77"/>
      <c r="IW452" s="77"/>
      <c r="IX452" s="77"/>
      <c r="IY452" s="77"/>
      <c r="IZ452" s="77"/>
      <c r="JA452" s="77"/>
      <c r="JB452" s="77"/>
      <c r="JC452" s="77"/>
      <c r="JD452" s="77"/>
      <c r="JE452" s="77"/>
      <c r="JF452" s="77"/>
      <c r="JG452" s="77"/>
      <c r="JH452" s="77"/>
      <c r="JI452" s="77"/>
      <c r="JJ452" s="77"/>
      <c r="JK452" s="77"/>
      <c r="JL452" s="77"/>
      <c r="JM452" s="77"/>
      <c r="JN452" s="77"/>
      <c r="JO452" s="77"/>
      <c r="JP452" s="77"/>
      <c r="JQ452" s="77"/>
      <c r="JR452" s="77"/>
      <c r="JS452" s="77"/>
      <c r="JT452" s="77"/>
      <c r="JU452" s="77"/>
      <c r="JV452" s="77"/>
      <c r="JW452" s="77"/>
      <c r="JX452" s="77"/>
      <c r="JY452" s="77"/>
      <c r="JZ452" s="77"/>
      <c r="KA452" s="77"/>
      <c r="KB452" s="77"/>
      <c r="KC452" s="77"/>
      <c r="KD452" s="77"/>
      <c r="KE452" s="77"/>
      <c r="KF452" s="77"/>
      <c r="KG452" s="77"/>
      <c r="KH452" s="77"/>
      <c r="KI452" s="77"/>
      <c r="KJ452" s="77"/>
      <c r="KK452" s="77"/>
      <c r="KL452" s="77"/>
      <c r="KM452" s="77"/>
      <c r="KN452" s="77"/>
      <c r="KO452" s="77"/>
      <c r="KP452" s="77"/>
      <c r="KQ452" s="77"/>
      <c r="KR452" s="77"/>
      <c r="KS452" s="77"/>
      <c r="KT452" s="77"/>
      <c r="KU452" s="77"/>
      <c r="KV452" s="77"/>
      <c r="KW452" s="77"/>
      <c r="KX452" s="77"/>
      <c r="KY452" s="77"/>
      <c r="KZ452" s="77"/>
      <c r="LA452" s="77"/>
      <c r="LB452" s="77"/>
      <c r="LC452" s="77"/>
      <c r="LD452" s="77"/>
      <c r="LE452" s="77"/>
      <c r="LF452" s="77"/>
      <c r="LG452" s="77"/>
      <c r="LH452" s="77"/>
      <c r="LI452" s="77"/>
      <c r="LJ452" s="77"/>
      <c r="LK452" s="77"/>
      <c r="LL452" s="77"/>
      <c r="LM452" s="77"/>
      <c r="LN452" s="77"/>
      <c r="LO452" s="77"/>
      <c r="LP452" s="77"/>
      <c r="LQ452" s="77"/>
      <c r="LR452" s="77"/>
      <c r="LS452" s="77"/>
      <c r="LT452" s="77"/>
      <c r="LU452" s="77"/>
      <c r="LV452" s="77"/>
      <c r="LW452" s="77"/>
      <c r="LX452" s="77"/>
      <c r="LY452" s="77"/>
      <c r="LZ452" s="77"/>
    </row>
    <row r="453" spans="16:338" s="25" customFormat="1" ht="11.85" customHeight="1" x14ac:dyDescent="0.2">
      <c r="P453" s="244"/>
      <c r="Q453" s="244"/>
      <c r="R453" s="244"/>
      <c r="S453" s="244"/>
      <c r="T453" s="244"/>
      <c r="U453" s="244"/>
      <c r="V453" s="244"/>
      <c r="W453" s="245"/>
      <c r="X453" s="245"/>
      <c r="Y453" s="245"/>
      <c r="Z453" s="245"/>
      <c r="AA453" s="246"/>
      <c r="AB453" s="246"/>
      <c r="AC453" s="246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  <c r="BB453" s="77"/>
      <c r="BC453" s="77"/>
      <c r="BD453" s="77"/>
      <c r="BE453" s="77"/>
      <c r="BF453" s="77"/>
      <c r="BG453" s="77"/>
      <c r="BH453" s="77"/>
      <c r="BI453" s="77"/>
      <c r="BJ453" s="77"/>
      <c r="BK453" s="77"/>
      <c r="BL453" s="77"/>
      <c r="BM453" s="77"/>
      <c r="BN453" s="77"/>
      <c r="BO453" s="77"/>
      <c r="BP453" s="77"/>
      <c r="BQ453" s="77"/>
      <c r="BR453" s="77"/>
      <c r="BS453" s="77"/>
      <c r="BT453" s="77"/>
      <c r="BU453" s="77"/>
      <c r="BV453" s="77"/>
      <c r="BW453" s="77"/>
      <c r="BX453" s="77"/>
      <c r="BY453" s="77"/>
      <c r="BZ453" s="77"/>
      <c r="CA453" s="77"/>
      <c r="CB453" s="77"/>
      <c r="CC453" s="77"/>
      <c r="CD453" s="77"/>
      <c r="CE453" s="77"/>
      <c r="CF453" s="77"/>
      <c r="CG453" s="77"/>
      <c r="CH453" s="77"/>
      <c r="CI453" s="77"/>
      <c r="CJ453" s="77"/>
      <c r="CK453" s="77"/>
      <c r="CL453" s="77"/>
      <c r="CM453" s="77"/>
      <c r="CN453" s="77"/>
      <c r="CO453" s="77"/>
      <c r="CP453" s="77"/>
      <c r="CQ453" s="77"/>
      <c r="CR453" s="77"/>
      <c r="CS453" s="77"/>
      <c r="CT453" s="77"/>
      <c r="CU453" s="77"/>
      <c r="CV453" s="77"/>
      <c r="CW453" s="77"/>
      <c r="CX453" s="77"/>
      <c r="CY453" s="77"/>
      <c r="CZ453" s="77"/>
      <c r="DA453" s="77"/>
      <c r="DB453" s="77"/>
      <c r="DC453" s="77"/>
      <c r="DD453" s="77"/>
      <c r="DE453" s="77"/>
      <c r="DF453" s="77"/>
      <c r="DG453" s="77"/>
      <c r="DH453" s="77"/>
      <c r="DI453" s="77"/>
      <c r="DJ453" s="77"/>
      <c r="DK453" s="77"/>
      <c r="DL453" s="77"/>
      <c r="DM453" s="77"/>
      <c r="DN453" s="77"/>
      <c r="DO453" s="77"/>
      <c r="DP453" s="77"/>
      <c r="DQ453" s="77"/>
      <c r="DR453" s="77"/>
      <c r="DS453" s="77"/>
      <c r="DT453" s="77"/>
      <c r="DU453" s="77"/>
      <c r="DV453" s="77"/>
      <c r="DW453" s="77"/>
      <c r="DX453" s="77"/>
      <c r="DY453" s="77"/>
      <c r="DZ453" s="77"/>
      <c r="EA453" s="77"/>
      <c r="EB453" s="77"/>
      <c r="EC453" s="77"/>
      <c r="ED453" s="77"/>
      <c r="EE453" s="77"/>
      <c r="EF453" s="77"/>
      <c r="EG453" s="77"/>
      <c r="EH453" s="77"/>
      <c r="EI453" s="77"/>
      <c r="EJ453" s="77"/>
      <c r="EK453" s="77"/>
      <c r="EL453" s="77"/>
      <c r="EM453" s="77"/>
      <c r="EN453" s="77"/>
      <c r="EO453" s="77"/>
      <c r="EP453" s="77"/>
      <c r="EQ453" s="77"/>
      <c r="ER453" s="77"/>
      <c r="ES453" s="77"/>
      <c r="ET453" s="77"/>
      <c r="EU453" s="77"/>
      <c r="EV453" s="77"/>
      <c r="EW453" s="77"/>
      <c r="EX453" s="77"/>
      <c r="EY453" s="77"/>
      <c r="EZ453" s="77"/>
      <c r="FA453" s="77"/>
      <c r="FB453" s="77"/>
      <c r="FC453" s="77"/>
      <c r="FD453" s="77"/>
      <c r="FE453" s="77"/>
      <c r="FF453" s="77"/>
      <c r="FG453" s="77"/>
      <c r="FH453" s="77"/>
      <c r="FI453" s="77"/>
      <c r="FJ453" s="77"/>
      <c r="FK453" s="77"/>
      <c r="FL453" s="77"/>
      <c r="FM453" s="77"/>
      <c r="FN453" s="77"/>
      <c r="FO453" s="77"/>
      <c r="FP453" s="77"/>
      <c r="FQ453" s="77"/>
      <c r="FR453" s="77"/>
      <c r="FS453" s="77"/>
      <c r="FT453" s="77"/>
      <c r="FU453" s="77"/>
      <c r="FV453" s="77"/>
      <c r="FW453" s="77"/>
      <c r="FX453" s="77"/>
      <c r="FY453" s="77"/>
      <c r="FZ453" s="77"/>
      <c r="GA453" s="77"/>
      <c r="GB453" s="77"/>
      <c r="GC453" s="77"/>
      <c r="GD453" s="77"/>
      <c r="GE453" s="77"/>
      <c r="GF453" s="77"/>
      <c r="GG453" s="77"/>
      <c r="GH453" s="77"/>
      <c r="GI453" s="77"/>
      <c r="GJ453" s="77"/>
      <c r="GK453" s="77"/>
      <c r="GL453" s="77"/>
      <c r="GM453" s="77"/>
      <c r="GN453" s="77"/>
      <c r="GO453" s="77"/>
      <c r="GP453" s="77"/>
      <c r="GQ453" s="77"/>
      <c r="GR453" s="77"/>
      <c r="GS453" s="77"/>
      <c r="GT453" s="77"/>
      <c r="GU453" s="77"/>
      <c r="GV453" s="77"/>
      <c r="GW453" s="77"/>
      <c r="GX453" s="77"/>
      <c r="GY453" s="77"/>
      <c r="GZ453" s="77"/>
      <c r="HA453" s="77"/>
      <c r="HB453" s="77"/>
      <c r="HC453" s="77"/>
      <c r="HD453" s="77"/>
      <c r="HE453" s="77"/>
      <c r="HF453" s="77"/>
      <c r="HG453" s="77"/>
      <c r="HH453" s="77"/>
      <c r="HI453" s="77"/>
      <c r="HJ453" s="77"/>
      <c r="HK453" s="77"/>
      <c r="HL453" s="77"/>
      <c r="HM453" s="77"/>
      <c r="HN453" s="77"/>
      <c r="HO453" s="77"/>
      <c r="HP453" s="77"/>
      <c r="HQ453" s="77"/>
      <c r="HR453" s="77"/>
      <c r="HS453" s="77"/>
      <c r="HT453" s="77"/>
      <c r="HU453" s="77"/>
      <c r="HV453" s="77"/>
      <c r="HW453" s="77"/>
      <c r="HX453" s="77"/>
      <c r="HY453" s="77"/>
      <c r="HZ453" s="77"/>
      <c r="IA453" s="77"/>
      <c r="IB453" s="77"/>
      <c r="IC453" s="77"/>
      <c r="ID453" s="77"/>
      <c r="IE453" s="77"/>
      <c r="IF453" s="77"/>
      <c r="IG453" s="77"/>
      <c r="IH453" s="77"/>
      <c r="II453" s="77"/>
      <c r="IJ453" s="77"/>
      <c r="IK453" s="77"/>
      <c r="IL453" s="77"/>
      <c r="IM453" s="77"/>
      <c r="IN453" s="77"/>
      <c r="IO453" s="77"/>
      <c r="IP453" s="77"/>
      <c r="IQ453" s="77"/>
      <c r="IR453" s="77"/>
      <c r="IS453" s="77"/>
      <c r="IT453" s="77"/>
      <c r="IU453" s="77"/>
      <c r="IV453" s="77"/>
      <c r="IW453" s="77"/>
      <c r="IX453" s="77"/>
      <c r="IY453" s="77"/>
      <c r="IZ453" s="77"/>
      <c r="JA453" s="77"/>
      <c r="JB453" s="77"/>
      <c r="JC453" s="77"/>
      <c r="JD453" s="77"/>
      <c r="JE453" s="77"/>
      <c r="JF453" s="77"/>
      <c r="JG453" s="77"/>
      <c r="JH453" s="77"/>
      <c r="JI453" s="77"/>
      <c r="JJ453" s="77"/>
      <c r="JK453" s="77"/>
      <c r="JL453" s="77"/>
      <c r="JM453" s="77"/>
      <c r="JN453" s="77"/>
      <c r="JO453" s="77"/>
      <c r="JP453" s="77"/>
      <c r="JQ453" s="77"/>
      <c r="JR453" s="77"/>
      <c r="JS453" s="77"/>
      <c r="JT453" s="77"/>
      <c r="JU453" s="77"/>
      <c r="JV453" s="77"/>
      <c r="JW453" s="77"/>
      <c r="JX453" s="77"/>
      <c r="JY453" s="77"/>
      <c r="JZ453" s="77"/>
      <c r="KA453" s="77"/>
      <c r="KB453" s="77"/>
      <c r="KC453" s="77"/>
      <c r="KD453" s="77"/>
      <c r="KE453" s="77"/>
      <c r="KF453" s="77"/>
      <c r="KG453" s="77"/>
      <c r="KH453" s="77"/>
      <c r="KI453" s="77"/>
      <c r="KJ453" s="77"/>
      <c r="KK453" s="77"/>
      <c r="KL453" s="77"/>
      <c r="KM453" s="77"/>
      <c r="KN453" s="77"/>
      <c r="KO453" s="77"/>
      <c r="KP453" s="77"/>
      <c r="KQ453" s="77"/>
      <c r="KR453" s="77"/>
      <c r="KS453" s="77"/>
      <c r="KT453" s="77"/>
      <c r="KU453" s="77"/>
      <c r="KV453" s="77"/>
      <c r="KW453" s="77"/>
      <c r="KX453" s="77"/>
      <c r="KY453" s="77"/>
      <c r="KZ453" s="77"/>
      <c r="LA453" s="77"/>
      <c r="LB453" s="77"/>
      <c r="LC453" s="77"/>
      <c r="LD453" s="77"/>
      <c r="LE453" s="77"/>
      <c r="LF453" s="77"/>
      <c r="LG453" s="77"/>
      <c r="LH453" s="77"/>
      <c r="LI453" s="77"/>
      <c r="LJ453" s="77"/>
      <c r="LK453" s="77"/>
      <c r="LL453" s="77"/>
      <c r="LM453" s="77"/>
      <c r="LN453" s="77"/>
      <c r="LO453" s="77"/>
      <c r="LP453" s="77"/>
      <c r="LQ453" s="77"/>
      <c r="LR453" s="77"/>
      <c r="LS453" s="77"/>
      <c r="LT453" s="77"/>
      <c r="LU453" s="77"/>
      <c r="LV453" s="77"/>
      <c r="LW453" s="77"/>
      <c r="LX453" s="77"/>
      <c r="LY453" s="77"/>
      <c r="LZ453" s="77"/>
    </row>
    <row r="454" spans="16:338" s="25" customFormat="1" ht="11.85" customHeight="1" x14ac:dyDescent="0.2">
      <c r="P454" s="244"/>
      <c r="Q454" s="244"/>
      <c r="R454" s="244"/>
      <c r="S454" s="244"/>
      <c r="T454" s="244"/>
      <c r="U454" s="244"/>
      <c r="V454" s="244"/>
      <c r="W454" s="245"/>
      <c r="X454" s="245"/>
      <c r="Y454" s="245"/>
      <c r="Z454" s="245"/>
      <c r="AA454" s="246"/>
      <c r="AB454" s="246"/>
      <c r="AC454" s="246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  <c r="BB454" s="77"/>
      <c r="BC454" s="77"/>
      <c r="BD454" s="77"/>
      <c r="BE454" s="77"/>
      <c r="BF454" s="77"/>
      <c r="BG454" s="77"/>
      <c r="BH454" s="77"/>
      <c r="BI454" s="77"/>
      <c r="BJ454" s="77"/>
      <c r="BK454" s="77"/>
      <c r="BL454" s="77"/>
      <c r="BM454" s="77"/>
      <c r="BN454" s="77"/>
      <c r="BO454" s="77"/>
      <c r="BP454" s="77"/>
      <c r="BQ454" s="77"/>
      <c r="BR454" s="77"/>
      <c r="BS454" s="77"/>
      <c r="BT454" s="77"/>
      <c r="BU454" s="77"/>
      <c r="BV454" s="77"/>
      <c r="BW454" s="77"/>
      <c r="BX454" s="77"/>
      <c r="BY454" s="77"/>
      <c r="BZ454" s="77"/>
      <c r="CA454" s="77"/>
      <c r="CB454" s="77"/>
      <c r="CC454" s="77"/>
      <c r="CD454" s="77"/>
      <c r="CE454" s="77"/>
      <c r="CF454" s="77"/>
      <c r="CG454" s="77"/>
      <c r="CH454" s="77"/>
      <c r="CI454" s="77"/>
      <c r="CJ454" s="77"/>
      <c r="CK454" s="77"/>
      <c r="CL454" s="77"/>
      <c r="CM454" s="77"/>
      <c r="CN454" s="77"/>
      <c r="CO454" s="77"/>
      <c r="CP454" s="77"/>
      <c r="CQ454" s="77"/>
      <c r="CR454" s="77"/>
      <c r="CS454" s="77"/>
      <c r="CT454" s="77"/>
      <c r="CU454" s="77"/>
      <c r="CV454" s="77"/>
      <c r="CW454" s="77"/>
      <c r="CX454" s="77"/>
      <c r="CY454" s="77"/>
      <c r="CZ454" s="77"/>
      <c r="DA454" s="77"/>
      <c r="DB454" s="77"/>
      <c r="DC454" s="77"/>
      <c r="DD454" s="77"/>
      <c r="DE454" s="77"/>
      <c r="DF454" s="77"/>
      <c r="DG454" s="77"/>
      <c r="DH454" s="77"/>
      <c r="DI454" s="77"/>
      <c r="DJ454" s="77"/>
      <c r="DK454" s="77"/>
      <c r="DL454" s="77"/>
      <c r="DM454" s="77"/>
      <c r="DN454" s="77"/>
      <c r="DO454" s="77"/>
      <c r="DP454" s="77"/>
      <c r="DQ454" s="77"/>
      <c r="DR454" s="77"/>
      <c r="DS454" s="77"/>
      <c r="DT454" s="77"/>
      <c r="DU454" s="77"/>
      <c r="DV454" s="77"/>
      <c r="DW454" s="77"/>
      <c r="DX454" s="77"/>
      <c r="DY454" s="77"/>
      <c r="DZ454" s="77"/>
      <c r="EA454" s="77"/>
      <c r="EB454" s="77"/>
      <c r="EC454" s="77"/>
      <c r="ED454" s="77"/>
      <c r="EE454" s="77"/>
      <c r="EF454" s="77"/>
      <c r="EG454" s="77"/>
      <c r="EH454" s="77"/>
      <c r="EI454" s="77"/>
      <c r="EJ454" s="77"/>
      <c r="EK454" s="77"/>
      <c r="EL454" s="77"/>
      <c r="EM454" s="77"/>
      <c r="EN454" s="77"/>
      <c r="EO454" s="77"/>
      <c r="EP454" s="77"/>
      <c r="EQ454" s="77"/>
      <c r="ER454" s="77"/>
      <c r="ES454" s="77"/>
      <c r="ET454" s="77"/>
      <c r="EU454" s="77"/>
      <c r="EV454" s="77"/>
      <c r="EW454" s="77"/>
      <c r="EX454" s="77"/>
      <c r="EY454" s="77"/>
      <c r="EZ454" s="77"/>
      <c r="FA454" s="77"/>
      <c r="FB454" s="77"/>
      <c r="FC454" s="77"/>
      <c r="FD454" s="77"/>
      <c r="FE454" s="77"/>
      <c r="FF454" s="77"/>
      <c r="FG454" s="77"/>
      <c r="FH454" s="77"/>
      <c r="FI454" s="77"/>
      <c r="FJ454" s="77"/>
      <c r="FK454" s="77"/>
      <c r="FL454" s="77"/>
      <c r="FM454" s="77"/>
      <c r="FN454" s="77"/>
      <c r="FO454" s="77"/>
      <c r="FP454" s="77"/>
      <c r="FQ454" s="77"/>
      <c r="FR454" s="77"/>
      <c r="FS454" s="77"/>
      <c r="FT454" s="77"/>
      <c r="FU454" s="77"/>
      <c r="FV454" s="77"/>
      <c r="FW454" s="77"/>
      <c r="FX454" s="77"/>
      <c r="FY454" s="77"/>
      <c r="FZ454" s="77"/>
      <c r="GA454" s="77"/>
      <c r="GB454" s="77"/>
      <c r="GC454" s="77"/>
      <c r="GD454" s="77"/>
      <c r="GE454" s="77"/>
      <c r="GF454" s="77"/>
      <c r="GG454" s="77"/>
      <c r="GH454" s="77"/>
      <c r="GI454" s="77"/>
      <c r="GJ454" s="77"/>
      <c r="GK454" s="77"/>
      <c r="GL454" s="77"/>
      <c r="GM454" s="77"/>
      <c r="GN454" s="77"/>
      <c r="GO454" s="77"/>
      <c r="GP454" s="77"/>
      <c r="GQ454" s="77"/>
      <c r="GR454" s="77"/>
      <c r="GS454" s="77"/>
      <c r="GT454" s="77"/>
      <c r="GU454" s="77"/>
      <c r="GV454" s="77"/>
      <c r="GW454" s="77"/>
      <c r="GX454" s="77"/>
      <c r="GY454" s="77"/>
      <c r="GZ454" s="77"/>
      <c r="HA454" s="77"/>
      <c r="HB454" s="77"/>
      <c r="HC454" s="77"/>
      <c r="HD454" s="77"/>
      <c r="HE454" s="77"/>
      <c r="HF454" s="77"/>
      <c r="HG454" s="77"/>
      <c r="HH454" s="77"/>
      <c r="HI454" s="77"/>
      <c r="HJ454" s="77"/>
      <c r="HK454" s="77"/>
      <c r="HL454" s="77"/>
      <c r="HM454" s="77"/>
      <c r="HN454" s="77"/>
      <c r="HO454" s="77"/>
      <c r="HP454" s="77"/>
      <c r="HQ454" s="77"/>
      <c r="HR454" s="77"/>
      <c r="HS454" s="77"/>
      <c r="HT454" s="77"/>
      <c r="HU454" s="77"/>
      <c r="HV454" s="77"/>
      <c r="HW454" s="77"/>
      <c r="HX454" s="77"/>
      <c r="HY454" s="77"/>
      <c r="HZ454" s="77"/>
      <c r="IA454" s="77"/>
      <c r="IB454" s="77"/>
      <c r="IC454" s="77"/>
      <c r="ID454" s="77"/>
      <c r="IE454" s="77"/>
      <c r="IF454" s="77"/>
      <c r="IG454" s="77"/>
      <c r="IH454" s="77"/>
      <c r="II454" s="77"/>
      <c r="IJ454" s="77"/>
      <c r="IK454" s="77"/>
      <c r="IL454" s="77"/>
      <c r="IM454" s="77"/>
      <c r="IN454" s="77"/>
      <c r="IO454" s="77"/>
      <c r="IP454" s="77"/>
      <c r="IQ454" s="77"/>
      <c r="IR454" s="77"/>
      <c r="IS454" s="77"/>
      <c r="IT454" s="77"/>
      <c r="IU454" s="77"/>
      <c r="IV454" s="77"/>
      <c r="IW454" s="77"/>
      <c r="IX454" s="77"/>
      <c r="IY454" s="77"/>
      <c r="IZ454" s="77"/>
      <c r="JA454" s="77"/>
      <c r="JB454" s="77"/>
      <c r="JC454" s="77"/>
      <c r="JD454" s="77"/>
      <c r="JE454" s="77"/>
      <c r="JF454" s="77"/>
      <c r="JG454" s="77"/>
      <c r="JH454" s="77"/>
      <c r="JI454" s="77"/>
      <c r="JJ454" s="77"/>
      <c r="JK454" s="77"/>
      <c r="JL454" s="77"/>
      <c r="JM454" s="77"/>
      <c r="JN454" s="77"/>
      <c r="JO454" s="77"/>
      <c r="JP454" s="77"/>
      <c r="JQ454" s="77"/>
      <c r="JR454" s="77"/>
      <c r="JS454" s="77"/>
      <c r="JT454" s="77"/>
      <c r="JU454" s="77"/>
      <c r="JV454" s="77"/>
      <c r="JW454" s="77"/>
      <c r="JX454" s="77"/>
      <c r="JY454" s="77"/>
      <c r="JZ454" s="77"/>
      <c r="KA454" s="77"/>
      <c r="KB454" s="77"/>
      <c r="KC454" s="77"/>
      <c r="KD454" s="77"/>
      <c r="KE454" s="77"/>
      <c r="KF454" s="77"/>
      <c r="KG454" s="77"/>
      <c r="KH454" s="77"/>
      <c r="KI454" s="77"/>
      <c r="KJ454" s="77"/>
      <c r="KK454" s="77"/>
      <c r="KL454" s="77"/>
      <c r="KM454" s="77"/>
      <c r="KN454" s="77"/>
      <c r="KO454" s="77"/>
      <c r="KP454" s="77"/>
      <c r="KQ454" s="77"/>
      <c r="KR454" s="77"/>
      <c r="KS454" s="77"/>
      <c r="KT454" s="77"/>
      <c r="KU454" s="77"/>
      <c r="KV454" s="77"/>
      <c r="KW454" s="77"/>
      <c r="KX454" s="77"/>
      <c r="KY454" s="77"/>
      <c r="KZ454" s="77"/>
      <c r="LA454" s="77"/>
      <c r="LB454" s="77"/>
      <c r="LC454" s="77"/>
      <c r="LD454" s="77"/>
      <c r="LE454" s="77"/>
      <c r="LF454" s="77"/>
      <c r="LG454" s="77"/>
      <c r="LH454" s="77"/>
      <c r="LI454" s="77"/>
      <c r="LJ454" s="77"/>
      <c r="LK454" s="77"/>
      <c r="LL454" s="77"/>
      <c r="LM454" s="77"/>
      <c r="LN454" s="77"/>
      <c r="LO454" s="77"/>
      <c r="LP454" s="77"/>
      <c r="LQ454" s="77"/>
      <c r="LR454" s="77"/>
      <c r="LS454" s="77"/>
      <c r="LT454" s="77"/>
      <c r="LU454" s="77"/>
      <c r="LV454" s="77"/>
      <c r="LW454" s="77"/>
      <c r="LX454" s="77"/>
      <c r="LY454" s="77"/>
      <c r="LZ454" s="77"/>
    </row>
    <row r="455" spans="16:338" s="25" customFormat="1" ht="11.85" customHeight="1" x14ac:dyDescent="0.2">
      <c r="P455" s="244"/>
      <c r="Q455" s="244"/>
      <c r="R455" s="244"/>
      <c r="S455" s="244"/>
      <c r="T455" s="244"/>
      <c r="U455" s="244"/>
      <c r="V455" s="244"/>
      <c r="W455" s="245"/>
      <c r="X455" s="245"/>
      <c r="Y455" s="245"/>
      <c r="Z455" s="245"/>
      <c r="AA455" s="246"/>
      <c r="AB455" s="246"/>
      <c r="AC455" s="246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  <c r="BB455" s="77"/>
      <c r="BC455" s="77"/>
      <c r="BD455" s="77"/>
      <c r="BE455" s="77"/>
      <c r="BF455" s="77"/>
      <c r="BG455" s="77"/>
      <c r="BH455" s="77"/>
      <c r="BI455" s="77"/>
      <c r="BJ455" s="77"/>
      <c r="BK455" s="77"/>
      <c r="BL455" s="77"/>
      <c r="BM455" s="77"/>
      <c r="BN455" s="77"/>
      <c r="BO455" s="77"/>
      <c r="BP455" s="77"/>
      <c r="BQ455" s="77"/>
      <c r="BR455" s="77"/>
      <c r="BS455" s="77"/>
      <c r="BT455" s="77"/>
      <c r="BU455" s="77"/>
      <c r="BV455" s="77"/>
      <c r="BW455" s="77"/>
      <c r="BX455" s="77"/>
      <c r="BY455" s="77"/>
      <c r="BZ455" s="77"/>
      <c r="CA455" s="77"/>
      <c r="CB455" s="77"/>
      <c r="CC455" s="77"/>
      <c r="CD455" s="77"/>
      <c r="CE455" s="77"/>
      <c r="CF455" s="77"/>
      <c r="CG455" s="77"/>
      <c r="CH455" s="77"/>
      <c r="CI455" s="77"/>
      <c r="CJ455" s="77"/>
      <c r="CK455" s="77"/>
      <c r="CL455" s="77"/>
      <c r="CM455" s="77"/>
      <c r="CN455" s="77"/>
      <c r="CO455" s="77"/>
      <c r="CP455" s="77"/>
      <c r="CQ455" s="77"/>
      <c r="CR455" s="77"/>
      <c r="CS455" s="77"/>
      <c r="CT455" s="77"/>
      <c r="CU455" s="77"/>
      <c r="CV455" s="77"/>
      <c r="CW455" s="77"/>
      <c r="CX455" s="77"/>
      <c r="CY455" s="77"/>
      <c r="CZ455" s="77"/>
      <c r="DA455" s="77"/>
      <c r="DB455" s="77"/>
      <c r="DC455" s="77"/>
      <c r="DD455" s="77"/>
      <c r="DE455" s="77"/>
      <c r="DF455" s="77"/>
      <c r="DG455" s="77"/>
      <c r="DH455" s="77"/>
      <c r="DI455" s="77"/>
      <c r="DJ455" s="77"/>
      <c r="DK455" s="77"/>
      <c r="DL455" s="77"/>
      <c r="DM455" s="77"/>
      <c r="DN455" s="77"/>
      <c r="DO455" s="77"/>
      <c r="DP455" s="77"/>
      <c r="DQ455" s="77"/>
      <c r="DR455" s="77"/>
      <c r="DS455" s="77"/>
      <c r="DT455" s="77"/>
      <c r="DU455" s="77"/>
      <c r="DV455" s="77"/>
      <c r="DW455" s="77"/>
      <c r="DX455" s="77"/>
      <c r="DY455" s="77"/>
      <c r="DZ455" s="77"/>
      <c r="EA455" s="77"/>
      <c r="EB455" s="77"/>
      <c r="EC455" s="77"/>
      <c r="ED455" s="77"/>
      <c r="EE455" s="77"/>
      <c r="EF455" s="77"/>
      <c r="EG455" s="77"/>
      <c r="EH455" s="77"/>
      <c r="EI455" s="77"/>
      <c r="EJ455" s="77"/>
      <c r="EK455" s="77"/>
      <c r="EL455" s="77"/>
      <c r="EM455" s="77"/>
      <c r="EN455" s="77"/>
      <c r="EO455" s="77"/>
      <c r="EP455" s="77"/>
      <c r="EQ455" s="77"/>
      <c r="ER455" s="77"/>
      <c r="ES455" s="77"/>
      <c r="ET455" s="77"/>
      <c r="EU455" s="77"/>
      <c r="EV455" s="77"/>
      <c r="EW455" s="77"/>
      <c r="EX455" s="77"/>
      <c r="EY455" s="77"/>
      <c r="EZ455" s="77"/>
      <c r="FA455" s="77"/>
      <c r="FB455" s="77"/>
      <c r="FC455" s="77"/>
      <c r="FD455" s="77"/>
      <c r="FE455" s="77"/>
      <c r="FF455" s="77"/>
      <c r="FG455" s="77"/>
      <c r="FH455" s="77"/>
      <c r="FI455" s="77"/>
      <c r="FJ455" s="77"/>
      <c r="FK455" s="77"/>
      <c r="FL455" s="77"/>
      <c r="FM455" s="77"/>
      <c r="FN455" s="77"/>
      <c r="FO455" s="77"/>
      <c r="FP455" s="77"/>
      <c r="FQ455" s="77"/>
      <c r="FR455" s="77"/>
      <c r="FS455" s="77"/>
      <c r="FT455" s="77"/>
      <c r="FU455" s="77"/>
      <c r="FV455" s="77"/>
      <c r="FW455" s="77"/>
      <c r="FX455" s="77"/>
      <c r="FY455" s="77"/>
      <c r="FZ455" s="77"/>
      <c r="GA455" s="77"/>
      <c r="GB455" s="77"/>
      <c r="GC455" s="77"/>
      <c r="GD455" s="77"/>
      <c r="GE455" s="77"/>
      <c r="GF455" s="77"/>
      <c r="GG455" s="77"/>
      <c r="GH455" s="77"/>
      <c r="GI455" s="77"/>
      <c r="GJ455" s="77"/>
      <c r="GK455" s="77"/>
      <c r="GL455" s="77"/>
      <c r="GM455" s="77"/>
      <c r="GN455" s="77"/>
      <c r="GO455" s="77"/>
      <c r="GP455" s="77"/>
      <c r="GQ455" s="77"/>
      <c r="GR455" s="77"/>
      <c r="GS455" s="77"/>
      <c r="GT455" s="77"/>
      <c r="GU455" s="77"/>
      <c r="GV455" s="77"/>
      <c r="GW455" s="77"/>
      <c r="GX455" s="77"/>
      <c r="GY455" s="77"/>
      <c r="GZ455" s="77"/>
      <c r="HA455" s="77"/>
      <c r="HB455" s="77"/>
      <c r="HC455" s="77"/>
      <c r="HD455" s="77"/>
      <c r="HE455" s="77"/>
      <c r="HF455" s="77"/>
      <c r="HG455" s="77"/>
      <c r="HH455" s="77"/>
      <c r="HI455" s="77"/>
      <c r="HJ455" s="77"/>
      <c r="HK455" s="77"/>
      <c r="HL455" s="77"/>
      <c r="HM455" s="77"/>
      <c r="HN455" s="77"/>
      <c r="HO455" s="77"/>
      <c r="HP455" s="77"/>
      <c r="HQ455" s="77"/>
      <c r="HR455" s="77"/>
      <c r="HS455" s="77"/>
      <c r="HT455" s="77"/>
      <c r="HU455" s="77"/>
      <c r="HV455" s="77"/>
      <c r="HW455" s="77"/>
      <c r="HX455" s="77"/>
      <c r="HY455" s="77"/>
      <c r="HZ455" s="77"/>
      <c r="IA455" s="77"/>
      <c r="IB455" s="77"/>
      <c r="IC455" s="77"/>
      <c r="ID455" s="77"/>
      <c r="IE455" s="77"/>
      <c r="IF455" s="77"/>
      <c r="IG455" s="77"/>
      <c r="IH455" s="77"/>
      <c r="II455" s="77"/>
      <c r="IJ455" s="77"/>
      <c r="IK455" s="77"/>
      <c r="IL455" s="77"/>
      <c r="IM455" s="77"/>
      <c r="IN455" s="77"/>
      <c r="IO455" s="77"/>
      <c r="IP455" s="77"/>
      <c r="IQ455" s="77"/>
      <c r="IR455" s="77"/>
      <c r="IS455" s="77"/>
      <c r="IT455" s="77"/>
      <c r="IU455" s="77"/>
      <c r="IV455" s="77"/>
      <c r="IW455" s="77"/>
      <c r="IX455" s="77"/>
      <c r="IY455" s="77"/>
      <c r="IZ455" s="77"/>
      <c r="JA455" s="77"/>
      <c r="JB455" s="77"/>
      <c r="JC455" s="77"/>
      <c r="JD455" s="77"/>
      <c r="JE455" s="77"/>
      <c r="JF455" s="77"/>
      <c r="JG455" s="77"/>
      <c r="JH455" s="77"/>
      <c r="JI455" s="77"/>
      <c r="JJ455" s="77"/>
      <c r="JK455" s="77"/>
      <c r="JL455" s="77"/>
      <c r="JM455" s="77"/>
      <c r="JN455" s="77"/>
      <c r="JO455" s="77"/>
      <c r="JP455" s="77"/>
      <c r="JQ455" s="77"/>
      <c r="JR455" s="77"/>
      <c r="JS455" s="77"/>
      <c r="JT455" s="77"/>
      <c r="JU455" s="77"/>
      <c r="JV455" s="77"/>
      <c r="JW455" s="77"/>
      <c r="JX455" s="77"/>
      <c r="JY455" s="77"/>
      <c r="JZ455" s="77"/>
      <c r="KA455" s="77"/>
      <c r="KB455" s="77"/>
      <c r="KC455" s="77"/>
      <c r="KD455" s="77"/>
      <c r="KE455" s="77"/>
      <c r="KF455" s="77"/>
      <c r="KG455" s="77"/>
      <c r="KH455" s="77"/>
      <c r="KI455" s="77"/>
      <c r="KJ455" s="77"/>
      <c r="KK455" s="77"/>
      <c r="KL455" s="77"/>
      <c r="KM455" s="77"/>
      <c r="KN455" s="77"/>
      <c r="KO455" s="77"/>
      <c r="KP455" s="77"/>
      <c r="KQ455" s="77"/>
      <c r="KR455" s="77"/>
      <c r="KS455" s="77"/>
      <c r="KT455" s="77"/>
      <c r="KU455" s="77"/>
      <c r="KV455" s="77"/>
      <c r="KW455" s="77"/>
      <c r="KX455" s="77"/>
      <c r="KY455" s="77"/>
      <c r="KZ455" s="77"/>
      <c r="LA455" s="77"/>
      <c r="LB455" s="77"/>
      <c r="LC455" s="77"/>
      <c r="LD455" s="77"/>
      <c r="LE455" s="77"/>
      <c r="LF455" s="77"/>
      <c r="LG455" s="77"/>
      <c r="LH455" s="77"/>
      <c r="LI455" s="77"/>
      <c r="LJ455" s="77"/>
      <c r="LK455" s="77"/>
      <c r="LL455" s="77"/>
      <c r="LM455" s="77"/>
      <c r="LN455" s="77"/>
      <c r="LO455" s="77"/>
      <c r="LP455" s="77"/>
      <c r="LQ455" s="77"/>
      <c r="LR455" s="77"/>
      <c r="LS455" s="77"/>
      <c r="LT455" s="77"/>
      <c r="LU455" s="77"/>
      <c r="LV455" s="77"/>
      <c r="LW455" s="77"/>
      <c r="LX455" s="77"/>
      <c r="LY455" s="77"/>
      <c r="LZ455" s="77"/>
    </row>
    <row r="456" spans="16:338" s="25" customFormat="1" ht="11.85" customHeight="1" x14ac:dyDescent="0.2">
      <c r="P456" s="244"/>
      <c r="Q456" s="244"/>
      <c r="R456" s="244"/>
      <c r="S456" s="244"/>
      <c r="T456" s="244"/>
      <c r="U456" s="244"/>
      <c r="V456" s="244"/>
      <c r="W456" s="245"/>
      <c r="X456" s="245"/>
      <c r="Y456" s="245"/>
      <c r="Z456" s="245"/>
      <c r="AA456" s="246"/>
      <c r="AB456" s="246"/>
      <c r="AC456" s="246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  <c r="BB456" s="77"/>
      <c r="BC456" s="77"/>
      <c r="BD456" s="77"/>
      <c r="BE456" s="77"/>
      <c r="BF456" s="77"/>
      <c r="BG456" s="77"/>
      <c r="BH456" s="77"/>
      <c r="BI456" s="77"/>
      <c r="BJ456" s="77"/>
      <c r="BK456" s="77"/>
      <c r="BL456" s="77"/>
      <c r="BM456" s="77"/>
      <c r="BN456" s="77"/>
      <c r="BO456" s="77"/>
      <c r="BP456" s="77"/>
      <c r="BQ456" s="77"/>
      <c r="BR456" s="77"/>
      <c r="BS456" s="77"/>
      <c r="BT456" s="77"/>
      <c r="BU456" s="77"/>
      <c r="BV456" s="77"/>
      <c r="BW456" s="77"/>
      <c r="BX456" s="77"/>
      <c r="BY456" s="77"/>
      <c r="BZ456" s="77"/>
      <c r="CA456" s="77"/>
      <c r="CB456" s="77"/>
      <c r="CC456" s="77"/>
      <c r="CD456" s="77"/>
      <c r="CE456" s="77"/>
      <c r="CF456" s="77"/>
      <c r="CG456" s="77"/>
      <c r="CH456" s="77"/>
      <c r="CI456" s="77"/>
      <c r="CJ456" s="77"/>
      <c r="CK456" s="77"/>
      <c r="CL456" s="77"/>
      <c r="CM456" s="77"/>
      <c r="CN456" s="77"/>
      <c r="CO456" s="77"/>
      <c r="CP456" s="77"/>
      <c r="CQ456" s="77"/>
      <c r="CR456" s="77"/>
      <c r="CS456" s="77"/>
      <c r="CT456" s="77"/>
      <c r="CU456" s="77"/>
      <c r="CV456" s="77"/>
      <c r="CW456" s="77"/>
      <c r="CX456" s="77"/>
      <c r="CY456" s="77"/>
      <c r="CZ456" s="77"/>
      <c r="DA456" s="77"/>
      <c r="DB456" s="77"/>
      <c r="DC456" s="77"/>
      <c r="DD456" s="77"/>
      <c r="DE456" s="77"/>
      <c r="DF456" s="77"/>
      <c r="DG456" s="77"/>
      <c r="DH456" s="77"/>
      <c r="DI456" s="77"/>
      <c r="DJ456" s="77"/>
      <c r="DK456" s="77"/>
      <c r="DL456" s="77"/>
      <c r="DM456" s="77"/>
      <c r="DN456" s="77"/>
      <c r="DO456" s="77"/>
      <c r="DP456" s="77"/>
      <c r="DQ456" s="77"/>
      <c r="DR456" s="77"/>
      <c r="DS456" s="77"/>
      <c r="DT456" s="77"/>
      <c r="DU456" s="77"/>
      <c r="DV456" s="77"/>
      <c r="DW456" s="77"/>
      <c r="DX456" s="77"/>
      <c r="DY456" s="77"/>
      <c r="DZ456" s="77"/>
      <c r="EA456" s="77"/>
      <c r="EB456" s="77"/>
      <c r="EC456" s="77"/>
      <c r="ED456" s="77"/>
      <c r="EE456" s="77"/>
      <c r="EF456" s="77"/>
      <c r="EG456" s="77"/>
      <c r="EH456" s="77"/>
      <c r="EI456" s="77"/>
      <c r="EJ456" s="77"/>
      <c r="EK456" s="77"/>
      <c r="EL456" s="77"/>
      <c r="EM456" s="77"/>
      <c r="EN456" s="77"/>
      <c r="EO456" s="77"/>
      <c r="EP456" s="77"/>
      <c r="EQ456" s="77"/>
      <c r="ER456" s="77"/>
      <c r="ES456" s="77"/>
      <c r="ET456" s="77"/>
      <c r="EU456" s="77"/>
      <c r="EV456" s="77"/>
      <c r="EW456" s="77"/>
      <c r="EX456" s="77"/>
      <c r="EY456" s="77"/>
      <c r="EZ456" s="77"/>
      <c r="FA456" s="77"/>
      <c r="FB456" s="77"/>
      <c r="FC456" s="77"/>
      <c r="FD456" s="77"/>
      <c r="FE456" s="77"/>
      <c r="FF456" s="77"/>
      <c r="FG456" s="77"/>
      <c r="FH456" s="77"/>
      <c r="FI456" s="77"/>
      <c r="FJ456" s="77"/>
      <c r="FK456" s="77"/>
      <c r="FL456" s="77"/>
      <c r="FM456" s="77"/>
      <c r="FN456" s="77"/>
      <c r="FO456" s="77"/>
      <c r="FP456" s="77"/>
      <c r="FQ456" s="77"/>
      <c r="FR456" s="77"/>
      <c r="FS456" s="77"/>
      <c r="FT456" s="77"/>
      <c r="FU456" s="77"/>
      <c r="FV456" s="77"/>
      <c r="FW456" s="77"/>
      <c r="FX456" s="77"/>
      <c r="FY456" s="77"/>
      <c r="FZ456" s="77"/>
      <c r="GA456" s="77"/>
      <c r="GB456" s="77"/>
      <c r="GC456" s="77"/>
      <c r="GD456" s="77"/>
      <c r="GE456" s="77"/>
      <c r="GF456" s="77"/>
      <c r="GG456" s="77"/>
      <c r="GH456" s="77"/>
      <c r="GI456" s="77"/>
      <c r="GJ456" s="77"/>
      <c r="GK456" s="77"/>
      <c r="GL456" s="77"/>
      <c r="GM456" s="77"/>
      <c r="GN456" s="77"/>
      <c r="GO456" s="77"/>
      <c r="GP456" s="77"/>
      <c r="GQ456" s="77"/>
      <c r="GR456" s="77"/>
      <c r="GS456" s="77"/>
      <c r="GT456" s="77"/>
      <c r="GU456" s="77"/>
      <c r="GV456" s="77"/>
      <c r="GW456" s="77"/>
      <c r="GX456" s="77"/>
      <c r="GY456" s="77"/>
      <c r="GZ456" s="77"/>
      <c r="HA456" s="77"/>
      <c r="HB456" s="77"/>
      <c r="HC456" s="77"/>
      <c r="HD456" s="77"/>
      <c r="HE456" s="77"/>
      <c r="HF456" s="77"/>
      <c r="HG456" s="77"/>
      <c r="HH456" s="77"/>
      <c r="HI456" s="77"/>
      <c r="HJ456" s="77"/>
      <c r="HK456" s="77"/>
      <c r="HL456" s="77"/>
      <c r="HM456" s="77"/>
      <c r="HN456" s="77"/>
      <c r="HO456" s="77"/>
      <c r="HP456" s="77"/>
      <c r="HQ456" s="77"/>
      <c r="HR456" s="77"/>
      <c r="HS456" s="77"/>
      <c r="HT456" s="77"/>
      <c r="HU456" s="77"/>
      <c r="HV456" s="77"/>
      <c r="HW456" s="77"/>
      <c r="HX456" s="77"/>
      <c r="HY456" s="77"/>
      <c r="HZ456" s="77"/>
      <c r="IA456" s="77"/>
      <c r="IB456" s="77"/>
      <c r="IC456" s="77"/>
      <c r="ID456" s="77"/>
      <c r="IE456" s="77"/>
      <c r="IF456" s="77"/>
      <c r="IG456" s="77"/>
      <c r="IH456" s="77"/>
      <c r="II456" s="77"/>
      <c r="IJ456" s="77"/>
      <c r="IK456" s="77"/>
      <c r="IL456" s="77"/>
      <c r="IM456" s="77"/>
      <c r="IN456" s="77"/>
      <c r="IO456" s="77"/>
      <c r="IP456" s="77"/>
      <c r="IQ456" s="77"/>
      <c r="IR456" s="77"/>
      <c r="IS456" s="77"/>
      <c r="IT456" s="77"/>
      <c r="IU456" s="77"/>
      <c r="IV456" s="77"/>
      <c r="IW456" s="77"/>
      <c r="IX456" s="77"/>
      <c r="IY456" s="77"/>
      <c r="IZ456" s="77"/>
      <c r="JA456" s="77"/>
      <c r="JB456" s="77"/>
      <c r="JC456" s="77"/>
      <c r="JD456" s="77"/>
      <c r="JE456" s="77"/>
      <c r="JF456" s="77"/>
      <c r="JG456" s="77"/>
      <c r="JH456" s="77"/>
      <c r="JI456" s="77"/>
      <c r="JJ456" s="77"/>
      <c r="JK456" s="77"/>
      <c r="JL456" s="77"/>
      <c r="JM456" s="77"/>
      <c r="JN456" s="77"/>
      <c r="JO456" s="77"/>
      <c r="JP456" s="77"/>
      <c r="JQ456" s="77"/>
      <c r="JR456" s="77"/>
      <c r="JS456" s="77"/>
      <c r="JT456" s="77"/>
      <c r="JU456" s="77"/>
      <c r="JV456" s="77"/>
      <c r="JW456" s="77"/>
      <c r="JX456" s="77"/>
      <c r="JY456" s="77"/>
      <c r="JZ456" s="77"/>
      <c r="KA456" s="77"/>
      <c r="KB456" s="77"/>
      <c r="KC456" s="77"/>
      <c r="KD456" s="77"/>
      <c r="KE456" s="77"/>
      <c r="KF456" s="77"/>
      <c r="KG456" s="77"/>
      <c r="KH456" s="77"/>
      <c r="KI456" s="77"/>
      <c r="KJ456" s="77"/>
      <c r="KK456" s="77"/>
      <c r="KL456" s="77"/>
      <c r="KM456" s="77"/>
      <c r="KN456" s="77"/>
      <c r="KO456" s="77"/>
      <c r="KP456" s="77"/>
      <c r="KQ456" s="77"/>
      <c r="KR456" s="77"/>
      <c r="KS456" s="77"/>
      <c r="KT456" s="77"/>
      <c r="KU456" s="77"/>
      <c r="KV456" s="77"/>
      <c r="KW456" s="77"/>
      <c r="KX456" s="77"/>
      <c r="KY456" s="77"/>
      <c r="KZ456" s="77"/>
      <c r="LA456" s="77"/>
      <c r="LB456" s="77"/>
      <c r="LC456" s="77"/>
      <c r="LD456" s="77"/>
      <c r="LE456" s="77"/>
      <c r="LF456" s="77"/>
      <c r="LG456" s="77"/>
      <c r="LH456" s="77"/>
      <c r="LI456" s="77"/>
      <c r="LJ456" s="77"/>
      <c r="LK456" s="77"/>
      <c r="LL456" s="77"/>
      <c r="LM456" s="77"/>
      <c r="LN456" s="77"/>
      <c r="LO456" s="77"/>
      <c r="LP456" s="77"/>
      <c r="LQ456" s="77"/>
      <c r="LR456" s="77"/>
      <c r="LS456" s="77"/>
      <c r="LT456" s="77"/>
      <c r="LU456" s="77"/>
      <c r="LV456" s="77"/>
      <c r="LW456" s="77"/>
      <c r="LX456" s="77"/>
      <c r="LY456" s="77"/>
      <c r="LZ456" s="77"/>
    </row>
    <row r="457" spans="16:338" s="25" customFormat="1" ht="11.85" customHeight="1" x14ac:dyDescent="0.2">
      <c r="P457" s="244"/>
      <c r="Q457" s="244"/>
      <c r="R457" s="244"/>
      <c r="S457" s="244"/>
      <c r="T457" s="244"/>
      <c r="U457" s="244"/>
      <c r="V457" s="244"/>
      <c r="W457" s="245"/>
      <c r="X457" s="245"/>
      <c r="Y457" s="245"/>
      <c r="Z457" s="245"/>
      <c r="AA457" s="246"/>
      <c r="AB457" s="246"/>
      <c r="AC457" s="246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  <c r="BB457" s="77"/>
      <c r="BC457" s="77"/>
      <c r="BD457" s="77"/>
      <c r="BE457" s="77"/>
      <c r="BF457" s="77"/>
      <c r="BG457" s="77"/>
      <c r="BH457" s="77"/>
      <c r="BI457" s="77"/>
      <c r="BJ457" s="77"/>
      <c r="BK457" s="77"/>
      <c r="BL457" s="77"/>
      <c r="BM457" s="77"/>
      <c r="BN457" s="77"/>
      <c r="BO457" s="77"/>
      <c r="BP457" s="77"/>
      <c r="BQ457" s="77"/>
      <c r="BR457" s="77"/>
      <c r="BS457" s="77"/>
      <c r="BT457" s="77"/>
      <c r="BU457" s="77"/>
      <c r="BV457" s="77"/>
      <c r="BW457" s="77"/>
      <c r="BX457" s="77"/>
      <c r="BY457" s="77"/>
      <c r="BZ457" s="77"/>
      <c r="CA457" s="77"/>
      <c r="CB457" s="77"/>
      <c r="CC457" s="77"/>
      <c r="CD457" s="77"/>
      <c r="CE457" s="77"/>
      <c r="CF457" s="77"/>
      <c r="CG457" s="77"/>
      <c r="CH457" s="77"/>
      <c r="CI457" s="77"/>
      <c r="CJ457" s="77"/>
      <c r="CK457" s="77"/>
      <c r="CL457" s="77"/>
      <c r="CM457" s="77"/>
      <c r="CN457" s="77"/>
      <c r="CO457" s="77"/>
      <c r="CP457" s="77"/>
      <c r="CQ457" s="77"/>
      <c r="CR457" s="77"/>
      <c r="CS457" s="77"/>
      <c r="CT457" s="77"/>
      <c r="CU457" s="77"/>
      <c r="CV457" s="77"/>
      <c r="CW457" s="77"/>
      <c r="CX457" s="77"/>
      <c r="CY457" s="77"/>
      <c r="CZ457" s="77"/>
      <c r="DA457" s="77"/>
      <c r="DB457" s="77"/>
      <c r="DC457" s="77"/>
      <c r="DD457" s="77"/>
      <c r="DE457" s="77"/>
      <c r="DF457" s="77"/>
      <c r="DG457" s="77"/>
      <c r="DH457" s="77"/>
      <c r="DI457" s="77"/>
      <c r="DJ457" s="77"/>
      <c r="DK457" s="77"/>
      <c r="DL457" s="77"/>
      <c r="DM457" s="77"/>
      <c r="DN457" s="77"/>
      <c r="DO457" s="77"/>
      <c r="DP457" s="77"/>
      <c r="DQ457" s="77"/>
      <c r="DR457" s="77"/>
      <c r="DS457" s="77"/>
      <c r="DT457" s="77"/>
      <c r="DU457" s="77"/>
      <c r="DV457" s="77"/>
      <c r="DW457" s="77"/>
      <c r="DX457" s="77"/>
      <c r="DY457" s="77"/>
      <c r="DZ457" s="77"/>
      <c r="EA457" s="77"/>
      <c r="EB457" s="77"/>
      <c r="EC457" s="77"/>
      <c r="ED457" s="77"/>
      <c r="EE457" s="77"/>
      <c r="EF457" s="77"/>
      <c r="EG457" s="77"/>
      <c r="EH457" s="77"/>
      <c r="EI457" s="77"/>
      <c r="EJ457" s="77"/>
      <c r="EK457" s="77"/>
      <c r="EL457" s="77"/>
      <c r="EM457" s="77"/>
      <c r="EN457" s="77"/>
      <c r="EO457" s="77"/>
      <c r="EP457" s="77"/>
      <c r="EQ457" s="77"/>
      <c r="ER457" s="77"/>
      <c r="ES457" s="77"/>
      <c r="ET457" s="77"/>
      <c r="EU457" s="77"/>
      <c r="EV457" s="77"/>
      <c r="EW457" s="77"/>
      <c r="EX457" s="77"/>
      <c r="EY457" s="77"/>
      <c r="EZ457" s="77"/>
      <c r="FA457" s="77"/>
      <c r="FB457" s="77"/>
      <c r="FC457" s="77"/>
      <c r="FD457" s="77"/>
      <c r="FE457" s="77"/>
      <c r="FF457" s="77"/>
      <c r="FG457" s="77"/>
      <c r="FH457" s="77"/>
      <c r="FI457" s="77"/>
      <c r="FJ457" s="77"/>
      <c r="FK457" s="77"/>
      <c r="FL457" s="77"/>
      <c r="FM457" s="77"/>
      <c r="FN457" s="77"/>
      <c r="FO457" s="77"/>
      <c r="FP457" s="77"/>
      <c r="FQ457" s="77"/>
      <c r="FR457" s="77"/>
      <c r="FS457" s="77"/>
      <c r="FT457" s="77"/>
      <c r="FU457" s="77"/>
      <c r="FV457" s="77"/>
      <c r="FW457" s="77"/>
      <c r="FX457" s="77"/>
      <c r="FY457" s="77"/>
      <c r="FZ457" s="77"/>
      <c r="GA457" s="77"/>
      <c r="GB457" s="77"/>
      <c r="GC457" s="77"/>
      <c r="GD457" s="77"/>
      <c r="GE457" s="77"/>
      <c r="GF457" s="77"/>
      <c r="GG457" s="77"/>
      <c r="GH457" s="77"/>
      <c r="GI457" s="77"/>
      <c r="GJ457" s="77"/>
      <c r="GK457" s="77"/>
      <c r="GL457" s="77"/>
      <c r="GM457" s="77"/>
      <c r="GN457" s="77"/>
      <c r="GO457" s="77"/>
      <c r="GP457" s="77"/>
      <c r="GQ457" s="77"/>
      <c r="GR457" s="77"/>
      <c r="GS457" s="77"/>
      <c r="GT457" s="77"/>
      <c r="GU457" s="77"/>
      <c r="GV457" s="77"/>
      <c r="GW457" s="77"/>
      <c r="GX457" s="77"/>
      <c r="GY457" s="77"/>
      <c r="GZ457" s="77"/>
      <c r="HA457" s="77"/>
      <c r="HB457" s="77"/>
      <c r="HC457" s="77"/>
      <c r="HD457" s="77"/>
      <c r="HE457" s="77"/>
      <c r="HF457" s="77"/>
      <c r="HG457" s="77"/>
      <c r="HH457" s="77"/>
      <c r="HI457" s="77"/>
      <c r="HJ457" s="77"/>
      <c r="HK457" s="77"/>
      <c r="HL457" s="77"/>
      <c r="HM457" s="77"/>
      <c r="HN457" s="77"/>
      <c r="HO457" s="77"/>
      <c r="HP457" s="77"/>
      <c r="HQ457" s="77"/>
      <c r="HR457" s="77"/>
      <c r="HS457" s="77"/>
      <c r="HT457" s="77"/>
      <c r="HU457" s="77"/>
      <c r="HV457" s="77"/>
      <c r="HW457" s="77"/>
      <c r="HX457" s="77"/>
      <c r="HY457" s="77"/>
      <c r="HZ457" s="77"/>
      <c r="IA457" s="77"/>
      <c r="IB457" s="77"/>
      <c r="IC457" s="77"/>
      <c r="ID457" s="77"/>
      <c r="IE457" s="77"/>
      <c r="IF457" s="77"/>
      <c r="IG457" s="77"/>
      <c r="IH457" s="77"/>
      <c r="II457" s="77"/>
      <c r="IJ457" s="77"/>
      <c r="IK457" s="77"/>
      <c r="IL457" s="77"/>
      <c r="IM457" s="77"/>
      <c r="IN457" s="77"/>
      <c r="IO457" s="77"/>
      <c r="IP457" s="77"/>
      <c r="IQ457" s="77"/>
      <c r="IR457" s="77"/>
      <c r="IS457" s="77"/>
      <c r="IT457" s="77"/>
      <c r="IU457" s="77"/>
      <c r="IV457" s="77"/>
      <c r="IW457" s="77"/>
      <c r="IX457" s="77"/>
      <c r="IY457" s="77"/>
      <c r="IZ457" s="77"/>
      <c r="JA457" s="77"/>
      <c r="JB457" s="77"/>
      <c r="JC457" s="77"/>
      <c r="JD457" s="77"/>
      <c r="JE457" s="77"/>
      <c r="JF457" s="77"/>
      <c r="JG457" s="77"/>
      <c r="JH457" s="77"/>
      <c r="JI457" s="77"/>
      <c r="JJ457" s="77"/>
      <c r="JK457" s="77"/>
      <c r="JL457" s="77"/>
      <c r="JM457" s="77"/>
      <c r="JN457" s="77"/>
      <c r="JO457" s="77"/>
      <c r="JP457" s="77"/>
      <c r="JQ457" s="77"/>
      <c r="JR457" s="77"/>
      <c r="JS457" s="77"/>
      <c r="JT457" s="77"/>
      <c r="JU457" s="77"/>
      <c r="JV457" s="77"/>
      <c r="JW457" s="77"/>
      <c r="JX457" s="77"/>
      <c r="JY457" s="77"/>
      <c r="JZ457" s="77"/>
      <c r="KA457" s="77"/>
      <c r="KB457" s="77"/>
      <c r="KC457" s="77"/>
      <c r="KD457" s="77"/>
      <c r="KE457" s="77"/>
      <c r="KF457" s="77"/>
      <c r="KG457" s="77"/>
      <c r="KH457" s="77"/>
      <c r="KI457" s="77"/>
      <c r="KJ457" s="77"/>
      <c r="KK457" s="77"/>
      <c r="KL457" s="77"/>
      <c r="KM457" s="77"/>
      <c r="KN457" s="77"/>
      <c r="KO457" s="77"/>
      <c r="KP457" s="77"/>
      <c r="KQ457" s="77"/>
      <c r="KR457" s="77"/>
      <c r="KS457" s="77"/>
      <c r="KT457" s="77"/>
      <c r="KU457" s="77"/>
      <c r="KV457" s="77"/>
      <c r="KW457" s="77"/>
      <c r="KX457" s="77"/>
      <c r="KY457" s="77"/>
      <c r="KZ457" s="77"/>
      <c r="LA457" s="77"/>
      <c r="LB457" s="77"/>
      <c r="LC457" s="77"/>
      <c r="LD457" s="77"/>
      <c r="LE457" s="77"/>
      <c r="LF457" s="77"/>
      <c r="LG457" s="77"/>
      <c r="LH457" s="77"/>
      <c r="LI457" s="77"/>
      <c r="LJ457" s="77"/>
      <c r="LK457" s="77"/>
      <c r="LL457" s="77"/>
      <c r="LM457" s="77"/>
      <c r="LN457" s="77"/>
      <c r="LO457" s="77"/>
      <c r="LP457" s="77"/>
      <c r="LQ457" s="77"/>
      <c r="LR457" s="77"/>
      <c r="LS457" s="77"/>
      <c r="LT457" s="77"/>
      <c r="LU457" s="77"/>
      <c r="LV457" s="77"/>
      <c r="LW457" s="77"/>
      <c r="LX457" s="77"/>
      <c r="LY457" s="77"/>
      <c r="LZ457" s="77"/>
    </row>
    <row r="458" spans="16:338" s="25" customFormat="1" ht="11.85" customHeight="1" x14ac:dyDescent="0.2">
      <c r="P458" s="244"/>
      <c r="Q458" s="244"/>
      <c r="R458" s="244"/>
      <c r="S458" s="244"/>
      <c r="T458" s="244"/>
      <c r="U458" s="244"/>
      <c r="V458" s="244"/>
      <c r="W458" s="245"/>
      <c r="X458" s="245"/>
      <c r="Y458" s="245"/>
      <c r="Z458" s="245"/>
      <c r="AA458" s="246"/>
      <c r="AB458" s="246"/>
      <c r="AC458" s="246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  <c r="BB458" s="77"/>
      <c r="BC458" s="77"/>
      <c r="BD458" s="77"/>
      <c r="BE458" s="77"/>
      <c r="BF458" s="77"/>
      <c r="BG458" s="77"/>
      <c r="BH458" s="77"/>
      <c r="BI458" s="77"/>
      <c r="BJ458" s="77"/>
      <c r="BK458" s="77"/>
      <c r="BL458" s="77"/>
      <c r="BM458" s="77"/>
      <c r="BN458" s="77"/>
      <c r="BO458" s="77"/>
      <c r="BP458" s="77"/>
      <c r="BQ458" s="77"/>
      <c r="BR458" s="77"/>
      <c r="BS458" s="77"/>
      <c r="BT458" s="77"/>
      <c r="BU458" s="77"/>
      <c r="BV458" s="77"/>
      <c r="BW458" s="77"/>
      <c r="BX458" s="77"/>
      <c r="BY458" s="77"/>
      <c r="BZ458" s="77"/>
      <c r="CA458" s="77"/>
      <c r="CB458" s="77"/>
      <c r="CC458" s="77"/>
      <c r="CD458" s="77"/>
      <c r="CE458" s="77"/>
      <c r="CF458" s="77"/>
      <c r="CG458" s="77"/>
      <c r="CH458" s="77"/>
      <c r="CI458" s="77"/>
      <c r="CJ458" s="77"/>
      <c r="CK458" s="77"/>
      <c r="CL458" s="77"/>
      <c r="CM458" s="77"/>
      <c r="CN458" s="77"/>
      <c r="CO458" s="77"/>
      <c r="CP458" s="77"/>
      <c r="CQ458" s="77"/>
      <c r="CR458" s="77"/>
      <c r="CS458" s="77"/>
      <c r="CT458" s="77"/>
      <c r="CU458" s="77"/>
      <c r="CV458" s="77"/>
      <c r="CW458" s="77"/>
      <c r="CX458" s="77"/>
      <c r="CY458" s="77"/>
      <c r="CZ458" s="77"/>
      <c r="DA458" s="77"/>
      <c r="DB458" s="77"/>
      <c r="DC458" s="77"/>
      <c r="DD458" s="77"/>
      <c r="DE458" s="77"/>
      <c r="DF458" s="77"/>
      <c r="DG458" s="77"/>
      <c r="DH458" s="77"/>
      <c r="DI458" s="77"/>
      <c r="DJ458" s="77"/>
      <c r="DK458" s="77"/>
      <c r="DL458" s="77"/>
      <c r="DM458" s="77"/>
      <c r="DN458" s="77"/>
      <c r="DO458" s="77"/>
      <c r="DP458" s="77"/>
      <c r="DQ458" s="77"/>
      <c r="DR458" s="77"/>
      <c r="DS458" s="77"/>
      <c r="DT458" s="77"/>
      <c r="DU458" s="77"/>
      <c r="DV458" s="77"/>
      <c r="DW458" s="77"/>
      <c r="DX458" s="77"/>
      <c r="DY458" s="77"/>
      <c r="DZ458" s="77"/>
      <c r="EA458" s="77"/>
      <c r="EB458" s="77"/>
      <c r="EC458" s="77"/>
      <c r="ED458" s="77"/>
      <c r="EE458" s="77"/>
      <c r="EF458" s="77"/>
      <c r="EG458" s="77"/>
      <c r="EH458" s="77"/>
      <c r="EI458" s="77"/>
      <c r="EJ458" s="77"/>
      <c r="EK458" s="77"/>
      <c r="EL458" s="77"/>
      <c r="EM458" s="77"/>
      <c r="EN458" s="77"/>
      <c r="EO458" s="77"/>
      <c r="EP458" s="77"/>
      <c r="EQ458" s="77"/>
      <c r="ER458" s="77"/>
      <c r="ES458" s="77"/>
      <c r="ET458" s="77"/>
      <c r="EU458" s="77"/>
      <c r="EV458" s="77"/>
      <c r="EW458" s="77"/>
      <c r="EX458" s="77"/>
      <c r="EY458" s="77"/>
      <c r="EZ458" s="77"/>
      <c r="FA458" s="77"/>
      <c r="FB458" s="77"/>
      <c r="FC458" s="77"/>
      <c r="FD458" s="77"/>
      <c r="FE458" s="77"/>
      <c r="FF458" s="77"/>
      <c r="FG458" s="77"/>
      <c r="FH458" s="77"/>
      <c r="FI458" s="77"/>
      <c r="FJ458" s="77"/>
      <c r="FK458" s="77"/>
      <c r="FL458" s="77"/>
      <c r="FM458" s="77"/>
      <c r="FN458" s="77"/>
      <c r="FO458" s="77"/>
      <c r="FP458" s="77"/>
      <c r="FQ458" s="77"/>
      <c r="FR458" s="77"/>
      <c r="FS458" s="77"/>
      <c r="FT458" s="77"/>
      <c r="FU458" s="77"/>
      <c r="FV458" s="77"/>
      <c r="FW458" s="77"/>
      <c r="FX458" s="77"/>
      <c r="FY458" s="77"/>
      <c r="FZ458" s="77"/>
      <c r="GA458" s="77"/>
      <c r="GB458" s="77"/>
      <c r="GC458" s="77"/>
      <c r="GD458" s="77"/>
      <c r="GE458" s="77"/>
      <c r="GF458" s="77"/>
      <c r="GG458" s="77"/>
      <c r="GH458" s="77"/>
      <c r="GI458" s="77"/>
      <c r="GJ458" s="77"/>
      <c r="GK458" s="77"/>
      <c r="GL458" s="77"/>
      <c r="GM458" s="77"/>
      <c r="GN458" s="77"/>
      <c r="GO458" s="77"/>
      <c r="GP458" s="77"/>
      <c r="GQ458" s="77"/>
      <c r="GR458" s="77"/>
      <c r="GS458" s="77"/>
      <c r="GT458" s="77"/>
      <c r="GU458" s="77"/>
      <c r="GV458" s="77"/>
      <c r="GW458" s="77"/>
      <c r="GX458" s="77"/>
      <c r="GY458" s="77"/>
      <c r="GZ458" s="77"/>
      <c r="HA458" s="77"/>
      <c r="HB458" s="77"/>
      <c r="HC458" s="77"/>
      <c r="HD458" s="77"/>
      <c r="HE458" s="77"/>
      <c r="HF458" s="77"/>
      <c r="HG458" s="77"/>
      <c r="HH458" s="77"/>
      <c r="HI458" s="77"/>
      <c r="HJ458" s="77"/>
      <c r="HK458" s="77"/>
      <c r="HL458" s="77"/>
      <c r="HM458" s="77"/>
      <c r="HN458" s="77"/>
      <c r="HO458" s="77"/>
      <c r="HP458" s="77"/>
      <c r="HQ458" s="77"/>
      <c r="HR458" s="77"/>
      <c r="HS458" s="77"/>
      <c r="HT458" s="77"/>
      <c r="HU458" s="77"/>
      <c r="HV458" s="77"/>
      <c r="HW458" s="77"/>
      <c r="HX458" s="77"/>
      <c r="HY458" s="77"/>
      <c r="HZ458" s="77"/>
      <c r="IA458" s="77"/>
      <c r="IB458" s="77"/>
      <c r="IC458" s="77"/>
      <c r="ID458" s="77"/>
      <c r="IE458" s="77"/>
      <c r="IF458" s="77"/>
      <c r="IG458" s="77"/>
      <c r="IH458" s="77"/>
      <c r="II458" s="77"/>
      <c r="IJ458" s="77"/>
      <c r="IK458" s="77"/>
      <c r="IL458" s="77"/>
      <c r="IM458" s="77"/>
      <c r="IN458" s="77"/>
      <c r="IO458" s="77"/>
      <c r="IP458" s="77"/>
      <c r="IQ458" s="77"/>
      <c r="IR458" s="77"/>
      <c r="IS458" s="77"/>
      <c r="IT458" s="77"/>
      <c r="IU458" s="77"/>
      <c r="IV458" s="77"/>
      <c r="IW458" s="77"/>
      <c r="IX458" s="77"/>
      <c r="IY458" s="77"/>
      <c r="IZ458" s="77"/>
      <c r="JA458" s="77"/>
      <c r="JB458" s="77"/>
      <c r="JC458" s="77"/>
      <c r="JD458" s="77"/>
      <c r="JE458" s="77"/>
      <c r="JF458" s="77"/>
      <c r="JG458" s="77"/>
      <c r="JH458" s="77"/>
      <c r="JI458" s="77"/>
      <c r="JJ458" s="77"/>
      <c r="JK458" s="77"/>
      <c r="JL458" s="77"/>
      <c r="JM458" s="77"/>
      <c r="JN458" s="77"/>
      <c r="JO458" s="77"/>
      <c r="JP458" s="77"/>
      <c r="JQ458" s="77"/>
      <c r="JR458" s="77"/>
      <c r="JS458" s="77"/>
      <c r="JT458" s="77"/>
      <c r="JU458" s="77"/>
      <c r="JV458" s="77"/>
      <c r="JW458" s="77"/>
      <c r="JX458" s="77"/>
      <c r="JY458" s="77"/>
      <c r="JZ458" s="77"/>
      <c r="KA458" s="77"/>
      <c r="KB458" s="77"/>
      <c r="KC458" s="77"/>
      <c r="KD458" s="77"/>
      <c r="KE458" s="77"/>
      <c r="KF458" s="77"/>
      <c r="KG458" s="77"/>
      <c r="KH458" s="77"/>
      <c r="KI458" s="77"/>
      <c r="KJ458" s="77"/>
      <c r="KK458" s="77"/>
      <c r="KL458" s="77"/>
      <c r="KM458" s="77"/>
      <c r="KN458" s="77"/>
      <c r="KO458" s="77"/>
      <c r="KP458" s="77"/>
      <c r="KQ458" s="77"/>
      <c r="KR458" s="77"/>
      <c r="KS458" s="77"/>
      <c r="KT458" s="77"/>
      <c r="KU458" s="77"/>
      <c r="KV458" s="77"/>
      <c r="KW458" s="77"/>
      <c r="KX458" s="77"/>
      <c r="KY458" s="77"/>
      <c r="KZ458" s="77"/>
      <c r="LA458" s="77"/>
      <c r="LB458" s="77"/>
      <c r="LC458" s="77"/>
      <c r="LD458" s="77"/>
      <c r="LE458" s="77"/>
      <c r="LF458" s="77"/>
      <c r="LG458" s="77"/>
      <c r="LH458" s="77"/>
      <c r="LI458" s="77"/>
      <c r="LJ458" s="77"/>
      <c r="LK458" s="77"/>
      <c r="LL458" s="77"/>
      <c r="LM458" s="77"/>
      <c r="LN458" s="77"/>
      <c r="LO458" s="77"/>
      <c r="LP458" s="77"/>
      <c r="LQ458" s="77"/>
      <c r="LR458" s="77"/>
      <c r="LS458" s="77"/>
      <c r="LT458" s="77"/>
      <c r="LU458" s="77"/>
      <c r="LV458" s="77"/>
      <c r="LW458" s="77"/>
      <c r="LX458" s="77"/>
      <c r="LY458" s="77"/>
      <c r="LZ458" s="77"/>
    </row>
    <row r="459" spans="16:338" s="25" customFormat="1" ht="11.85" customHeight="1" x14ac:dyDescent="0.2">
      <c r="P459" s="244"/>
      <c r="Q459" s="244"/>
      <c r="R459" s="244"/>
      <c r="S459" s="244"/>
      <c r="T459" s="244"/>
      <c r="U459" s="244"/>
      <c r="V459" s="244"/>
      <c r="W459" s="245"/>
      <c r="X459" s="245"/>
      <c r="Y459" s="245"/>
      <c r="Z459" s="245"/>
      <c r="AA459" s="246"/>
      <c r="AB459" s="246"/>
      <c r="AC459" s="246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7"/>
      <c r="BM459" s="77"/>
      <c r="BN459" s="77"/>
      <c r="BO459" s="77"/>
      <c r="BP459" s="77"/>
      <c r="BQ459" s="77"/>
      <c r="BR459" s="77"/>
      <c r="BS459" s="77"/>
      <c r="BT459" s="77"/>
      <c r="BU459" s="77"/>
      <c r="BV459" s="77"/>
      <c r="BW459" s="77"/>
      <c r="BX459" s="77"/>
      <c r="BY459" s="77"/>
      <c r="BZ459" s="77"/>
      <c r="CA459" s="77"/>
      <c r="CB459" s="77"/>
      <c r="CC459" s="77"/>
      <c r="CD459" s="77"/>
      <c r="CE459" s="77"/>
      <c r="CF459" s="77"/>
      <c r="CG459" s="77"/>
      <c r="CH459" s="77"/>
      <c r="CI459" s="77"/>
      <c r="CJ459" s="77"/>
      <c r="CK459" s="77"/>
      <c r="CL459" s="77"/>
      <c r="CM459" s="77"/>
      <c r="CN459" s="77"/>
      <c r="CO459" s="77"/>
      <c r="CP459" s="77"/>
      <c r="CQ459" s="77"/>
      <c r="CR459" s="77"/>
      <c r="CS459" s="77"/>
      <c r="CT459" s="77"/>
      <c r="CU459" s="77"/>
      <c r="CV459" s="77"/>
      <c r="CW459" s="77"/>
      <c r="CX459" s="77"/>
      <c r="CY459" s="77"/>
      <c r="CZ459" s="77"/>
      <c r="DA459" s="77"/>
      <c r="DB459" s="77"/>
      <c r="DC459" s="77"/>
      <c r="DD459" s="77"/>
      <c r="DE459" s="77"/>
      <c r="DF459" s="77"/>
      <c r="DG459" s="77"/>
      <c r="DH459" s="77"/>
      <c r="DI459" s="77"/>
      <c r="DJ459" s="77"/>
      <c r="DK459" s="77"/>
      <c r="DL459" s="77"/>
      <c r="DM459" s="77"/>
      <c r="DN459" s="77"/>
      <c r="DO459" s="77"/>
      <c r="DP459" s="77"/>
      <c r="DQ459" s="77"/>
      <c r="DR459" s="77"/>
      <c r="DS459" s="77"/>
      <c r="DT459" s="77"/>
      <c r="DU459" s="77"/>
      <c r="DV459" s="77"/>
      <c r="DW459" s="77"/>
      <c r="DX459" s="77"/>
      <c r="DY459" s="77"/>
      <c r="DZ459" s="77"/>
      <c r="EA459" s="77"/>
      <c r="EB459" s="77"/>
      <c r="EC459" s="77"/>
      <c r="ED459" s="77"/>
      <c r="EE459" s="77"/>
      <c r="EF459" s="77"/>
      <c r="EG459" s="77"/>
      <c r="EH459" s="77"/>
      <c r="EI459" s="77"/>
      <c r="EJ459" s="77"/>
      <c r="EK459" s="77"/>
      <c r="EL459" s="77"/>
      <c r="EM459" s="77"/>
      <c r="EN459" s="77"/>
      <c r="EO459" s="77"/>
      <c r="EP459" s="77"/>
      <c r="EQ459" s="77"/>
      <c r="ER459" s="77"/>
      <c r="ES459" s="77"/>
      <c r="ET459" s="77"/>
      <c r="EU459" s="77"/>
      <c r="EV459" s="77"/>
      <c r="EW459" s="77"/>
      <c r="EX459" s="77"/>
      <c r="EY459" s="77"/>
      <c r="EZ459" s="77"/>
      <c r="FA459" s="77"/>
      <c r="FB459" s="77"/>
      <c r="FC459" s="77"/>
      <c r="FD459" s="77"/>
      <c r="FE459" s="77"/>
      <c r="FF459" s="77"/>
      <c r="FG459" s="77"/>
      <c r="FH459" s="77"/>
      <c r="FI459" s="77"/>
      <c r="FJ459" s="77"/>
      <c r="FK459" s="77"/>
      <c r="FL459" s="77"/>
      <c r="FM459" s="77"/>
      <c r="FN459" s="77"/>
      <c r="FO459" s="77"/>
      <c r="FP459" s="77"/>
      <c r="FQ459" s="77"/>
      <c r="FR459" s="77"/>
      <c r="FS459" s="77"/>
      <c r="FT459" s="77"/>
      <c r="FU459" s="77"/>
      <c r="FV459" s="77"/>
      <c r="FW459" s="77"/>
      <c r="FX459" s="77"/>
      <c r="FY459" s="77"/>
      <c r="FZ459" s="77"/>
      <c r="GA459" s="77"/>
      <c r="GB459" s="77"/>
      <c r="GC459" s="77"/>
      <c r="GD459" s="77"/>
      <c r="GE459" s="77"/>
      <c r="GF459" s="77"/>
      <c r="GG459" s="77"/>
      <c r="GH459" s="77"/>
      <c r="GI459" s="77"/>
      <c r="GJ459" s="77"/>
      <c r="GK459" s="77"/>
      <c r="GL459" s="77"/>
      <c r="GM459" s="77"/>
      <c r="GN459" s="77"/>
      <c r="GO459" s="77"/>
      <c r="GP459" s="77"/>
      <c r="GQ459" s="77"/>
      <c r="GR459" s="77"/>
      <c r="GS459" s="77"/>
      <c r="GT459" s="77"/>
      <c r="GU459" s="77"/>
      <c r="GV459" s="77"/>
      <c r="GW459" s="77"/>
      <c r="GX459" s="77"/>
      <c r="GY459" s="77"/>
      <c r="GZ459" s="77"/>
      <c r="HA459" s="77"/>
      <c r="HB459" s="77"/>
      <c r="HC459" s="77"/>
      <c r="HD459" s="77"/>
      <c r="HE459" s="77"/>
      <c r="HF459" s="77"/>
      <c r="HG459" s="77"/>
      <c r="HH459" s="77"/>
      <c r="HI459" s="77"/>
      <c r="HJ459" s="77"/>
      <c r="HK459" s="77"/>
      <c r="HL459" s="77"/>
      <c r="HM459" s="77"/>
      <c r="HN459" s="77"/>
      <c r="HO459" s="77"/>
      <c r="HP459" s="77"/>
      <c r="HQ459" s="77"/>
      <c r="HR459" s="77"/>
      <c r="HS459" s="77"/>
      <c r="HT459" s="77"/>
      <c r="HU459" s="77"/>
      <c r="HV459" s="77"/>
      <c r="HW459" s="77"/>
      <c r="HX459" s="77"/>
      <c r="HY459" s="77"/>
      <c r="HZ459" s="77"/>
      <c r="IA459" s="77"/>
      <c r="IB459" s="77"/>
      <c r="IC459" s="77"/>
      <c r="ID459" s="77"/>
      <c r="IE459" s="77"/>
      <c r="IF459" s="77"/>
      <c r="IG459" s="77"/>
      <c r="IH459" s="77"/>
      <c r="II459" s="77"/>
      <c r="IJ459" s="77"/>
      <c r="IK459" s="77"/>
      <c r="IL459" s="77"/>
      <c r="IM459" s="77"/>
      <c r="IN459" s="77"/>
      <c r="IO459" s="77"/>
      <c r="IP459" s="77"/>
      <c r="IQ459" s="77"/>
      <c r="IR459" s="77"/>
      <c r="IS459" s="77"/>
      <c r="IT459" s="77"/>
      <c r="IU459" s="77"/>
      <c r="IV459" s="77"/>
      <c r="IW459" s="77"/>
      <c r="IX459" s="77"/>
      <c r="IY459" s="77"/>
      <c r="IZ459" s="77"/>
      <c r="JA459" s="77"/>
      <c r="JB459" s="77"/>
      <c r="JC459" s="77"/>
      <c r="JD459" s="77"/>
      <c r="JE459" s="77"/>
      <c r="JF459" s="77"/>
      <c r="JG459" s="77"/>
      <c r="JH459" s="77"/>
      <c r="JI459" s="77"/>
      <c r="JJ459" s="77"/>
      <c r="JK459" s="77"/>
      <c r="JL459" s="77"/>
      <c r="JM459" s="77"/>
      <c r="JN459" s="77"/>
      <c r="JO459" s="77"/>
      <c r="JP459" s="77"/>
      <c r="JQ459" s="77"/>
      <c r="JR459" s="77"/>
      <c r="JS459" s="77"/>
      <c r="JT459" s="77"/>
      <c r="JU459" s="77"/>
      <c r="JV459" s="77"/>
      <c r="JW459" s="77"/>
      <c r="JX459" s="77"/>
      <c r="JY459" s="77"/>
      <c r="JZ459" s="77"/>
      <c r="KA459" s="77"/>
      <c r="KB459" s="77"/>
      <c r="KC459" s="77"/>
      <c r="KD459" s="77"/>
      <c r="KE459" s="77"/>
      <c r="KF459" s="77"/>
      <c r="KG459" s="77"/>
      <c r="KH459" s="77"/>
      <c r="KI459" s="77"/>
      <c r="KJ459" s="77"/>
      <c r="KK459" s="77"/>
      <c r="KL459" s="77"/>
      <c r="KM459" s="77"/>
      <c r="KN459" s="77"/>
      <c r="KO459" s="77"/>
      <c r="KP459" s="77"/>
      <c r="KQ459" s="77"/>
      <c r="KR459" s="77"/>
      <c r="KS459" s="77"/>
      <c r="KT459" s="77"/>
      <c r="KU459" s="77"/>
      <c r="KV459" s="77"/>
      <c r="KW459" s="77"/>
      <c r="KX459" s="77"/>
      <c r="KY459" s="77"/>
      <c r="KZ459" s="77"/>
      <c r="LA459" s="77"/>
      <c r="LB459" s="77"/>
      <c r="LC459" s="77"/>
      <c r="LD459" s="77"/>
      <c r="LE459" s="77"/>
      <c r="LF459" s="77"/>
      <c r="LG459" s="77"/>
      <c r="LH459" s="77"/>
      <c r="LI459" s="77"/>
      <c r="LJ459" s="77"/>
      <c r="LK459" s="77"/>
      <c r="LL459" s="77"/>
      <c r="LM459" s="77"/>
      <c r="LN459" s="77"/>
      <c r="LO459" s="77"/>
      <c r="LP459" s="77"/>
      <c r="LQ459" s="77"/>
      <c r="LR459" s="77"/>
      <c r="LS459" s="77"/>
      <c r="LT459" s="77"/>
      <c r="LU459" s="77"/>
      <c r="LV459" s="77"/>
      <c r="LW459" s="77"/>
      <c r="LX459" s="77"/>
      <c r="LY459" s="77"/>
      <c r="LZ459" s="77"/>
    </row>
    <row r="460" spans="16:338" s="25" customFormat="1" ht="11.85" customHeight="1" x14ac:dyDescent="0.2">
      <c r="P460" s="244"/>
      <c r="Q460" s="244"/>
      <c r="R460" s="244"/>
      <c r="S460" s="244"/>
      <c r="T460" s="244"/>
      <c r="U460" s="244"/>
      <c r="V460" s="244"/>
      <c r="W460" s="245"/>
      <c r="X460" s="245"/>
      <c r="Y460" s="245"/>
      <c r="Z460" s="245"/>
      <c r="AA460" s="246"/>
      <c r="AB460" s="246"/>
      <c r="AC460" s="246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  <c r="BB460" s="77"/>
      <c r="BC460" s="77"/>
      <c r="BD460" s="77"/>
      <c r="BE460" s="77"/>
      <c r="BF460" s="77"/>
      <c r="BG460" s="77"/>
      <c r="BH460" s="77"/>
      <c r="BI460" s="77"/>
      <c r="BJ460" s="77"/>
      <c r="BK460" s="77"/>
      <c r="BL460" s="77"/>
      <c r="BM460" s="77"/>
      <c r="BN460" s="77"/>
      <c r="BO460" s="77"/>
      <c r="BP460" s="77"/>
      <c r="BQ460" s="77"/>
      <c r="BR460" s="77"/>
      <c r="BS460" s="77"/>
      <c r="BT460" s="77"/>
      <c r="BU460" s="77"/>
      <c r="BV460" s="77"/>
      <c r="BW460" s="77"/>
      <c r="BX460" s="77"/>
      <c r="BY460" s="77"/>
      <c r="BZ460" s="77"/>
      <c r="CA460" s="77"/>
      <c r="CB460" s="77"/>
      <c r="CC460" s="77"/>
      <c r="CD460" s="77"/>
      <c r="CE460" s="77"/>
      <c r="CF460" s="77"/>
      <c r="CG460" s="77"/>
      <c r="CH460" s="77"/>
      <c r="CI460" s="77"/>
      <c r="CJ460" s="77"/>
      <c r="CK460" s="77"/>
      <c r="CL460" s="77"/>
      <c r="CM460" s="77"/>
      <c r="CN460" s="77"/>
      <c r="CO460" s="77"/>
      <c r="CP460" s="77"/>
      <c r="CQ460" s="77"/>
      <c r="CR460" s="77"/>
      <c r="CS460" s="77"/>
      <c r="CT460" s="77"/>
      <c r="CU460" s="77"/>
      <c r="CV460" s="77"/>
      <c r="CW460" s="77"/>
      <c r="CX460" s="77"/>
      <c r="CY460" s="77"/>
      <c r="CZ460" s="77"/>
      <c r="DA460" s="77"/>
      <c r="DB460" s="77"/>
      <c r="DC460" s="77"/>
      <c r="DD460" s="77"/>
      <c r="DE460" s="77"/>
      <c r="DF460" s="77"/>
      <c r="DG460" s="77"/>
      <c r="DH460" s="77"/>
      <c r="DI460" s="77"/>
      <c r="DJ460" s="77"/>
      <c r="DK460" s="77"/>
      <c r="DL460" s="77"/>
      <c r="DM460" s="77"/>
      <c r="DN460" s="77"/>
      <c r="DO460" s="77"/>
      <c r="DP460" s="77"/>
      <c r="DQ460" s="77"/>
      <c r="DR460" s="77"/>
      <c r="DS460" s="77"/>
      <c r="DT460" s="77"/>
      <c r="DU460" s="77"/>
      <c r="DV460" s="77"/>
      <c r="DW460" s="77"/>
      <c r="DX460" s="77"/>
      <c r="DY460" s="77"/>
      <c r="DZ460" s="77"/>
      <c r="EA460" s="77"/>
      <c r="EB460" s="77"/>
      <c r="EC460" s="77"/>
      <c r="ED460" s="77"/>
      <c r="EE460" s="77"/>
      <c r="EF460" s="77"/>
      <c r="EG460" s="77"/>
      <c r="EH460" s="77"/>
      <c r="EI460" s="77"/>
      <c r="EJ460" s="77"/>
      <c r="EK460" s="77"/>
      <c r="EL460" s="77"/>
      <c r="EM460" s="77"/>
      <c r="EN460" s="77"/>
      <c r="EO460" s="77"/>
      <c r="EP460" s="77"/>
      <c r="EQ460" s="77"/>
      <c r="ER460" s="77"/>
      <c r="ES460" s="77"/>
      <c r="ET460" s="77"/>
      <c r="EU460" s="77"/>
      <c r="EV460" s="77"/>
      <c r="EW460" s="77"/>
      <c r="EX460" s="77"/>
      <c r="EY460" s="77"/>
      <c r="EZ460" s="77"/>
      <c r="FA460" s="77"/>
      <c r="FB460" s="77"/>
      <c r="FC460" s="77"/>
      <c r="FD460" s="77"/>
      <c r="FE460" s="77"/>
      <c r="FF460" s="77"/>
      <c r="FG460" s="77"/>
      <c r="FH460" s="77"/>
      <c r="FI460" s="77"/>
      <c r="FJ460" s="77"/>
      <c r="FK460" s="77"/>
      <c r="FL460" s="77"/>
      <c r="FM460" s="77"/>
      <c r="FN460" s="77"/>
      <c r="FO460" s="77"/>
      <c r="FP460" s="77"/>
      <c r="FQ460" s="77"/>
      <c r="FR460" s="77"/>
      <c r="FS460" s="77"/>
      <c r="FT460" s="77"/>
      <c r="FU460" s="77"/>
      <c r="FV460" s="77"/>
      <c r="FW460" s="77"/>
      <c r="FX460" s="77"/>
      <c r="FY460" s="77"/>
      <c r="FZ460" s="77"/>
      <c r="GA460" s="77"/>
      <c r="GB460" s="77"/>
      <c r="GC460" s="77"/>
      <c r="GD460" s="77"/>
      <c r="GE460" s="77"/>
      <c r="GF460" s="77"/>
      <c r="GG460" s="77"/>
      <c r="GH460" s="77"/>
      <c r="GI460" s="77"/>
      <c r="GJ460" s="77"/>
      <c r="GK460" s="77"/>
      <c r="GL460" s="77"/>
      <c r="GM460" s="77"/>
      <c r="GN460" s="77"/>
      <c r="GO460" s="77"/>
      <c r="GP460" s="77"/>
      <c r="GQ460" s="77"/>
      <c r="GR460" s="77"/>
      <c r="GS460" s="77"/>
      <c r="GT460" s="77"/>
      <c r="GU460" s="77"/>
      <c r="GV460" s="77"/>
      <c r="GW460" s="77"/>
      <c r="GX460" s="77"/>
      <c r="GY460" s="77"/>
      <c r="GZ460" s="77"/>
      <c r="HA460" s="77"/>
      <c r="HB460" s="77"/>
      <c r="HC460" s="77"/>
      <c r="HD460" s="77"/>
      <c r="HE460" s="77"/>
      <c r="HF460" s="77"/>
      <c r="HG460" s="77"/>
      <c r="HH460" s="77"/>
      <c r="HI460" s="77"/>
      <c r="HJ460" s="77"/>
      <c r="HK460" s="77"/>
      <c r="HL460" s="77"/>
      <c r="HM460" s="77"/>
      <c r="HN460" s="77"/>
      <c r="HO460" s="77"/>
      <c r="HP460" s="77"/>
      <c r="HQ460" s="77"/>
      <c r="HR460" s="77"/>
      <c r="HS460" s="77"/>
      <c r="HT460" s="77"/>
      <c r="HU460" s="77"/>
      <c r="HV460" s="77"/>
      <c r="HW460" s="77"/>
      <c r="HX460" s="77"/>
      <c r="HY460" s="77"/>
      <c r="HZ460" s="77"/>
      <c r="IA460" s="77"/>
      <c r="IB460" s="77"/>
      <c r="IC460" s="77"/>
      <c r="ID460" s="77"/>
      <c r="IE460" s="77"/>
      <c r="IF460" s="77"/>
      <c r="IG460" s="77"/>
      <c r="IH460" s="77"/>
      <c r="II460" s="77"/>
      <c r="IJ460" s="77"/>
      <c r="IK460" s="77"/>
      <c r="IL460" s="77"/>
      <c r="IM460" s="77"/>
      <c r="IN460" s="77"/>
      <c r="IO460" s="77"/>
      <c r="IP460" s="77"/>
      <c r="IQ460" s="77"/>
      <c r="IR460" s="77"/>
      <c r="IS460" s="77"/>
      <c r="IT460" s="77"/>
      <c r="IU460" s="77"/>
      <c r="IV460" s="77"/>
      <c r="IW460" s="77"/>
      <c r="IX460" s="77"/>
      <c r="IY460" s="77"/>
      <c r="IZ460" s="77"/>
      <c r="JA460" s="77"/>
      <c r="JB460" s="77"/>
      <c r="JC460" s="77"/>
      <c r="JD460" s="77"/>
      <c r="JE460" s="77"/>
      <c r="JF460" s="77"/>
      <c r="JG460" s="77"/>
      <c r="JH460" s="77"/>
      <c r="JI460" s="77"/>
      <c r="JJ460" s="77"/>
      <c r="JK460" s="77"/>
      <c r="JL460" s="77"/>
      <c r="JM460" s="77"/>
      <c r="JN460" s="77"/>
      <c r="JO460" s="77"/>
      <c r="JP460" s="77"/>
      <c r="JQ460" s="77"/>
      <c r="JR460" s="77"/>
      <c r="JS460" s="77"/>
      <c r="JT460" s="77"/>
      <c r="JU460" s="77"/>
      <c r="JV460" s="77"/>
      <c r="JW460" s="77"/>
      <c r="JX460" s="77"/>
      <c r="JY460" s="77"/>
      <c r="JZ460" s="77"/>
      <c r="KA460" s="77"/>
      <c r="KB460" s="77"/>
      <c r="KC460" s="77"/>
      <c r="KD460" s="77"/>
      <c r="KE460" s="77"/>
      <c r="KF460" s="77"/>
      <c r="KG460" s="77"/>
      <c r="KH460" s="77"/>
      <c r="KI460" s="77"/>
      <c r="KJ460" s="77"/>
      <c r="KK460" s="77"/>
      <c r="KL460" s="77"/>
      <c r="KM460" s="77"/>
      <c r="KN460" s="77"/>
      <c r="KO460" s="77"/>
      <c r="KP460" s="77"/>
      <c r="KQ460" s="77"/>
      <c r="KR460" s="77"/>
      <c r="KS460" s="77"/>
      <c r="KT460" s="77"/>
      <c r="KU460" s="77"/>
      <c r="KV460" s="77"/>
      <c r="KW460" s="77"/>
      <c r="KX460" s="77"/>
      <c r="KY460" s="77"/>
      <c r="KZ460" s="77"/>
      <c r="LA460" s="77"/>
      <c r="LB460" s="77"/>
      <c r="LC460" s="77"/>
      <c r="LD460" s="77"/>
      <c r="LE460" s="77"/>
      <c r="LF460" s="77"/>
      <c r="LG460" s="77"/>
      <c r="LH460" s="77"/>
      <c r="LI460" s="77"/>
      <c r="LJ460" s="77"/>
      <c r="LK460" s="77"/>
      <c r="LL460" s="77"/>
      <c r="LM460" s="77"/>
      <c r="LN460" s="77"/>
      <c r="LO460" s="77"/>
      <c r="LP460" s="77"/>
      <c r="LQ460" s="77"/>
      <c r="LR460" s="77"/>
      <c r="LS460" s="77"/>
      <c r="LT460" s="77"/>
      <c r="LU460" s="77"/>
      <c r="LV460" s="77"/>
      <c r="LW460" s="77"/>
      <c r="LX460" s="77"/>
      <c r="LY460" s="77"/>
      <c r="LZ460" s="77"/>
    </row>
    <row r="461" spans="16:338" s="25" customFormat="1" ht="11.85" customHeight="1" x14ac:dyDescent="0.2">
      <c r="P461" s="244"/>
      <c r="Q461" s="244"/>
      <c r="R461" s="244"/>
      <c r="S461" s="244"/>
      <c r="T461" s="244"/>
      <c r="U461" s="244"/>
      <c r="V461" s="244"/>
      <c r="W461" s="245"/>
      <c r="X461" s="245"/>
      <c r="Y461" s="245"/>
      <c r="Z461" s="245"/>
      <c r="AA461" s="246"/>
      <c r="AB461" s="246"/>
      <c r="AC461" s="246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L461" s="77"/>
      <c r="BM461" s="77"/>
      <c r="BN461" s="77"/>
      <c r="BO461" s="77"/>
      <c r="BP461" s="77"/>
      <c r="BQ461" s="77"/>
      <c r="BR461" s="77"/>
      <c r="BS461" s="77"/>
      <c r="BT461" s="77"/>
      <c r="BU461" s="77"/>
      <c r="BV461" s="77"/>
      <c r="BW461" s="77"/>
      <c r="BX461" s="77"/>
      <c r="BY461" s="77"/>
      <c r="BZ461" s="77"/>
      <c r="CA461" s="77"/>
      <c r="CB461" s="77"/>
      <c r="CC461" s="77"/>
      <c r="CD461" s="77"/>
      <c r="CE461" s="77"/>
      <c r="CF461" s="77"/>
      <c r="CG461" s="77"/>
      <c r="CH461" s="77"/>
      <c r="CI461" s="77"/>
      <c r="CJ461" s="77"/>
      <c r="CK461" s="77"/>
      <c r="CL461" s="77"/>
      <c r="CM461" s="77"/>
      <c r="CN461" s="77"/>
      <c r="CO461" s="77"/>
      <c r="CP461" s="77"/>
      <c r="CQ461" s="77"/>
      <c r="CR461" s="77"/>
      <c r="CS461" s="77"/>
      <c r="CT461" s="77"/>
      <c r="CU461" s="77"/>
      <c r="CV461" s="77"/>
      <c r="CW461" s="77"/>
      <c r="CX461" s="77"/>
      <c r="CY461" s="77"/>
      <c r="CZ461" s="77"/>
      <c r="DA461" s="77"/>
      <c r="DB461" s="77"/>
      <c r="DC461" s="77"/>
      <c r="DD461" s="77"/>
      <c r="DE461" s="77"/>
      <c r="DF461" s="77"/>
      <c r="DG461" s="77"/>
      <c r="DH461" s="77"/>
      <c r="DI461" s="77"/>
      <c r="DJ461" s="77"/>
      <c r="DK461" s="77"/>
      <c r="DL461" s="77"/>
      <c r="DM461" s="77"/>
      <c r="DN461" s="77"/>
      <c r="DO461" s="77"/>
      <c r="DP461" s="77"/>
      <c r="DQ461" s="77"/>
      <c r="DR461" s="77"/>
      <c r="DS461" s="77"/>
      <c r="DT461" s="77"/>
      <c r="DU461" s="77"/>
      <c r="DV461" s="77"/>
      <c r="DW461" s="77"/>
      <c r="DX461" s="77"/>
      <c r="DY461" s="77"/>
      <c r="DZ461" s="77"/>
      <c r="EA461" s="77"/>
      <c r="EB461" s="77"/>
      <c r="EC461" s="77"/>
      <c r="ED461" s="77"/>
      <c r="EE461" s="77"/>
      <c r="EF461" s="77"/>
      <c r="EG461" s="77"/>
      <c r="EH461" s="77"/>
      <c r="EI461" s="77"/>
      <c r="EJ461" s="77"/>
      <c r="EK461" s="77"/>
      <c r="EL461" s="77"/>
      <c r="EM461" s="77"/>
      <c r="EN461" s="77"/>
      <c r="EO461" s="77"/>
      <c r="EP461" s="77"/>
      <c r="EQ461" s="77"/>
      <c r="ER461" s="77"/>
      <c r="ES461" s="77"/>
      <c r="ET461" s="77"/>
      <c r="EU461" s="77"/>
      <c r="EV461" s="77"/>
      <c r="EW461" s="77"/>
      <c r="EX461" s="77"/>
      <c r="EY461" s="77"/>
      <c r="EZ461" s="77"/>
      <c r="FA461" s="77"/>
      <c r="FB461" s="77"/>
      <c r="FC461" s="77"/>
      <c r="FD461" s="77"/>
      <c r="FE461" s="77"/>
      <c r="FF461" s="77"/>
      <c r="FG461" s="77"/>
      <c r="FH461" s="77"/>
      <c r="FI461" s="77"/>
      <c r="FJ461" s="77"/>
      <c r="FK461" s="77"/>
      <c r="FL461" s="77"/>
      <c r="FM461" s="77"/>
      <c r="FN461" s="77"/>
      <c r="FO461" s="77"/>
      <c r="FP461" s="77"/>
      <c r="FQ461" s="77"/>
      <c r="FR461" s="77"/>
      <c r="FS461" s="77"/>
      <c r="FT461" s="77"/>
      <c r="FU461" s="77"/>
      <c r="FV461" s="77"/>
      <c r="FW461" s="77"/>
      <c r="FX461" s="77"/>
      <c r="FY461" s="77"/>
      <c r="FZ461" s="77"/>
      <c r="GA461" s="77"/>
      <c r="GB461" s="77"/>
      <c r="GC461" s="77"/>
      <c r="GD461" s="77"/>
      <c r="GE461" s="77"/>
      <c r="GF461" s="77"/>
      <c r="GG461" s="77"/>
      <c r="GH461" s="77"/>
      <c r="GI461" s="77"/>
      <c r="GJ461" s="77"/>
      <c r="GK461" s="77"/>
      <c r="GL461" s="77"/>
      <c r="GM461" s="77"/>
      <c r="GN461" s="77"/>
      <c r="GO461" s="77"/>
      <c r="GP461" s="77"/>
      <c r="GQ461" s="77"/>
      <c r="GR461" s="77"/>
      <c r="GS461" s="77"/>
      <c r="GT461" s="77"/>
      <c r="GU461" s="77"/>
      <c r="GV461" s="77"/>
      <c r="GW461" s="77"/>
      <c r="GX461" s="77"/>
      <c r="GY461" s="77"/>
      <c r="GZ461" s="77"/>
      <c r="HA461" s="77"/>
      <c r="HB461" s="77"/>
      <c r="HC461" s="77"/>
      <c r="HD461" s="77"/>
      <c r="HE461" s="77"/>
      <c r="HF461" s="77"/>
      <c r="HG461" s="77"/>
      <c r="HH461" s="77"/>
      <c r="HI461" s="77"/>
      <c r="HJ461" s="77"/>
      <c r="HK461" s="77"/>
      <c r="HL461" s="77"/>
      <c r="HM461" s="77"/>
      <c r="HN461" s="77"/>
      <c r="HO461" s="77"/>
      <c r="HP461" s="77"/>
      <c r="HQ461" s="77"/>
      <c r="HR461" s="77"/>
      <c r="HS461" s="77"/>
      <c r="HT461" s="77"/>
      <c r="HU461" s="77"/>
      <c r="HV461" s="77"/>
      <c r="HW461" s="77"/>
      <c r="HX461" s="77"/>
      <c r="HY461" s="77"/>
      <c r="HZ461" s="77"/>
      <c r="IA461" s="77"/>
      <c r="IB461" s="77"/>
      <c r="IC461" s="77"/>
      <c r="ID461" s="77"/>
      <c r="IE461" s="77"/>
      <c r="IF461" s="77"/>
      <c r="IG461" s="77"/>
      <c r="IH461" s="77"/>
      <c r="II461" s="77"/>
      <c r="IJ461" s="77"/>
      <c r="IK461" s="77"/>
      <c r="IL461" s="77"/>
      <c r="IM461" s="77"/>
      <c r="IN461" s="77"/>
      <c r="IO461" s="77"/>
      <c r="IP461" s="77"/>
      <c r="IQ461" s="77"/>
      <c r="IR461" s="77"/>
      <c r="IS461" s="77"/>
      <c r="IT461" s="77"/>
      <c r="IU461" s="77"/>
      <c r="IV461" s="77"/>
      <c r="IW461" s="77"/>
      <c r="IX461" s="77"/>
      <c r="IY461" s="77"/>
      <c r="IZ461" s="77"/>
      <c r="JA461" s="77"/>
      <c r="JB461" s="77"/>
      <c r="JC461" s="77"/>
      <c r="JD461" s="77"/>
      <c r="JE461" s="77"/>
      <c r="JF461" s="77"/>
      <c r="JG461" s="77"/>
      <c r="JH461" s="77"/>
      <c r="JI461" s="77"/>
      <c r="JJ461" s="77"/>
      <c r="JK461" s="77"/>
      <c r="JL461" s="77"/>
      <c r="JM461" s="77"/>
      <c r="JN461" s="77"/>
      <c r="JO461" s="77"/>
      <c r="JP461" s="77"/>
      <c r="JQ461" s="77"/>
      <c r="JR461" s="77"/>
      <c r="JS461" s="77"/>
      <c r="JT461" s="77"/>
      <c r="JU461" s="77"/>
      <c r="JV461" s="77"/>
      <c r="JW461" s="77"/>
      <c r="JX461" s="77"/>
      <c r="JY461" s="77"/>
      <c r="JZ461" s="77"/>
      <c r="KA461" s="77"/>
      <c r="KB461" s="77"/>
      <c r="KC461" s="77"/>
      <c r="KD461" s="77"/>
      <c r="KE461" s="77"/>
      <c r="KF461" s="77"/>
      <c r="KG461" s="77"/>
      <c r="KH461" s="77"/>
      <c r="KI461" s="77"/>
      <c r="KJ461" s="77"/>
      <c r="KK461" s="77"/>
      <c r="KL461" s="77"/>
      <c r="KM461" s="77"/>
      <c r="KN461" s="77"/>
      <c r="KO461" s="77"/>
      <c r="KP461" s="77"/>
      <c r="KQ461" s="77"/>
      <c r="KR461" s="77"/>
      <c r="KS461" s="77"/>
      <c r="KT461" s="77"/>
      <c r="KU461" s="77"/>
      <c r="KV461" s="77"/>
      <c r="KW461" s="77"/>
      <c r="KX461" s="77"/>
      <c r="KY461" s="77"/>
      <c r="KZ461" s="77"/>
      <c r="LA461" s="77"/>
      <c r="LB461" s="77"/>
      <c r="LC461" s="77"/>
      <c r="LD461" s="77"/>
      <c r="LE461" s="77"/>
      <c r="LF461" s="77"/>
      <c r="LG461" s="77"/>
      <c r="LH461" s="77"/>
      <c r="LI461" s="77"/>
      <c r="LJ461" s="77"/>
      <c r="LK461" s="77"/>
      <c r="LL461" s="77"/>
      <c r="LM461" s="77"/>
      <c r="LN461" s="77"/>
      <c r="LO461" s="77"/>
      <c r="LP461" s="77"/>
      <c r="LQ461" s="77"/>
      <c r="LR461" s="77"/>
      <c r="LS461" s="77"/>
      <c r="LT461" s="77"/>
      <c r="LU461" s="77"/>
      <c r="LV461" s="77"/>
      <c r="LW461" s="77"/>
      <c r="LX461" s="77"/>
      <c r="LY461" s="77"/>
      <c r="LZ461" s="77"/>
    </row>
    <row r="462" spans="16:338" s="25" customFormat="1" ht="11.85" customHeight="1" x14ac:dyDescent="0.2">
      <c r="P462" s="244"/>
      <c r="Q462" s="244"/>
      <c r="R462" s="244"/>
      <c r="S462" s="244"/>
      <c r="T462" s="244"/>
      <c r="U462" s="244"/>
      <c r="V462" s="244"/>
      <c r="W462" s="245"/>
      <c r="X462" s="245"/>
      <c r="Y462" s="245"/>
      <c r="Z462" s="245"/>
      <c r="AA462" s="246"/>
      <c r="AB462" s="246"/>
      <c r="AC462" s="246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L462" s="77"/>
      <c r="BM462" s="77"/>
      <c r="BN462" s="77"/>
      <c r="BO462" s="77"/>
      <c r="BP462" s="77"/>
      <c r="BQ462" s="77"/>
      <c r="BR462" s="77"/>
      <c r="BS462" s="77"/>
      <c r="BT462" s="77"/>
      <c r="BU462" s="77"/>
      <c r="BV462" s="77"/>
      <c r="BW462" s="77"/>
      <c r="BX462" s="77"/>
      <c r="BY462" s="77"/>
      <c r="BZ462" s="77"/>
      <c r="CA462" s="77"/>
      <c r="CB462" s="77"/>
      <c r="CC462" s="77"/>
      <c r="CD462" s="77"/>
      <c r="CE462" s="77"/>
      <c r="CF462" s="77"/>
      <c r="CG462" s="77"/>
      <c r="CH462" s="77"/>
      <c r="CI462" s="77"/>
      <c r="CJ462" s="77"/>
      <c r="CK462" s="77"/>
      <c r="CL462" s="77"/>
      <c r="CM462" s="77"/>
      <c r="CN462" s="77"/>
      <c r="CO462" s="77"/>
      <c r="CP462" s="77"/>
      <c r="CQ462" s="77"/>
      <c r="CR462" s="77"/>
      <c r="CS462" s="77"/>
      <c r="CT462" s="77"/>
      <c r="CU462" s="77"/>
      <c r="CV462" s="77"/>
      <c r="CW462" s="77"/>
      <c r="CX462" s="77"/>
      <c r="CY462" s="77"/>
      <c r="CZ462" s="77"/>
      <c r="DA462" s="77"/>
      <c r="DB462" s="77"/>
      <c r="DC462" s="77"/>
      <c r="DD462" s="77"/>
      <c r="DE462" s="77"/>
      <c r="DF462" s="77"/>
      <c r="DG462" s="77"/>
      <c r="DH462" s="77"/>
      <c r="DI462" s="77"/>
      <c r="DJ462" s="77"/>
      <c r="DK462" s="77"/>
      <c r="DL462" s="77"/>
      <c r="DM462" s="77"/>
      <c r="DN462" s="77"/>
      <c r="DO462" s="77"/>
      <c r="DP462" s="77"/>
      <c r="DQ462" s="77"/>
      <c r="DR462" s="77"/>
      <c r="DS462" s="77"/>
      <c r="DT462" s="77"/>
      <c r="DU462" s="77"/>
      <c r="DV462" s="77"/>
      <c r="DW462" s="77"/>
      <c r="DX462" s="77"/>
      <c r="DY462" s="77"/>
      <c r="DZ462" s="77"/>
      <c r="EA462" s="77"/>
      <c r="EB462" s="77"/>
      <c r="EC462" s="77"/>
      <c r="ED462" s="77"/>
      <c r="EE462" s="77"/>
      <c r="EF462" s="77"/>
      <c r="EG462" s="77"/>
      <c r="EH462" s="77"/>
      <c r="EI462" s="77"/>
      <c r="EJ462" s="77"/>
      <c r="EK462" s="77"/>
      <c r="EL462" s="77"/>
      <c r="EM462" s="77"/>
      <c r="EN462" s="77"/>
      <c r="EO462" s="77"/>
      <c r="EP462" s="77"/>
      <c r="EQ462" s="77"/>
      <c r="ER462" s="77"/>
      <c r="ES462" s="77"/>
      <c r="ET462" s="77"/>
      <c r="EU462" s="77"/>
      <c r="EV462" s="77"/>
      <c r="EW462" s="77"/>
      <c r="EX462" s="77"/>
      <c r="EY462" s="77"/>
      <c r="EZ462" s="77"/>
      <c r="FA462" s="77"/>
      <c r="FB462" s="77"/>
      <c r="FC462" s="77"/>
      <c r="FD462" s="77"/>
      <c r="FE462" s="77"/>
      <c r="FF462" s="77"/>
      <c r="FG462" s="77"/>
      <c r="FH462" s="77"/>
      <c r="FI462" s="77"/>
      <c r="FJ462" s="77"/>
      <c r="FK462" s="77"/>
      <c r="FL462" s="77"/>
      <c r="FM462" s="77"/>
      <c r="FN462" s="77"/>
      <c r="FO462" s="77"/>
      <c r="FP462" s="77"/>
      <c r="FQ462" s="77"/>
      <c r="FR462" s="77"/>
      <c r="FS462" s="77"/>
      <c r="FT462" s="77"/>
      <c r="FU462" s="77"/>
      <c r="FV462" s="77"/>
      <c r="FW462" s="77"/>
      <c r="FX462" s="77"/>
      <c r="FY462" s="77"/>
      <c r="FZ462" s="77"/>
      <c r="GA462" s="77"/>
      <c r="GB462" s="77"/>
      <c r="GC462" s="77"/>
      <c r="GD462" s="77"/>
      <c r="GE462" s="77"/>
      <c r="GF462" s="77"/>
      <c r="GG462" s="77"/>
      <c r="GH462" s="77"/>
      <c r="GI462" s="77"/>
      <c r="GJ462" s="77"/>
      <c r="GK462" s="77"/>
      <c r="GL462" s="77"/>
      <c r="GM462" s="77"/>
      <c r="GN462" s="77"/>
      <c r="GO462" s="77"/>
      <c r="GP462" s="77"/>
      <c r="GQ462" s="77"/>
      <c r="GR462" s="77"/>
      <c r="GS462" s="77"/>
      <c r="GT462" s="77"/>
      <c r="GU462" s="77"/>
      <c r="GV462" s="77"/>
      <c r="GW462" s="77"/>
      <c r="GX462" s="77"/>
      <c r="GY462" s="77"/>
      <c r="GZ462" s="77"/>
      <c r="HA462" s="77"/>
      <c r="HB462" s="77"/>
      <c r="HC462" s="77"/>
      <c r="HD462" s="77"/>
      <c r="HE462" s="77"/>
      <c r="HF462" s="77"/>
      <c r="HG462" s="77"/>
      <c r="HH462" s="77"/>
      <c r="HI462" s="77"/>
      <c r="HJ462" s="77"/>
      <c r="HK462" s="77"/>
      <c r="HL462" s="77"/>
      <c r="HM462" s="77"/>
      <c r="HN462" s="77"/>
      <c r="HO462" s="77"/>
      <c r="HP462" s="77"/>
      <c r="HQ462" s="77"/>
      <c r="HR462" s="77"/>
      <c r="HS462" s="77"/>
      <c r="HT462" s="77"/>
      <c r="HU462" s="77"/>
      <c r="HV462" s="77"/>
      <c r="HW462" s="77"/>
      <c r="HX462" s="77"/>
      <c r="HY462" s="77"/>
      <c r="HZ462" s="77"/>
      <c r="IA462" s="77"/>
      <c r="IB462" s="77"/>
      <c r="IC462" s="77"/>
      <c r="ID462" s="77"/>
      <c r="IE462" s="77"/>
      <c r="IF462" s="77"/>
      <c r="IG462" s="77"/>
      <c r="IH462" s="77"/>
      <c r="II462" s="77"/>
      <c r="IJ462" s="77"/>
      <c r="IK462" s="77"/>
      <c r="IL462" s="77"/>
      <c r="IM462" s="77"/>
      <c r="IN462" s="77"/>
      <c r="IO462" s="77"/>
      <c r="IP462" s="77"/>
      <c r="IQ462" s="77"/>
      <c r="IR462" s="77"/>
      <c r="IS462" s="77"/>
      <c r="IT462" s="77"/>
      <c r="IU462" s="77"/>
      <c r="IV462" s="77"/>
      <c r="IW462" s="77"/>
      <c r="IX462" s="77"/>
      <c r="IY462" s="77"/>
      <c r="IZ462" s="77"/>
      <c r="JA462" s="77"/>
      <c r="JB462" s="77"/>
      <c r="JC462" s="77"/>
      <c r="JD462" s="77"/>
      <c r="JE462" s="77"/>
      <c r="JF462" s="77"/>
      <c r="JG462" s="77"/>
      <c r="JH462" s="77"/>
      <c r="JI462" s="77"/>
      <c r="JJ462" s="77"/>
      <c r="JK462" s="77"/>
      <c r="JL462" s="77"/>
      <c r="JM462" s="77"/>
      <c r="JN462" s="77"/>
      <c r="JO462" s="77"/>
      <c r="JP462" s="77"/>
      <c r="JQ462" s="77"/>
      <c r="JR462" s="77"/>
      <c r="JS462" s="77"/>
      <c r="JT462" s="77"/>
      <c r="JU462" s="77"/>
      <c r="JV462" s="77"/>
      <c r="JW462" s="77"/>
      <c r="JX462" s="77"/>
      <c r="JY462" s="77"/>
      <c r="JZ462" s="77"/>
      <c r="KA462" s="77"/>
      <c r="KB462" s="77"/>
      <c r="KC462" s="77"/>
      <c r="KD462" s="77"/>
      <c r="KE462" s="77"/>
      <c r="KF462" s="77"/>
      <c r="KG462" s="77"/>
      <c r="KH462" s="77"/>
      <c r="KI462" s="77"/>
      <c r="KJ462" s="77"/>
      <c r="KK462" s="77"/>
      <c r="KL462" s="77"/>
      <c r="KM462" s="77"/>
      <c r="KN462" s="77"/>
      <c r="KO462" s="77"/>
      <c r="KP462" s="77"/>
      <c r="KQ462" s="77"/>
      <c r="KR462" s="77"/>
      <c r="KS462" s="77"/>
      <c r="KT462" s="77"/>
      <c r="KU462" s="77"/>
      <c r="KV462" s="77"/>
      <c r="KW462" s="77"/>
      <c r="KX462" s="77"/>
      <c r="KY462" s="77"/>
      <c r="KZ462" s="77"/>
      <c r="LA462" s="77"/>
      <c r="LB462" s="77"/>
      <c r="LC462" s="77"/>
      <c r="LD462" s="77"/>
      <c r="LE462" s="77"/>
      <c r="LF462" s="77"/>
      <c r="LG462" s="77"/>
      <c r="LH462" s="77"/>
      <c r="LI462" s="77"/>
      <c r="LJ462" s="77"/>
      <c r="LK462" s="77"/>
      <c r="LL462" s="77"/>
      <c r="LM462" s="77"/>
      <c r="LN462" s="77"/>
      <c r="LO462" s="77"/>
      <c r="LP462" s="77"/>
      <c r="LQ462" s="77"/>
      <c r="LR462" s="77"/>
      <c r="LS462" s="77"/>
      <c r="LT462" s="77"/>
      <c r="LU462" s="77"/>
      <c r="LV462" s="77"/>
      <c r="LW462" s="77"/>
      <c r="LX462" s="77"/>
      <c r="LY462" s="77"/>
      <c r="LZ462" s="77"/>
    </row>
    <row r="463" spans="16:338" s="25" customFormat="1" ht="11.85" customHeight="1" x14ac:dyDescent="0.2">
      <c r="P463" s="244"/>
      <c r="Q463" s="244"/>
      <c r="R463" s="244"/>
      <c r="S463" s="244"/>
      <c r="T463" s="244"/>
      <c r="U463" s="244"/>
      <c r="V463" s="244"/>
      <c r="W463" s="245"/>
      <c r="X463" s="245"/>
      <c r="Y463" s="245"/>
      <c r="Z463" s="245"/>
      <c r="AA463" s="246"/>
      <c r="AB463" s="246"/>
      <c r="AC463" s="246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  <c r="BB463" s="77"/>
      <c r="BC463" s="77"/>
      <c r="BD463" s="77"/>
      <c r="BE463" s="77"/>
      <c r="BF463" s="77"/>
      <c r="BG463" s="77"/>
      <c r="BH463" s="77"/>
      <c r="BI463" s="77"/>
      <c r="BJ463" s="77"/>
      <c r="BK463" s="77"/>
      <c r="BL463" s="77"/>
      <c r="BM463" s="77"/>
      <c r="BN463" s="77"/>
      <c r="BO463" s="77"/>
      <c r="BP463" s="77"/>
      <c r="BQ463" s="77"/>
      <c r="BR463" s="77"/>
      <c r="BS463" s="77"/>
      <c r="BT463" s="77"/>
      <c r="BU463" s="77"/>
      <c r="BV463" s="77"/>
      <c r="BW463" s="77"/>
      <c r="BX463" s="77"/>
      <c r="BY463" s="77"/>
      <c r="BZ463" s="77"/>
      <c r="CA463" s="77"/>
      <c r="CB463" s="77"/>
      <c r="CC463" s="77"/>
      <c r="CD463" s="77"/>
      <c r="CE463" s="77"/>
      <c r="CF463" s="77"/>
      <c r="CG463" s="77"/>
      <c r="CH463" s="77"/>
      <c r="CI463" s="77"/>
      <c r="CJ463" s="77"/>
      <c r="CK463" s="77"/>
      <c r="CL463" s="77"/>
      <c r="CM463" s="77"/>
      <c r="CN463" s="77"/>
      <c r="CO463" s="77"/>
      <c r="CP463" s="77"/>
      <c r="CQ463" s="77"/>
      <c r="CR463" s="77"/>
      <c r="CS463" s="77"/>
      <c r="CT463" s="77"/>
      <c r="CU463" s="77"/>
      <c r="CV463" s="77"/>
      <c r="CW463" s="77"/>
      <c r="CX463" s="77"/>
      <c r="CY463" s="77"/>
      <c r="CZ463" s="77"/>
      <c r="DA463" s="77"/>
      <c r="DB463" s="77"/>
      <c r="DC463" s="77"/>
      <c r="DD463" s="77"/>
      <c r="DE463" s="77"/>
      <c r="DF463" s="77"/>
      <c r="DG463" s="77"/>
      <c r="DH463" s="77"/>
      <c r="DI463" s="77"/>
      <c r="DJ463" s="77"/>
      <c r="DK463" s="77"/>
      <c r="DL463" s="77"/>
      <c r="DM463" s="77"/>
      <c r="DN463" s="77"/>
      <c r="DO463" s="77"/>
      <c r="DP463" s="77"/>
      <c r="DQ463" s="77"/>
      <c r="DR463" s="77"/>
      <c r="DS463" s="77"/>
      <c r="DT463" s="77"/>
      <c r="DU463" s="77"/>
      <c r="DV463" s="77"/>
      <c r="DW463" s="77"/>
      <c r="DX463" s="77"/>
      <c r="DY463" s="77"/>
      <c r="DZ463" s="77"/>
      <c r="EA463" s="77"/>
      <c r="EB463" s="77"/>
      <c r="EC463" s="77"/>
      <c r="ED463" s="77"/>
      <c r="EE463" s="77"/>
      <c r="EF463" s="77"/>
      <c r="EG463" s="77"/>
      <c r="EH463" s="77"/>
      <c r="EI463" s="77"/>
      <c r="EJ463" s="77"/>
      <c r="EK463" s="77"/>
      <c r="EL463" s="77"/>
      <c r="EM463" s="77"/>
      <c r="EN463" s="77"/>
      <c r="EO463" s="77"/>
      <c r="EP463" s="77"/>
      <c r="EQ463" s="77"/>
      <c r="ER463" s="77"/>
      <c r="ES463" s="77"/>
      <c r="ET463" s="77"/>
      <c r="EU463" s="77"/>
      <c r="EV463" s="77"/>
      <c r="EW463" s="77"/>
      <c r="EX463" s="77"/>
      <c r="EY463" s="77"/>
      <c r="EZ463" s="77"/>
      <c r="FA463" s="77"/>
      <c r="FB463" s="77"/>
      <c r="FC463" s="77"/>
      <c r="FD463" s="77"/>
      <c r="FE463" s="77"/>
      <c r="FF463" s="77"/>
      <c r="FG463" s="77"/>
      <c r="FH463" s="77"/>
      <c r="FI463" s="77"/>
      <c r="FJ463" s="77"/>
      <c r="FK463" s="77"/>
      <c r="FL463" s="77"/>
      <c r="FM463" s="77"/>
      <c r="FN463" s="77"/>
      <c r="FO463" s="77"/>
      <c r="FP463" s="77"/>
      <c r="FQ463" s="77"/>
      <c r="FR463" s="77"/>
      <c r="FS463" s="77"/>
      <c r="FT463" s="77"/>
      <c r="FU463" s="77"/>
      <c r="FV463" s="77"/>
      <c r="FW463" s="77"/>
      <c r="FX463" s="77"/>
      <c r="FY463" s="77"/>
      <c r="FZ463" s="77"/>
      <c r="GA463" s="77"/>
      <c r="GB463" s="77"/>
      <c r="GC463" s="77"/>
      <c r="GD463" s="77"/>
      <c r="GE463" s="77"/>
      <c r="GF463" s="77"/>
      <c r="GG463" s="77"/>
      <c r="GH463" s="77"/>
      <c r="GI463" s="77"/>
      <c r="GJ463" s="77"/>
      <c r="GK463" s="77"/>
      <c r="GL463" s="77"/>
      <c r="GM463" s="77"/>
      <c r="GN463" s="77"/>
      <c r="GO463" s="77"/>
      <c r="GP463" s="77"/>
      <c r="GQ463" s="77"/>
      <c r="GR463" s="77"/>
      <c r="GS463" s="77"/>
      <c r="GT463" s="77"/>
      <c r="GU463" s="77"/>
      <c r="GV463" s="77"/>
      <c r="GW463" s="77"/>
      <c r="GX463" s="77"/>
      <c r="GY463" s="77"/>
      <c r="GZ463" s="77"/>
      <c r="HA463" s="77"/>
      <c r="HB463" s="77"/>
      <c r="HC463" s="77"/>
      <c r="HD463" s="77"/>
      <c r="HE463" s="77"/>
      <c r="HF463" s="77"/>
      <c r="HG463" s="77"/>
      <c r="HH463" s="77"/>
      <c r="HI463" s="77"/>
      <c r="HJ463" s="77"/>
      <c r="HK463" s="77"/>
      <c r="HL463" s="77"/>
      <c r="HM463" s="77"/>
      <c r="HN463" s="77"/>
      <c r="HO463" s="77"/>
      <c r="HP463" s="77"/>
      <c r="HQ463" s="77"/>
      <c r="HR463" s="77"/>
      <c r="HS463" s="77"/>
      <c r="HT463" s="77"/>
      <c r="HU463" s="77"/>
      <c r="HV463" s="77"/>
      <c r="HW463" s="77"/>
      <c r="HX463" s="77"/>
      <c r="HY463" s="77"/>
      <c r="HZ463" s="77"/>
      <c r="IA463" s="77"/>
      <c r="IB463" s="77"/>
      <c r="IC463" s="77"/>
      <c r="ID463" s="77"/>
      <c r="IE463" s="77"/>
      <c r="IF463" s="77"/>
      <c r="IG463" s="77"/>
      <c r="IH463" s="77"/>
      <c r="II463" s="77"/>
      <c r="IJ463" s="77"/>
      <c r="IK463" s="77"/>
      <c r="IL463" s="77"/>
      <c r="IM463" s="77"/>
      <c r="IN463" s="77"/>
      <c r="IO463" s="77"/>
      <c r="IP463" s="77"/>
      <c r="IQ463" s="77"/>
      <c r="IR463" s="77"/>
      <c r="IS463" s="77"/>
      <c r="IT463" s="77"/>
      <c r="IU463" s="77"/>
      <c r="IV463" s="77"/>
      <c r="IW463" s="77"/>
      <c r="IX463" s="77"/>
      <c r="IY463" s="77"/>
      <c r="IZ463" s="77"/>
      <c r="JA463" s="77"/>
      <c r="JB463" s="77"/>
      <c r="JC463" s="77"/>
      <c r="JD463" s="77"/>
      <c r="JE463" s="77"/>
      <c r="JF463" s="77"/>
      <c r="JG463" s="77"/>
      <c r="JH463" s="77"/>
      <c r="JI463" s="77"/>
      <c r="JJ463" s="77"/>
      <c r="JK463" s="77"/>
      <c r="JL463" s="77"/>
      <c r="JM463" s="77"/>
      <c r="JN463" s="77"/>
      <c r="JO463" s="77"/>
      <c r="JP463" s="77"/>
      <c r="JQ463" s="77"/>
      <c r="JR463" s="77"/>
      <c r="JS463" s="77"/>
      <c r="JT463" s="77"/>
      <c r="JU463" s="77"/>
      <c r="JV463" s="77"/>
      <c r="JW463" s="77"/>
      <c r="JX463" s="77"/>
      <c r="JY463" s="77"/>
      <c r="JZ463" s="77"/>
      <c r="KA463" s="77"/>
      <c r="KB463" s="77"/>
      <c r="KC463" s="77"/>
      <c r="KD463" s="77"/>
      <c r="KE463" s="77"/>
      <c r="KF463" s="77"/>
      <c r="KG463" s="77"/>
      <c r="KH463" s="77"/>
      <c r="KI463" s="77"/>
      <c r="KJ463" s="77"/>
      <c r="KK463" s="77"/>
      <c r="KL463" s="77"/>
      <c r="KM463" s="77"/>
      <c r="KN463" s="77"/>
      <c r="KO463" s="77"/>
      <c r="KP463" s="77"/>
      <c r="KQ463" s="77"/>
      <c r="KR463" s="77"/>
      <c r="KS463" s="77"/>
      <c r="KT463" s="77"/>
      <c r="KU463" s="77"/>
      <c r="KV463" s="77"/>
      <c r="KW463" s="77"/>
      <c r="KX463" s="77"/>
      <c r="KY463" s="77"/>
      <c r="KZ463" s="77"/>
      <c r="LA463" s="77"/>
      <c r="LB463" s="77"/>
      <c r="LC463" s="77"/>
      <c r="LD463" s="77"/>
      <c r="LE463" s="77"/>
      <c r="LF463" s="77"/>
      <c r="LG463" s="77"/>
      <c r="LH463" s="77"/>
      <c r="LI463" s="77"/>
      <c r="LJ463" s="77"/>
      <c r="LK463" s="77"/>
      <c r="LL463" s="77"/>
      <c r="LM463" s="77"/>
      <c r="LN463" s="77"/>
      <c r="LO463" s="77"/>
      <c r="LP463" s="77"/>
      <c r="LQ463" s="77"/>
      <c r="LR463" s="77"/>
      <c r="LS463" s="77"/>
      <c r="LT463" s="77"/>
      <c r="LU463" s="77"/>
      <c r="LV463" s="77"/>
      <c r="LW463" s="77"/>
      <c r="LX463" s="77"/>
      <c r="LY463" s="77"/>
      <c r="LZ463" s="77"/>
    </row>
    <row r="464" spans="16:338" s="25" customFormat="1" ht="11.85" customHeight="1" x14ac:dyDescent="0.2">
      <c r="P464" s="244"/>
      <c r="Q464" s="244"/>
      <c r="R464" s="244"/>
      <c r="S464" s="244"/>
      <c r="T464" s="244"/>
      <c r="U464" s="244"/>
      <c r="V464" s="244"/>
      <c r="W464" s="245"/>
      <c r="X464" s="245"/>
      <c r="Y464" s="245"/>
      <c r="Z464" s="245"/>
      <c r="AA464" s="246"/>
      <c r="AB464" s="246"/>
      <c r="AC464" s="246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  <c r="BB464" s="77"/>
      <c r="BC464" s="77"/>
      <c r="BD464" s="77"/>
      <c r="BE464" s="77"/>
      <c r="BF464" s="77"/>
      <c r="BG464" s="77"/>
      <c r="BH464" s="77"/>
      <c r="BI464" s="77"/>
      <c r="BJ464" s="77"/>
      <c r="BK464" s="77"/>
      <c r="BL464" s="77"/>
      <c r="BM464" s="77"/>
      <c r="BN464" s="77"/>
      <c r="BO464" s="77"/>
      <c r="BP464" s="77"/>
      <c r="BQ464" s="77"/>
      <c r="BR464" s="77"/>
      <c r="BS464" s="77"/>
      <c r="BT464" s="77"/>
      <c r="BU464" s="77"/>
      <c r="BV464" s="77"/>
      <c r="BW464" s="77"/>
      <c r="BX464" s="77"/>
      <c r="BY464" s="77"/>
      <c r="BZ464" s="77"/>
      <c r="CA464" s="77"/>
      <c r="CB464" s="77"/>
      <c r="CC464" s="77"/>
      <c r="CD464" s="77"/>
      <c r="CE464" s="77"/>
      <c r="CF464" s="77"/>
      <c r="CG464" s="77"/>
      <c r="CH464" s="77"/>
      <c r="CI464" s="77"/>
      <c r="CJ464" s="77"/>
      <c r="CK464" s="77"/>
      <c r="CL464" s="77"/>
      <c r="CM464" s="77"/>
      <c r="CN464" s="77"/>
      <c r="CO464" s="77"/>
      <c r="CP464" s="77"/>
      <c r="CQ464" s="77"/>
      <c r="CR464" s="77"/>
      <c r="CS464" s="77"/>
      <c r="CT464" s="77"/>
      <c r="CU464" s="77"/>
      <c r="CV464" s="77"/>
      <c r="CW464" s="77"/>
      <c r="CX464" s="77"/>
      <c r="CY464" s="77"/>
      <c r="CZ464" s="77"/>
      <c r="DA464" s="77"/>
      <c r="DB464" s="77"/>
      <c r="DC464" s="77"/>
      <c r="DD464" s="77"/>
      <c r="DE464" s="77"/>
      <c r="DF464" s="77"/>
      <c r="DG464" s="77"/>
      <c r="DH464" s="77"/>
      <c r="DI464" s="77"/>
      <c r="DJ464" s="77"/>
      <c r="DK464" s="77"/>
      <c r="DL464" s="77"/>
      <c r="DM464" s="77"/>
      <c r="DN464" s="77"/>
      <c r="DO464" s="77"/>
      <c r="DP464" s="77"/>
      <c r="DQ464" s="77"/>
      <c r="DR464" s="77"/>
      <c r="DS464" s="77"/>
      <c r="DT464" s="77"/>
      <c r="DU464" s="77"/>
      <c r="DV464" s="77"/>
      <c r="DW464" s="77"/>
      <c r="DX464" s="77"/>
      <c r="DY464" s="77"/>
      <c r="DZ464" s="77"/>
      <c r="EA464" s="77"/>
      <c r="EB464" s="77"/>
      <c r="EC464" s="77"/>
      <c r="ED464" s="77"/>
      <c r="EE464" s="77"/>
      <c r="EF464" s="77"/>
      <c r="EG464" s="77"/>
      <c r="EH464" s="77"/>
      <c r="EI464" s="77"/>
      <c r="EJ464" s="77"/>
      <c r="EK464" s="77"/>
      <c r="EL464" s="77"/>
      <c r="EM464" s="77"/>
      <c r="EN464" s="77"/>
      <c r="EO464" s="77"/>
      <c r="EP464" s="77"/>
      <c r="EQ464" s="77"/>
      <c r="ER464" s="77"/>
      <c r="ES464" s="77"/>
      <c r="ET464" s="77"/>
      <c r="EU464" s="77"/>
      <c r="EV464" s="77"/>
      <c r="EW464" s="77"/>
      <c r="EX464" s="77"/>
      <c r="EY464" s="77"/>
      <c r="EZ464" s="77"/>
      <c r="FA464" s="77"/>
      <c r="FB464" s="77"/>
      <c r="FC464" s="77"/>
      <c r="FD464" s="77"/>
      <c r="FE464" s="77"/>
      <c r="FF464" s="77"/>
      <c r="FG464" s="77"/>
      <c r="FH464" s="77"/>
      <c r="FI464" s="77"/>
      <c r="FJ464" s="77"/>
      <c r="FK464" s="77"/>
      <c r="FL464" s="77"/>
      <c r="FM464" s="77"/>
      <c r="FN464" s="77"/>
      <c r="FO464" s="77"/>
      <c r="FP464" s="77"/>
      <c r="FQ464" s="77"/>
      <c r="FR464" s="77"/>
      <c r="FS464" s="77"/>
      <c r="FT464" s="77"/>
      <c r="FU464" s="77"/>
      <c r="FV464" s="77"/>
      <c r="FW464" s="77"/>
      <c r="FX464" s="77"/>
      <c r="FY464" s="77"/>
      <c r="FZ464" s="77"/>
      <c r="GA464" s="77"/>
      <c r="GB464" s="77"/>
      <c r="GC464" s="77"/>
      <c r="GD464" s="77"/>
      <c r="GE464" s="77"/>
      <c r="GF464" s="77"/>
      <c r="GG464" s="77"/>
      <c r="GH464" s="77"/>
      <c r="GI464" s="77"/>
      <c r="GJ464" s="77"/>
      <c r="GK464" s="77"/>
      <c r="GL464" s="77"/>
      <c r="GM464" s="77"/>
      <c r="GN464" s="77"/>
      <c r="GO464" s="77"/>
      <c r="GP464" s="77"/>
      <c r="GQ464" s="77"/>
      <c r="GR464" s="77"/>
      <c r="GS464" s="77"/>
      <c r="GT464" s="77"/>
      <c r="GU464" s="77"/>
      <c r="GV464" s="77"/>
      <c r="GW464" s="77"/>
      <c r="GX464" s="77"/>
      <c r="GY464" s="77"/>
      <c r="GZ464" s="77"/>
      <c r="HA464" s="77"/>
      <c r="HB464" s="77"/>
      <c r="HC464" s="77"/>
      <c r="HD464" s="77"/>
      <c r="HE464" s="77"/>
      <c r="HF464" s="77"/>
      <c r="HG464" s="77"/>
      <c r="HH464" s="77"/>
      <c r="HI464" s="77"/>
      <c r="HJ464" s="77"/>
      <c r="HK464" s="77"/>
      <c r="HL464" s="77"/>
      <c r="HM464" s="77"/>
      <c r="HN464" s="77"/>
      <c r="HO464" s="77"/>
      <c r="HP464" s="77"/>
      <c r="HQ464" s="77"/>
      <c r="HR464" s="77"/>
      <c r="HS464" s="77"/>
      <c r="HT464" s="77"/>
      <c r="HU464" s="77"/>
      <c r="HV464" s="77"/>
      <c r="HW464" s="77"/>
      <c r="HX464" s="77"/>
      <c r="HY464" s="77"/>
      <c r="HZ464" s="77"/>
      <c r="IA464" s="77"/>
      <c r="IB464" s="77"/>
      <c r="IC464" s="77"/>
      <c r="ID464" s="77"/>
      <c r="IE464" s="77"/>
      <c r="IF464" s="77"/>
      <c r="IG464" s="77"/>
      <c r="IH464" s="77"/>
      <c r="II464" s="77"/>
      <c r="IJ464" s="77"/>
      <c r="IK464" s="77"/>
      <c r="IL464" s="77"/>
      <c r="IM464" s="77"/>
      <c r="IN464" s="77"/>
      <c r="IO464" s="77"/>
      <c r="IP464" s="77"/>
      <c r="IQ464" s="77"/>
      <c r="IR464" s="77"/>
      <c r="IS464" s="77"/>
      <c r="IT464" s="77"/>
      <c r="IU464" s="77"/>
      <c r="IV464" s="77"/>
      <c r="IW464" s="77"/>
      <c r="IX464" s="77"/>
      <c r="IY464" s="77"/>
      <c r="IZ464" s="77"/>
      <c r="JA464" s="77"/>
      <c r="JB464" s="77"/>
      <c r="JC464" s="77"/>
      <c r="JD464" s="77"/>
      <c r="JE464" s="77"/>
      <c r="JF464" s="77"/>
      <c r="JG464" s="77"/>
      <c r="JH464" s="77"/>
      <c r="JI464" s="77"/>
      <c r="JJ464" s="77"/>
      <c r="JK464" s="77"/>
      <c r="JL464" s="77"/>
      <c r="JM464" s="77"/>
      <c r="JN464" s="77"/>
      <c r="JO464" s="77"/>
      <c r="JP464" s="77"/>
      <c r="JQ464" s="77"/>
      <c r="JR464" s="77"/>
      <c r="JS464" s="77"/>
      <c r="JT464" s="77"/>
      <c r="JU464" s="77"/>
      <c r="JV464" s="77"/>
      <c r="JW464" s="77"/>
      <c r="JX464" s="77"/>
      <c r="JY464" s="77"/>
      <c r="JZ464" s="77"/>
      <c r="KA464" s="77"/>
      <c r="KB464" s="77"/>
      <c r="KC464" s="77"/>
      <c r="KD464" s="77"/>
      <c r="KE464" s="77"/>
      <c r="KF464" s="77"/>
      <c r="KG464" s="77"/>
      <c r="KH464" s="77"/>
      <c r="KI464" s="77"/>
      <c r="KJ464" s="77"/>
      <c r="KK464" s="77"/>
      <c r="KL464" s="77"/>
      <c r="KM464" s="77"/>
      <c r="KN464" s="77"/>
      <c r="KO464" s="77"/>
      <c r="KP464" s="77"/>
      <c r="KQ464" s="77"/>
      <c r="KR464" s="77"/>
      <c r="KS464" s="77"/>
      <c r="KT464" s="77"/>
      <c r="KU464" s="77"/>
      <c r="KV464" s="77"/>
      <c r="KW464" s="77"/>
      <c r="KX464" s="77"/>
      <c r="KY464" s="77"/>
      <c r="KZ464" s="77"/>
      <c r="LA464" s="77"/>
      <c r="LB464" s="77"/>
      <c r="LC464" s="77"/>
      <c r="LD464" s="77"/>
      <c r="LE464" s="77"/>
      <c r="LF464" s="77"/>
      <c r="LG464" s="77"/>
      <c r="LH464" s="77"/>
      <c r="LI464" s="77"/>
      <c r="LJ464" s="77"/>
      <c r="LK464" s="77"/>
      <c r="LL464" s="77"/>
      <c r="LM464" s="77"/>
      <c r="LN464" s="77"/>
      <c r="LO464" s="77"/>
      <c r="LP464" s="77"/>
      <c r="LQ464" s="77"/>
      <c r="LR464" s="77"/>
      <c r="LS464" s="77"/>
      <c r="LT464" s="77"/>
      <c r="LU464" s="77"/>
      <c r="LV464" s="77"/>
      <c r="LW464" s="77"/>
      <c r="LX464" s="77"/>
      <c r="LY464" s="77"/>
      <c r="LZ464" s="77"/>
    </row>
    <row r="465" spans="16:338" s="25" customFormat="1" ht="11.85" customHeight="1" x14ac:dyDescent="0.2">
      <c r="P465" s="244"/>
      <c r="Q465" s="244"/>
      <c r="R465" s="244"/>
      <c r="S465" s="244"/>
      <c r="T465" s="244"/>
      <c r="U465" s="244"/>
      <c r="V465" s="244"/>
      <c r="W465" s="245"/>
      <c r="X465" s="245"/>
      <c r="Y465" s="245"/>
      <c r="Z465" s="245"/>
      <c r="AA465" s="246"/>
      <c r="AB465" s="246"/>
      <c r="AC465" s="246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  <c r="BB465" s="77"/>
      <c r="BC465" s="77"/>
      <c r="BD465" s="77"/>
      <c r="BE465" s="77"/>
      <c r="BF465" s="77"/>
      <c r="BG465" s="77"/>
      <c r="BH465" s="77"/>
      <c r="BI465" s="77"/>
      <c r="BJ465" s="77"/>
      <c r="BK465" s="77"/>
      <c r="BL465" s="77"/>
      <c r="BM465" s="77"/>
      <c r="BN465" s="77"/>
      <c r="BO465" s="77"/>
      <c r="BP465" s="77"/>
      <c r="BQ465" s="77"/>
      <c r="BR465" s="77"/>
      <c r="BS465" s="77"/>
      <c r="BT465" s="77"/>
      <c r="BU465" s="77"/>
      <c r="BV465" s="77"/>
      <c r="BW465" s="77"/>
      <c r="BX465" s="77"/>
      <c r="BY465" s="77"/>
      <c r="BZ465" s="77"/>
      <c r="CA465" s="77"/>
      <c r="CB465" s="77"/>
      <c r="CC465" s="77"/>
      <c r="CD465" s="77"/>
      <c r="CE465" s="77"/>
      <c r="CF465" s="77"/>
      <c r="CG465" s="77"/>
      <c r="CH465" s="77"/>
      <c r="CI465" s="77"/>
      <c r="CJ465" s="77"/>
      <c r="CK465" s="77"/>
      <c r="CL465" s="77"/>
      <c r="CM465" s="77"/>
      <c r="CN465" s="77"/>
      <c r="CO465" s="77"/>
      <c r="CP465" s="77"/>
      <c r="CQ465" s="77"/>
      <c r="CR465" s="77"/>
      <c r="CS465" s="77"/>
      <c r="CT465" s="77"/>
      <c r="CU465" s="77"/>
      <c r="CV465" s="77"/>
      <c r="CW465" s="77"/>
      <c r="CX465" s="77"/>
      <c r="CY465" s="77"/>
      <c r="CZ465" s="77"/>
      <c r="DA465" s="77"/>
      <c r="DB465" s="77"/>
      <c r="DC465" s="77"/>
      <c r="DD465" s="77"/>
      <c r="DE465" s="77"/>
      <c r="DF465" s="77"/>
      <c r="DG465" s="77"/>
      <c r="DH465" s="77"/>
      <c r="DI465" s="77"/>
      <c r="DJ465" s="77"/>
      <c r="DK465" s="77"/>
      <c r="DL465" s="77"/>
      <c r="DM465" s="77"/>
      <c r="DN465" s="77"/>
      <c r="DO465" s="77"/>
      <c r="DP465" s="77"/>
      <c r="DQ465" s="77"/>
      <c r="DR465" s="77"/>
      <c r="DS465" s="77"/>
      <c r="DT465" s="77"/>
      <c r="DU465" s="77"/>
      <c r="DV465" s="77"/>
      <c r="DW465" s="77"/>
      <c r="DX465" s="77"/>
      <c r="DY465" s="77"/>
      <c r="DZ465" s="77"/>
      <c r="EA465" s="77"/>
      <c r="EB465" s="77"/>
      <c r="EC465" s="77"/>
      <c r="ED465" s="77"/>
      <c r="EE465" s="77"/>
      <c r="EF465" s="77"/>
      <c r="EG465" s="77"/>
      <c r="EH465" s="77"/>
      <c r="EI465" s="77"/>
      <c r="EJ465" s="77"/>
      <c r="EK465" s="77"/>
      <c r="EL465" s="77"/>
      <c r="EM465" s="77"/>
      <c r="EN465" s="77"/>
      <c r="EO465" s="77"/>
      <c r="EP465" s="77"/>
      <c r="EQ465" s="77"/>
      <c r="ER465" s="77"/>
      <c r="ES465" s="77"/>
      <c r="ET465" s="77"/>
      <c r="EU465" s="77"/>
      <c r="EV465" s="77"/>
      <c r="EW465" s="77"/>
      <c r="EX465" s="77"/>
      <c r="EY465" s="77"/>
      <c r="EZ465" s="77"/>
      <c r="FA465" s="77"/>
      <c r="FB465" s="77"/>
      <c r="FC465" s="77"/>
      <c r="FD465" s="77"/>
      <c r="FE465" s="77"/>
      <c r="FF465" s="77"/>
      <c r="FG465" s="77"/>
      <c r="FH465" s="77"/>
      <c r="FI465" s="77"/>
      <c r="FJ465" s="77"/>
      <c r="FK465" s="77"/>
      <c r="FL465" s="77"/>
      <c r="FM465" s="77"/>
      <c r="FN465" s="77"/>
      <c r="FO465" s="77"/>
      <c r="FP465" s="77"/>
      <c r="FQ465" s="77"/>
      <c r="FR465" s="77"/>
      <c r="FS465" s="77"/>
      <c r="FT465" s="77"/>
      <c r="FU465" s="77"/>
      <c r="FV465" s="77"/>
      <c r="FW465" s="77"/>
      <c r="FX465" s="77"/>
      <c r="FY465" s="77"/>
      <c r="FZ465" s="77"/>
      <c r="GA465" s="77"/>
      <c r="GB465" s="77"/>
      <c r="GC465" s="77"/>
      <c r="GD465" s="77"/>
      <c r="GE465" s="77"/>
      <c r="GF465" s="77"/>
      <c r="GG465" s="77"/>
      <c r="GH465" s="77"/>
      <c r="GI465" s="77"/>
      <c r="GJ465" s="77"/>
      <c r="GK465" s="77"/>
      <c r="GL465" s="77"/>
      <c r="GM465" s="77"/>
      <c r="GN465" s="77"/>
      <c r="GO465" s="77"/>
      <c r="GP465" s="77"/>
      <c r="GQ465" s="77"/>
      <c r="GR465" s="77"/>
      <c r="GS465" s="77"/>
      <c r="GT465" s="77"/>
      <c r="GU465" s="77"/>
      <c r="GV465" s="77"/>
      <c r="GW465" s="77"/>
      <c r="GX465" s="77"/>
      <c r="GY465" s="77"/>
      <c r="GZ465" s="77"/>
      <c r="HA465" s="77"/>
      <c r="HB465" s="77"/>
      <c r="HC465" s="77"/>
      <c r="HD465" s="77"/>
      <c r="HE465" s="77"/>
      <c r="HF465" s="77"/>
      <c r="HG465" s="77"/>
      <c r="HH465" s="77"/>
      <c r="HI465" s="77"/>
      <c r="HJ465" s="77"/>
      <c r="HK465" s="77"/>
      <c r="HL465" s="77"/>
      <c r="HM465" s="77"/>
      <c r="HN465" s="77"/>
      <c r="HO465" s="77"/>
      <c r="HP465" s="77"/>
      <c r="HQ465" s="77"/>
      <c r="HR465" s="77"/>
      <c r="HS465" s="77"/>
      <c r="HT465" s="77"/>
      <c r="HU465" s="77"/>
      <c r="HV465" s="77"/>
      <c r="HW465" s="77"/>
      <c r="HX465" s="77"/>
      <c r="HY465" s="77"/>
      <c r="HZ465" s="77"/>
      <c r="IA465" s="77"/>
      <c r="IB465" s="77"/>
      <c r="IC465" s="77"/>
      <c r="ID465" s="77"/>
      <c r="IE465" s="77"/>
      <c r="IF465" s="77"/>
      <c r="IG465" s="77"/>
      <c r="IH465" s="77"/>
      <c r="II465" s="77"/>
      <c r="IJ465" s="77"/>
      <c r="IK465" s="77"/>
      <c r="IL465" s="77"/>
      <c r="IM465" s="77"/>
      <c r="IN465" s="77"/>
      <c r="IO465" s="77"/>
      <c r="IP465" s="77"/>
      <c r="IQ465" s="77"/>
      <c r="IR465" s="77"/>
      <c r="IS465" s="77"/>
      <c r="IT465" s="77"/>
      <c r="IU465" s="77"/>
      <c r="IV465" s="77"/>
      <c r="IW465" s="77"/>
      <c r="IX465" s="77"/>
      <c r="IY465" s="77"/>
      <c r="IZ465" s="77"/>
      <c r="JA465" s="77"/>
      <c r="JB465" s="77"/>
      <c r="JC465" s="77"/>
      <c r="JD465" s="77"/>
      <c r="JE465" s="77"/>
      <c r="JF465" s="77"/>
      <c r="JG465" s="77"/>
      <c r="JH465" s="77"/>
      <c r="JI465" s="77"/>
      <c r="JJ465" s="77"/>
      <c r="JK465" s="77"/>
      <c r="JL465" s="77"/>
      <c r="JM465" s="77"/>
      <c r="JN465" s="77"/>
      <c r="JO465" s="77"/>
      <c r="JP465" s="77"/>
      <c r="JQ465" s="77"/>
      <c r="JR465" s="77"/>
      <c r="JS465" s="77"/>
      <c r="JT465" s="77"/>
      <c r="JU465" s="77"/>
      <c r="JV465" s="77"/>
      <c r="JW465" s="77"/>
      <c r="JX465" s="77"/>
      <c r="JY465" s="77"/>
      <c r="JZ465" s="77"/>
      <c r="KA465" s="77"/>
      <c r="KB465" s="77"/>
      <c r="KC465" s="77"/>
      <c r="KD465" s="77"/>
      <c r="KE465" s="77"/>
      <c r="KF465" s="77"/>
      <c r="KG465" s="77"/>
      <c r="KH465" s="77"/>
      <c r="KI465" s="77"/>
      <c r="KJ465" s="77"/>
      <c r="KK465" s="77"/>
      <c r="KL465" s="77"/>
      <c r="KM465" s="77"/>
      <c r="KN465" s="77"/>
      <c r="KO465" s="77"/>
      <c r="KP465" s="77"/>
      <c r="KQ465" s="77"/>
      <c r="KR465" s="77"/>
      <c r="KS465" s="77"/>
      <c r="KT465" s="77"/>
      <c r="KU465" s="77"/>
      <c r="KV465" s="77"/>
      <c r="KW465" s="77"/>
      <c r="KX465" s="77"/>
      <c r="KY465" s="77"/>
      <c r="KZ465" s="77"/>
      <c r="LA465" s="77"/>
      <c r="LB465" s="77"/>
      <c r="LC465" s="77"/>
      <c r="LD465" s="77"/>
      <c r="LE465" s="77"/>
      <c r="LF465" s="77"/>
      <c r="LG465" s="77"/>
      <c r="LH465" s="77"/>
      <c r="LI465" s="77"/>
      <c r="LJ465" s="77"/>
      <c r="LK465" s="77"/>
      <c r="LL465" s="77"/>
      <c r="LM465" s="77"/>
      <c r="LN465" s="77"/>
      <c r="LO465" s="77"/>
      <c r="LP465" s="77"/>
      <c r="LQ465" s="77"/>
      <c r="LR465" s="77"/>
      <c r="LS465" s="77"/>
      <c r="LT465" s="77"/>
      <c r="LU465" s="77"/>
      <c r="LV465" s="77"/>
      <c r="LW465" s="77"/>
      <c r="LX465" s="77"/>
      <c r="LY465" s="77"/>
      <c r="LZ465" s="77"/>
    </row>
    <row r="466" spans="16:338" s="25" customFormat="1" ht="11.85" customHeight="1" x14ac:dyDescent="0.2">
      <c r="P466" s="244"/>
      <c r="Q466" s="244"/>
      <c r="R466" s="244"/>
      <c r="S466" s="244"/>
      <c r="T466" s="244"/>
      <c r="U466" s="244"/>
      <c r="V466" s="244"/>
      <c r="W466" s="245"/>
      <c r="X466" s="245"/>
      <c r="Y466" s="245"/>
      <c r="Z466" s="245"/>
      <c r="AA466" s="246"/>
      <c r="AB466" s="246"/>
      <c r="AC466" s="246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L466" s="77"/>
      <c r="BM466" s="77"/>
      <c r="BN466" s="77"/>
      <c r="BO466" s="77"/>
      <c r="BP466" s="77"/>
      <c r="BQ466" s="77"/>
      <c r="BR466" s="77"/>
      <c r="BS466" s="77"/>
      <c r="BT466" s="77"/>
      <c r="BU466" s="77"/>
      <c r="BV466" s="77"/>
      <c r="BW466" s="77"/>
      <c r="BX466" s="77"/>
      <c r="BY466" s="77"/>
      <c r="BZ466" s="77"/>
      <c r="CA466" s="77"/>
      <c r="CB466" s="77"/>
      <c r="CC466" s="77"/>
      <c r="CD466" s="77"/>
      <c r="CE466" s="77"/>
      <c r="CF466" s="77"/>
      <c r="CG466" s="77"/>
      <c r="CH466" s="77"/>
      <c r="CI466" s="77"/>
      <c r="CJ466" s="77"/>
      <c r="CK466" s="77"/>
      <c r="CL466" s="77"/>
      <c r="CM466" s="77"/>
      <c r="CN466" s="77"/>
      <c r="CO466" s="77"/>
      <c r="CP466" s="77"/>
      <c r="CQ466" s="77"/>
      <c r="CR466" s="77"/>
      <c r="CS466" s="77"/>
      <c r="CT466" s="77"/>
      <c r="CU466" s="77"/>
      <c r="CV466" s="77"/>
      <c r="CW466" s="77"/>
      <c r="CX466" s="77"/>
      <c r="CY466" s="77"/>
      <c r="CZ466" s="77"/>
      <c r="DA466" s="77"/>
      <c r="DB466" s="77"/>
      <c r="DC466" s="77"/>
      <c r="DD466" s="77"/>
      <c r="DE466" s="77"/>
      <c r="DF466" s="77"/>
      <c r="DG466" s="77"/>
      <c r="DH466" s="77"/>
      <c r="DI466" s="77"/>
      <c r="DJ466" s="77"/>
      <c r="DK466" s="77"/>
      <c r="DL466" s="77"/>
      <c r="DM466" s="77"/>
      <c r="DN466" s="77"/>
      <c r="DO466" s="77"/>
      <c r="DP466" s="77"/>
      <c r="DQ466" s="77"/>
      <c r="DR466" s="77"/>
      <c r="DS466" s="77"/>
      <c r="DT466" s="77"/>
      <c r="DU466" s="77"/>
      <c r="DV466" s="77"/>
      <c r="DW466" s="77"/>
      <c r="DX466" s="77"/>
      <c r="DY466" s="77"/>
      <c r="DZ466" s="77"/>
      <c r="EA466" s="77"/>
      <c r="EB466" s="77"/>
      <c r="EC466" s="77"/>
      <c r="ED466" s="77"/>
      <c r="EE466" s="77"/>
      <c r="EF466" s="77"/>
      <c r="EG466" s="77"/>
      <c r="EH466" s="77"/>
      <c r="EI466" s="77"/>
      <c r="EJ466" s="77"/>
      <c r="EK466" s="77"/>
      <c r="EL466" s="77"/>
      <c r="EM466" s="77"/>
      <c r="EN466" s="77"/>
      <c r="EO466" s="77"/>
      <c r="EP466" s="77"/>
      <c r="EQ466" s="77"/>
      <c r="ER466" s="77"/>
      <c r="ES466" s="77"/>
      <c r="ET466" s="77"/>
      <c r="EU466" s="77"/>
      <c r="EV466" s="77"/>
      <c r="EW466" s="77"/>
      <c r="EX466" s="77"/>
      <c r="EY466" s="77"/>
      <c r="EZ466" s="77"/>
      <c r="FA466" s="77"/>
      <c r="FB466" s="77"/>
      <c r="FC466" s="77"/>
      <c r="FD466" s="77"/>
      <c r="FE466" s="77"/>
      <c r="FF466" s="77"/>
      <c r="FG466" s="77"/>
      <c r="FH466" s="77"/>
      <c r="FI466" s="77"/>
      <c r="FJ466" s="77"/>
      <c r="FK466" s="77"/>
      <c r="FL466" s="77"/>
      <c r="FM466" s="77"/>
      <c r="FN466" s="77"/>
      <c r="FO466" s="77"/>
      <c r="FP466" s="77"/>
      <c r="FQ466" s="77"/>
      <c r="FR466" s="77"/>
      <c r="FS466" s="77"/>
      <c r="FT466" s="77"/>
      <c r="FU466" s="77"/>
      <c r="FV466" s="77"/>
      <c r="FW466" s="77"/>
      <c r="FX466" s="77"/>
      <c r="FY466" s="77"/>
      <c r="FZ466" s="77"/>
      <c r="GA466" s="77"/>
      <c r="GB466" s="77"/>
      <c r="GC466" s="77"/>
      <c r="GD466" s="77"/>
      <c r="GE466" s="77"/>
      <c r="GF466" s="77"/>
      <c r="GG466" s="77"/>
      <c r="GH466" s="77"/>
      <c r="GI466" s="77"/>
      <c r="GJ466" s="77"/>
      <c r="GK466" s="77"/>
      <c r="GL466" s="77"/>
      <c r="GM466" s="77"/>
      <c r="GN466" s="77"/>
      <c r="GO466" s="77"/>
      <c r="GP466" s="77"/>
      <c r="GQ466" s="77"/>
      <c r="GR466" s="77"/>
      <c r="GS466" s="77"/>
      <c r="GT466" s="77"/>
      <c r="GU466" s="77"/>
      <c r="GV466" s="77"/>
      <c r="GW466" s="77"/>
      <c r="GX466" s="77"/>
      <c r="GY466" s="77"/>
      <c r="GZ466" s="77"/>
      <c r="HA466" s="77"/>
      <c r="HB466" s="77"/>
      <c r="HC466" s="77"/>
      <c r="HD466" s="77"/>
      <c r="HE466" s="77"/>
      <c r="HF466" s="77"/>
      <c r="HG466" s="77"/>
      <c r="HH466" s="77"/>
      <c r="HI466" s="77"/>
      <c r="HJ466" s="77"/>
      <c r="HK466" s="77"/>
      <c r="HL466" s="77"/>
      <c r="HM466" s="77"/>
      <c r="HN466" s="77"/>
      <c r="HO466" s="77"/>
      <c r="HP466" s="77"/>
      <c r="HQ466" s="77"/>
      <c r="HR466" s="77"/>
      <c r="HS466" s="77"/>
      <c r="HT466" s="77"/>
      <c r="HU466" s="77"/>
      <c r="HV466" s="77"/>
      <c r="HW466" s="77"/>
      <c r="HX466" s="77"/>
      <c r="HY466" s="77"/>
      <c r="HZ466" s="77"/>
      <c r="IA466" s="77"/>
      <c r="IB466" s="77"/>
      <c r="IC466" s="77"/>
      <c r="ID466" s="77"/>
      <c r="IE466" s="77"/>
      <c r="IF466" s="77"/>
      <c r="IG466" s="77"/>
      <c r="IH466" s="77"/>
      <c r="II466" s="77"/>
      <c r="IJ466" s="77"/>
      <c r="IK466" s="77"/>
      <c r="IL466" s="77"/>
      <c r="IM466" s="77"/>
      <c r="IN466" s="77"/>
      <c r="IO466" s="77"/>
      <c r="IP466" s="77"/>
      <c r="IQ466" s="77"/>
      <c r="IR466" s="77"/>
      <c r="IS466" s="77"/>
      <c r="IT466" s="77"/>
      <c r="IU466" s="77"/>
      <c r="IV466" s="77"/>
      <c r="IW466" s="77"/>
      <c r="IX466" s="77"/>
      <c r="IY466" s="77"/>
      <c r="IZ466" s="77"/>
      <c r="JA466" s="77"/>
      <c r="JB466" s="77"/>
      <c r="JC466" s="77"/>
      <c r="JD466" s="77"/>
      <c r="JE466" s="77"/>
      <c r="JF466" s="77"/>
      <c r="JG466" s="77"/>
      <c r="JH466" s="77"/>
      <c r="JI466" s="77"/>
      <c r="JJ466" s="77"/>
      <c r="JK466" s="77"/>
      <c r="JL466" s="77"/>
      <c r="JM466" s="77"/>
      <c r="JN466" s="77"/>
      <c r="JO466" s="77"/>
      <c r="JP466" s="77"/>
      <c r="JQ466" s="77"/>
      <c r="JR466" s="77"/>
      <c r="JS466" s="77"/>
      <c r="JT466" s="77"/>
      <c r="JU466" s="77"/>
      <c r="JV466" s="77"/>
      <c r="JW466" s="77"/>
      <c r="JX466" s="77"/>
      <c r="JY466" s="77"/>
      <c r="JZ466" s="77"/>
      <c r="KA466" s="77"/>
      <c r="KB466" s="77"/>
      <c r="KC466" s="77"/>
      <c r="KD466" s="77"/>
      <c r="KE466" s="77"/>
      <c r="KF466" s="77"/>
      <c r="KG466" s="77"/>
      <c r="KH466" s="77"/>
      <c r="KI466" s="77"/>
      <c r="KJ466" s="77"/>
      <c r="KK466" s="77"/>
      <c r="KL466" s="77"/>
      <c r="KM466" s="77"/>
      <c r="KN466" s="77"/>
      <c r="KO466" s="77"/>
      <c r="KP466" s="77"/>
      <c r="KQ466" s="77"/>
      <c r="KR466" s="77"/>
      <c r="KS466" s="77"/>
      <c r="KT466" s="77"/>
      <c r="KU466" s="77"/>
      <c r="KV466" s="77"/>
      <c r="KW466" s="77"/>
      <c r="KX466" s="77"/>
      <c r="KY466" s="77"/>
      <c r="KZ466" s="77"/>
      <c r="LA466" s="77"/>
      <c r="LB466" s="77"/>
      <c r="LC466" s="77"/>
      <c r="LD466" s="77"/>
      <c r="LE466" s="77"/>
      <c r="LF466" s="77"/>
      <c r="LG466" s="77"/>
      <c r="LH466" s="77"/>
      <c r="LI466" s="77"/>
      <c r="LJ466" s="77"/>
      <c r="LK466" s="77"/>
      <c r="LL466" s="77"/>
      <c r="LM466" s="77"/>
      <c r="LN466" s="77"/>
      <c r="LO466" s="77"/>
      <c r="LP466" s="77"/>
      <c r="LQ466" s="77"/>
      <c r="LR466" s="77"/>
      <c r="LS466" s="77"/>
      <c r="LT466" s="77"/>
      <c r="LU466" s="77"/>
      <c r="LV466" s="77"/>
      <c r="LW466" s="77"/>
      <c r="LX466" s="77"/>
      <c r="LY466" s="77"/>
      <c r="LZ466" s="77"/>
    </row>
    <row r="467" spans="16:338" s="25" customFormat="1" ht="11.85" customHeight="1" x14ac:dyDescent="0.2">
      <c r="P467" s="244"/>
      <c r="Q467" s="244"/>
      <c r="R467" s="244"/>
      <c r="S467" s="244"/>
      <c r="T467" s="244"/>
      <c r="U467" s="244"/>
      <c r="V467" s="244"/>
      <c r="W467" s="245"/>
      <c r="X467" s="245"/>
      <c r="Y467" s="245"/>
      <c r="Z467" s="245"/>
      <c r="AA467" s="246"/>
      <c r="AB467" s="246"/>
      <c r="AC467" s="246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L467" s="77"/>
      <c r="BM467" s="77"/>
      <c r="BN467" s="77"/>
      <c r="BO467" s="77"/>
      <c r="BP467" s="77"/>
      <c r="BQ467" s="77"/>
      <c r="BR467" s="77"/>
      <c r="BS467" s="77"/>
      <c r="BT467" s="77"/>
      <c r="BU467" s="77"/>
      <c r="BV467" s="77"/>
      <c r="BW467" s="77"/>
      <c r="BX467" s="77"/>
      <c r="BY467" s="77"/>
      <c r="BZ467" s="77"/>
      <c r="CA467" s="77"/>
      <c r="CB467" s="77"/>
      <c r="CC467" s="77"/>
      <c r="CD467" s="77"/>
      <c r="CE467" s="77"/>
      <c r="CF467" s="77"/>
      <c r="CG467" s="77"/>
      <c r="CH467" s="77"/>
      <c r="CI467" s="77"/>
      <c r="CJ467" s="77"/>
      <c r="CK467" s="77"/>
      <c r="CL467" s="77"/>
      <c r="CM467" s="77"/>
      <c r="CN467" s="77"/>
      <c r="CO467" s="77"/>
      <c r="CP467" s="77"/>
      <c r="CQ467" s="77"/>
      <c r="CR467" s="77"/>
      <c r="CS467" s="77"/>
      <c r="CT467" s="77"/>
      <c r="CU467" s="77"/>
      <c r="CV467" s="77"/>
      <c r="CW467" s="77"/>
      <c r="CX467" s="77"/>
      <c r="CY467" s="77"/>
      <c r="CZ467" s="77"/>
      <c r="DA467" s="77"/>
      <c r="DB467" s="77"/>
      <c r="DC467" s="77"/>
      <c r="DD467" s="77"/>
      <c r="DE467" s="77"/>
      <c r="DF467" s="77"/>
      <c r="DG467" s="77"/>
      <c r="DH467" s="77"/>
      <c r="DI467" s="77"/>
      <c r="DJ467" s="77"/>
      <c r="DK467" s="77"/>
      <c r="DL467" s="77"/>
      <c r="DM467" s="77"/>
      <c r="DN467" s="77"/>
      <c r="DO467" s="77"/>
      <c r="DP467" s="77"/>
      <c r="DQ467" s="77"/>
      <c r="DR467" s="77"/>
      <c r="DS467" s="77"/>
      <c r="DT467" s="77"/>
      <c r="DU467" s="77"/>
      <c r="DV467" s="77"/>
      <c r="DW467" s="77"/>
      <c r="DX467" s="77"/>
      <c r="DY467" s="77"/>
      <c r="DZ467" s="77"/>
      <c r="EA467" s="77"/>
      <c r="EB467" s="77"/>
      <c r="EC467" s="77"/>
      <c r="ED467" s="77"/>
      <c r="EE467" s="77"/>
      <c r="EF467" s="77"/>
      <c r="EG467" s="77"/>
      <c r="EH467" s="77"/>
      <c r="EI467" s="77"/>
      <c r="EJ467" s="77"/>
      <c r="EK467" s="77"/>
      <c r="EL467" s="77"/>
      <c r="EM467" s="77"/>
      <c r="EN467" s="77"/>
      <c r="EO467" s="77"/>
      <c r="EP467" s="77"/>
      <c r="EQ467" s="77"/>
      <c r="ER467" s="77"/>
      <c r="ES467" s="77"/>
      <c r="ET467" s="77"/>
      <c r="EU467" s="77"/>
      <c r="EV467" s="77"/>
      <c r="EW467" s="77"/>
      <c r="EX467" s="77"/>
      <c r="EY467" s="77"/>
      <c r="EZ467" s="77"/>
      <c r="FA467" s="77"/>
      <c r="FB467" s="77"/>
      <c r="FC467" s="77"/>
      <c r="FD467" s="77"/>
      <c r="FE467" s="77"/>
      <c r="FF467" s="77"/>
      <c r="FG467" s="77"/>
      <c r="FH467" s="77"/>
      <c r="FI467" s="77"/>
      <c r="FJ467" s="77"/>
      <c r="FK467" s="77"/>
      <c r="FL467" s="77"/>
      <c r="FM467" s="77"/>
      <c r="FN467" s="77"/>
      <c r="FO467" s="77"/>
      <c r="FP467" s="77"/>
      <c r="FQ467" s="77"/>
      <c r="FR467" s="77"/>
      <c r="FS467" s="77"/>
      <c r="FT467" s="77"/>
      <c r="FU467" s="77"/>
      <c r="FV467" s="77"/>
      <c r="FW467" s="77"/>
      <c r="FX467" s="77"/>
      <c r="FY467" s="77"/>
      <c r="FZ467" s="77"/>
      <c r="GA467" s="77"/>
      <c r="GB467" s="77"/>
      <c r="GC467" s="77"/>
      <c r="GD467" s="77"/>
      <c r="GE467" s="77"/>
      <c r="GF467" s="77"/>
      <c r="GG467" s="77"/>
      <c r="GH467" s="77"/>
      <c r="GI467" s="77"/>
      <c r="GJ467" s="77"/>
      <c r="GK467" s="77"/>
      <c r="GL467" s="77"/>
      <c r="GM467" s="77"/>
      <c r="GN467" s="77"/>
      <c r="GO467" s="77"/>
      <c r="GP467" s="77"/>
      <c r="GQ467" s="77"/>
      <c r="GR467" s="77"/>
      <c r="GS467" s="77"/>
      <c r="GT467" s="77"/>
      <c r="GU467" s="77"/>
      <c r="GV467" s="77"/>
      <c r="GW467" s="77"/>
      <c r="GX467" s="77"/>
      <c r="GY467" s="77"/>
      <c r="GZ467" s="77"/>
      <c r="HA467" s="77"/>
      <c r="HB467" s="77"/>
      <c r="HC467" s="77"/>
      <c r="HD467" s="77"/>
      <c r="HE467" s="77"/>
      <c r="HF467" s="77"/>
      <c r="HG467" s="77"/>
      <c r="HH467" s="77"/>
      <c r="HI467" s="77"/>
      <c r="HJ467" s="77"/>
      <c r="HK467" s="77"/>
      <c r="HL467" s="77"/>
      <c r="HM467" s="77"/>
      <c r="HN467" s="77"/>
      <c r="HO467" s="77"/>
      <c r="HP467" s="77"/>
      <c r="HQ467" s="77"/>
      <c r="HR467" s="77"/>
      <c r="HS467" s="77"/>
      <c r="HT467" s="77"/>
      <c r="HU467" s="77"/>
      <c r="HV467" s="77"/>
      <c r="HW467" s="77"/>
      <c r="HX467" s="77"/>
      <c r="HY467" s="77"/>
      <c r="HZ467" s="77"/>
      <c r="IA467" s="77"/>
      <c r="IB467" s="77"/>
      <c r="IC467" s="77"/>
      <c r="ID467" s="77"/>
      <c r="IE467" s="77"/>
      <c r="IF467" s="77"/>
      <c r="IG467" s="77"/>
      <c r="IH467" s="77"/>
      <c r="II467" s="77"/>
      <c r="IJ467" s="77"/>
      <c r="IK467" s="77"/>
      <c r="IL467" s="77"/>
      <c r="IM467" s="77"/>
      <c r="IN467" s="77"/>
      <c r="IO467" s="77"/>
      <c r="IP467" s="77"/>
      <c r="IQ467" s="77"/>
      <c r="IR467" s="77"/>
      <c r="IS467" s="77"/>
      <c r="IT467" s="77"/>
      <c r="IU467" s="77"/>
      <c r="IV467" s="77"/>
      <c r="IW467" s="77"/>
      <c r="IX467" s="77"/>
      <c r="IY467" s="77"/>
      <c r="IZ467" s="77"/>
      <c r="JA467" s="77"/>
      <c r="JB467" s="77"/>
      <c r="JC467" s="77"/>
      <c r="JD467" s="77"/>
      <c r="JE467" s="77"/>
      <c r="JF467" s="77"/>
      <c r="JG467" s="77"/>
      <c r="JH467" s="77"/>
      <c r="JI467" s="77"/>
      <c r="JJ467" s="77"/>
      <c r="JK467" s="77"/>
      <c r="JL467" s="77"/>
      <c r="JM467" s="77"/>
      <c r="JN467" s="77"/>
      <c r="JO467" s="77"/>
      <c r="JP467" s="77"/>
      <c r="JQ467" s="77"/>
      <c r="JR467" s="77"/>
      <c r="JS467" s="77"/>
      <c r="JT467" s="77"/>
      <c r="JU467" s="77"/>
      <c r="JV467" s="77"/>
      <c r="JW467" s="77"/>
      <c r="JX467" s="77"/>
      <c r="JY467" s="77"/>
      <c r="JZ467" s="77"/>
      <c r="KA467" s="77"/>
      <c r="KB467" s="77"/>
      <c r="KC467" s="77"/>
      <c r="KD467" s="77"/>
      <c r="KE467" s="77"/>
      <c r="KF467" s="77"/>
      <c r="KG467" s="77"/>
      <c r="KH467" s="77"/>
      <c r="KI467" s="77"/>
      <c r="KJ467" s="77"/>
      <c r="KK467" s="77"/>
      <c r="KL467" s="77"/>
      <c r="KM467" s="77"/>
      <c r="KN467" s="77"/>
      <c r="KO467" s="77"/>
      <c r="KP467" s="77"/>
      <c r="KQ467" s="77"/>
      <c r="KR467" s="77"/>
      <c r="KS467" s="77"/>
      <c r="KT467" s="77"/>
      <c r="KU467" s="77"/>
      <c r="KV467" s="77"/>
      <c r="KW467" s="77"/>
      <c r="KX467" s="77"/>
      <c r="KY467" s="77"/>
      <c r="KZ467" s="77"/>
      <c r="LA467" s="77"/>
      <c r="LB467" s="77"/>
      <c r="LC467" s="77"/>
      <c r="LD467" s="77"/>
      <c r="LE467" s="77"/>
      <c r="LF467" s="77"/>
      <c r="LG467" s="77"/>
      <c r="LH467" s="77"/>
      <c r="LI467" s="77"/>
      <c r="LJ467" s="77"/>
      <c r="LK467" s="77"/>
      <c r="LL467" s="77"/>
      <c r="LM467" s="77"/>
      <c r="LN467" s="77"/>
      <c r="LO467" s="77"/>
      <c r="LP467" s="77"/>
      <c r="LQ467" s="77"/>
      <c r="LR467" s="77"/>
      <c r="LS467" s="77"/>
      <c r="LT467" s="77"/>
      <c r="LU467" s="77"/>
      <c r="LV467" s="77"/>
      <c r="LW467" s="77"/>
      <c r="LX467" s="77"/>
      <c r="LY467" s="77"/>
      <c r="LZ467" s="77"/>
    </row>
    <row r="468" spans="16:338" s="25" customFormat="1" ht="11.85" customHeight="1" x14ac:dyDescent="0.2">
      <c r="P468" s="244"/>
      <c r="Q468" s="244"/>
      <c r="R468" s="244"/>
      <c r="S468" s="244"/>
      <c r="T468" s="244"/>
      <c r="U468" s="244"/>
      <c r="V468" s="244"/>
      <c r="W468" s="245"/>
      <c r="X468" s="245"/>
      <c r="Y468" s="245"/>
      <c r="Z468" s="245"/>
      <c r="AA468" s="246"/>
      <c r="AB468" s="246"/>
      <c r="AC468" s="246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  <c r="EB468" s="77"/>
      <c r="EC468" s="77"/>
      <c r="ED468" s="77"/>
      <c r="EE468" s="77"/>
      <c r="EF468" s="77"/>
      <c r="EG468" s="77"/>
      <c r="EH468" s="77"/>
      <c r="EI468" s="77"/>
      <c r="EJ468" s="77"/>
      <c r="EK468" s="77"/>
      <c r="EL468" s="77"/>
      <c r="EM468" s="77"/>
      <c r="EN468" s="77"/>
      <c r="EO468" s="77"/>
      <c r="EP468" s="77"/>
      <c r="EQ468" s="77"/>
      <c r="ER468" s="77"/>
      <c r="ES468" s="77"/>
      <c r="ET468" s="77"/>
      <c r="EU468" s="77"/>
      <c r="EV468" s="77"/>
      <c r="EW468" s="77"/>
      <c r="EX468" s="77"/>
      <c r="EY468" s="77"/>
      <c r="EZ468" s="77"/>
      <c r="FA468" s="77"/>
      <c r="FB468" s="77"/>
      <c r="FC468" s="77"/>
      <c r="FD468" s="77"/>
      <c r="FE468" s="77"/>
      <c r="FF468" s="77"/>
      <c r="FG468" s="77"/>
      <c r="FH468" s="77"/>
      <c r="FI468" s="77"/>
      <c r="FJ468" s="77"/>
      <c r="FK468" s="77"/>
      <c r="FL468" s="77"/>
      <c r="FM468" s="77"/>
      <c r="FN468" s="77"/>
      <c r="FO468" s="77"/>
      <c r="FP468" s="77"/>
      <c r="FQ468" s="77"/>
      <c r="FR468" s="77"/>
      <c r="FS468" s="77"/>
      <c r="FT468" s="77"/>
      <c r="FU468" s="77"/>
      <c r="FV468" s="77"/>
      <c r="FW468" s="77"/>
      <c r="FX468" s="77"/>
      <c r="FY468" s="77"/>
      <c r="FZ468" s="77"/>
      <c r="GA468" s="77"/>
      <c r="GB468" s="77"/>
      <c r="GC468" s="77"/>
      <c r="GD468" s="77"/>
      <c r="GE468" s="77"/>
      <c r="GF468" s="77"/>
      <c r="GG468" s="77"/>
      <c r="GH468" s="77"/>
      <c r="GI468" s="77"/>
      <c r="GJ468" s="77"/>
      <c r="GK468" s="77"/>
      <c r="GL468" s="77"/>
      <c r="GM468" s="77"/>
      <c r="GN468" s="77"/>
      <c r="GO468" s="77"/>
      <c r="GP468" s="77"/>
      <c r="GQ468" s="77"/>
      <c r="GR468" s="77"/>
      <c r="GS468" s="77"/>
      <c r="GT468" s="77"/>
      <c r="GU468" s="77"/>
      <c r="GV468" s="77"/>
      <c r="GW468" s="77"/>
      <c r="GX468" s="77"/>
      <c r="GY468" s="77"/>
      <c r="GZ468" s="77"/>
      <c r="HA468" s="77"/>
      <c r="HB468" s="77"/>
      <c r="HC468" s="77"/>
      <c r="HD468" s="77"/>
      <c r="HE468" s="77"/>
      <c r="HF468" s="77"/>
      <c r="HG468" s="77"/>
      <c r="HH468" s="77"/>
      <c r="HI468" s="77"/>
      <c r="HJ468" s="77"/>
      <c r="HK468" s="77"/>
      <c r="HL468" s="77"/>
      <c r="HM468" s="77"/>
      <c r="HN468" s="77"/>
      <c r="HO468" s="77"/>
      <c r="HP468" s="77"/>
      <c r="HQ468" s="77"/>
      <c r="HR468" s="77"/>
      <c r="HS468" s="77"/>
      <c r="HT468" s="77"/>
      <c r="HU468" s="77"/>
      <c r="HV468" s="77"/>
      <c r="HW468" s="77"/>
      <c r="HX468" s="77"/>
      <c r="HY468" s="77"/>
      <c r="HZ468" s="77"/>
      <c r="IA468" s="77"/>
      <c r="IB468" s="77"/>
      <c r="IC468" s="77"/>
      <c r="ID468" s="77"/>
      <c r="IE468" s="77"/>
      <c r="IF468" s="77"/>
      <c r="IG468" s="77"/>
      <c r="IH468" s="77"/>
      <c r="II468" s="77"/>
      <c r="IJ468" s="77"/>
      <c r="IK468" s="77"/>
      <c r="IL468" s="77"/>
      <c r="IM468" s="77"/>
      <c r="IN468" s="77"/>
      <c r="IO468" s="77"/>
      <c r="IP468" s="77"/>
      <c r="IQ468" s="77"/>
      <c r="IR468" s="77"/>
      <c r="IS468" s="77"/>
      <c r="IT468" s="77"/>
      <c r="IU468" s="77"/>
      <c r="IV468" s="77"/>
      <c r="IW468" s="77"/>
      <c r="IX468" s="77"/>
      <c r="IY468" s="77"/>
      <c r="IZ468" s="77"/>
      <c r="JA468" s="77"/>
      <c r="JB468" s="77"/>
      <c r="JC468" s="77"/>
      <c r="JD468" s="77"/>
      <c r="JE468" s="77"/>
      <c r="JF468" s="77"/>
      <c r="JG468" s="77"/>
      <c r="JH468" s="77"/>
      <c r="JI468" s="77"/>
      <c r="JJ468" s="77"/>
      <c r="JK468" s="77"/>
      <c r="JL468" s="77"/>
      <c r="JM468" s="77"/>
      <c r="JN468" s="77"/>
      <c r="JO468" s="77"/>
      <c r="JP468" s="77"/>
      <c r="JQ468" s="77"/>
      <c r="JR468" s="77"/>
      <c r="JS468" s="77"/>
      <c r="JT468" s="77"/>
      <c r="JU468" s="77"/>
      <c r="JV468" s="77"/>
      <c r="JW468" s="77"/>
      <c r="JX468" s="77"/>
      <c r="JY468" s="77"/>
      <c r="JZ468" s="77"/>
      <c r="KA468" s="77"/>
      <c r="KB468" s="77"/>
      <c r="KC468" s="77"/>
      <c r="KD468" s="77"/>
      <c r="KE468" s="77"/>
      <c r="KF468" s="77"/>
      <c r="KG468" s="77"/>
      <c r="KH468" s="77"/>
      <c r="KI468" s="77"/>
      <c r="KJ468" s="77"/>
      <c r="KK468" s="77"/>
      <c r="KL468" s="77"/>
      <c r="KM468" s="77"/>
      <c r="KN468" s="77"/>
      <c r="KO468" s="77"/>
      <c r="KP468" s="77"/>
      <c r="KQ468" s="77"/>
      <c r="KR468" s="77"/>
      <c r="KS468" s="77"/>
      <c r="KT468" s="77"/>
      <c r="KU468" s="77"/>
      <c r="KV468" s="77"/>
      <c r="KW468" s="77"/>
      <c r="KX468" s="77"/>
      <c r="KY468" s="77"/>
      <c r="KZ468" s="77"/>
      <c r="LA468" s="77"/>
      <c r="LB468" s="77"/>
      <c r="LC468" s="77"/>
      <c r="LD468" s="77"/>
      <c r="LE468" s="77"/>
      <c r="LF468" s="77"/>
      <c r="LG468" s="77"/>
      <c r="LH468" s="77"/>
      <c r="LI468" s="77"/>
      <c r="LJ468" s="77"/>
      <c r="LK468" s="77"/>
      <c r="LL468" s="77"/>
      <c r="LM468" s="77"/>
      <c r="LN468" s="77"/>
      <c r="LO468" s="77"/>
      <c r="LP468" s="77"/>
      <c r="LQ468" s="77"/>
      <c r="LR468" s="77"/>
      <c r="LS468" s="77"/>
      <c r="LT468" s="77"/>
      <c r="LU468" s="77"/>
      <c r="LV468" s="77"/>
      <c r="LW468" s="77"/>
      <c r="LX468" s="77"/>
      <c r="LY468" s="77"/>
      <c r="LZ468" s="77"/>
    </row>
    <row r="469" spans="16:338" s="25" customFormat="1" ht="11.85" customHeight="1" x14ac:dyDescent="0.2">
      <c r="P469" s="244"/>
      <c r="Q469" s="244"/>
      <c r="R469" s="244"/>
      <c r="S469" s="244"/>
      <c r="T469" s="244"/>
      <c r="U469" s="244"/>
      <c r="V469" s="244"/>
      <c r="W469" s="245"/>
      <c r="X469" s="245"/>
      <c r="Y469" s="245"/>
      <c r="Z469" s="245"/>
      <c r="AA469" s="246"/>
      <c r="AB469" s="246"/>
      <c r="AC469" s="246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7"/>
      <c r="BM469" s="77"/>
      <c r="BN469" s="77"/>
      <c r="BO469" s="77"/>
      <c r="BP469" s="77"/>
      <c r="BQ469" s="77"/>
      <c r="BR469" s="77"/>
      <c r="BS469" s="77"/>
      <c r="BT469" s="77"/>
      <c r="BU469" s="77"/>
      <c r="BV469" s="77"/>
      <c r="BW469" s="77"/>
      <c r="BX469" s="77"/>
      <c r="BY469" s="77"/>
      <c r="BZ469" s="77"/>
      <c r="CA469" s="77"/>
      <c r="CB469" s="77"/>
      <c r="CC469" s="77"/>
      <c r="CD469" s="77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  <c r="CO469" s="77"/>
      <c r="CP469" s="77"/>
      <c r="CQ469" s="77"/>
      <c r="CR469" s="77"/>
      <c r="CS469" s="77"/>
      <c r="CT469" s="77"/>
      <c r="CU469" s="77"/>
      <c r="CV469" s="77"/>
      <c r="CW469" s="77"/>
      <c r="CX469" s="77"/>
      <c r="CY469" s="77"/>
      <c r="CZ469" s="77"/>
      <c r="DA469" s="77"/>
      <c r="DB469" s="77"/>
      <c r="DC469" s="77"/>
      <c r="DD469" s="77"/>
      <c r="DE469" s="77"/>
      <c r="DF469" s="77"/>
      <c r="DG469" s="77"/>
      <c r="DH469" s="77"/>
      <c r="DI469" s="77"/>
      <c r="DJ469" s="77"/>
      <c r="DK469" s="77"/>
      <c r="DL469" s="77"/>
      <c r="DM469" s="77"/>
      <c r="DN469" s="77"/>
      <c r="DO469" s="77"/>
      <c r="DP469" s="77"/>
      <c r="DQ469" s="77"/>
      <c r="DR469" s="77"/>
      <c r="DS469" s="77"/>
      <c r="DT469" s="77"/>
      <c r="DU469" s="77"/>
      <c r="DV469" s="77"/>
      <c r="DW469" s="77"/>
      <c r="DX469" s="77"/>
      <c r="DY469" s="77"/>
      <c r="DZ469" s="77"/>
      <c r="EA469" s="77"/>
      <c r="EB469" s="77"/>
      <c r="EC469" s="77"/>
      <c r="ED469" s="77"/>
      <c r="EE469" s="77"/>
      <c r="EF469" s="77"/>
      <c r="EG469" s="77"/>
      <c r="EH469" s="77"/>
      <c r="EI469" s="77"/>
      <c r="EJ469" s="77"/>
      <c r="EK469" s="77"/>
      <c r="EL469" s="77"/>
      <c r="EM469" s="77"/>
      <c r="EN469" s="77"/>
      <c r="EO469" s="77"/>
      <c r="EP469" s="77"/>
      <c r="EQ469" s="77"/>
      <c r="ER469" s="77"/>
      <c r="ES469" s="77"/>
      <c r="ET469" s="77"/>
      <c r="EU469" s="77"/>
      <c r="EV469" s="77"/>
      <c r="EW469" s="77"/>
      <c r="EX469" s="77"/>
      <c r="EY469" s="77"/>
      <c r="EZ469" s="77"/>
      <c r="FA469" s="77"/>
      <c r="FB469" s="77"/>
      <c r="FC469" s="77"/>
      <c r="FD469" s="77"/>
      <c r="FE469" s="77"/>
      <c r="FF469" s="77"/>
      <c r="FG469" s="77"/>
      <c r="FH469" s="77"/>
      <c r="FI469" s="77"/>
      <c r="FJ469" s="77"/>
      <c r="FK469" s="77"/>
      <c r="FL469" s="77"/>
      <c r="FM469" s="77"/>
      <c r="FN469" s="77"/>
      <c r="FO469" s="77"/>
      <c r="FP469" s="77"/>
      <c r="FQ469" s="77"/>
      <c r="FR469" s="77"/>
      <c r="FS469" s="77"/>
      <c r="FT469" s="77"/>
      <c r="FU469" s="77"/>
      <c r="FV469" s="77"/>
      <c r="FW469" s="77"/>
      <c r="FX469" s="77"/>
      <c r="FY469" s="77"/>
      <c r="FZ469" s="77"/>
      <c r="GA469" s="77"/>
      <c r="GB469" s="77"/>
      <c r="GC469" s="77"/>
      <c r="GD469" s="77"/>
      <c r="GE469" s="77"/>
      <c r="GF469" s="77"/>
      <c r="GG469" s="77"/>
      <c r="GH469" s="77"/>
      <c r="GI469" s="77"/>
      <c r="GJ469" s="77"/>
      <c r="GK469" s="77"/>
      <c r="GL469" s="77"/>
      <c r="GM469" s="77"/>
      <c r="GN469" s="77"/>
      <c r="GO469" s="77"/>
      <c r="GP469" s="77"/>
      <c r="GQ469" s="77"/>
      <c r="GR469" s="77"/>
      <c r="GS469" s="77"/>
      <c r="GT469" s="77"/>
      <c r="GU469" s="77"/>
      <c r="GV469" s="77"/>
      <c r="GW469" s="77"/>
      <c r="GX469" s="77"/>
      <c r="GY469" s="77"/>
      <c r="GZ469" s="77"/>
      <c r="HA469" s="77"/>
      <c r="HB469" s="77"/>
      <c r="HC469" s="77"/>
      <c r="HD469" s="77"/>
      <c r="HE469" s="77"/>
      <c r="HF469" s="77"/>
      <c r="HG469" s="77"/>
      <c r="HH469" s="77"/>
      <c r="HI469" s="77"/>
      <c r="HJ469" s="77"/>
      <c r="HK469" s="77"/>
      <c r="HL469" s="77"/>
      <c r="HM469" s="77"/>
      <c r="HN469" s="77"/>
      <c r="HO469" s="77"/>
      <c r="HP469" s="77"/>
      <c r="HQ469" s="77"/>
      <c r="HR469" s="77"/>
      <c r="HS469" s="77"/>
      <c r="HT469" s="77"/>
      <c r="HU469" s="77"/>
      <c r="HV469" s="77"/>
      <c r="HW469" s="77"/>
      <c r="HX469" s="77"/>
      <c r="HY469" s="77"/>
      <c r="HZ469" s="77"/>
      <c r="IA469" s="77"/>
      <c r="IB469" s="77"/>
      <c r="IC469" s="77"/>
      <c r="ID469" s="77"/>
      <c r="IE469" s="77"/>
      <c r="IF469" s="77"/>
      <c r="IG469" s="77"/>
      <c r="IH469" s="77"/>
      <c r="II469" s="77"/>
      <c r="IJ469" s="77"/>
      <c r="IK469" s="77"/>
      <c r="IL469" s="77"/>
      <c r="IM469" s="77"/>
      <c r="IN469" s="77"/>
      <c r="IO469" s="77"/>
      <c r="IP469" s="77"/>
      <c r="IQ469" s="77"/>
      <c r="IR469" s="77"/>
      <c r="IS469" s="77"/>
      <c r="IT469" s="77"/>
      <c r="IU469" s="77"/>
      <c r="IV469" s="77"/>
      <c r="IW469" s="77"/>
      <c r="IX469" s="77"/>
      <c r="IY469" s="77"/>
      <c r="IZ469" s="77"/>
      <c r="JA469" s="77"/>
      <c r="JB469" s="77"/>
      <c r="JC469" s="77"/>
      <c r="JD469" s="77"/>
      <c r="JE469" s="77"/>
      <c r="JF469" s="77"/>
      <c r="JG469" s="77"/>
      <c r="JH469" s="77"/>
      <c r="JI469" s="77"/>
      <c r="JJ469" s="77"/>
      <c r="JK469" s="77"/>
      <c r="JL469" s="77"/>
      <c r="JM469" s="77"/>
      <c r="JN469" s="77"/>
      <c r="JO469" s="77"/>
      <c r="JP469" s="77"/>
      <c r="JQ469" s="77"/>
      <c r="JR469" s="77"/>
      <c r="JS469" s="77"/>
      <c r="JT469" s="77"/>
      <c r="JU469" s="77"/>
      <c r="JV469" s="77"/>
      <c r="JW469" s="77"/>
      <c r="JX469" s="77"/>
      <c r="JY469" s="77"/>
      <c r="JZ469" s="77"/>
      <c r="KA469" s="77"/>
      <c r="KB469" s="77"/>
      <c r="KC469" s="77"/>
      <c r="KD469" s="77"/>
      <c r="KE469" s="77"/>
      <c r="KF469" s="77"/>
      <c r="KG469" s="77"/>
      <c r="KH469" s="77"/>
      <c r="KI469" s="77"/>
      <c r="KJ469" s="77"/>
      <c r="KK469" s="77"/>
      <c r="KL469" s="77"/>
      <c r="KM469" s="77"/>
      <c r="KN469" s="77"/>
      <c r="KO469" s="77"/>
      <c r="KP469" s="77"/>
      <c r="KQ469" s="77"/>
      <c r="KR469" s="77"/>
      <c r="KS469" s="77"/>
      <c r="KT469" s="77"/>
      <c r="KU469" s="77"/>
      <c r="KV469" s="77"/>
      <c r="KW469" s="77"/>
      <c r="KX469" s="77"/>
      <c r="KY469" s="77"/>
      <c r="KZ469" s="77"/>
      <c r="LA469" s="77"/>
      <c r="LB469" s="77"/>
      <c r="LC469" s="77"/>
      <c r="LD469" s="77"/>
      <c r="LE469" s="77"/>
      <c r="LF469" s="77"/>
      <c r="LG469" s="77"/>
      <c r="LH469" s="77"/>
      <c r="LI469" s="77"/>
      <c r="LJ469" s="77"/>
      <c r="LK469" s="77"/>
      <c r="LL469" s="77"/>
      <c r="LM469" s="77"/>
      <c r="LN469" s="77"/>
      <c r="LO469" s="77"/>
      <c r="LP469" s="77"/>
      <c r="LQ469" s="77"/>
      <c r="LR469" s="77"/>
      <c r="LS469" s="77"/>
      <c r="LT469" s="77"/>
      <c r="LU469" s="77"/>
      <c r="LV469" s="77"/>
      <c r="LW469" s="77"/>
      <c r="LX469" s="77"/>
      <c r="LY469" s="77"/>
      <c r="LZ469" s="77"/>
    </row>
    <row r="470" spans="16:338" s="25" customFormat="1" ht="11.85" customHeight="1" x14ac:dyDescent="0.2">
      <c r="P470" s="244"/>
      <c r="Q470" s="244"/>
      <c r="R470" s="244"/>
      <c r="S470" s="244"/>
      <c r="T470" s="244"/>
      <c r="U470" s="244"/>
      <c r="V470" s="244"/>
      <c r="W470" s="245"/>
      <c r="X470" s="245"/>
      <c r="Y470" s="245"/>
      <c r="Z470" s="245"/>
      <c r="AA470" s="246"/>
      <c r="AB470" s="246"/>
      <c r="AC470" s="246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7"/>
      <c r="BM470" s="77"/>
      <c r="BN470" s="77"/>
      <c r="BO470" s="77"/>
      <c r="BP470" s="77"/>
      <c r="BQ470" s="77"/>
      <c r="BR470" s="77"/>
      <c r="BS470" s="77"/>
      <c r="BT470" s="77"/>
      <c r="BU470" s="77"/>
      <c r="BV470" s="77"/>
      <c r="BW470" s="77"/>
      <c r="BX470" s="77"/>
      <c r="BY470" s="77"/>
      <c r="BZ470" s="77"/>
      <c r="CA470" s="77"/>
      <c r="CB470" s="77"/>
      <c r="CC470" s="77"/>
      <c r="CD470" s="77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  <c r="CO470" s="77"/>
      <c r="CP470" s="77"/>
      <c r="CQ470" s="77"/>
      <c r="CR470" s="77"/>
      <c r="CS470" s="77"/>
      <c r="CT470" s="77"/>
      <c r="CU470" s="77"/>
      <c r="CV470" s="77"/>
      <c r="CW470" s="77"/>
      <c r="CX470" s="77"/>
      <c r="CY470" s="77"/>
      <c r="CZ470" s="77"/>
      <c r="DA470" s="77"/>
      <c r="DB470" s="77"/>
      <c r="DC470" s="77"/>
      <c r="DD470" s="77"/>
      <c r="DE470" s="77"/>
      <c r="DF470" s="77"/>
      <c r="DG470" s="77"/>
      <c r="DH470" s="77"/>
      <c r="DI470" s="77"/>
      <c r="DJ470" s="77"/>
      <c r="DK470" s="77"/>
      <c r="DL470" s="77"/>
      <c r="DM470" s="77"/>
      <c r="DN470" s="77"/>
      <c r="DO470" s="77"/>
      <c r="DP470" s="77"/>
      <c r="DQ470" s="77"/>
      <c r="DR470" s="77"/>
      <c r="DS470" s="77"/>
      <c r="DT470" s="77"/>
      <c r="DU470" s="77"/>
      <c r="DV470" s="77"/>
      <c r="DW470" s="77"/>
      <c r="DX470" s="77"/>
      <c r="DY470" s="77"/>
      <c r="DZ470" s="77"/>
      <c r="EA470" s="77"/>
      <c r="EB470" s="77"/>
      <c r="EC470" s="77"/>
      <c r="ED470" s="77"/>
      <c r="EE470" s="77"/>
      <c r="EF470" s="77"/>
      <c r="EG470" s="77"/>
      <c r="EH470" s="77"/>
      <c r="EI470" s="77"/>
      <c r="EJ470" s="77"/>
      <c r="EK470" s="77"/>
      <c r="EL470" s="77"/>
      <c r="EM470" s="77"/>
      <c r="EN470" s="77"/>
      <c r="EO470" s="77"/>
      <c r="EP470" s="77"/>
      <c r="EQ470" s="77"/>
      <c r="ER470" s="77"/>
      <c r="ES470" s="77"/>
      <c r="ET470" s="77"/>
      <c r="EU470" s="77"/>
      <c r="EV470" s="77"/>
      <c r="EW470" s="77"/>
      <c r="EX470" s="77"/>
      <c r="EY470" s="77"/>
      <c r="EZ470" s="77"/>
      <c r="FA470" s="77"/>
      <c r="FB470" s="77"/>
      <c r="FC470" s="77"/>
      <c r="FD470" s="77"/>
      <c r="FE470" s="77"/>
      <c r="FF470" s="77"/>
      <c r="FG470" s="77"/>
      <c r="FH470" s="77"/>
      <c r="FI470" s="77"/>
      <c r="FJ470" s="77"/>
      <c r="FK470" s="77"/>
      <c r="FL470" s="77"/>
      <c r="FM470" s="77"/>
      <c r="FN470" s="77"/>
      <c r="FO470" s="77"/>
      <c r="FP470" s="77"/>
      <c r="FQ470" s="77"/>
      <c r="FR470" s="77"/>
      <c r="FS470" s="77"/>
      <c r="FT470" s="77"/>
      <c r="FU470" s="77"/>
      <c r="FV470" s="77"/>
      <c r="FW470" s="77"/>
      <c r="FX470" s="77"/>
      <c r="FY470" s="77"/>
      <c r="FZ470" s="77"/>
      <c r="GA470" s="77"/>
      <c r="GB470" s="77"/>
      <c r="GC470" s="77"/>
      <c r="GD470" s="77"/>
      <c r="GE470" s="77"/>
      <c r="GF470" s="77"/>
      <c r="GG470" s="77"/>
      <c r="GH470" s="77"/>
      <c r="GI470" s="77"/>
      <c r="GJ470" s="77"/>
      <c r="GK470" s="77"/>
      <c r="GL470" s="77"/>
      <c r="GM470" s="77"/>
      <c r="GN470" s="77"/>
      <c r="GO470" s="77"/>
      <c r="GP470" s="77"/>
      <c r="GQ470" s="77"/>
      <c r="GR470" s="77"/>
      <c r="GS470" s="77"/>
      <c r="GT470" s="77"/>
      <c r="GU470" s="77"/>
      <c r="GV470" s="77"/>
      <c r="GW470" s="77"/>
      <c r="GX470" s="77"/>
      <c r="GY470" s="77"/>
      <c r="GZ470" s="77"/>
      <c r="HA470" s="77"/>
      <c r="HB470" s="77"/>
      <c r="HC470" s="77"/>
      <c r="HD470" s="77"/>
      <c r="HE470" s="77"/>
      <c r="HF470" s="77"/>
      <c r="HG470" s="77"/>
      <c r="HH470" s="77"/>
      <c r="HI470" s="77"/>
      <c r="HJ470" s="77"/>
      <c r="HK470" s="77"/>
      <c r="HL470" s="77"/>
      <c r="HM470" s="77"/>
      <c r="HN470" s="77"/>
      <c r="HO470" s="77"/>
      <c r="HP470" s="77"/>
      <c r="HQ470" s="77"/>
      <c r="HR470" s="77"/>
      <c r="HS470" s="77"/>
      <c r="HT470" s="77"/>
      <c r="HU470" s="77"/>
      <c r="HV470" s="77"/>
      <c r="HW470" s="77"/>
      <c r="HX470" s="77"/>
      <c r="HY470" s="77"/>
      <c r="HZ470" s="77"/>
      <c r="IA470" s="77"/>
      <c r="IB470" s="77"/>
      <c r="IC470" s="77"/>
      <c r="ID470" s="77"/>
      <c r="IE470" s="77"/>
      <c r="IF470" s="77"/>
      <c r="IG470" s="77"/>
      <c r="IH470" s="77"/>
      <c r="II470" s="77"/>
      <c r="IJ470" s="77"/>
      <c r="IK470" s="77"/>
      <c r="IL470" s="77"/>
      <c r="IM470" s="77"/>
      <c r="IN470" s="77"/>
      <c r="IO470" s="77"/>
      <c r="IP470" s="77"/>
      <c r="IQ470" s="77"/>
      <c r="IR470" s="77"/>
      <c r="IS470" s="77"/>
      <c r="IT470" s="77"/>
      <c r="IU470" s="77"/>
      <c r="IV470" s="77"/>
      <c r="IW470" s="77"/>
      <c r="IX470" s="77"/>
      <c r="IY470" s="77"/>
      <c r="IZ470" s="77"/>
      <c r="JA470" s="77"/>
      <c r="JB470" s="77"/>
      <c r="JC470" s="77"/>
      <c r="JD470" s="77"/>
      <c r="JE470" s="77"/>
      <c r="JF470" s="77"/>
      <c r="JG470" s="77"/>
      <c r="JH470" s="77"/>
      <c r="JI470" s="77"/>
      <c r="JJ470" s="77"/>
      <c r="JK470" s="77"/>
      <c r="JL470" s="77"/>
      <c r="JM470" s="77"/>
      <c r="JN470" s="77"/>
      <c r="JO470" s="77"/>
      <c r="JP470" s="77"/>
      <c r="JQ470" s="77"/>
      <c r="JR470" s="77"/>
      <c r="JS470" s="77"/>
      <c r="JT470" s="77"/>
      <c r="JU470" s="77"/>
      <c r="JV470" s="77"/>
      <c r="JW470" s="77"/>
      <c r="JX470" s="77"/>
      <c r="JY470" s="77"/>
      <c r="JZ470" s="77"/>
      <c r="KA470" s="77"/>
      <c r="KB470" s="77"/>
      <c r="KC470" s="77"/>
      <c r="KD470" s="77"/>
      <c r="KE470" s="77"/>
      <c r="KF470" s="77"/>
      <c r="KG470" s="77"/>
      <c r="KH470" s="77"/>
      <c r="KI470" s="77"/>
      <c r="KJ470" s="77"/>
      <c r="KK470" s="77"/>
      <c r="KL470" s="77"/>
      <c r="KM470" s="77"/>
      <c r="KN470" s="77"/>
      <c r="KO470" s="77"/>
      <c r="KP470" s="77"/>
      <c r="KQ470" s="77"/>
      <c r="KR470" s="77"/>
      <c r="KS470" s="77"/>
      <c r="KT470" s="77"/>
      <c r="KU470" s="77"/>
      <c r="KV470" s="77"/>
      <c r="KW470" s="77"/>
      <c r="KX470" s="77"/>
      <c r="KY470" s="77"/>
      <c r="KZ470" s="77"/>
      <c r="LA470" s="77"/>
      <c r="LB470" s="77"/>
      <c r="LC470" s="77"/>
      <c r="LD470" s="77"/>
      <c r="LE470" s="77"/>
      <c r="LF470" s="77"/>
      <c r="LG470" s="77"/>
      <c r="LH470" s="77"/>
      <c r="LI470" s="77"/>
      <c r="LJ470" s="77"/>
      <c r="LK470" s="77"/>
      <c r="LL470" s="77"/>
      <c r="LM470" s="77"/>
      <c r="LN470" s="77"/>
      <c r="LO470" s="77"/>
      <c r="LP470" s="77"/>
      <c r="LQ470" s="77"/>
      <c r="LR470" s="77"/>
      <c r="LS470" s="77"/>
      <c r="LT470" s="77"/>
      <c r="LU470" s="77"/>
      <c r="LV470" s="77"/>
      <c r="LW470" s="77"/>
      <c r="LX470" s="77"/>
      <c r="LY470" s="77"/>
      <c r="LZ470" s="77"/>
    </row>
    <row r="471" spans="16:338" s="25" customFormat="1" ht="11.85" customHeight="1" x14ac:dyDescent="0.2">
      <c r="P471" s="244"/>
      <c r="Q471" s="244"/>
      <c r="R471" s="244"/>
      <c r="S471" s="244"/>
      <c r="T471" s="244"/>
      <c r="U471" s="244"/>
      <c r="V471" s="244"/>
      <c r="W471" s="245"/>
      <c r="X471" s="245"/>
      <c r="Y471" s="245"/>
      <c r="Z471" s="245"/>
      <c r="AA471" s="246"/>
      <c r="AB471" s="246"/>
      <c r="AC471" s="246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  <c r="EB471" s="77"/>
      <c r="EC471" s="77"/>
      <c r="ED471" s="77"/>
      <c r="EE471" s="77"/>
      <c r="EF471" s="77"/>
      <c r="EG471" s="77"/>
      <c r="EH471" s="77"/>
      <c r="EI471" s="77"/>
      <c r="EJ471" s="77"/>
      <c r="EK471" s="77"/>
      <c r="EL471" s="77"/>
      <c r="EM471" s="77"/>
      <c r="EN471" s="77"/>
      <c r="EO471" s="77"/>
      <c r="EP471" s="77"/>
      <c r="EQ471" s="77"/>
      <c r="ER471" s="77"/>
      <c r="ES471" s="77"/>
      <c r="ET471" s="77"/>
      <c r="EU471" s="77"/>
      <c r="EV471" s="77"/>
      <c r="EW471" s="77"/>
      <c r="EX471" s="77"/>
      <c r="EY471" s="77"/>
      <c r="EZ471" s="77"/>
      <c r="FA471" s="77"/>
      <c r="FB471" s="77"/>
      <c r="FC471" s="77"/>
      <c r="FD471" s="77"/>
      <c r="FE471" s="77"/>
      <c r="FF471" s="77"/>
      <c r="FG471" s="77"/>
      <c r="FH471" s="77"/>
      <c r="FI471" s="77"/>
      <c r="FJ471" s="77"/>
      <c r="FK471" s="77"/>
      <c r="FL471" s="77"/>
      <c r="FM471" s="77"/>
      <c r="FN471" s="77"/>
      <c r="FO471" s="77"/>
      <c r="FP471" s="77"/>
      <c r="FQ471" s="77"/>
      <c r="FR471" s="77"/>
      <c r="FS471" s="77"/>
      <c r="FT471" s="77"/>
      <c r="FU471" s="77"/>
      <c r="FV471" s="77"/>
      <c r="FW471" s="77"/>
      <c r="FX471" s="77"/>
      <c r="FY471" s="77"/>
      <c r="FZ471" s="77"/>
      <c r="GA471" s="77"/>
      <c r="GB471" s="77"/>
      <c r="GC471" s="77"/>
      <c r="GD471" s="77"/>
      <c r="GE471" s="77"/>
      <c r="GF471" s="77"/>
      <c r="GG471" s="77"/>
      <c r="GH471" s="77"/>
      <c r="GI471" s="77"/>
      <c r="GJ471" s="77"/>
      <c r="GK471" s="77"/>
      <c r="GL471" s="77"/>
      <c r="GM471" s="77"/>
      <c r="GN471" s="77"/>
      <c r="GO471" s="77"/>
      <c r="GP471" s="77"/>
      <c r="GQ471" s="77"/>
      <c r="GR471" s="77"/>
      <c r="GS471" s="77"/>
      <c r="GT471" s="77"/>
      <c r="GU471" s="77"/>
      <c r="GV471" s="77"/>
      <c r="GW471" s="77"/>
      <c r="GX471" s="77"/>
      <c r="GY471" s="77"/>
      <c r="GZ471" s="77"/>
      <c r="HA471" s="77"/>
      <c r="HB471" s="77"/>
      <c r="HC471" s="77"/>
      <c r="HD471" s="77"/>
      <c r="HE471" s="77"/>
      <c r="HF471" s="77"/>
      <c r="HG471" s="77"/>
      <c r="HH471" s="77"/>
      <c r="HI471" s="77"/>
      <c r="HJ471" s="77"/>
      <c r="HK471" s="77"/>
      <c r="HL471" s="77"/>
      <c r="HM471" s="77"/>
      <c r="HN471" s="77"/>
      <c r="HO471" s="77"/>
      <c r="HP471" s="77"/>
      <c r="HQ471" s="77"/>
      <c r="HR471" s="77"/>
      <c r="HS471" s="77"/>
      <c r="HT471" s="77"/>
      <c r="HU471" s="77"/>
      <c r="HV471" s="77"/>
      <c r="HW471" s="77"/>
      <c r="HX471" s="77"/>
      <c r="HY471" s="77"/>
      <c r="HZ471" s="77"/>
      <c r="IA471" s="77"/>
      <c r="IB471" s="77"/>
      <c r="IC471" s="77"/>
      <c r="ID471" s="77"/>
      <c r="IE471" s="77"/>
      <c r="IF471" s="77"/>
      <c r="IG471" s="77"/>
      <c r="IH471" s="77"/>
      <c r="II471" s="77"/>
      <c r="IJ471" s="77"/>
      <c r="IK471" s="77"/>
      <c r="IL471" s="77"/>
      <c r="IM471" s="77"/>
      <c r="IN471" s="77"/>
      <c r="IO471" s="77"/>
      <c r="IP471" s="77"/>
      <c r="IQ471" s="77"/>
      <c r="IR471" s="77"/>
      <c r="IS471" s="77"/>
      <c r="IT471" s="77"/>
      <c r="IU471" s="77"/>
      <c r="IV471" s="77"/>
      <c r="IW471" s="77"/>
      <c r="IX471" s="77"/>
      <c r="IY471" s="77"/>
      <c r="IZ471" s="77"/>
      <c r="JA471" s="77"/>
      <c r="JB471" s="77"/>
      <c r="JC471" s="77"/>
      <c r="JD471" s="77"/>
      <c r="JE471" s="77"/>
      <c r="JF471" s="77"/>
      <c r="JG471" s="77"/>
      <c r="JH471" s="77"/>
      <c r="JI471" s="77"/>
      <c r="JJ471" s="77"/>
      <c r="JK471" s="77"/>
      <c r="JL471" s="77"/>
      <c r="JM471" s="77"/>
      <c r="JN471" s="77"/>
      <c r="JO471" s="77"/>
      <c r="JP471" s="77"/>
      <c r="JQ471" s="77"/>
      <c r="JR471" s="77"/>
      <c r="JS471" s="77"/>
      <c r="JT471" s="77"/>
      <c r="JU471" s="77"/>
      <c r="JV471" s="77"/>
      <c r="JW471" s="77"/>
      <c r="JX471" s="77"/>
      <c r="JY471" s="77"/>
      <c r="JZ471" s="77"/>
      <c r="KA471" s="77"/>
      <c r="KB471" s="77"/>
      <c r="KC471" s="77"/>
      <c r="KD471" s="77"/>
      <c r="KE471" s="77"/>
      <c r="KF471" s="77"/>
      <c r="KG471" s="77"/>
      <c r="KH471" s="77"/>
      <c r="KI471" s="77"/>
      <c r="KJ471" s="77"/>
      <c r="KK471" s="77"/>
      <c r="KL471" s="77"/>
      <c r="KM471" s="77"/>
      <c r="KN471" s="77"/>
      <c r="KO471" s="77"/>
      <c r="KP471" s="77"/>
      <c r="KQ471" s="77"/>
      <c r="KR471" s="77"/>
      <c r="KS471" s="77"/>
      <c r="KT471" s="77"/>
      <c r="KU471" s="77"/>
      <c r="KV471" s="77"/>
      <c r="KW471" s="77"/>
      <c r="KX471" s="77"/>
      <c r="KY471" s="77"/>
      <c r="KZ471" s="77"/>
      <c r="LA471" s="77"/>
      <c r="LB471" s="77"/>
      <c r="LC471" s="77"/>
      <c r="LD471" s="77"/>
      <c r="LE471" s="77"/>
      <c r="LF471" s="77"/>
      <c r="LG471" s="77"/>
      <c r="LH471" s="77"/>
      <c r="LI471" s="77"/>
      <c r="LJ471" s="77"/>
      <c r="LK471" s="77"/>
      <c r="LL471" s="77"/>
      <c r="LM471" s="77"/>
      <c r="LN471" s="77"/>
      <c r="LO471" s="77"/>
      <c r="LP471" s="77"/>
      <c r="LQ471" s="77"/>
      <c r="LR471" s="77"/>
      <c r="LS471" s="77"/>
      <c r="LT471" s="77"/>
      <c r="LU471" s="77"/>
      <c r="LV471" s="77"/>
      <c r="LW471" s="77"/>
      <c r="LX471" s="77"/>
      <c r="LY471" s="77"/>
      <c r="LZ471" s="77"/>
    </row>
    <row r="472" spans="16:338" s="25" customFormat="1" ht="11.85" customHeight="1" x14ac:dyDescent="0.2">
      <c r="P472" s="244"/>
      <c r="Q472" s="244"/>
      <c r="R472" s="244"/>
      <c r="S472" s="244"/>
      <c r="T472" s="244"/>
      <c r="U472" s="244"/>
      <c r="V472" s="244"/>
      <c r="W472" s="245"/>
      <c r="X472" s="245"/>
      <c r="Y472" s="245"/>
      <c r="Z472" s="245"/>
      <c r="AA472" s="246"/>
      <c r="AB472" s="246"/>
      <c r="AC472" s="246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  <c r="EB472" s="77"/>
      <c r="EC472" s="77"/>
      <c r="ED472" s="77"/>
      <c r="EE472" s="77"/>
      <c r="EF472" s="77"/>
      <c r="EG472" s="77"/>
      <c r="EH472" s="77"/>
      <c r="EI472" s="77"/>
      <c r="EJ472" s="77"/>
      <c r="EK472" s="77"/>
      <c r="EL472" s="77"/>
      <c r="EM472" s="77"/>
      <c r="EN472" s="77"/>
      <c r="EO472" s="77"/>
      <c r="EP472" s="77"/>
      <c r="EQ472" s="77"/>
      <c r="ER472" s="77"/>
      <c r="ES472" s="77"/>
      <c r="ET472" s="77"/>
      <c r="EU472" s="77"/>
      <c r="EV472" s="77"/>
      <c r="EW472" s="77"/>
      <c r="EX472" s="77"/>
      <c r="EY472" s="77"/>
      <c r="EZ472" s="77"/>
      <c r="FA472" s="77"/>
      <c r="FB472" s="77"/>
      <c r="FC472" s="77"/>
      <c r="FD472" s="77"/>
      <c r="FE472" s="77"/>
      <c r="FF472" s="77"/>
      <c r="FG472" s="77"/>
      <c r="FH472" s="77"/>
      <c r="FI472" s="77"/>
      <c r="FJ472" s="77"/>
      <c r="FK472" s="77"/>
      <c r="FL472" s="77"/>
      <c r="FM472" s="77"/>
      <c r="FN472" s="77"/>
      <c r="FO472" s="77"/>
      <c r="FP472" s="77"/>
      <c r="FQ472" s="77"/>
      <c r="FR472" s="77"/>
      <c r="FS472" s="77"/>
      <c r="FT472" s="77"/>
      <c r="FU472" s="77"/>
      <c r="FV472" s="77"/>
      <c r="FW472" s="77"/>
      <c r="FX472" s="77"/>
      <c r="FY472" s="77"/>
      <c r="FZ472" s="77"/>
      <c r="GA472" s="77"/>
      <c r="GB472" s="77"/>
      <c r="GC472" s="77"/>
      <c r="GD472" s="77"/>
      <c r="GE472" s="77"/>
      <c r="GF472" s="77"/>
      <c r="GG472" s="77"/>
      <c r="GH472" s="77"/>
      <c r="GI472" s="77"/>
      <c r="GJ472" s="77"/>
      <c r="GK472" s="77"/>
      <c r="GL472" s="77"/>
      <c r="GM472" s="77"/>
      <c r="GN472" s="77"/>
      <c r="GO472" s="77"/>
      <c r="GP472" s="77"/>
      <c r="GQ472" s="77"/>
      <c r="GR472" s="77"/>
      <c r="GS472" s="77"/>
      <c r="GT472" s="77"/>
      <c r="GU472" s="77"/>
      <c r="GV472" s="77"/>
      <c r="GW472" s="77"/>
      <c r="GX472" s="77"/>
      <c r="GY472" s="77"/>
      <c r="GZ472" s="77"/>
      <c r="HA472" s="77"/>
      <c r="HB472" s="77"/>
      <c r="HC472" s="77"/>
      <c r="HD472" s="77"/>
      <c r="HE472" s="77"/>
      <c r="HF472" s="77"/>
      <c r="HG472" s="77"/>
      <c r="HH472" s="77"/>
      <c r="HI472" s="77"/>
      <c r="HJ472" s="77"/>
      <c r="HK472" s="77"/>
      <c r="HL472" s="77"/>
      <c r="HM472" s="77"/>
      <c r="HN472" s="77"/>
      <c r="HO472" s="77"/>
      <c r="HP472" s="77"/>
      <c r="HQ472" s="77"/>
      <c r="HR472" s="77"/>
      <c r="HS472" s="77"/>
      <c r="HT472" s="77"/>
      <c r="HU472" s="77"/>
      <c r="HV472" s="77"/>
      <c r="HW472" s="77"/>
      <c r="HX472" s="77"/>
      <c r="HY472" s="77"/>
      <c r="HZ472" s="77"/>
      <c r="IA472" s="77"/>
      <c r="IB472" s="77"/>
      <c r="IC472" s="77"/>
      <c r="ID472" s="77"/>
      <c r="IE472" s="77"/>
      <c r="IF472" s="77"/>
      <c r="IG472" s="77"/>
      <c r="IH472" s="77"/>
      <c r="II472" s="77"/>
      <c r="IJ472" s="77"/>
      <c r="IK472" s="77"/>
      <c r="IL472" s="77"/>
      <c r="IM472" s="77"/>
      <c r="IN472" s="77"/>
      <c r="IO472" s="77"/>
      <c r="IP472" s="77"/>
      <c r="IQ472" s="77"/>
      <c r="IR472" s="77"/>
      <c r="IS472" s="77"/>
      <c r="IT472" s="77"/>
      <c r="IU472" s="77"/>
      <c r="IV472" s="77"/>
      <c r="IW472" s="77"/>
      <c r="IX472" s="77"/>
      <c r="IY472" s="77"/>
      <c r="IZ472" s="77"/>
      <c r="JA472" s="77"/>
      <c r="JB472" s="77"/>
      <c r="JC472" s="77"/>
      <c r="JD472" s="77"/>
      <c r="JE472" s="77"/>
      <c r="JF472" s="77"/>
      <c r="JG472" s="77"/>
      <c r="JH472" s="77"/>
      <c r="JI472" s="77"/>
      <c r="JJ472" s="77"/>
      <c r="JK472" s="77"/>
      <c r="JL472" s="77"/>
      <c r="JM472" s="77"/>
      <c r="JN472" s="77"/>
      <c r="JO472" s="77"/>
      <c r="JP472" s="77"/>
      <c r="JQ472" s="77"/>
      <c r="JR472" s="77"/>
      <c r="JS472" s="77"/>
      <c r="JT472" s="77"/>
      <c r="JU472" s="77"/>
      <c r="JV472" s="77"/>
      <c r="JW472" s="77"/>
      <c r="JX472" s="77"/>
      <c r="JY472" s="77"/>
      <c r="JZ472" s="77"/>
      <c r="KA472" s="77"/>
      <c r="KB472" s="77"/>
      <c r="KC472" s="77"/>
      <c r="KD472" s="77"/>
      <c r="KE472" s="77"/>
      <c r="KF472" s="77"/>
      <c r="KG472" s="77"/>
      <c r="KH472" s="77"/>
      <c r="KI472" s="77"/>
      <c r="KJ472" s="77"/>
      <c r="KK472" s="77"/>
      <c r="KL472" s="77"/>
      <c r="KM472" s="77"/>
      <c r="KN472" s="77"/>
      <c r="KO472" s="77"/>
      <c r="KP472" s="77"/>
      <c r="KQ472" s="77"/>
      <c r="KR472" s="77"/>
      <c r="KS472" s="77"/>
      <c r="KT472" s="77"/>
      <c r="KU472" s="77"/>
      <c r="KV472" s="77"/>
      <c r="KW472" s="77"/>
      <c r="KX472" s="77"/>
      <c r="KY472" s="77"/>
      <c r="KZ472" s="77"/>
      <c r="LA472" s="77"/>
      <c r="LB472" s="77"/>
      <c r="LC472" s="77"/>
      <c r="LD472" s="77"/>
      <c r="LE472" s="77"/>
      <c r="LF472" s="77"/>
      <c r="LG472" s="77"/>
      <c r="LH472" s="77"/>
      <c r="LI472" s="77"/>
      <c r="LJ472" s="77"/>
      <c r="LK472" s="77"/>
      <c r="LL472" s="77"/>
      <c r="LM472" s="77"/>
      <c r="LN472" s="77"/>
      <c r="LO472" s="77"/>
      <c r="LP472" s="77"/>
      <c r="LQ472" s="77"/>
      <c r="LR472" s="77"/>
      <c r="LS472" s="77"/>
      <c r="LT472" s="77"/>
      <c r="LU472" s="77"/>
      <c r="LV472" s="77"/>
      <c r="LW472" s="77"/>
      <c r="LX472" s="77"/>
      <c r="LY472" s="77"/>
      <c r="LZ472" s="77"/>
    </row>
    <row r="473" spans="16:338" s="25" customFormat="1" ht="11.85" customHeight="1" x14ac:dyDescent="0.2">
      <c r="P473" s="244"/>
      <c r="Q473" s="244"/>
      <c r="R473" s="244"/>
      <c r="S473" s="244"/>
      <c r="T473" s="244"/>
      <c r="U473" s="244"/>
      <c r="V473" s="244"/>
      <c r="W473" s="245"/>
      <c r="X473" s="245"/>
      <c r="Y473" s="245"/>
      <c r="Z473" s="245"/>
      <c r="AA473" s="246"/>
      <c r="AB473" s="246"/>
      <c r="AC473" s="246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  <c r="EB473" s="77"/>
      <c r="EC473" s="77"/>
      <c r="ED473" s="77"/>
      <c r="EE473" s="77"/>
      <c r="EF473" s="77"/>
      <c r="EG473" s="77"/>
      <c r="EH473" s="77"/>
      <c r="EI473" s="77"/>
      <c r="EJ473" s="77"/>
      <c r="EK473" s="77"/>
      <c r="EL473" s="77"/>
      <c r="EM473" s="77"/>
      <c r="EN473" s="77"/>
      <c r="EO473" s="77"/>
      <c r="EP473" s="77"/>
      <c r="EQ473" s="77"/>
      <c r="ER473" s="77"/>
      <c r="ES473" s="77"/>
      <c r="ET473" s="77"/>
      <c r="EU473" s="77"/>
      <c r="EV473" s="77"/>
      <c r="EW473" s="77"/>
      <c r="EX473" s="77"/>
      <c r="EY473" s="77"/>
      <c r="EZ473" s="77"/>
      <c r="FA473" s="77"/>
      <c r="FB473" s="77"/>
      <c r="FC473" s="77"/>
      <c r="FD473" s="77"/>
      <c r="FE473" s="77"/>
      <c r="FF473" s="77"/>
      <c r="FG473" s="77"/>
      <c r="FH473" s="77"/>
      <c r="FI473" s="77"/>
      <c r="FJ473" s="77"/>
      <c r="FK473" s="77"/>
      <c r="FL473" s="77"/>
      <c r="FM473" s="77"/>
      <c r="FN473" s="77"/>
      <c r="FO473" s="77"/>
      <c r="FP473" s="77"/>
      <c r="FQ473" s="77"/>
      <c r="FR473" s="77"/>
      <c r="FS473" s="77"/>
      <c r="FT473" s="77"/>
      <c r="FU473" s="77"/>
      <c r="FV473" s="77"/>
      <c r="FW473" s="77"/>
      <c r="FX473" s="77"/>
      <c r="FY473" s="77"/>
      <c r="FZ473" s="77"/>
      <c r="GA473" s="77"/>
      <c r="GB473" s="77"/>
      <c r="GC473" s="77"/>
      <c r="GD473" s="77"/>
      <c r="GE473" s="77"/>
      <c r="GF473" s="77"/>
      <c r="GG473" s="77"/>
      <c r="GH473" s="77"/>
      <c r="GI473" s="77"/>
      <c r="GJ473" s="77"/>
      <c r="GK473" s="77"/>
      <c r="GL473" s="77"/>
      <c r="GM473" s="77"/>
      <c r="GN473" s="77"/>
      <c r="GO473" s="77"/>
      <c r="GP473" s="77"/>
      <c r="GQ473" s="77"/>
      <c r="GR473" s="77"/>
      <c r="GS473" s="77"/>
      <c r="GT473" s="77"/>
      <c r="GU473" s="77"/>
      <c r="GV473" s="77"/>
      <c r="GW473" s="77"/>
      <c r="GX473" s="77"/>
      <c r="GY473" s="77"/>
      <c r="GZ473" s="77"/>
      <c r="HA473" s="77"/>
      <c r="HB473" s="77"/>
      <c r="HC473" s="77"/>
      <c r="HD473" s="77"/>
      <c r="HE473" s="77"/>
      <c r="HF473" s="77"/>
      <c r="HG473" s="77"/>
      <c r="HH473" s="77"/>
      <c r="HI473" s="77"/>
      <c r="HJ473" s="77"/>
      <c r="HK473" s="77"/>
      <c r="HL473" s="77"/>
      <c r="HM473" s="77"/>
      <c r="HN473" s="77"/>
      <c r="HO473" s="77"/>
      <c r="HP473" s="77"/>
      <c r="HQ473" s="77"/>
      <c r="HR473" s="77"/>
      <c r="HS473" s="77"/>
      <c r="HT473" s="77"/>
      <c r="HU473" s="77"/>
      <c r="HV473" s="77"/>
      <c r="HW473" s="77"/>
      <c r="HX473" s="77"/>
      <c r="HY473" s="77"/>
      <c r="HZ473" s="77"/>
      <c r="IA473" s="77"/>
      <c r="IB473" s="77"/>
      <c r="IC473" s="77"/>
      <c r="ID473" s="77"/>
      <c r="IE473" s="77"/>
      <c r="IF473" s="77"/>
      <c r="IG473" s="77"/>
      <c r="IH473" s="77"/>
      <c r="II473" s="77"/>
      <c r="IJ473" s="77"/>
      <c r="IK473" s="77"/>
      <c r="IL473" s="77"/>
      <c r="IM473" s="77"/>
      <c r="IN473" s="77"/>
      <c r="IO473" s="77"/>
      <c r="IP473" s="77"/>
      <c r="IQ473" s="77"/>
      <c r="IR473" s="77"/>
      <c r="IS473" s="77"/>
      <c r="IT473" s="77"/>
      <c r="IU473" s="77"/>
      <c r="IV473" s="77"/>
      <c r="IW473" s="77"/>
      <c r="IX473" s="77"/>
      <c r="IY473" s="77"/>
      <c r="IZ473" s="77"/>
      <c r="JA473" s="77"/>
      <c r="JB473" s="77"/>
      <c r="JC473" s="77"/>
      <c r="JD473" s="77"/>
      <c r="JE473" s="77"/>
      <c r="JF473" s="77"/>
      <c r="JG473" s="77"/>
      <c r="JH473" s="77"/>
      <c r="JI473" s="77"/>
      <c r="JJ473" s="77"/>
      <c r="JK473" s="77"/>
      <c r="JL473" s="77"/>
      <c r="JM473" s="77"/>
      <c r="JN473" s="77"/>
      <c r="JO473" s="77"/>
      <c r="JP473" s="77"/>
      <c r="JQ473" s="77"/>
      <c r="JR473" s="77"/>
      <c r="JS473" s="77"/>
      <c r="JT473" s="77"/>
      <c r="JU473" s="77"/>
      <c r="JV473" s="77"/>
      <c r="JW473" s="77"/>
      <c r="JX473" s="77"/>
      <c r="JY473" s="77"/>
      <c r="JZ473" s="77"/>
      <c r="KA473" s="77"/>
      <c r="KB473" s="77"/>
      <c r="KC473" s="77"/>
      <c r="KD473" s="77"/>
      <c r="KE473" s="77"/>
      <c r="KF473" s="77"/>
      <c r="KG473" s="77"/>
      <c r="KH473" s="77"/>
      <c r="KI473" s="77"/>
      <c r="KJ473" s="77"/>
      <c r="KK473" s="77"/>
      <c r="KL473" s="77"/>
      <c r="KM473" s="77"/>
      <c r="KN473" s="77"/>
      <c r="KO473" s="77"/>
      <c r="KP473" s="77"/>
      <c r="KQ473" s="77"/>
      <c r="KR473" s="77"/>
      <c r="KS473" s="77"/>
      <c r="KT473" s="77"/>
      <c r="KU473" s="77"/>
      <c r="KV473" s="77"/>
      <c r="KW473" s="77"/>
      <c r="KX473" s="77"/>
      <c r="KY473" s="77"/>
      <c r="KZ473" s="77"/>
      <c r="LA473" s="77"/>
      <c r="LB473" s="77"/>
      <c r="LC473" s="77"/>
      <c r="LD473" s="77"/>
      <c r="LE473" s="77"/>
      <c r="LF473" s="77"/>
      <c r="LG473" s="77"/>
      <c r="LH473" s="77"/>
      <c r="LI473" s="77"/>
      <c r="LJ473" s="77"/>
      <c r="LK473" s="77"/>
      <c r="LL473" s="77"/>
      <c r="LM473" s="77"/>
      <c r="LN473" s="77"/>
      <c r="LO473" s="77"/>
      <c r="LP473" s="77"/>
      <c r="LQ473" s="77"/>
      <c r="LR473" s="77"/>
      <c r="LS473" s="77"/>
      <c r="LT473" s="77"/>
      <c r="LU473" s="77"/>
      <c r="LV473" s="77"/>
      <c r="LW473" s="77"/>
      <c r="LX473" s="77"/>
      <c r="LY473" s="77"/>
      <c r="LZ473" s="77"/>
    </row>
    <row r="474" spans="16:338" s="25" customFormat="1" ht="11.85" customHeight="1" x14ac:dyDescent="0.2">
      <c r="P474" s="244"/>
      <c r="Q474" s="244"/>
      <c r="R474" s="244"/>
      <c r="S474" s="244"/>
      <c r="T474" s="244"/>
      <c r="U474" s="244"/>
      <c r="V474" s="244"/>
      <c r="W474" s="245"/>
      <c r="X474" s="245"/>
      <c r="Y474" s="245"/>
      <c r="Z474" s="245"/>
      <c r="AA474" s="246"/>
      <c r="AB474" s="246"/>
      <c r="AC474" s="246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77"/>
      <c r="DL474" s="77"/>
      <c r="DM474" s="77"/>
      <c r="DN474" s="77"/>
      <c r="DO474" s="77"/>
      <c r="DP474" s="77"/>
      <c r="DQ474" s="77"/>
      <c r="DR474" s="77"/>
      <c r="DS474" s="77"/>
      <c r="DT474" s="77"/>
      <c r="DU474" s="77"/>
      <c r="DV474" s="77"/>
      <c r="DW474" s="77"/>
      <c r="DX474" s="77"/>
      <c r="DY474" s="77"/>
      <c r="DZ474" s="77"/>
      <c r="EA474" s="77"/>
      <c r="EB474" s="77"/>
      <c r="EC474" s="77"/>
      <c r="ED474" s="77"/>
      <c r="EE474" s="77"/>
      <c r="EF474" s="77"/>
      <c r="EG474" s="77"/>
      <c r="EH474" s="77"/>
      <c r="EI474" s="77"/>
      <c r="EJ474" s="77"/>
      <c r="EK474" s="77"/>
      <c r="EL474" s="77"/>
      <c r="EM474" s="77"/>
      <c r="EN474" s="77"/>
      <c r="EO474" s="77"/>
      <c r="EP474" s="77"/>
      <c r="EQ474" s="77"/>
      <c r="ER474" s="77"/>
      <c r="ES474" s="77"/>
      <c r="ET474" s="77"/>
      <c r="EU474" s="77"/>
      <c r="EV474" s="77"/>
      <c r="EW474" s="77"/>
      <c r="EX474" s="77"/>
      <c r="EY474" s="77"/>
      <c r="EZ474" s="77"/>
      <c r="FA474" s="77"/>
      <c r="FB474" s="77"/>
      <c r="FC474" s="77"/>
      <c r="FD474" s="77"/>
      <c r="FE474" s="77"/>
      <c r="FF474" s="77"/>
      <c r="FG474" s="77"/>
      <c r="FH474" s="77"/>
      <c r="FI474" s="77"/>
      <c r="FJ474" s="77"/>
      <c r="FK474" s="77"/>
      <c r="FL474" s="77"/>
      <c r="FM474" s="77"/>
      <c r="FN474" s="77"/>
      <c r="FO474" s="77"/>
      <c r="FP474" s="77"/>
      <c r="FQ474" s="77"/>
      <c r="FR474" s="77"/>
      <c r="FS474" s="77"/>
      <c r="FT474" s="77"/>
      <c r="FU474" s="77"/>
      <c r="FV474" s="77"/>
      <c r="FW474" s="77"/>
      <c r="FX474" s="77"/>
      <c r="FY474" s="77"/>
      <c r="FZ474" s="77"/>
      <c r="GA474" s="77"/>
      <c r="GB474" s="77"/>
      <c r="GC474" s="77"/>
      <c r="GD474" s="77"/>
      <c r="GE474" s="77"/>
      <c r="GF474" s="77"/>
      <c r="GG474" s="77"/>
      <c r="GH474" s="77"/>
      <c r="GI474" s="77"/>
      <c r="GJ474" s="77"/>
      <c r="GK474" s="77"/>
      <c r="GL474" s="77"/>
      <c r="GM474" s="77"/>
      <c r="GN474" s="77"/>
      <c r="GO474" s="77"/>
      <c r="GP474" s="77"/>
      <c r="GQ474" s="77"/>
      <c r="GR474" s="77"/>
      <c r="GS474" s="77"/>
      <c r="GT474" s="77"/>
      <c r="GU474" s="77"/>
      <c r="GV474" s="77"/>
      <c r="GW474" s="77"/>
      <c r="GX474" s="77"/>
      <c r="GY474" s="77"/>
      <c r="GZ474" s="77"/>
      <c r="HA474" s="77"/>
      <c r="HB474" s="77"/>
      <c r="HC474" s="77"/>
      <c r="HD474" s="77"/>
      <c r="HE474" s="77"/>
      <c r="HF474" s="77"/>
      <c r="HG474" s="77"/>
      <c r="HH474" s="77"/>
      <c r="HI474" s="77"/>
      <c r="HJ474" s="77"/>
      <c r="HK474" s="77"/>
      <c r="HL474" s="77"/>
      <c r="HM474" s="77"/>
      <c r="HN474" s="77"/>
      <c r="HO474" s="77"/>
      <c r="HP474" s="77"/>
      <c r="HQ474" s="77"/>
      <c r="HR474" s="77"/>
      <c r="HS474" s="77"/>
      <c r="HT474" s="77"/>
      <c r="HU474" s="77"/>
      <c r="HV474" s="77"/>
      <c r="HW474" s="77"/>
      <c r="HX474" s="77"/>
      <c r="HY474" s="77"/>
      <c r="HZ474" s="77"/>
      <c r="IA474" s="77"/>
      <c r="IB474" s="77"/>
      <c r="IC474" s="77"/>
      <c r="ID474" s="77"/>
      <c r="IE474" s="77"/>
      <c r="IF474" s="77"/>
      <c r="IG474" s="77"/>
      <c r="IH474" s="77"/>
      <c r="II474" s="77"/>
      <c r="IJ474" s="77"/>
      <c r="IK474" s="77"/>
      <c r="IL474" s="77"/>
      <c r="IM474" s="77"/>
      <c r="IN474" s="77"/>
      <c r="IO474" s="77"/>
      <c r="IP474" s="77"/>
      <c r="IQ474" s="77"/>
      <c r="IR474" s="77"/>
      <c r="IS474" s="77"/>
      <c r="IT474" s="77"/>
      <c r="IU474" s="77"/>
      <c r="IV474" s="77"/>
      <c r="IW474" s="77"/>
      <c r="IX474" s="77"/>
      <c r="IY474" s="77"/>
      <c r="IZ474" s="77"/>
      <c r="JA474" s="77"/>
      <c r="JB474" s="77"/>
      <c r="JC474" s="77"/>
      <c r="JD474" s="77"/>
      <c r="JE474" s="77"/>
      <c r="JF474" s="77"/>
      <c r="JG474" s="77"/>
      <c r="JH474" s="77"/>
      <c r="JI474" s="77"/>
      <c r="JJ474" s="77"/>
      <c r="JK474" s="77"/>
      <c r="JL474" s="77"/>
      <c r="JM474" s="77"/>
      <c r="JN474" s="77"/>
      <c r="JO474" s="77"/>
      <c r="JP474" s="77"/>
      <c r="JQ474" s="77"/>
      <c r="JR474" s="77"/>
      <c r="JS474" s="77"/>
      <c r="JT474" s="77"/>
      <c r="JU474" s="77"/>
      <c r="JV474" s="77"/>
      <c r="JW474" s="77"/>
      <c r="JX474" s="77"/>
      <c r="JY474" s="77"/>
      <c r="JZ474" s="77"/>
      <c r="KA474" s="77"/>
      <c r="KB474" s="77"/>
      <c r="KC474" s="77"/>
      <c r="KD474" s="77"/>
      <c r="KE474" s="77"/>
      <c r="KF474" s="77"/>
      <c r="KG474" s="77"/>
      <c r="KH474" s="77"/>
      <c r="KI474" s="77"/>
      <c r="KJ474" s="77"/>
      <c r="KK474" s="77"/>
      <c r="KL474" s="77"/>
      <c r="KM474" s="77"/>
      <c r="KN474" s="77"/>
      <c r="KO474" s="77"/>
      <c r="KP474" s="77"/>
      <c r="KQ474" s="77"/>
      <c r="KR474" s="77"/>
      <c r="KS474" s="77"/>
      <c r="KT474" s="77"/>
      <c r="KU474" s="77"/>
      <c r="KV474" s="77"/>
      <c r="KW474" s="77"/>
      <c r="KX474" s="77"/>
      <c r="KY474" s="77"/>
      <c r="KZ474" s="77"/>
      <c r="LA474" s="77"/>
      <c r="LB474" s="77"/>
      <c r="LC474" s="77"/>
      <c r="LD474" s="77"/>
      <c r="LE474" s="77"/>
      <c r="LF474" s="77"/>
      <c r="LG474" s="77"/>
      <c r="LH474" s="77"/>
      <c r="LI474" s="77"/>
      <c r="LJ474" s="77"/>
      <c r="LK474" s="77"/>
      <c r="LL474" s="77"/>
      <c r="LM474" s="77"/>
      <c r="LN474" s="77"/>
      <c r="LO474" s="77"/>
      <c r="LP474" s="77"/>
      <c r="LQ474" s="77"/>
      <c r="LR474" s="77"/>
      <c r="LS474" s="77"/>
      <c r="LT474" s="77"/>
      <c r="LU474" s="77"/>
      <c r="LV474" s="77"/>
      <c r="LW474" s="77"/>
      <c r="LX474" s="77"/>
      <c r="LY474" s="77"/>
      <c r="LZ474" s="77"/>
    </row>
    <row r="475" spans="16:338" s="25" customFormat="1" ht="11.85" customHeight="1" x14ac:dyDescent="0.2">
      <c r="P475" s="244"/>
      <c r="Q475" s="244"/>
      <c r="R475" s="244"/>
      <c r="S475" s="244"/>
      <c r="T475" s="244"/>
      <c r="U475" s="244"/>
      <c r="V475" s="244"/>
      <c r="W475" s="245"/>
      <c r="X475" s="245"/>
      <c r="Y475" s="245"/>
      <c r="Z475" s="245"/>
      <c r="AA475" s="246"/>
      <c r="AB475" s="246"/>
      <c r="AC475" s="246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  <c r="BM475" s="77"/>
      <c r="BN475" s="77"/>
      <c r="BO475" s="77"/>
      <c r="BP475" s="77"/>
      <c r="BQ475" s="77"/>
      <c r="BR475" s="77"/>
      <c r="BS475" s="77"/>
      <c r="BT475" s="77"/>
      <c r="BU475" s="77"/>
      <c r="BV475" s="77"/>
      <c r="BW475" s="77"/>
      <c r="BX475" s="77"/>
      <c r="BY475" s="77"/>
      <c r="BZ475" s="77"/>
      <c r="CA475" s="77"/>
      <c r="CB475" s="77"/>
      <c r="CC475" s="77"/>
      <c r="CD475" s="77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77"/>
      <c r="DL475" s="77"/>
      <c r="DM475" s="77"/>
      <c r="DN475" s="77"/>
      <c r="DO475" s="77"/>
      <c r="DP475" s="77"/>
      <c r="DQ475" s="77"/>
      <c r="DR475" s="77"/>
      <c r="DS475" s="77"/>
      <c r="DT475" s="77"/>
      <c r="DU475" s="77"/>
      <c r="DV475" s="77"/>
      <c r="DW475" s="77"/>
      <c r="DX475" s="77"/>
      <c r="DY475" s="77"/>
      <c r="DZ475" s="77"/>
      <c r="EA475" s="77"/>
      <c r="EB475" s="77"/>
      <c r="EC475" s="77"/>
      <c r="ED475" s="77"/>
      <c r="EE475" s="77"/>
      <c r="EF475" s="77"/>
      <c r="EG475" s="77"/>
      <c r="EH475" s="77"/>
      <c r="EI475" s="77"/>
      <c r="EJ475" s="77"/>
      <c r="EK475" s="77"/>
      <c r="EL475" s="77"/>
      <c r="EM475" s="77"/>
      <c r="EN475" s="77"/>
      <c r="EO475" s="77"/>
      <c r="EP475" s="77"/>
      <c r="EQ475" s="77"/>
      <c r="ER475" s="77"/>
      <c r="ES475" s="77"/>
      <c r="ET475" s="77"/>
      <c r="EU475" s="77"/>
      <c r="EV475" s="77"/>
      <c r="EW475" s="77"/>
      <c r="EX475" s="77"/>
      <c r="EY475" s="77"/>
      <c r="EZ475" s="77"/>
      <c r="FA475" s="77"/>
      <c r="FB475" s="77"/>
      <c r="FC475" s="77"/>
      <c r="FD475" s="77"/>
      <c r="FE475" s="77"/>
      <c r="FF475" s="77"/>
      <c r="FG475" s="77"/>
      <c r="FH475" s="77"/>
      <c r="FI475" s="77"/>
      <c r="FJ475" s="77"/>
      <c r="FK475" s="77"/>
      <c r="FL475" s="77"/>
      <c r="FM475" s="77"/>
      <c r="FN475" s="77"/>
      <c r="FO475" s="77"/>
      <c r="FP475" s="77"/>
      <c r="FQ475" s="77"/>
      <c r="FR475" s="77"/>
      <c r="FS475" s="77"/>
      <c r="FT475" s="77"/>
      <c r="FU475" s="77"/>
      <c r="FV475" s="77"/>
      <c r="FW475" s="77"/>
      <c r="FX475" s="77"/>
      <c r="FY475" s="77"/>
      <c r="FZ475" s="77"/>
      <c r="GA475" s="77"/>
      <c r="GB475" s="77"/>
      <c r="GC475" s="77"/>
      <c r="GD475" s="77"/>
      <c r="GE475" s="77"/>
      <c r="GF475" s="77"/>
      <c r="GG475" s="77"/>
      <c r="GH475" s="77"/>
      <c r="GI475" s="77"/>
      <c r="GJ475" s="77"/>
      <c r="GK475" s="77"/>
      <c r="GL475" s="77"/>
      <c r="GM475" s="77"/>
      <c r="GN475" s="77"/>
      <c r="GO475" s="77"/>
      <c r="GP475" s="77"/>
      <c r="GQ475" s="77"/>
      <c r="GR475" s="77"/>
      <c r="GS475" s="77"/>
      <c r="GT475" s="77"/>
      <c r="GU475" s="77"/>
      <c r="GV475" s="77"/>
      <c r="GW475" s="77"/>
      <c r="GX475" s="77"/>
      <c r="GY475" s="77"/>
      <c r="GZ475" s="77"/>
      <c r="HA475" s="77"/>
      <c r="HB475" s="77"/>
      <c r="HC475" s="77"/>
      <c r="HD475" s="77"/>
      <c r="HE475" s="77"/>
      <c r="HF475" s="77"/>
      <c r="HG475" s="77"/>
      <c r="HH475" s="77"/>
      <c r="HI475" s="77"/>
      <c r="HJ475" s="77"/>
      <c r="HK475" s="77"/>
      <c r="HL475" s="77"/>
      <c r="HM475" s="77"/>
      <c r="HN475" s="77"/>
      <c r="HO475" s="77"/>
      <c r="HP475" s="77"/>
      <c r="HQ475" s="77"/>
      <c r="HR475" s="77"/>
      <c r="HS475" s="77"/>
      <c r="HT475" s="77"/>
      <c r="HU475" s="77"/>
      <c r="HV475" s="77"/>
      <c r="HW475" s="77"/>
      <c r="HX475" s="77"/>
      <c r="HY475" s="77"/>
      <c r="HZ475" s="77"/>
      <c r="IA475" s="77"/>
      <c r="IB475" s="77"/>
      <c r="IC475" s="77"/>
      <c r="ID475" s="77"/>
      <c r="IE475" s="77"/>
      <c r="IF475" s="77"/>
      <c r="IG475" s="77"/>
      <c r="IH475" s="77"/>
      <c r="II475" s="77"/>
      <c r="IJ475" s="77"/>
      <c r="IK475" s="77"/>
      <c r="IL475" s="77"/>
      <c r="IM475" s="77"/>
      <c r="IN475" s="77"/>
      <c r="IO475" s="77"/>
      <c r="IP475" s="77"/>
      <c r="IQ475" s="77"/>
      <c r="IR475" s="77"/>
      <c r="IS475" s="77"/>
      <c r="IT475" s="77"/>
      <c r="IU475" s="77"/>
      <c r="IV475" s="77"/>
      <c r="IW475" s="77"/>
      <c r="IX475" s="77"/>
      <c r="IY475" s="77"/>
      <c r="IZ475" s="77"/>
      <c r="JA475" s="77"/>
      <c r="JB475" s="77"/>
      <c r="JC475" s="77"/>
      <c r="JD475" s="77"/>
      <c r="JE475" s="77"/>
      <c r="JF475" s="77"/>
      <c r="JG475" s="77"/>
      <c r="JH475" s="77"/>
      <c r="JI475" s="77"/>
      <c r="JJ475" s="77"/>
      <c r="JK475" s="77"/>
      <c r="JL475" s="77"/>
      <c r="JM475" s="77"/>
      <c r="JN475" s="77"/>
      <c r="JO475" s="77"/>
      <c r="JP475" s="77"/>
      <c r="JQ475" s="77"/>
      <c r="JR475" s="77"/>
      <c r="JS475" s="77"/>
      <c r="JT475" s="77"/>
      <c r="JU475" s="77"/>
      <c r="JV475" s="77"/>
      <c r="JW475" s="77"/>
      <c r="JX475" s="77"/>
      <c r="JY475" s="77"/>
      <c r="JZ475" s="77"/>
      <c r="KA475" s="77"/>
      <c r="KB475" s="77"/>
      <c r="KC475" s="77"/>
      <c r="KD475" s="77"/>
      <c r="KE475" s="77"/>
      <c r="KF475" s="77"/>
      <c r="KG475" s="77"/>
      <c r="KH475" s="77"/>
      <c r="KI475" s="77"/>
      <c r="KJ475" s="77"/>
      <c r="KK475" s="77"/>
      <c r="KL475" s="77"/>
      <c r="KM475" s="77"/>
      <c r="KN475" s="77"/>
      <c r="KO475" s="77"/>
      <c r="KP475" s="77"/>
      <c r="KQ475" s="77"/>
      <c r="KR475" s="77"/>
      <c r="KS475" s="77"/>
      <c r="KT475" s="77"/>
      <c r="KU475" s="77"/>
      <c r="KV475" s="77"/>
      <c r="KW475" s="77"/>
      <c r="KX475" s="77"/>
      <c r="KY475" s="77"/>
      <c r="KZ475" s="77"/>
      <c r="LA475" s="77"/>
      <c r="LB475" s="77"/>
      <c r="LC475" s="77"/>
      <c r="LD475" s="77"/>
      <c r="LE475" s="77"/>
      <c r="LF475" s="77"/>
      <c r="LG475" s="77"/>
      <c r="LH475" s="77"/>
      <c r="LI475" s="77"/>
      <c r="LJ475" s="77"/>
      <c r="LK475" s="77"/>
      <c r="LL475" s="77"/>
      <c r="LM475" s="77"/>
      <c r="LN475" s="77"/>
      <c r="LO475" s="77"/>
      <c r="LP475" s="77"/>
      <c r="LQ475" s="77"/>
      <c r="LR475" s="77"/>
      <c r="LS475" s="77"/>
      <c r="LT475" s="77"/>
      <c r="LU475" s="77"/>
      <c r="LV475" s="77"/>
      <c r="LW475" s="77"/>
      <c r="LX475" s="77"/>
      <c r="LY475" s="77"/>
      <c r="LZ475" s="77"/>
    </row>
    <row r="476" spans="16:338" s="25" customFormat="1" ht="11.85" customHeight="1" x14ac:dyDescent="0.2">
      <c r="P476" s="244"/>
      <c r="Q476" s="244"/>
      <c r="R476" s="244"/>
      <c r="S476" s="244"/>
      <c r="T476" s="244"/>
      <c r="U476" s="244"/>
      <c r="V476" s="244"/>
      <c r="W476" s="245"/>
      <c r="X476" s="245"/>
      <c r="Y476" s="245"/>
      <c r="Z476" s="245"/>
      <c r="AA476" s="246"/>
      <c r="AB476" s="246"/>
      <c r="AC476" s="246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  <c r="EB476" s="77"/>
      <c r="EC476" s="77"/>
      <c r="ED476" s="77"/>
      <c r="EE476" s="77"/>
      <c r="EF476" s="77"/>
      <c r="EG476" s="77"/>
      <c r="EH476" s="77"/>
      <c r="EI476" s="77"/>
      <c r="EJ476" s="77"/>
      <c r="EK476" s="77"/>
      <c r="EL476" s="77"/>
      <c r="EM476" s="77"/>
      <c r="EN476" s="77"/>
      <c r="EO476" s="77"/>
      <c r="EP476" s="77"/>
      <c r="EQ476" s="77"/>
      <c r="ER476" s="77"/>
      <c r="ES476" s="77"/>
      <c r="ET476" s="77"/>
      <c r="EU476" s="77"/>
      <c r="EV476" s="77"/>
      <c r="EW476" s="77"/>
      <c r="EX476" s="77"/>
      <c r="EY476" s="77"/>
      <c r="EZ476" s="77"/>
      <c r="FA476" s="77"/>
      <c r="FB476" s="77"/>
      <c r="FC476" s="77"/>
      <c r="FD476" s="77"/>
      <c r="FE476" s="77"/>
      <c r="FF476" s="77"/>
      <c r="FG476" s="77"/>
      <c r="FH476" s="77"/>
      <c r="FI476" s="77"/>
      <c r="FJ476" s="77"/>
      <c r="FK476" s="77"/>
      <c r="FL476" s="77"/>
      <c r="FM476" s="77"/>
      <c r="FN476" s="77"/>
      <c r="FO476" s="77"/>
      <c r="FP476" s="77"/>
      <c r="FQ476" s="77"/>
      <c r="FR476" s="77"/>
      <c r="FS476" s="77"/>
      <c r="FT476" s="77"/>
      <c r="FU476" s="77"/>
      <c r="FV476" s="77"/>
      <c r="FW476" s="77"/>
      <c r="FX476" s="77"/>
      <c r="FY476" s="77"/>
      <c r="FZ476" s="77"/>
      <c r="GA476" s="77"/>
      <c r="GB476" s="77"/>
      <c r="GC476" s="77"/>
      <c r="GD476" s="77"/>
      <c r="GE476" s="77"/>
      <c r="GF476" s="77"/>
      <c r="GG476" s="77"/>
      <c r="GH476" s="77"/>
      <c r="GI476" s="77"/>
      <c r="GJ476" s="77"/>
      <c r="GK476" s="77"/>
      <c r="GL476" s="77"/>
      <c r="GM476" s="77"/>
      <c r="GN476" s="77"/>
      <c r="GO476" s="77"/>
      <c r="GP476" s="77"/>
      <c r="GQ476" s="77"/>
      <c r="GR476" s="77"/>
      <c r="GS476" s="77"/>
      <c r="GT476" s="77"/>
      <c r="GU476" s="77"/>
      <c r="GV476" s="77"/>
      <c r="GW476" s="77"/>
      <c r="GX476" s="77"/>
      <c r="GY476" s="77"/>
      <c r="GZ476" s="77"/>
      <c r="HA476" s="77"/>
      <c r="HB476" s="77"/>
      <c r="HC476" s="77"/>
      <c r="HD476" s="77"/>
      <c r="HE476" s="77"/>
      <c r="HF476" s="77"/>
      <c r="HG476" s="77"/>
      <c r="HH476" s="77"/>
      <c r="HI476" s="77"/>
      <c r="HJ476" s="77"/>
      <c r="HK476" s="77"/>
      <c r="HL476" s="77"/>
      <c r="HM476" s="77"/>
      <c r="HN476" s="77"/>
      <c r="HO476" s="77"/>
      <c r="HP476" s="77"/>
      <c r="HQ476" s="77"/>
      <c r="HR476" s="77"/>
      <c r="HS476" s="77"/>
      <c r="HT476" s="77"/>
      <c r="HU476" s="77"/>
      <c r="HV476" s="77"/>
      <c r="HW476" s="77"/>
      <c r="HX476" s="77"/>
      <c r="HY476" s="77"/>
      <c r="HZ476" s="77"/>
      <c r="IA476" s="77"/>
      <c r="IB476" s="77"/>
      <c r="IC476" s="77"/>
      <c r="ID476" s="77"/>
      <c r="IE476" s="77"/>
      <c r="IF476" s="77"/>
      <c r="IG476" s="77"/>
      <c r="IH476" s="77"/>
      <c r="II476" s="77"/>
      <c r="IJ476" s="77"/>
      <c r="IK476" s="77"/>
      <c r="IL476" s="77"/>
      <c r="IM476" s="77"/>
      <c r="IN476" s="77"/>
      <c r="IO476" s="77"/>
      <c r="IP476" s="77"/>
      <c r="IQ476" s="77"/>
      <c r="IR476" s="77"/>
      <c r="IS476" s="77"/>
      <c r="IT476" s="77"/>
      <c r="IU476" s="77"/>
      <c r="IV476" s="77"/>
      <c r="IW476" s="77"/>
      <c r="IX476" s="77"/>
      <c r="IY476" s="77"/>
      <c r="IZ476" s="77"/>
      <c r="JA476" s="77"/>
      <c r="JB476" s="77"/>
      <c r="JC476" s="77"/>
      <c r="JD476" s="77"/>
      <c r="JE476" s="77"/>
      <c r="JF476" s="77"/>
      <c r="JG476" s="77"/>
      <c r="JH476" s="77"/>
      <c r="JI476" s="77"/>
      <c r="JJ476" s="77"/>
      <c r="JK476" s="77"/>
      <c r="JL476" s="77"/>
      <c r="JM476" s="77"/>
      <c r="JN476" s="77"/>
      <c r="JO476" s="77"/>
      <c r="JP476" s="77"/>
      <c r="JQ476" s="77"/>
      <c r="JR476" s="77"/>
      <c r="JS476" s="77"/>
      <c r="JT476" s="77"/>
      <c r="JU476" s="77"/>
      <c r="JV476" s="77"/>
      <c r="JW476" s="77"/>
      <c r="JX476" s="77"/>
      <c r="JY476" s="77"/>
      <c r="JZ476" s="77"/>
      <c r="KA476" s="77"/>
      <c r="KB476" s="77"/>
      <c r="KC476" s="77"/>
      <c r="KD476" s="77"/>
      <c r="KE476" s="77"/>
      <c r="KF476" s="77"/>
      <c r="KG476" s="77"/>
      <c r="KH476" s="77"/>
      <c r="KI476" s="77"/>
      <c r="KJ476" s="77"/>
      <c r="KK476" s="77"/>
      <c r="KL476" s="77"/>
      <c r="KM476" s="77"/>
      <c r="KN476" s="77"/>
      <c r="KO476" s="77"/>
      <c r="KP476" s="77"/>
      <c r="KQ476" s="77"/>
      <c r="KR476" s="77"/>
      <c r="KS476" s="77"/>
      <c r="KT476" s="77"/>
      <c r="KU476" s="77"/>
      <c r="KV476" s="77"/>
      <c r="KW476" s="77"/>
      <c r="KX476" s="77"/>
      <c r="KY476" s="77"/>
      <c r="KZ476" s="77"/>
      <c r="LA476" s="77"/>
      <c r="LB476" s="77"/>
      <c r="LC476" s="77"/>
      <c r="LD476" s="77"/>
      <c r="LE476" s="77"/>
      <c r="LF476" s="77"/>
      <c r="LG476" s="77"/>
      <c r="LH476" s="77"/>
      <c r="LI476" s="77"/>
      <c r="LJ476" s="77"/>
      <c r="LK476" s="77"/>
      <c r="LL476" s="77"/>
      <c r="LM476" s="77"/>
      <c r="LN476" s="77"/>
      <c r="LO476" s="77"/>
      <c r="LP476" s="77"/>
      <c r="LQ476" s="77"/>
      <c r="LR476" s="77"/>
      <c r="LS476" s="77"/>
      <c r="LT476" s="77"/>
      <c r="LU476" s="77"/>
      <c r="LV476" s="77"/>
      <c r="LW476" s="77"/>
      <c r="LX476" s="77"/>
      <c r="LY476" s="77"/>
      <c r="LZ476" s="77"/>
    </row>
    <row r="477" spans="16:338" s="25" customFormat="1" ht="11.85" customHeight="1" x14ac:dyDescent="0.2">
      <c r="P477" s="244"/>
      <c r="Q477" s="244"/>
      <c r="R477" s="244"/>
      <c r="S477" s="244"/>
      <c r="T477" s="244"/>
      <c r="U477" s="244"/>
      <c r="V477" s="244"/>
      <c r="W477" s="245"/>
      <c r="X477" s="245"/>
      <c r="Y477" s="245"/>
      <c r="Z477" s="245"/>
      <c r="AA477" s="246"/>
      <c r="AB477" s="246"/>
      <c r="AC477" s="246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  <c r="BM477" s="77"/>
      <c r="BN477" s="77"/>
      <c r="BO477" s="77"/>
      <c r="BP477" s="77"/>
      <c r="BQ477" s="77"/>
      <c r="BR477" s="77"/>
      <c r="BS477" s="77"/>
      <c r="BT477" s="77"/>
      <c r="BU477" s="77"/>
      <c r="BV477" s="77"/>
      <c r="BW477" s="77"/>
      <c r="BX477" s="77"/>
      <c r="BY477" s="77"/>
      <c r="BZ477" s="77"/>
      <c r="CA477" s="77"/>
      <c r="CB477" s="77"/>
      <c r="CC477" s="77"/>
      <c r="CD477" s="77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77"/>
      <c r="DL477" s="77"/>
      <c r="DM477" s="77"/>
      <c r="DN477" s="77"/>
      <c r="DO477" s="77"/>
      <c r="DP477" s="77"/>
      <c r="DQ477" s="77"/>
      <c r="DR477" s="77"/>
      <c r="DS477" s="77"/>
      <c r="DT477" s="77"/>
      <c r="DU477" s="77"/>
      <c r="DV477" s="77"/>
      <c r="DW477" s="77"/>
      <c r="DX477" s="77"/>
      <c r="DY477" s="77"/>
      <c r="DZ477" s="77"/>
      <c r="EA477" s="77"/>
      <c r="EB477" s="77"/>
      <c r="EC477" s="77"/>
      <c r="ED477" s="77"/>
      <c r="EE477" s="77"/>
      <c r="EF477" s="77"/>
      <c r="EG477" s="77"/>
      <c r="EH477" s="77"/>
      <c r="EI477" s="77"/>
      <c r="EJ477" s="77"/>
      <c r="EK477" s="77"/>
      <c r="EL477" s="77"/>
      <c r="EM477" s="77"/>
      <c r="EN477" s="77"/>
      <c r="EO477" s="77"/>
      <c r="EP477" s="77"/>
      <c r="EQ477" s="77"/>
      <c r="ER477" s="77"/>
      <c r="ES477" s="77"/>
      <c r="ET477" s="77"/>
      <c r="EU477" s="77"/>
      <c r="EV477" s="77"/>
      <c r="EW477" s="77"/>
      <c r="EX477" s="77"/>
      <c r="EY477" s="77"/>
      <c r="EZ477" s="77"/>
      <c r="FA477" s="77"/>
      <c r="FB477" s="77"/>
      <c r="FC477" s="77"/>
      <c r="FD477" s="77"/>
      <c r="FE477" s="77"/>
      <c r="FF477" s="77"/>
      <c r="FG477" s="77"/>
      <c r="FH477" s="77"/>
      <c r="FI477" s="77"/>
      <c r="FJ477" s="77"/>
      <c r="FK477" s="77"/>
      <c r="FL477" s="77"/>
      <c r="FM477" s="77"/>
      <c r="FN477" s="77"/>
      <c r="FO477" s="77"/>
      <c r="FP477" s="77"/>
      <c r="FQ477" s="77"/>
      <c r="FR477" s="77"/>
      <c r="FS477" s="77"/>
      <c r="FT477" s="77"/>
      <c r="FU477" s="77"/>
      <c r="FV477" s="77"/>
      <c r="FW477" s="77"/>
      <c r="FX477" s="77"/>
      <c r="FY477" s="77"/>
      <c r="FZ477" s="77"/>
      <c r="GA477" s="77"/>
      <c r="GB477" s="77"/>
      <c r="GC477" s="77"/>
      <c r="GD477" s="77"/>
      <c r="GE477" s="77"/>
      <c r="GF477" s="77"/>
      <c r="GG477" s="77"/>
      <c r="GH477" s="77"/>
      <c r="GI477" s="77"/>
      <c r="GJ477" s="77"/>
      <c r="GK477" s="77"/>
      <c r="GL477" s="77"/>
      <c r="GM477" s="77"/>
      <c r="GN477" s="77"/>
      <c r="GO477" s="77"/>
      <c r="GP477" s="77"/>
      <c r="GQ477" s="77"/>
      <c r="GR477" s="77"/>
      <c r="GS477" s="77"/>
      <c r="GT477" s="77"/>
      <c r="GU477" s="77"/>
      <c r="GV477" s="77"/>
      <c r="GW477" s="77"/>
      <c r="GX477" s="77"/>
      <c r="GY477" s="77"/>
      <c r="GZ477" s="77"/>
      <c r="HA477" s="77"/>
      <c r="HB477" s="77"/>
      <c r="HC477" s="77"/>
      <c r="HD477" s="77"/>
      <c r="HE477" s="77"/>
      <c r="HF477" s="77"/>
      <c r="HG477" s="77"/>
      <c r="HH477" s="77"/>
      <c r="HI477" s="77"/>
      <c r="HJ477" s="77"/>
      <c r="HK477" s="77"/>
      <c r="HL477" s="77"/>
      <c r="HM477" s="77"/>
      <c r="HN477" s="77"/>
      <c r="HO477" s="77"/>
      <c r="HP477" s="77"/>
      <c r="HQ477" s="77"/>
      <c r="HR477" s="77"/>
      <c r="HS477" s="77"/>
      <c r="HT477" s="77"/>
      <c r="HU477" s="77"/>
      <c r="HV477" s="77"/>
      <c r="HW477" s="77"/>
      <c r="HX477" s="77"/>
      <c r="HY477" s="77"/>
      <c r="HZ477" s="77"/>
      <c r="IA477" s="77"/>
      <c r="IB477" s="77"/>
      <c r="IC477" s="77"/>
      <c r="ID477" s="77"/>
      <c r="IE477" s="77"/>
      <c r="IF477" s="77"/>
      <c r="IG477" s="77"/>
      <c r="IH477" s="77"/>
      <c r="II477" s="77"/>
      <c r="IJ477" s="77"/>
      <c r="IK477" s="77"/>
      <c r="IL477" s="77"/>
      <c r="IM477" s="77"/>
      <c r="IN477" s="77"/>
      <c r="IO477" s="77"/>
      <c r="IP477" s="77"/>
      <c r="IQ477" s="77"/>
      <c r="IR477" s="77"/>
      <c r="IS477" s="77"/>
      <c r="IT477" s="77"/>
      <c r="IU477" s="77"/>
      <c r="IV477" s="77"/>
      <c r="IW477" s="77"/>
      <c r="IX477" s="77"/>
      <c r="IY477" s="77"/>
      <c r="IZ477" s="77"/>
      <c r="JA477" s="77"/>
      <c r="JB477" s="77"/>
      <c r="JC477" s="77"/>
      <c r="JD477" s="77"/>
      <c r="JE477" s="77"/>
      <c r="JF477" s="77"/>
      <c r="JG477" s="77"/>
      <c r="JH477" s="77"/>
      <c r="JI477" s="77"/>
      <c r="JJ477" s="77"/>
      <c r="JK477" s="77"/>
      <c r="JL477" s="77"/>
      <c r="JM477" s="77"/>
      <c r="JN477" s="77"/>
      <c r="JO477" s="77"/>
      <c r="JP477" s="77"/>
      <c r="JQ477" s="77"/>
      <c r="JR477" s="77"/>
      <c r="JS477" s="77"/>
      <c r="JT477" s="77"/>
      <c r="JU477" s="77"/>
      <c r="JV477" s="77"/>
      <c r="JW477" s="77"/>
      <c r="JX477" s="77"/>
      <c r="JY477" s="77"/>
      <c r="JZ477" s="77"/>
      <c r="KA477" s="77"/>
      <c r="KB477" s="77"/>
      <c r="KC477" s="77"/>
      <c r="KD477" s="77"/>
      <c r="KE477" s="77"/>
      <c r="KF477" s="77"/>
      <c r="KG477" s="77"/>
      <c r="KH477" s="77"/>
      <c r="KI477" s="77"/>
      <c r="KJ477" s="77"/>
      <c r="KK477" s="77"/>
      <c r="KL477" s="77"/>
      <c r="KM477" s="77"/>
      <c r="KN477" s="77"/>
      <c r="KO477" s="77"/>
      <c r="KP477" s="77"/>
      <c r="KQ477" s="77"/>
      <c r="KR477" s="77"/>
      <c r="KS477" s="77"/>
      <c r="KT477" s="77"/>
      <c r="KU477" s="77"/>
      <c r="KV477" s="77"/>
      <c r="KW477" s="77"/>
      <c r="KX477" s="77"/>
      <c r="KY477" s="77"/>
      <c r="KZ477" s="77"/>
      <c r="LA477" s="77"/>
      <c r="LB477" s="77"/>
      <c r="LC477" s="77"/>
      <c r="LD477" s="77"/>
      <c r="LE477" s="77"/>
      <c r="LF477" s="77"/>
      <c r="LG477" s="77"/>
      <c r="LH477" s="77"/>
      <c r="LI477" s="77"/>
      <c r="LJ477" s="77"/>
      <c r="LK477" s="77"/>
      <c r="LL477" s="77"/>
      <c r="LM477" s="77"/>
      <c r="LN477" s="77"/>
      <c r="LO477" s="77"/>
      <c r="LP477" s="77"/>
      <c r="LQ477" s="77"/>
      <c r="LR477" s="77"/>
      <c r="LS477" s="77"/>
      <c r="LT477" s="77"/>
      <c r="LU477" s="77"/>
      <c r="LV477" s="77"/>
      <c r="LW477" s="77"/>
      <c r="LX477" s="77"/>
      <c r="LY477" s="77"/>
      <c r="LZ477" s="77"/>
    </row>
    <row r="478" spans="16:338" s="25" customFormat="1" ht="11.85" customHeight="1" x14ac:dyDescent="0.2">
      <c r="P478" s="244"/>
      <c r="Q478" s="244"/>
      <c r="R478" s="244"/>
      <c r="S478" s="244"/>
      <c r="T478" s="244"/>
      <c r="U478" s="244"/>
      <c r="V478" s="244"/>
      <c r="W478" s="245"/>
      <c r="X478" s="245"/>
      <c r="Y478" s="245"/>
      <c r="Z478" s="245"/>
      <c r="AA478" s="246"/>
      <c r="AB478" s="246"/>
      <c r="AC478" s="246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7"/>
      <c r="BM478" s="77"/>
      <c r="BN478" s="77"/>
      <c r="BO478" s="77"/>
      <c r="BP478" s="77"/>
      <c r="BQ478" s="77"/>
      <c r="BR478" s="77"/>
      <c r="BS478" s="77"/>
      <c r="BT478" s="77"/>
      <c r="BU478" s="77"/>
      <c r="BV478" s="77"/>
      <c r="BW478" s="77"/>
      <c r="BX478" s="77"/>
      <c r="BY478" s="77"/>
      <c r="BZ478" s="77"/>
      <c r="CA478" s="77"/>
      <c r="CB478" s="77"/>
      <c r="CC478" s="77"/>
      <c r="CD478" s="77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  <c r="CO478" s="77"/>
      <c r="CP478" s="77"/>
      <c r="CQ478" s="77"/>
      <c r="CR478" s="77"/>
      <c r="CS478" s="77"/>
      <c r="CT478" s="77"/>
      <c r="CU478" s="77"/>
      <c r="CV478" s="77"/>
      <c r="CW478" s="77"/>
      <c r="CX478" s="77"/>
      <c r="CY478" s="77"/>
      <c r="CZ478" s="77"/>
      <c r="DA478" s="77"/>
      <c r="DB478" s="77"/>
      <c r="DC478" s="77"/>
      <c r="DD478" s="77"/>
      <c r="DE478" s="77"/>
      <c r="DF478" s="77"/>
      <c r="DG478" s="77"/>
      <c r="DH478" s="77"/>
      <c r="DI478" s="77"/>
      <c r="DJ478" s="77"/>
      <c r="DK478" s="77"/>
      <c r="DL478" s="77"/>
      <c r="DM478" s="77"/>
      <c r="DN478" s="77"/>
      <c r="DO478" s="77"/>
      <c r="DP478" s="77"/>
      <c r="DQ478" s="77"/>
      <c r="DR478" s="77"/>
      <c r="DS478" s="77"/>
      <c r="DT478" s="77"/>
      <c r="DU478" s="77"/>
      <c r="DV478" s="77"/>
      <c r="DW478" s="77"/>
      <c r="DX478" s="77"/>
      <c r="DY478" s="77"/>
      <c r="DZ478" s="77"/>
      <c r="EA478" s="77"/>
      <c r="EB478" s="77"/>
      <c r="EC478" s="77"/>
      <c r="ED478" s="77"/>
      <c r="EE478" s="77"/>
      <c r="EF478" s="77"/>
      <c r="EG478" s="77"/>
      <c r="EH478" s="77"/>
      <c r="EI478" s="77"/>
      <c r="EJ478" s="77"/>
      <c r="EK478" s="77"/>
      <c r="EL478" s="77"/>
      <c r="EM478" s="77"/>
      <c r="EN478" s="77"/>
      <c r="EO478" s="77"/>
      <c r="EP478" s="77"/>
      <c r="EQ478" s="77"/>
      <c r="ER478" s="77"/>
      <c r="ES478" s="77"/>
      <c r="ET478" s="77"/>
      <c r="EU478" s="77"/>
      <c r="EV478" s="77"/>
      <c r="EW478" s="77"/>
      <c r="EX478" s="77"/>
      <c r="EY478" s="77"/>
      <c r="EZ478" s="77"/>
      <c r="FA478" s="77"/>
      <c r="FB478" s="77"/>
      <c r="FC478" s="77"/>
      <c r="FD478" s="77"/>
      <c r="FE478" s="77"/>
      <c r="FF478" s="77"/>
      <c r="FG478" s="77"/>
      <c r="FH478" s="77"/>
      <c r="FI478" s="77"/>
      <c r="FJ478" s="77"/>
      <c r="FK478" s="77"/>
      <c r="FL478" s="77"/>
      <c r="FM478" s="77"/>
      <c r="FN478" s="77"/>
      <c r="FO478" s="77"/>
      <c r="FP478" s="77"/>
      <c r="FQ478" s="77"/>
      <c r="FR478" s="77"/>
      <c r="FS478" s="77"/>
      <c r="FT478" s="77"/>
      <c r="FU478" s="77"/>
      <c r="FV478" s="77"/>
      <c r="FW478" s="77"/>
      <c r="FX478" s="77"/>
      <c r="FY478" s="77"/>
      <c r="FZ478" s="77"/>
      <c r="GA478" s="77"/>
      <c r="GB478" s="77"/>
      <c r="GC478" s="77"/>
      <c r="GD478" s="77"/>
      <c r="GE478" s="77"/>
      <c r="GF478" s="77"/>
      <c r="GG478" s="77"/>
      <c r="GH478" s="77"/>
      <c r="GI478" s="77"/>
      <c r="GJ478" s="77"/>
      <c r="GK478" s="77"/>
      <c r="GL478" s="77"/>
      <c r="GM478" s="77"/>
      <c r="GN478" s="77"/>
      <c r="GO478" s="77"/>
      <c r="GP478" s="77"/>
      <c r="GQ478" s="77"/>
      <c r="GR478" s="77"/>
      <c r="GS478" s="77"/>
      <c r="GT478" s="77"/>
      <c r="GU478" s="77"/>
      <c r="GV478" s="77"/>
      <c r="GW478" s="77"/>
      <c r="GX478" s="77"/>
      <c r="GY478" s="77"/>
      <c r="GZ478" s="77"/>
      <c r="HA478" s="77"/>
      <c r="HB478" s="77"/>
      <c r="HC478" s="77"/>
      <c r="HD478" s="77"/>
      <c r="HE478" s="77"/>
      <c r="HF478" s="77"/>
      <c r="HG478" s="77"/>
      <c r="HH478" s="77"/>
      <c r="HI478" s="77"/>
      <c r="HJ478" s="77"/>
      <c r="HK478" s="77"/>
      <c r="HL478" s="77"/>
      <c r="HM478" s="77"/>
      <c r="HN478" s="77"/>
      <c r="HO478" s="77"/>
      <c r="HP478" s="77"/>
      <c r="HQ478" s="77"/>
      <c r="HR478" s="77"/>
      <c r="HS478" s="77"/>
      <c r="HT478" s="77"/>
      <c r="HU478" s="77"/>
      <c r="HV478" s="77"/>
      <c r="HW478" s="77"/>
      <c r="HX478" s="77"/>
      <c r="HY478" s="77"/>
      <c r="HZ478" s="77"/>
      <c r="IA478" s="77"/>
      <c r="IB478" s="77"/>
      <c r="IC478" s="77"/>
      <c r="ID478" s="77"/>
      <c r="IE478" s="77"/>
      <c r="IF478" s="77"/>
      <c r="IG478" s="77"/>
      <c r="IH478" s="77"/>
      <c r="II478" s="77"/>
      <c r="IJ478" s="77"/>
      <c r="IK478" s="77"/>
      <c r="IL478" s="77"/>
      <c r="IM478" s="77"/>
      <c r="IN478" s="77"/>
      <c r="IO478" s="77"/>
      <c r="IP478" s="77"/>
      <c r="IQ478" s="77"/>
      <c r="IR478" s="77"/>
      <c r="IS478" s="77"/>
      <c r="IT478" s="77"/>
      <c r="IU478" s="77"/>
      <c r="IV478" s="77"/>
      <c r="IW478" s="77"/>
      <c r="IX478" s="77"/>
      <c r="IY478" s="77"/>
      <c r="IZ478" s="77"/>
      <c r="JA478" s="77"/>
      <c r="JB478" s="77"/>
      <c r="JC478" s="77"/>
      <c r="JD478" s="77"/>
      <c r="JE478" s="77"/>
      <c r="JF478" s="77"/>
      <c r="JG478" s="77"/>
      <c r="JH478" s="77"/>
      <c r="JI478" s="77"/>
      <c r="JJ478" s="77"/>
      <c r="JK478" s="77"/>
      <c r="JL478" s="77"/>
      <c r="JM478" s="77"/>
      <c r="JN478" s="77"/>
      <c r="JO478" s="77"/>
      <c r="JP478" s="77"/>
      <c r="JQ478" s="77"/>
      <c r="JR478" s="77"/>
      <c r="JS478" s="77"/>
      <c r="JT478" s="77"/>
      <c r="JU478" s="77"/>
      <c r="JV478" s="77"/>
      <c r="JW478" s="77"/>
      <c r="JX478" s="77"/>
      <c r="JY478" s="77"/>
      <c r="JZ478" s="77"/>
      <c r="KA478" s="77"/>
      <c r="KB478" s="77"/>
      <c r="KC478" s="77"/>
      <c r="KD478" s="77"/>
      <c r="KE478" s="77"/>
      <c r="KF478" s="77"/>
      <c r="KG478" s="77"/>
      <c r="KH478" s="77"/>
      <c r="KI478" s="77"/>
      <c r="KJ478" s="77"/>
      <c r="KK478" s="77"/>
      <c r="KL478" s="77"/>
      <c r="KM478" s="77"/>
      <c r="KN478" s="77"/>
      <c r="KO478" s="77"/>
      <c r="KP478" s="77"/>
      <c r="KQ478" s="77"/>
      <c r="KR478" s="77"/>
      <c r="KS478" s="77"/>
      <c r="KT478" s="77"/>
      <c r="KU478" s="77"/>
      <c r="KV478" s="77"/>
      <c r="KW478" s="77"/>
      <c r="KX478" s="77"/>
      <c r="KY478" s="77"/>
      <c r="KZ478" s="77"/>
      <c r="LA478" s="77"/>
      <c r="LB478" s="77"/>
      <c r="LC478" s="77"/>
      <c r="LD478" s="77"/>
      <c r="LE478" s="77"/>
      <c r="LF478" s="77"/>
      <c r="LG478" s="77"/>
      <c r="LH478" s="77"/>
      <c r="LI478" s="77"/>
      <c r="LJ478" s="77"/>
      <c r="LK478" s="77"/>
      <c r="LL478" s="77"/>
      <c r="LM478" s="77"/>
      <c r="LN478" s="77"/>
      <c r="LO478" s="77"/>
      <c r="LP478" s="77"/>
      <c r="LQ478" s="77"/>
      <c r="LR478" s="77"/>
      <c r="LS478" s="77"/>
      <c r="LT478" s="77"/>
      <c r="LU478" s="77"/>
      <c r="LV478" s="77"/>
      <c r="LW478" s="77"/>
      <c r="LX478" s="77"/>
      <c r="LY478" s="77"/>
      <c r="LZ478" s="77"/>
    </row>
    <row r="479" spans="16:338" s="25" customFormat="1" ht="11.85" customHeight="1" x14ac:dyDescent="0.2">
      <c r="P479" s="244"/>
      <c r="Q479" s="244"/>
      <c r="R479" s="244"/>
      <c r="S479" s="244"/>
      <c r="T479" s="244"/>
      <c r="U479" s="244"/>
      <c r="V479" s="244"/>
      <c r="W479" s="245"/>
      <c r="X479" s="245"/>
      <c r="Y479" s="245"/>
      <c r="Z479" s="245"/>
      <c r="AA479" s="246"/>
      <c r="AB479" s="246"/>
      <c r="AC479" s="246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  <c r="EB479" s="77"/>
      <c r="EC479" s="77"/>
      <c r="ED479" s="77"/>
      <c r="EE479" s="77"/>
      <c r="EF479" s="77"/>
      <c r="EG479" s="77"/>
      <c r="EH479" s="77"/>
      <c r="EI479" s="77"/>
      <c r="EJ479" s="77"/>
      <c r="EK479" s="77"/>
      <c r="EL479" s="77"/>
      <c r="EM479" s="77"/>
      <c r="EN479" s="77"/>
      <c r="EO479" s="77"/>
      <c r="EP479" s="77"/>
      <c r="EQ479" s="77"/>
      <c r="ER479" s="77"/>
      <c r="ES479" s="77"/>
      <c r="ET479" s="77"/>
      <c r="EU479" s="77"/>
      <c r="EV479" s="77"/>
      <c r="EW479" s="77"/>
      <c r="EX479" s="77"/>
      <c r="EY479" s="77"/>
      <c r="EZ479" s="77"/>
      <c r="FA479" s="77"/>
      <c r="FB479" s="77"/>
      <c r="FC479" s="77"/>
      <c r="FD479" s="77"/>
      <c r="FE479" s="77"/>
      <c r="FF479" s="77"/>
      <c r="FG479" s="77"/>
      <c r="FH479" s="77"/>
      <c r="FI479" s="77"/>
      <c r="FJ479" s="77"/>
      <c r="FK479" s="77"/>
      <c r="FL479" s="77"/>
      <c r="FM479" s="77"/>
      <c r="FN479" s="77"/>
      <c r="FO479" s="77"/>
      <c r="FP479" s="77"/>
      <c r="FQ479" s="77"/>
      <c r="FR479" s="77"/>
      <c r="FS479" s="77"/>
      <c r="FT479" s="77"/>
      <c r="FU479" s="77"/>
      <c r="FV479" s="77"/>
      <c r="FW479" s="77"/>
      <c r="FX479" s="77"/>
      <c r="FY479" s="77"/>
      <c r="FZ479" s="77"/>
      <c r="GA479" s="77"/>
      <c r="GB479" s="77"/>
      <c r="GC479" s="77"/>
      <c r="GD479" s="77"/>
      <c r="GE479" s="77"/>
      <c r="GF479" s="77"/>
      <c r="GG479" s="77"/>
      <c r="GH479" s="77"/>
      <c r="GI479" s="77"/>
      <c r="GJ479" s="77"/>
      <c r="GK479" s="77"/>
      <c r="GL479" s="77"/>
      <c r="GM479" s="77"/>
      <c r="GN479" s="77"/>
      <c r="GO479" s="77"/>
      <c r="GP479" s="77"/>
      <c r="GQ479" s="77"/>
      <c r="GR479" s="77"/>
      <c r="GS479" s="77"/>
      <c r="GT479" s="77"/>
      <c r="GU479" s="77"/>
      <c r="GV479" s="77"/>
      <c r="GW479" s="77"/>
      <c r="GX479" s="77"/>
      <c r="GY479" s="77"/>
      <c r="GZ479" s="77"/>
      <c r="HA479" s="77"/>
      <c r="HB479" s="77"/>
      <c r="HC479" s="77"/>
      <c r="HD479" s="77"/>
      <c r="HE479" s="77"/>
      <c r="HF479" s="77"/>
      <c r="HG479" s="77"/>
      <c r="HH479" s="77"/>
      <c r="HI479" s="77"/>
      <c r="HJ479" s="77"/>
      <c r="HK479" s="77"/>
      <c r="HL479" s="77"/>
      <c r="HM479" s="77"/>
      <c r="HN479" s="77"/>
      <c r="HO479" s="77"/>
      <c r="HP479" s="77"/>
      <c r="HQ479" s="77"/>
      <c r="HR479" s="77"/>
      <c r="HS479" s="77"/>
      <c r="HT479" s="77"/>
      <c r="HU479" s="77"/>
      <c r="HV479" s="77"/>
      <c r="HW479" s="77"/>
      <c r="HX479" s="77"/>
      <c r="HY479" s="77"/>
      <c r="HZ479" s="77"/>
      <c r="IA479" s="77"/>
      <c r="IB479" s="77"/>
      <c r="IC479" s="77"/>
      <c r="ID479" s="77"/>
      <c r="IE479" s="77"/>
      <c r="IF479" s="77"/>
      <c r="IG479" s="77"/>
      <c r="IH479" s="77"/>
      <c r="II479" s="77"/>
      <c r="IJ479" s="77"/>
      <c r="IK479" s="77"/>
      <c r="IL479" s="77"/>
      <c r="IM479" s="77"/>
      <c r="IN479" s="77"/>
      <c r="IO479" s="77"/>
      <c r="IP479" s="77"/>
      <c r="IQ479" s="77"/>
      <c r="IR479" s="77"/>
      <c r="IS479" s="77"/>
      <c r="IT479" s="77"/>
      <c r="IU479" s="77"/>
      <c r="IV479" s="77"/>
      <c r="IW479" s="77"/>
      <c r="IX479" s="77"/>
      <c r="IY479" s="77"/>
      <c r="IZ479" s="77"/>
      <c r="JA479" s="77"/>
      <c r="JB479" s="77"/>
      <c r="JC479" s="77"/>
      <c r="JD479" s="77"/>
      <c r="JE479" s="77"/>
      <c r="JF479" s="77"/>
      <c r="JG479" s="77"/>
      <c r="JH479" s="77"/>
      <c r="JI479" s="77"/>
      <c r="JJ479" s="77"/>
      <c r="JK479" s="77"/>
      <c r="JL479" s="77"/>
      <c r="JM479" s="77"/>
      <c r="JN479" s="77"/>
      <c r="JO479" s="77"/>
      <c r="JP479" s="77"/>
      <c r="JQ479" s="77"/>
      <c r="JR479" s="77"/>
      <c r="JS479" s="77"/>
      <c r="JT479" s="77"/>
      <c r="JU479" s="77"/>
      <c r="JV479" s="77"/>
      <c r="JW479" s="77"/>
      <c r="JX479" s="77"/>
      <c r="JY479" s="77"/>
      <c r="JZ479" s="77"/>
      <c r="KA479" s="77"/>
      <c r="KB479" s="77"/>
      <c r="KC479" s="77"/>
      <c r="KD479" s="77"/>
      <c r="KE479" s="77"/>
      <c r="KF479" s="77"/>
      <c r="KG479" s="77"/>
      <c r="KH479" s="77"/>
      <c r="KI479" s="77"/>
      <c r="KJ479" s="77"/>
      <c r="KK479" s="77"/>
      <c r="KL479" s="77"/>
      <c r="KM479" s="77"/>
      <c r="KN479" s="77"/>
      <c r="KO479" s="77"/>
      <c r="KP479" s="77"/>
      <c r="KQ479" s="77"/>
      <c r="KR479" s="77"/>
      <c r="KS479" s="77"/>
      <c r="KT479" s="77"/>
      <c r="KU479" s="77"/>
      <c r="KV479" s="77"/>
      <c r="KW479" s="77"/>
      <c r="KX479" s="77"/>
      <c r="KY479" s="77"/>
      <c r="KZ479" s="77"/>
      <c r="LA479" s="77"/>
      <c r="LB479" s="77"/>
      <c r="LC479" s="77"/>
      <c r="LD479" s="77"/>
      <c r="LE479" s="77"/>
      <c r="LF479" s="77"/>
      <c r="LG479" s="77"/>
      <c r="LH479" s="77"/>
      <c r="LI479" s="77"/>
      <c r="LJ479" s="77"/>
      <c r="LK479" s="77"/>
      <c r="LL479" s="77"/>
      <c r="LM479" s="77"/>
      <c r="LN479" s="77"/>
      <c r="LO479" s="77"/>
      <c r="LP479" s="77"/>
      <c r="LQ479" s="77"/>
      <c r="LR479" s="77"/>
      <c r="LS479" s="77"/>
      <c r="LT479" s="77"/>
      <c r="LU479" s="77"/>
      <c r="LV479" s="77"/>
      <c r="LW479" s="77"/>
      <c r="LX479" s="77"/>
      <c r="LY479" s="77"/>
      <c r="LZ479" s="77"/>
    </row>
    <row r="480" spans="16:338" s="25" customFormat="1" ht="11.85" customHeight="1" x14ac:dyDescent="0.2">
      <c r="P480" s="244"/>
      <c r="Q480" s="244"/>
      <c r="R480" s="244"/>
      <c r="S480" s="244"/>
      <c r="T480" s="244"/>
      <c r="U480" s="244"/>
      <c r="V480" s="244"/>
      <c r="W480" s="245"/>
      <c r="X480" s="245"/>
      <c r="Y480" s="245"/>
      <c r="Z480" s="245"/>
      <c r="AA480" s="246"/>
      <c r="AB480" s="246"/>
      <c r="AC480" s="246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7"/>
      <c r="BM480" s="77"/>
      <c r="BN480" s="77"/>
      <c r="BO480" s="77"/>
      <c r="BP480" s="77"/>
      <c r="BQ480" s="77"/>
      <c r="BR480" s="77"/>
      <c r="BS480" s="77"/>
      <c r="BT480" s="77"/>
      <c r="BU480" s="77"/>
      <c r="BV480" s="77"/>
      <c r="BW480" s="77"/>
      <c r="BX480" s="77"/>
      <c r="BY480" s="77"/>
      <c r="BZ480" s="77"/>
      <c r="CA480" s="77"/>
      <c r="CB480" s="77"/>
      <c r="CC480" s="77"/>
      <c r="CD480" s="77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  <c r="CO480" s="77"/>
      <c r="CP480" s="77"/>
      <c r="CQ480" s="77"/>
      <c r="CR480" s="77"/>
      <c r="CS480" s="77"/>
      <c r="CT480" s="77"/>
      <c r="CU480" s="77"/>
      <c r="CV480" s="77"/>
      <c r="CW480" s="77"/>
      <c r="CX480" s="77"/>
      <c r="CY480" s="77"/>
      <c r="CZ480" s="77"/>
      <c r="DA480" s="77"/>
      <c r="DB480" s="77"/>
      <c r="DC480" s="77"/>
      <c r="DD480" s="77"/>
      <c r="DE480" s="77"/>
      <c r="DF480" s="77"/>
      <c r="DG480" s="77"/>
      <c r="DH480" s="77"/>
      <c r="DI480" s="77"/>
      <c r="DJ480" s="77"/>
      <c r="DK480" s="77"/>
      <c r="DL480" s="77"/>
      <c r="DM480" s="77"/>
      <c r="DN480" s="77"/>
      <c r="DO480" s="77"/>
      <c r="DP480" s="77"/>
      <c r="DQ480" s="77"/>
      <c r="DR480" s="77"/>
      <c r="DS480" s="77"/>
      <c r="DT480" s="77"/>
      <c r="DU480" s="77"/>
      <c r="DV480" s="77"/>
      <c r="DW480" s="77"/>
      <c r="DX480" s="77"/>
      <c r="DY480" s="77"/>
      <c r="DZ480" s="77"/>
      <c r="EA480" s="77"/>
      <c r="EB480" s="77"/>
      <c r="EC480" s="77"/>
      <c r="ED480" s="77"/>
      <c r="EE480" s="77"/>
      <c r="EF480" s="77"/>
      <c r="EG480" s="77"/>
      <c r="EH480" s="77"/>
      <c r="EI480" s="77"/>
      <c r="EJ480" s="77"/>
      <c r="EK480" s="77"/>
      <c r="EL480" s="77"/>
      <c r="EM480" s="77"/>
      <c r="EN480" s="77"/>
      <c r="EO480" s="77"/>
      <c r="EP480" s="77"/>
      <c r="EQ480" s="77"/>
      <c r="ER480" s="77"/>
      <c r="ES480" s="77"/>
      <c r="ET480" s="77"/>
      <c r="EU480" s="77"/>
      <c r="EV480" s="77"/>
      <c r="EW480" s="77"/>
      <c r="EX480" s="77"/>
      <c r="EY480" s="77"/>
      <c r="EZ480" s="77"/>
      <c r="FA480" s="77"/>
      <c r="FB480" s="77"/>
      <c r="FC480" s="77"/>
      <c r="FD480" s="77"/>
      <c r="FE480" s="77"/>
      <c r="FF480" s="77"/>
      <c r="FG480" s="77"/>
      <c r="FH480" s="77"/>
      <c r="FI480" s="77"/>
      <c r="FJ480" s="77"/>
      <c r="FK480" s="77"/>
      <c r="FL480" s="77"/>
      <c r="FM480" s="77"/>
      <c r="FN480" s="77"/>
      <c r="FO480" s="77"/>
      <c r="FP480" s="77"/>
      <c r="FQ480" s="77"/>
      <c r="FR480" s="77"/>
      <c r="FS480" s="77"/>
      <c r="FT480" s="77"/>
      <c r="FU480" s="77"/>
      <c r="FV480" s="77"/>
      <c r="FW480" s="77"/>
      <c r="FX480" s="77"/>
      <c r="FY480" s="77"/>
      <c r="FZ480" s="77"/>
      <c r="GA480" s="77"/>
      <c r="GB480" s="77"/>
      <c r="GC480" s="77"/>
      <c r="GD480" s="77"/>
      <c r="GE480" s="77"/>
      <c r="GF480" s="77"/>
      <c r="GG480" s="77"/>
      <c r="GH480" s="77"/>
      <c r="GI480" s="77"/>
      <c r="GJ480" s="77"/>
      <c r="GK480" s="77"/>
      <c r="GL480" s="77"/>
      <c r="GM480" s="77"/>
      <c r="GN480" s="77"/>
      <c r="GO480" s="77"/>
      <c r="GP480" s="77"/>
      <c r="GQ480" s="77"/>
      <c r="GR480" s="77"/>
      <c r="GS480" s="77"/>
      <c r="GT480" s="77"/>
      <c r="GU480" s="77"/>
      <c r="GV480" s="77"/>
      <c r="GW480" s="77"/>
      <c r="GX480" s="77"/>
      <c r="GY480" s="77"/>
      <c r="GZ480" s="77"/>
      <c r="HA480" s="77"/>
      <c r="HB480" s="77"/>
      <c r="HC480" s="77"/>
      <c r="HD480" s="77"/>
      <c r="HE480" s="77"/>
      <c r="HF480" s="77"/>
      <c r="HG480" s="77"/>
      <c r="HH480" s="77"/>
      <c r="HI480" s="77"/>
      <c r="HJ480" s="77"/>
      <c r="HK480" s="77"/>
      <c r="HL480" s="77"/>
      <c r="HM480" s="77"/>
      <c r="HN480" s="77"/>
      <c r="HO480" s="77"/>
      <c r="HP480" s="77"/>
      <c r="HQ480" s="77"/>
      <c r="HR480" s="77"/>
      <c r="HS480" s="77"/>
      <c r="HT480" s="77"/>
      <c r="HU480" s="77"/>
      <c r="HV480" s="77"/>
      <c r="HW480" s="77"/>
      <c r="HX480" s="77"/>
      <c r="HY480" s="77"/>
      <c r="HZ480" s="77"/>
      <c r="IA480" s="77"/>
      <c r="IB480" s="77"/>
      <c r="IC480" s="77"/>
      <c r="ID480" s="77"/>
      <c r="IE480" s="77"/>
      <c r="IF480" s="77"/>
      <c r="IG480" s="77"/>
      <c r="IH480" s="77"/>
      <c r="II480" s="77"/>
      <c r="IJ480" s="77"/>
      <c r="IK480" s="77"/>
      <c r="IL480" s="77"/>
      <c r="IM480" s="77"/>
      <c r="IN480" s="77"/>
      <c r="IO480" s="77"/>
      <c r="IP480" s="77"/>
      <c r="IQ480" s="77"/>
      <c r="IR480" s="77"/>
      <c r="IS480" s="77"/>
      <c r="IT480" s="77"/>
      <c r="IU480" s="77"/>
      <c r="IV480" s="77"/>
      <c r="IW480" s="77"/>
      <c r="IX480" s="77"/>
      <c r="IY480" s="77"/>
      <c r="IZ480" s="77"/>
      <c r="JA480" s="77"/>
      <c r="JB480" s="77"/>
      <c r="JC480" s="77"/>
      <c r="JD480" s="77"/>
      <c r="JE480" s="77"/>
      <c r="JF480" s="77"/>
      <c r="JG480" s="77"/>
      <c r="JH480" s="77"/>
      <c r="JI480" s="77"/>
      <c r="JJ480" s="77"/>
      <c r="JK480" s="77"/>
      <c r="JL480" s="77"/>
      <c r="JM480" s="77"/>
      <c r="JN480" s="77"/>
      <c r="JO480" s="77"/>
      <c r="JP480" s="77"/>
      <c r="JQ480" s="77"/>
      <c r="JR480" s="77"/>
      <c r="JS480" s="77"/>
      <c r="JT480" s="77"/>
      <c r="JU480" s="77"/>
      <c r="JV480" s="77"/>
      <c r="JW480" s="77"/>
      <c r="JX480" s="77"/>
      <c r="JY480" s="77"/>
      <c r="JZ480" s="77"/>
      <c r="KA480" s="77"/>
      <c r="KB480" s="77"/>
      <c r="KC480" s="77"/>
      <c r="KD480" s="77"/>
      <c r="KE480" s="77"/>
      <c r="KF480" s="77"/>
      <c r="KG480" s="77"/>
      <c r="KH480" s="77"/>
      <c r="KI480" s="77"/>
      <c r="KJ480" s="77"/>
      <c r="KK480" s="77"/>
      <c r="KL480" s="77"/>
      <c r="KM480" s="77"/>
      <c r="KN480" s="77"/>
      <c r="KO480" s="77"/>
      <c r="KP480" s="77"/>
      <c r="KQ480" s="77"/>
      <c r="KR480" s="77"/>
      <c r="KS480" s="77"/>
      <c r="KT480" s="77"/>
      <c r="KU480" s="77"/>
      <c r="KV480" s="77"/>
      <c r="KW480" s="77"/>
      <c r="KX480" s="77"/>
      <c r="KY480" s="77"/>
      <c r="KZ480" s="77"/>
      <c r="LA480" s="77"/>
      <c r="LB480" s="77"/>
      <c r="LC480" s="77"/>
      <c r="LD480" s="77"/>
      <c r="LE480" s="77"/>
      <c r="LF480" s="77"/>
      <c r="LG480" s="77"/>
      <c r="LH480" s="77"/>
      <c r="LI480" s="77"/>
      <c r="LJ480" s="77"/>
      <c r="LK480" s="77"/>
      <c r="LL480" s="77"/>
      <c r="LM480" s="77"/>
      <c r="LN480" s="77"/>
      <c r="LO480" s="77"/>
      <c r="LP480" s="77"/>
      <c r="LQ480" s="77"/>
      <c r="LR480" s="77"/>
      <c r="LS480" s="77"/>
      <c r="LT480" s="77"/>
      <c r="LU480" s="77"/>
      <c r="LV480" s="77"/>
      <c r="LW480" s="77"/>
      <c r="LX480" s="77"/>
      <c r="LY480" s="77"/>
      <c r="LZ480" s="77"/>
    </row>
    <row r="481" spans="16:338" s="25" customFormat="1" ht="11.85" customHeight="1" x14ac:dyDescent="0.2">
      <c r="P481" s="244"/>
      <c r="Q481" s="244"/>
      <c r="R481" s="244"/>
      <c r="S481" s="244"/>
      <c r="T481" s="244"/>
      <c r="U481" s="244"/>
      <c r="V481" s="244"/>
      <c r="W481" s="245"/>
      <c r="X481" s="245"/>
      <c r="Y481" s="245"/>
      <c r="Z481" s="245"/>
      <c r="AA481" s="246"/>
      <c r="AB481" s="246"/>
      <c r="AC481" s="246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7"/>
      <c r="BM481" s="77"/>
      <c r="BN481" s="77"/>
      <c r="BO481" s="77"/>
      <c r="BP481" s="77"/>
      <c r="BQ481" s="77"/>
      <c r="BR481" s="77"/>
      <c r="BS481" s="77"/>
      <c r="BT481" s="77"/>
      <c r="BU481" s="77"/>
      <c r="BV481" s="77"/>
      <c r="BW481" s="77"/>
      <c r="BX481" s="77"/>
      <c r="BY481" s="77"/>
      <c r="BZ481" s="77"/>
      <c r="CA481" s="77"/>
      <c r="CB481" s="77"/>
      <c r="CC481" s="77"/>
      <c r="CD481" s="77"/>
      <c r="CE481" s="77"/>
      <c r="CF481" s="77"/>
      <c r="CG481" s="77"/>
      <c r="CH481" s="77"/>
      <c r="CI481" s="77"/>
      <c r="CJ481" s="77"/>
      <c r="CK481" s="77"/>
      <c r="CL481" s="77"/>
      <c r="CM481" s="77"/>
      <c r="CN481" s="77"/>
      <c r="CO481" s="77"/>
      <c r="CP481" s="77"/>
      <c r="CQ481" s="77"/>
      <c r="CR481" s="77"/>
      <c r="CS481" s="77"/>
      <c r="CT481" s="77"/>
      <c r="CU481" s="77"/>
      <c r="CV481" s="77"/>
      <c r="CW481" s="77"/>
      <c r="CX481" s="77"/>
      <c r="CY481" s="77"/>
      <c r="CZ481" s="77"/>
      <c r="DA481" s="77"/>
      <c r="DB481" s="77"/>
      <c r="DC481" s="77"/>
      <c r="DD481" s="77"/>
      <c r="DE481" s="77"/>
      <c r="DF481" s="77"/>
      <c r="DG481" s="77"/>
      <c r="DH481" s="77"/>
      <c r="DI481" s="77"/>
      <c r="DJ481" s="77"/>
      <c r="DK481" s="77"/>
      <c r="DL481" s="77"/>
      <c r="DM481" s="77"/>
      <c r="DN481" s="77"/>
      <c r="DO481" s="77"/>
      <c r="DP481" s="77"/>
      <c r="DQ481" s="77"/>
      <c r="DR481" s="77"/>
      <c r="DS481" s="77"/>
      <c r="DT481" s="77"/>
      <c r="DU481" s="77"/>
      <c r="DV481" s="77"/>
      <c r="DW481" s="77"/>
      <c r="DX481" s="77"/>
      <c r="DY481" s="77"/>
      <c r="DZ481" s="77"/>
      <c r="EA481" s="77"/>
      <c r="EB481" s="77"/>
      <c r="EC481" s="77"/>
      <c r="ED481" s="77"/>
      <c r="EE481" s="77"/>
      <c r="EF481" s="77"/>
      <c r="EG481" s="77"/>
      <c r="EH481" s="77"/>
      <c r="EI481" s="77"/>
      <c r="EJ481" s="77"/>
      <c r="EK481" s="77"/>
      <c r="EL481" s="77"/>
      <c r="EM481" s="77"/>
      <c r="EN481" s="77"/>
      <c r="EO481" s="77"/>
      <c r="EP481" s="77"/>
      <c r="EQ481" s="77"/>
      <c r="ER481" s="77"/>
      <c r="ES481" s="77"/>
      <c r="ET481" s="77"/>
      <c r="EU481" s="77"/>
      <c r="EV481" s="77"/>
      <c r="EW481" s="77"/>
      <c r="EX481" s="77"/>
      <c r="EY481" s="77"/>
      <c r="EZ481" s="77"/>
      <c r="FA481" s="77"/>
      <c r="FB481" s="77"/>
      <c r="FC481" s="77"/>
      <c r="FD481" s="77"/>
      <c r="FE481" s="77"/>
      <c r="FF481" s="77"/>
      <c r="FG481" s="77"/>
      <c r="FH481" s="77"/>
      <c r="FI481" s="77"/>
      <c r="FJ481" s="77"/>
      <c r="FK481" s="77"/>
      <c r="FL481" s="77"/>
      <c r="FM481" s="77"/>
      <c r="FN481" s="77"/>
      <c r="FO481" s="77"/>
      <c r="FP481" s="77"/>
      <c r="FQ481" s="77"/>
      <c r="FR481" s="77"/>
      <c r="FS481" s="77"/>
      <c r="FT481" s="77"/>
      <c r="FU481" s="77"/>
      <c r="FV481" s="77"/>
      <c r="FW481" s="77"/>
      <c r="FX481" s="77"/>
      <c r="FY481" s="77"/>
      <c r="FZ481" s="77"/>
      <c r="GA481" s="77"/>
      <c r="GB481" s="77"/>
      <c r="GC481" s="77"/>
      <c r="GD481" s="77"/>
      <c r="GE481" s="77"/>
      <c r="GF481" s="77"/>
      <c r="GG481" s="77"/>
      <c r="GH481" s="77"/>
      <c r="GI481" s="77"/>
      <c r="GJ481" s="77"/>
      <c r="GK481" s="77"/>
      <c r="GL481" s="77"/>
      <c r="GM481" s="77"/>
      <c r="GN481" s="77"/>
      <c r="GO481" s="77"/>
      <c r="GP481" s="77"/>
      <c r="GQ481" s="77"/>
      <c r="GR481" s="77"/>
      <c r="GS481" s="77"/>
      <c r="GT481" s="77"/>
      <c r="GU481" s="77"/>
      <c r="GV481" s="77"/>
      <c r="GW481" s="77"/>
      <c r="GX481" s="77"/>
      <c r="GY481" s="77"/>
      <c r="GZ481" s="77"/>
      <c r="HA481" s="77"/>
      <c r="HB481" s="77"/>
      <c r="HC481" s="77"/>
      <c r="HD481" s="77"/>
      <c r="HE481" s="77"/>
      <c r="HF481" s="77"/>
      <c r="HG481" s="77"/>
      <c r="HH481" s="77"/>
      <c r="HI481" s="77"/>
      <c r="HJ481" s="77"/>
      <c r="HK481" s="77"/>
      <c r="HL481" s="77"/>
      <c r="HM481" s="77"/>
      <c r="HN481" s="77"/>
      <c r="HO481" s="77"/>
      <c r="HP481" s="77"/>
      <c r="HQ481" s="77"/>
      <c r="HR481" s="77"/>
      <c r="HS481" s="77"/>
      <c r="HT481" s="77"/>
      <c r="HU481" s="77"/>
      <c r="HV481" s="77"/>
      <c r="HW481" s="77"/>
      <c r="HX481" s="77"/>
      <c r="HY481" s="77"/>
      <c r="HZ481" s="77"/>
      <c r="IA481" s="77"/>
      <c r="IB481" s="77"/>
      <c r="IC481" s="77"/>
      <c r="ID481" s="77"/>
      <c r="IE481" s="77"/>
      <c r="IF481" s="77"/>
      <c r="IG481" s="77"/>
      <c r="IH481" s="77"/>
      <c r="II481" s="77"/>
      <c r="IJ481" s="77"/>
      <c r="IK481" s="77"/>
      <c r="IL481" s="77"/>
      <c r="IM481" s="77"/>
      <c r="IN481" s="77"/>
      <c r="IO481" s="77"/>
      <c r="IP481" s="77"/>
      <c r="IQ481" s="77"/>
      <c r="IR481" s="77"/>
      <c r="IS481" s="77"/>
      <c r="IT481" s="77"/>
      <c r="IU481" s="77"/>
      <c r="IV481" s="77"/>
      <c r="IW481" s="77"/>
      <c r="IX481" s="77"/>
      <c r="IY481" s="77"/>
      <c r="IZ481" s="77"/>
      <c r="JA481" s="77"/>
      <c r="JB481" s="77"/>
      <c r="JC481" s="77"/>
      <c r="JD481" s="77"/>
      <c r="JE481" s="77"/>
      <c r="JF481" s="77"/>
      <c r="JG481" s="77"/>
      <c r="JH481" s="77"/>
      <c r="JI481" s="77"/>
      <c r="JJ481" s="77"/>
      <c r="JK481" s="77"/>
      <c r="JL481" s="77"/>
      <c r="JM481" s="77"/>
      <c r="JN481" s="77"/>
      <c r="JO481" s="77"/>
      <c r="JP481" s="77"/>
      <c r="JQ481" s="77"/>
      <c r="JR481" s="77"/>
      <c r="JS481" s="77"/>
      <c r="JT481" s="77"/>
      <c r="JU481" s="77"/>
      <c r="JV481" s="77"/>
      <c r="JW481" s="77"/>
      <c r="JX481" s="77"/>
      <c r="JY481" s="77"/>
      <c r="JZ481" s="77"/>
      <c r="KA481" s="77"/>
      <c r="KB481" s="77"/>
      <c r="KC481" s="77"/>
      <c r="KD481" s="77"/>
      <c r="KE481" s="77"/>
      <c r="KF481" s="77"/>
      <c r="KG481" s="77"/>
      <c r="KH481" s="77"/>
      <c r="KI481" s="77"/>
      <c r="KJ481" s="77"/>
      <c r="KK481" s="77"/>
      <c r="KL481" s="77"/>
      <c r="KM481" s="77"/>
      <c r="KN481" s="77"/>
      <c r="KO481" s="77"/>
      <c r="KP481" s="77"/>
      <c r="KQ481" s="77"/>
      <c r="KR481" s="77"/>
      <c r="KS481" s="77"/>
      <c r="KT481" s="77"/>
      <c r="KU481" s="77"/>
      <c r="KV481" s="77"/>
      <c r="KW481" s="77"/>
      <c r="KX481" s="77"/>
      <c r="KY481" s="77"/>
      <c r="KZ481" s="77"/>
      <c r="LA481" s="77"/>
      <c r="LB481" s="77"/>
      <c r="LC481" s="77"/>
      <c r="LD481" s="77"/>
      <c r="LE481" s="77"/>
      <c r="LF481" s="77"/>
      <c r="LG481" s="77"/>
      <c r="LH481" s="77"/>
      <c r="LI481" s="77"/>
      <c r="LJ481" s="77"/>
      <c r="LK481" s="77"/>
      <c r="LL481" s="77"/>
      <c r="LM481" s="77"/>
      <c r="LN481" s="77"/>
      <c r="LO481" s="77"/>
      <c r="LP481" s="77"/>
      <c r="LQ481" s="77"/>
      <c r="LR481" s="77"/>
      <c r="LS481" s="77"/>
      <c r="LT481" s="77"/>
      <c r="LU481" s="77"/>
      <c r="LV481" s="77"/>
      <c r="LW481" s="77"/>
      <c r="LX481" s="77"/>
      <c r="LY481" s="77"/>
      <c r="LZ481" s="77"/>
    </row>
    <row r="482" spans="16:338" s="25" customFormat="1" ht="11.85" customHeight="1" x14ac:dyDescent="0.2">
      <c r="P482" s="244"/>
      <c r="Q482" s="244"/>
      <c r="R482" s="244"/>
      <c r="S482" s="244"/>
      <c r="T482" s="244"/>
      <c r="U482" s="244"/>
      <c r="V482" s="244"/>
      <c r="W482" s="245"/>
      <c r="X482" s="245"/>
      <c r="Y482" s="245"/>
      <c r="Z482" s="245"/>
      <c r="AA482" s="246"/>
      <c r="AB482" s="246"/>
      <c r="AC482" s="246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  <c r="AV482" s="77"/>
      <c r="AW482" s="77"/>
      <c r="AX482" s="77"/>
      <c r="AY482" s="77"/>
      <c r="AZ482" s="77"/>
      <c r="BA482" s="77"/>
      <c r="BB482" s="77"/>
      <c r="BC482" s="77"/>
      <c r="BD482" s="77"/>
      <c r="BE482" s="77"/>
      <c r="BF482" s="77"/>
      <c r="BG482" s="77"/>
      <c r="BH482" s="77"/>
      <c r="BI482" s="77"/>
      <c r="BJ482" s="77"/>
      <c r="BK482" s="77"/>
      <c r="BL482" s="77"/>
      <c r="BM482" s="77"/>
      <c r="BN482" s="77"/>
      <c r="BO482" s="77"/>
      <c r="BP482" s="77"/>
      <c r="BQ482" s="77"/>
      <c r="BR482" s="77"/>
      <c r="BS482" s="77"/>
      <c r="BT482" s="77"/>
      <c r="BU482" s="77"/>
      <c r="BV482" s="77"/>
      <c r="BW482" s="77"/>
      <c r="BX482" s="77"/>
      <c r="BY482" s="77"/>
      <c r="BZ482" s="77"/>
      <c r="CA482" s="77"/>
      <c r="CB482" s="77"/>
      <c r="CC482" s="77"/>
      <c r="CD482" s="77"/>
      <c r="CE482" s="77"/>
      <c r="CF482" s="77"/>
      <c r="CG482" s="77"/>
      <c r="CH482" s="77"/>
      <c r="CI482" s="77"/>
      <c r="CJ482" s="77"/>
      <c r="CK482" s="77"/>
      <c r="CL482" s="77"/>
      <c r="CM482" s="77"/>
      <c r="CN482" s="77"/>
      <c r="CO482" s="77"/>
      <c r="CP482" s="77"/>
      <c r="CQ482" s="77"/>
      <c r="CR482" s="77"/>
      <c r="CS482" s="77"/>
      <c r="CT482" s="77"/>
      <c r="CU482" s="77"/>
      <c r="CV482" s="77"/>
      <c r="CW482" s="77"/>
      <c r="CX482" s="77"/>
      <c r="CY482" s="77"/>
      <c r="CZ482" s="77"/>
      <c r="DA482" s="77"/>
      <c r="DB482" s="77"/>
      <c r="DC482" s="77"/>
      <c r="DD482" s="77"/>
      <c r="DE482" s="77"/>
      <c r="DF482" s="77"/>
      <c r="DG482" s="77"/>
      <c r="DH482" s="77"/>
      <c r="DI482" s="77"/>
      <c r="DJ482" s="77"/>
      <c r="DK482" s="77"/>
      <c r="DL482" s="77"/>
      <c r="DM482" s="77"/>
      <c r="DN482" s="77"/>
      <c r="DO482" s="77"/>
      <c r="DP482" s="77"/>
      <c r="DQ482" s="77"/>
      <c r="DR482" s="77"/>
      <c r="DS482" s="77"/>
      <c r="DT482" s="77"/>
      <c r="DU482" s="77"/>
      <c r="DV482" s="77"/>
      <c r="DW482" s="77"/>
      <c r="DX482" s="77"/>
      <c r="DY482" s="77"/>
      <c r="DZ482" s="77"/>
      <c r="EA482" s="77"/>
      <c r="EB482" s="77"/>
      <c r="EC482" s="77"/>
      <c r="ED482" s="77"/>
      <c r="EE482" s="77"/>
      <c r="EF482" s="77"/>
      <c r="EG482" s="77"/>
      <c r="EH482" s="77"/>
      <c r="EI482" s="77"/>
      <c r="EJ482" s="77"/>
      <c r="EK482" s="77"/>
      <c r="EL482" s="77"/>
      <c r="EM482" s="77"/>
      <c r="EN482" s="77"/>
      <c r="EO482" s="77"/>
      <c r="EP482" s="77"/>
      <c r="EQ482" s="77"/>
      <c r="ER482" s="77"/>
      <c r="ES482" s="77"/>
      <c r="ET482" s="77"/>
      <c r="EU482" s="77"/>
      <c r="EV482" s="77"/>
      <c r="EW482" s="77"/>
      <c r="EX482" s="77"/>
      <c r="EY482" s="77"/>
      <c r="EZ482" s="77"/>
      <c r="FA482" s="77"/>
      <c r="FB482" s="77"/>
      <c r="FC482" s="77"/>
      <c r="FD482" s="77"/>
      <c r="FE482" s="77"/>
      <c r="FF482" s="77"/>
      <c r="FG482" s="77"/>
      <c r="FH482" s="77"/>
      <c r="FI482" s="77"/>
      <c r="FJ482" s="77"/>
      <c r="FK482" s="77"/>
      <c r="FL482" s="77"/>
      <c r="FM482" s="77"/>
      <c r="FN482" s="77"/>
      <c r="FO482" s="77"/>
      <c r="FP482" s="77"/>
      <c r="FQ482" s="77"/>
      <c r="FR482" s="77"/>
      <c r="FS482" s="77"/>
      <c r="FT482" s="77"/>
      <c r="FU482" s="77"/>
      <c r="FV482" s="77"/>
      <c r="FW482" s="77"/>
      <c r="FX482" s="77"/>
      <c r="FY482" s="77"/>
      <c r="FZ482" s="77"/>
      <c r="GA482" s="77"/>
      <c r="GB482" s="77"/>
      <c r="GC482" s="77"/>
      <c r="GD482" s="77"/>
      <c r="GE482" s="77"/>
      <c r="GF482" s="77"/>
      <c r="GG482" s="77"/>
      <c r="GH482" s="77"/>
      <c r="GI482" s="77"/>
      <c r="GJ482" s="77"/>
      <c r="GK482" s="77"/>
      <c r="GL482" s="77"/>
      <c r="GM482" s="77"/>
      <c r="GN482" s="77"/>
      <c r="GO482" s="77"/>
      <c r="GP482" s="77"/>
      <c r="GQ482" s="77"/>
      <c r="GR482" s="77"/>
      <c r="GS482" s="77"/>
      <c r="GT482" s="77"/>
      <c r="GU482" s="77"/>
      <c r="GV482" s="77"/>
      <c r="GW482" s="77"/>
      <c r="GX482" s="77"/>
      <c r="GY482" s="77"/>
      <c r="GZ482" s="77"/>
      <c r="HA482" s="77"/>
      <c r="HB482" s="77"/>
      <c r="HC482" s="77"/>
      <c r="HD482" s="77"/>
      <c r="HE482" s="77"/>
      <c r="HF482" s="77"/>
      <c r="HG482" s="77"/>
      <c r="HH482" s="77"/>
      <c r="HI482" s="77"/>
      <c r="HJ482" s="77"/>
      <c r="HK482" s="77"/>
      <c r="HL482" s="77"/>
      <c r="HM482" s="77"/>
      <c r="HN482" s="77"/>
      <c r="HO482" s="77"/>
      <c r="HP482" s="77"/>
      <c r="HQ482" s="77"/>
      <c r="HR482" s="77"/>
      <c r="HS482" s="77"/>
      <c r="HT482" s="77"/>
      <c r="HU482" s="77"/>
      <c r="HV482" s="77"/>
      <c r="HW482" s="77"/>
      <c r="HX482" s="77"/>
      <c r="HY482" s="77"/>
      <c r="HZ482" s="77"/>
      <c r="IA482" s="77"/>
      <c r="IB482" s="77"/>
      <c r="IC482" s="77"/>
      <c r="ID482" s="77"/>
      <c r="IE482" s="77"/>
      <c r="IF482" s="77"/>
      <c r="IG482" s="77"/>
      <c r="IH482" s="77"/>
      <c r="II482" s="77"/>
      <c r="IJ482" s="77"/>
      <c r="IK482" s="77"/>
      <c r="IL482" s="77"/>
      <c r="IM482" s="77"/>
      <c r="IN482" s="77"/>
      <c r="IO482" s="77"/>
      <c r="IP482" s="77"/>
      <c r="IQ482" s="77"/>
      <c r="IR482" s="77"/>
      <c r="IS482" s="77"/>
      <c r="IT482" s="77"/>
      <c r="IU482" s="77"/>
      <c r="IV482" s="77"/>
      <c r="IW482" s="77"/>
      <c r="IX482" s="77"/>
      <c r="IY482" s="77"/>
      <c r="IZ482" s="77"/>
      <c r="JA482" s="77"/>
      <c r="JB482" s="77"/>
      <c r="JC482" s="77"/>
      <c r="JD482" s="77"/>
      <c r="JE482" s="77"/>
      <c r="JF482" s="77"/>
      <c r="JG482" s="77"/>
      <c r="JH482" s="77"/>
      <c r="JI482" s="77"/>
      <c r="JJ482" s="77"/>
      <c r="JK482" s="77"/>
      <c r="JL482" s="77"/>
      <c r="JM482" s="77"/>
      <c r="JN482" s="77"/>
      <c r="JO482" s="77"/>
      <c r="JP482" s="77"/>
      <c r="JQ482" s="77"/>
      <c r="JR482" s="77"/>
      <c r="JS482" s="77"/>
      <c r="JT482" s="77"/>
      <c r="JU482" s="77"/>
      <c r="JV482" s="77"/>
      <c r="JW482" s="77"/>
      <c r="JX482" s="77"/>
      <c r="JY482" s="77"/>
      <c r="JZ482" s="77"/>
      <c r="KA482" s="77"/>
      <c r="KB482" s="77"/>
      <c r="KC482" s="77"/>
      <c r="KD482" s="77"/>
      <c r="KE482" s="77"/>
      <c r="KF482" s="77"/>
      <c r="KG482" s="77"/>
      <c r="KH482" s="77"/>
      <c r="KI482" s="77"/>
      <c r="KJ482" s="77"/>
      <c r="KK482" s="77"/>
      <c r="KL482" s="77"/>
      <c r="KM482" s="77"/>
      <c r="KN482" s="77"/>
      <c r="KO482" s="77"/>
      <c r="KP482" s="77"/>
      <c r="KQ482" s="77"/>
      <c r="KR482" s="77"/>
      <c r="KS482" s="77"/>
      <c r="KT482" s="77"/>
      <c r="KU482" s="77"/>
      <c r="KV482" s="77"/>
      <c r="KW482" s="77"/>
      <c r="KX482" s="77"/>
      <c r="KY482" s="77"/>
      <c r="KZ482" s="77"/>
      <c r="LA482" s="77"/>
      <c r="LB482" s="77"/>
      <c r="LC482" s="77"/>
      <c r="LD482" s="77"/>
      <c r="LE482" s="77"/>
      <c r="LF482" s="77"/>
      <c r="LG482" s="77"/>
      <c r="LH482" s="77"/>
      <c r="LI482" s="77"/>
      <c r="LJ482" s="77"/>
      <c r="LK482" s="77"/>
      <c r="LL482" s="77"/>
      <c r="LM482" s="77"/>
      <c r="LN482" s="77"/>
      <c r="LO482" s="77"/>
      <c r="LP482" s="77"/>
      <c r="LQ482" s="77"/>
      <c r="LR482" s="77"/>
      <c r="LS482" s="77"/>
      <c r="LT482" s="77"/>
      <c r="LU482" s="77"/>
      <c r="LV482" s="77"/>
      <c r="LW482" s="77"/>
      <c r="LX482" s="77"/>
      <c r="LY482" s="77"/>
      <c r="LZ482" s="77"/>
    </row>
    <row r="483" spans="16:338" s="25" customFormat="1" ht="11.85" customHeight="1" x14ac:dyDescent="0.2">
      <c r="P483" s="244"/>
      <c r="Q483" s="244"/>
      <c r="R483" s="244"/>
      <c r="S483" s="244"/>
      <c r="T483" s="244"/>
      <c r="U483" s="244"/>
      <c r="V483" s="244"/>
      <c r="W483" s="245"/>
      <c r="X483" s="245"/>
      <c r="Y483" s="245"/>
      <c r="Z483" s="245"/>
      <c r="AA483" s="246"/>
      <c r="AB483" s="246"/>
      <c r="AC483" s="246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  <c r="AT483" s="77"/>
      <c r="AU483" s="77"/>
      <c r="AV483" s="77"/>
      <c r="AW483" s="77"/>
      <c r="AX483" s="77"/>
      <c r="AY483" s="77"/>
      <c r="AZ483" s="77"/>
      <c r="BA483" s="77"/>
      <c r="BB483" s="77"/>
      <c r="BC483" s="77"/>
      <c r="BD483" s="77"/>
      <c r="BE483" s="77"/>
      <c r="BF483" s="77"/>
      <c r="BG483" s="77"/>
      <c r="BH483" s="77"/>
      <c r="BI483" s="77"/>
      <c r="BJ483" s="77"/>
      <c r="BK483" s="77"/>
      <c r="BL483" s="77"/>
      <c r="BM483" s="77"/>
      <c r="BN483" s="77"/>
      <c r="BO483" s="77"/>
      <c r="BP483" s="77"/>
      <c r="BQ483" s="77"/>
      <c r="BR483" s="77"/>
      <c r="BS483" s="77"/>
      <c r="BT483" s="77"/>
      <c r="BU483" s="77"/>
      <c r="BV483" s="77"/>
      <c r="BW483" s="77"/>
      <c r="BX483" s="77"/>
      <c r="BY483" s="77"/>
      <c r="BZ483" s="77"/>
      <c r="CA483" s="77"/>
      <c r="CB483" s="77"/>
      <c r="CC483" s="77"/>
      <c r="CD483" s="77"/>
      <c r="CE483" s="77"/>
      <c r="CF483" s="77"/>
      <c r="CG483" s="77"/>
      <c r="CH483" s="77"/>
      <c r="CI483" s="77"/>
      <c r="CJ483" s="77"/>
      <c r="CK483" s="77"/>
      <c r="CL483" s="77"/>
      <c r="CM483" s="77"/>
      <c r="CN483" s="77"/>
      <c r="CO483" s="77"/>
      <c r="CP483" s="77"/>
      <c r="CQ483" s="77"/>
      <c r="CR483" s="77"/>
      <c r="CS483" s="77"/>
      <c r="CT483" s="77"/>
      <c r="CU483" s="77"/>
      <c r="CV483" s="77"/>
      <c r="CW483" s="77"/>
      <c r="CX483" s="77"/>
      <c r="CY483" s="77"/>
      <c r="CZ483" s="77"/>
      <c r="DA483" s="77"/>
      <c r="DB483" s="77"/>
      <c r="DC483" s="77"/>
      <c r="DD483" s="77"/>
      <c r="DE483" s="77"/>
      <c r="DF483" s="77"/>
      <c r="DG483" s="77"/>
      <c r="DH483" s="77"/>
      <c r="DI483" s="77"/>
      <c r="DJ483" s="77"/>
      <c r="DK483" s="77"/>
      <c r="DL483" s="77"/>
      <c r="DM483" s="77"/>
      <c r="DN483" s="77"/>
      <c r="DO483" s="77"/>
      <c r="DP483" s="77"/>
      <c r="DQ483" s="77"/>
      <c r="DR483" s="77"/>
      <c r="DS483" s="77"/>
      <c r="DT483" s="77"/>
      <c r="DU483" s="77"/>
      <c r="DV483" s="77"/>
      <c r="DW483" s="77"/>
      <c r="DX483" s="77"/>
      <c r="DY483" s="77"/>
      <c r="DZ483" s="77"/>
      <c r="EA483" s="77"/>
      <c r="EB483" s="77"/>
      <c r="EC483" s="77"/>
      <c r="ED483" s="77"/>
      <c r="EE483" s="77"/>
      <c r="EF483" s="77"/>
      <c r="EG483" s="77"/>
      <c r="EH483" s="77"/>
      <c r="EI483" s="77"/>
      <c r="EJ483" s="77"/>
      <c r="EK483" s="77"/>
      <c r="EL483" s="77"/>
      <c r="EM483" s="77"/>
      <c r="EN483" s="77"/>
      <c r="EO483" s="77"/>
      <c r="EP483" s="77"/>
      <c r="EQ483" s="77"/>
      <c r="ER483" s="77"/>
      <c r="ES483" s="77"/>
      <c r="ET483" s="77"/>
      <c r="EU483" s="77"/>
      <c r="EV483" s="77"/>
      <c r="EW483" s="77"/>
      <c r="EX483" s="77"/>
      <c r="EY483" s="77"/>
      <c r="EZ483" s="77"/>
      <c r="FA483" s="77"/>
      <c r="FB483" s="77"/>
      <c r="FC483" s="77"/>
      <c r="FD483" s="77"/>
      <c r="FE483" s="77"/>
      <c r="FF483" s="77"/>
      <c r="FG483" s="77"/>
      <c r="FH483" s="77"/>
      <c r="FI483" s="77"/>
      <c r="FJ483" s="77"/>
      <c r="FK483" s="77"/>
      <c r="FL483" s="77"/>
      <c r="FM483" s="77"/>
      <c r="FN483" s="77"/>
      <c r="FO483" s="77"/>
      <c r="FP483" s="77"/>
      <c r="FQ483" s="77"/>
      <c r="FR483" s="77"/>
      <c r="FS483" s="77"/>
      <c r="FT483" s="77"/>
      <c r="FU483" s="77"/>
      <c r="FV483" s="77"/>
      <c r="FW483" s="77"/>
      <c r="FX483" s="77"/>
      <c r="FY483" s="77"/>
      <c r="FZ483" s="77"/>
      <c r="GA483" s="77"/>
      <c r="GB483" s="77"/>
      <c r="GC483" s="77"/>
      <c r="GD483" s="77"/>
      <c r="GE483" s="77"/>
      <c r="GF483" s="77"/>
      <c r="GG483" s="77"/>
      <c r="GH483" s="77"/>
      <c r="GI483" s="77"/>
      <c r="GJ483" s="77"/>
      <c r="GK483" s="77"/>
      <c r="GL483" s="77"/>
      <c r="GM483" s="77"/>
      <c r="GN483" s="77"/>
      <c r="GO483" s="77"/>
      <c r="GP483" s="77"/>
      <c r="GQ483" s="77"/>
      <c r="GR483" s="77"/>
      <c r="GS483" s="77"/>
      <c r="GT483" s="77"/>
      <c r="GU483" s="77"/>
      <c r="GV483" s="77"/>
      <c r="GW483" s="77"/>
      <c r="GX483" s="77"/>
      <c r="GY483" s="77"/>
      <c r="GZ483" s="77"/>
      <c r="HA483" s="77"/>
      <c r="HB483" s="77"/>
      <c r="HC483" s="77"/>
      <c r="HD483" s="77"/>
      <c r="HE483" s="77"/>
      <c r="HF483" s="77"/>
      <c r="HG483" s="77"/>
      <c r="HH483" s="77"/>
      <c r="HI483" s="77"/>
      <c r="HJ483" s="77"/>
      <c r="HK483" s="77"/>
      <c r="HL483" s="77"/>
      <c r="HM483" s="77"/>
      <c r="HN483" s="77"/>
      <c r="HO483" s="77"/>
      <c r="HP483" s="77"/>
      <c r="HQ483" s="77"/>
      <c r="HR483" s="77"/>
      <c r="HS483" s="77"/>
      <c r="HT483" s="77"/>
      <c r="HU483" s="77"/>
      <c r="HV483" s="77"/>
      <c r="HW483" s="77"/>
      <c r="HX483" s="77"/>
      <c r="HY483" s="77"/>
      <c r="HZ483" s="77"/>
      <c r="IA483" s="77"/>
      <c r="IB483" s="77"/>
      <c r="IC483" s="77"/>
      <c r="ID483" s="77"/>
      <c r="IE483" s="77"/>
      <c r="IF483" s="77"/>
      <c r="IG483" s="77"/>
      <c r="IH483" s="77"/>
      <c r="II483" s="77"/>
      <c r="IJ483" s="77"/>
      <c r="IK483" s="77"/>
      <c r="IL483" s="77"/>
      <c r="IM483" s="77"/>
      <c r="IN483" s="77"/>
      <c r="IO483" s="77"/>
      <c r="IP483" s="77"/>
      <c r="IQ483" s="77"/>
      <c r="IR483" s="77"/>
      <c r="IS483" s="77"/>
      <c r="IT483" s="77"/>
      <c r="IU483" s="77"/>
      <c r="IV483" s="77"/>
      <c r="IW483" s="77"/>
      <c r="IX483" s="77"/>
      <c r="IY483" s="77"/>
      <c r="IZ483" s="77"/>
      <c r="JA483" s="77"/>
      <c r="JB483" s="77"/>
      <c r="JC483" s="77"/>
      <c r="JD483" s="77"/>
      <c r="JE483" s="77"/>
      <c r="JF483" s="77"/>
      <c r="JG483" s="77"/>
      <c r="JH483" s="77"/>
      <c r="JI483" s="77"/>
      <c r="JJ483" s="77"/>
      <c r="JK483" s="77"/>
      <c r="JL483" s="77"/>
      <c r="JM483" s="77"/>
      <c r="JN483" s="77"/>
      <c r="JO483" s="77"/>
      <c r="JP483" s="77"/>
      <c r="JQ483" s="77"/>
      <c r="JR483" s="77"/>
      <c r="JS483" s="77"/>
      <c r="JT483" s="77"/>
      <c r="JU483" s="77"/>
      <c r="JV483" s="77"/>
      <c r="JW483" s="77"/>
      <c r="JX483" s="77"/>
      <c r="JY483" s="77"/>
      <c r="JZ483" s="77"/>
      <c r="KA483" s="77"/>
      <c r="KB483" s="77"/>
      <c r="KC483" s="77"/>
      <c r="KD483" s="77"/>
      <c r="KE483" s="77"/>
      <c r="KF483" s="77"/>
      <c r="KG483" s="77"/>
      <c r="KH483" s="77"/>
      <c r="KI483" s="77"/>
      <c r="KJ483" s="77"/>
      <c r="KK483" s="77"/>
      <c r="KL483" s="77"/>
      <c r="KM483" s="77"/>
      <c r="KN483" s="77"/>
      <c r="KO483" s="77"/>
      <c r="KP483" s="77"/>
      <c r="KQ483" s="77"/>
      <c r="KR483" s="77"/>
      <c r="KS483" s="77"/>
      <c r="KT483" s="77"/>
      <c r="KU483" s="77"/>
      <c r="KV483" s="77"/>
      <c r="KW483" s="77"/>
      <c r="KX483" s="77"/>
      <c r="KY483" s="77"/>
      <c r="KZ483" s="77"/>
      <c r="LA483" s="77"/>
      <c r="LB483" s="77"/>
      <c r="LC483" s="77"/>
      <c r="LD483" s="77"/>
      <c r="LE483" s="77"/>
      <c r="LF483" s="77"/>
      <c r="LG483" s="77"/>
      <c r="LH483" s="77"/>
      <c r="LI483" s="77"/>
      <c r="LJ483" s="77"/>
      <c r="LK483" s="77"/>
      <c r="LL483" s="77"/>
      <c r="LM483" s="77"/>
      <c r="LN483" s="77"/>
      <c r="LO483" s="77"/>
      <c r="LP483" s="77"/>
      <c r="LQ483" s="77"/>
      <c r="LR483" s="77"/>
      <c r="LS483" s="77"/>
      <c r="LT483" s="77"/>
      <c r="LU483" s="77"/>
      <c r="LV483" s="77"/>
      <c r="LW483" s="77"/>
      <c r="LX483" s="77"/>
      <c r="LY483" s="77"/>
      <c r="LZ483" s="77"/>
    </row>
    <row r="484" spans="16:338" s="25" customFormat="1" ht="11.85" customHeight="1" x14ac:dyDescent="0.2">
      <c r="P484" s="244"/>
      <c r="Q484" s="244"/>
      <c r="R484" s="244"/>
      <c r="S484" s="244"/>
      <c r="T484" s="244"/>
      <c r="U484" s="244"/>
      <c r="V484" s="244"/>
      <c r="W484" s="245"/>
      <c r="X484" s="245"/>
      <c r="Y484" s="245"/>
      <c r="Z484" s="245"/>
      <c r="AA484" s="246"/>
      <c r="AB484" s="246"/>
      <c r="AC484" s="246"/>
      <c r="AD484" s="77"/>
      <c r="AE484" s="77"/>
      <c r="AF484" s="77"/>
      <c r="AG484" s="77"/>
      <c r="AH484" s="77"/>
      <c r="AI484" s="77"/>
      <c r="AJ484" s="77"/>
      <c r="AK484" s="77"/>
      <c r="AL484" s="77"/>
      <c r="AM484" s="77"/>
      <c r="AN484" s="77"/>
      <c r="AO484" s="77"/>
      <c r="AP484" s="77"/>
      <c r="AQ484" s="77"/>
      <c r="AR484" s="77"/>
      <c r="AS484" s="77"/>
      <c r="AT484" s="77"/>
      <c r="AU484" s="77"/>
      <c r="AV484" s="77"/>
      <c r="AW484" s="77"/>
      <c r="AX484" s="77"/>
      <c r="AY484" s="77"/>
      <c r="AZ484" s="77"/>
      <c r="BA484" s="77"/>
      <c r="BB484" s="77"/>
      <c r="BC484" s="77"/>
      <c r="BD484" s="77"/>
      <c r="BE484" s="77"/>
      <c r="BF484" s="77"/>
      <c r="BG484" s="77"/>
      <c r="BH484" s="77"/>
      <c r="BI484" s="77"/>
      <c r="BJ484" s="77"/>
      <c r="BK484" s="77"/>
      <c r="BL484" s="77"/>
      <c r="BM484" s="77"/>
      <c r="BN484" s="77"/>
      <c r="BO484" s="77"/>
      <c r="BP484" s="77"/>
      <c r="BQ484" s="77"/>
      <c r="BR484" s="77"/>
      <c r="BS484" s="77"/>
      <c r="BT484" s="77"/>
      <c r="BU484" s="77"/>
      <c r="BV484" s="77"/>
      <c r="BW484" s="77"/>
      <c r="BX484" s="77"/>
      <c r="BY484" s="77"/>
      <c r="BZ484" s="77"/>
      <c r="CA484" s="77"/>
      <c r="CB484" s="77"/>
      <c r="CC484" s="77"/>
      <c r="CD484" s="77"/>
      <c r="CE484" s="77"/>
      <c r="CF484" s="77"/>
      <c r="CG484" s="77"/>
      <c r="CH484" s="77"/>
      <c r="CI484" s="77"/>
      <c r="CJ484" s="77"/>
      <c r="CK484" s="77"/>
      <c r="CL484" s="77"/>
      <c r="CM484" s="77"/>
      <c r="CN484" s="77"/>
      <c r="CO484" s="77"/>
      <c r="CP484" s="77"/>
      <c r="CQ484" s="77"/>
      <c r="CR484" s="77"/>
      <c r="CS484" s="77"/>
      <c r="CT484" s="77"/>
      <c r="CU484" s="77"/>
      <c r="CV484" s="77"/>
      <c r="CW484" s="77"/>
      <c r="CX484" s="77"/>
      <c r="CY484" s="77"/>
      <c r="CZ484" s="77"/>
      <c r="DA484" s="77"/>
      <c r="DB484" s="77"/>
      <c r="DC484" s="77"/>
      <c r="DD484" s="77"/>
      <c r="DE484" s="77"/>
      <c r="DF484" s="77"/>
      <c r="DG484" s="77"/>
      <c r="DH484" s="77"/>
      <c r="DI484" s="77"/>
      <c r="DJ484" s="77"/>
      <c r="DK484" s="77"/>
      <c r="DL484" s="77"/>
      <c r="DM484" s="77"/>
      <c r="DN484" s="77"/>
      <c r="DO484" s="77"/>
      <c r="DP484" s="77"/>
      <c r="DQ484" s="77"/>
      <c r="DR484" s="77"/>
      <c r="DS484" s="77"/>
      <c r="DT484" s="77"/>
      <c r="DU484" s="77"/>
      <c r="DV484" s="77"/>
      <c r="DW484" s="77"/>
      <c r="DX484" s="77"/>
      <c r="DY484" s="77"/>
      <c r="DZ484" s="77"/>
      <c r="EA484" s="77"/>
      <c r="EB484" s="77"/>
      <c r="EC484" s="77"/>
      <c r="ED484" s="77"/>
      <c r="EE484" s="77"/>
      <c r="EF484" s="77"/>
      <c r="EG484" s="77"/>
      <c r="EH484" s="77"/>
      <c r="EI484" s="77"/>
      <c r="EJ484" s="77"/>
      <c r="EK484" s="77"/>
      <c r="EL484" s="77"/>
      <c r="EM484" s="77"/>
      <c r="EN484" s="77"/>
      <c r="EO484" s="77"/>
      <c r="EP484" s="77"/>
      <c r="EQ484" s="77"/>
      <c r="ER484" s="77"/>
      <c r="ES484" s="77"/>
      <c r="ET484" s="77"/>
      <c r="EU484" s="77"/>
      <c r="EV484" s="77"/>
      <c r="EW484" s="77"/>
      <c r="EX484" s="77"/>
      <c r="EY484" s="77"/>
      <c r="EZ484" s="77"/>
      <c r="FA484" s="77"/>
      <c r="FB484" s="77"/>
      <c r="FC484" s="77"/>
      <c r="FD484" s="77"/>
      <c r="FE484" s="77"/>
      <c r="FF484" s="77"/>
      <c r="FG484" s="77"/>
      <c r="FH484" s="77"/>
      <c r="FI484" s="77"/>
      <c r="FJ484" s="77"/>
      <c r="FK484" s="77"/>
      <c r="FL484" s="77"/>
      <c r="FM484" s="77"/>
      <c r="FN484" s="77"/>
      <c r="FO484" s="77"/>
      <c r="FP484" s="77"/>
      <c r="FQ484" s="77"/>
      <c r="FR484" s="77"/>
      <c r="FS484" s="77"/>
      <c r="FT484" s="77"/>
      <c r="FU484" s="77"/>
      <c r="FV484" s="77"/>
      <c r="FW484" s="77"/>
      <c r="FX484" s="77"/>
      <c r="FY484" s="77"/>
      <c r="FZ484" s="77"/>
      <c r="GA484" s="77"/>
      <c r="GB484" s="77"/>
      <c r="GC484" s="77"/>
      <c r="GD484" s="77"/>
      <c r="GE484" s="77"/>
      <c r="GF484" s="77"/>
      <c r="GG484" s="77"/>
      <c r="GH484" s="77"/>
      <c r="GI484" s="77"/>
      <c r="GJ484" s="77"/>
      <c r="GK484" s="77"/>
      <c r="GL484" s="77"/>
      <c r="GM484" s="77"/>
      <c r="GN484" s="77"/>
      <c r="GO484" s="77"/>
      <c r="GP484" s="77"/>
      <c r="GQ484" s="77"/>
      <c r="GR484" s="77"/>
      <c r="GS484" s="77"/>
      <c r="GT484" s="77"/>
      <c r="GU484" s="77"/>
      <c r="GV484" s="77"/>
      <c r="GW484" s="77"/>
      <c r="GX484" s="77"/>
      <c r="GY484" s="77"/>
      <c r="GZ484" s="77"/>
      <c r="HA484" s="77"/>
      <c r="HB484" s="77"/>
      <c r="HC484" s="77"/>
      <c r="HD484" s="77"/>
      <c r="HE484" s="77"/>
      <c r="HF484" s="77"/>
      <c r="HG484" s="77"/>
      <c r="HH484" s="77"/>
      <c r="HI484" s="77"/>
      <c r="HJ484" s="77"/>
      <c r="HK484" s="77"/>
      <c r="HL484" s="77"/>
      <c r="HM484" s="77"/>
      <c r="HN484" s="77"/>
      <c r="HO484" s="77"/>
      <c r="HP484" s="77"/>
      <c r="HQ484" s="77"/>
      <c r="HR484" s="77"/>
      <c r="HS484" s="77"/>
      <c r="HT484" s="77"/>
      <c r="HU484" s="77"/>
      <c r="HV484" s="77"/>
      <c r="HW484" s="77"/>
      <c r="HX484" s="77"/>
      <c r="HY484" s="77"/>
      <c r="HZ484" s="77"/>
      <c r="IA484" s="77"/>
      <c r="IB484" s="77"/>
      <c r="IC484" s="77"/>
      <c r="ID484" s="77"/>
      <c r="IE484" s="77"/>
      <c r="IF484" s="77"/>
      <c r="IG484" s="77"/>
      <c r="IH484" s="77"/>
      <c r="II484" s="77"/>
      <c r="IJ484" s="77"/>
      <c r="IK484" s="77"/>
      <c r="IL484" s="77"/>
      <c r="IM484" s="77"/>
      <c r="IN484" s="77"/>
      <c r="IO484" s="77"/>
      <c r="IP484" s="77"/>
      <c r="IQ484" s="77"/>
      <c r="IR484" s="77"/>
      <c r="IS484" s="77"/>
      <c r="IT484" s="77"/>
      <c r="IU484" s="77"/>
      <c r="IV484" s="77"/>
      <c r="IW484" s="77"/>
      <c r="IX484" s="77"/>
      <c r="IY484" s="77"/>
      <c r="IZ484" s="77"/>
      <c r="JA484" s="77"/>
      <c r="JB484" s="77"/>
      <c r="JC484" s="77"/>
      <c r="JD484" s="77"/>
      <c r="JE484" s="77"/>
      <c r="JF484" s="77"/>
      <c r="JG484" s="77"/>
      <c r="JH484" s="77"/>
      <c r="JI484" s="77"/>
      <c r="JJ484" s="77"/>
      <c r="JK484" s="77"/>
      <c r="JL484" s="77"/>
      <c r="JM484" s="77"/>
      <c r="JN484" s="77"/>
      <c r="JO484" s="77"/>
      <c r="JP484" s="77"/>
      <c r="JQ484" s="77"/>
      <c r="JR484" s="77"/>
      <c r="JS484" s="77"/>
      <c r="JT484" s="77"/>
      <c r="JU484" s="77"/>
      <c r="JV484" s="77"/>
      <c r="JW484" s="77"/>
      <c r="JX484" s="77"/>
      <c r="JY484" s="77"/>
      <c r="JZ484" s="77"/>
      <c r="KA484" s="77"/>
      <c r="KB484" s="77"/>
      <c r="KC484" s="77"/>
      <c r="KD484" s="77"/>
      <c r="KE484" s="77"/>
      <c r="KF484" s="77"/>
      <c r="KG484" s="77"/>
      <c r="KH484" s="77"/>
      <c r="KI484" s="77"/>
      <c r="KJ484" s="77"/>
      <c r="KK484" s="77"/>
      <c r="KL484" s="77"/>
      <c r="KM484" s="77"/>
      <c r="KN484" s="77"/>
      <c r="KO484" s="77"/>
      <c r="KP484" s="77"/>
      <c r="KQ484" s="77"/>
      <c r="KR484" s="77"/>
      <c r="KS484" s="77"/>
      <c r="KT484" s="77"/>
      <c r="KU484" s="77"/>
      <c r="KV484" s="77"/>
      <c r="KW484" s="77"/>
      <c r="KX484" s="77"/>
      <c r="KY484" s="77"/>
      <c r="KZ484" s="77"/>
      <c r="LA484" s="77"/>
      <c r="LB484" s="77"/>
      <c r="LC484" s="77"/>
      <c r="LD484" s="77"/>
      <c r="LE484" s="77"/>
      <c r="LF484" s="77"/>
      <c r="LG484" s="77"/>
      <c r="LH484" s="77"/>
      <c r="LI484" s="77"/>
      <c r="LJ484" s="77"/>
      <c r="LK484" s="77"/>
      <c r="LL484" s="77"/>
      <c r="LM484" s="77"/>
      <c r="LN484" s="77"/>
      <c r="LO484" s="77"/>
      <c r="LP484" s="77"/>
      <c r="LQ484" s="77"/>
      <c r="LR484" s="77"/>
      <c r="LS484" s="77"/>
      <c r="LT484" s="77"/>
      <c r="LU484" s="77"/>
      <c r="LV484" s="77"/>
      <c r="LW484" s="77"/>
      <c r="LX484" s="77"/>
      <c r="LY484" s="77"/>
      <c r="LZ484" s="77"/>
    </row>
    <row r="485" spans="16:338" s="25" customFormat="1" ht="11.85" customHeight="1" x14ac:dyDescent="0.2">
      <c r="P485" s="244"/>
      <c r="Q485" s="244"/>
      <c r="R485" s="244"/>
      <c r="S485" s="244"/>
      <c r="T485" s="244"/>
      <c r="U485" s="244"/>
      <c r="V485" s="244"/>
      <c r="W485" s="245"/>
      <c r="X485" s="245"/>
      <c r="Y485" s="245"/>
      <c r="Z485" s="245"/>
      <c r="AA485" s="246"/>
      <c r="AB485" s="246"/>
      <c r="AC485" s="246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7"/>
      <c r="CH485" s="77"/>
      <c r="CI485" s="77"/>
      <c r="CJ485" s="77"/>
      <c r="CK485" s="77"/>
      <c r="CL485" s="77"/>
      <c r="CM485" s="77"/>
      <c r="CN485" s="77"/>
      <c r="CO485" s="77"/>
      <c r="CP485" s="77"/>
      <c r="CQ485" s="77"/>
      <c r="CR485" s="77"/>
      <c r="CS485" s="77"/>
      <c r="CT485" s="77"/>
      <c r="CU485" s="77"/>
      <c r="CV485" s="77"/>
      <c r="CW485" s="77"/>
      <c r="CX485" s="77"/>
      <c r="CY485" s="77"/>
      <c r="CZ485" s="77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7"/>
      <c r="DL485" s="77"/>
      <c r="DM485" s="77"/>
      <c r="DN485" s="77"/>
      <c r="DO485" s="77"/>
      <c r="DP485" s="77"/>
      <c r="DQ485" s="77"/>
      <c r="DR485" s="77"/>
      <c r="DS485" s="77"/>
      <c r="DT485" s="77"/>
      <c r="DU485" s="77"/>
      <c r="DV485" s="77"/>
      <c r="DW485" s="77"/>
      <c r="DX485" s="77"/>
      <c r="DY485" s="77"/>
      <c r="DZ485" s="77"/>
      <c r="EA485" s="77"/>
      <c r="EB485" s="77"/>
      <c r="EC485" s="77"/>
      <c r="ED485" s="77"/>
      <c r="EE485" s="77"/>
      <c r="EF485" s="77"/>
      <c r="EG485" s="77"/>
      <c r="EH485" s="77"/>
      <c r="EI485" s="77"/>
      <c r="EJ485" s="77"/>
      <c r="EK485" s="77"/>
      <c r="EL485" s="77"/>
      <c r="EM485" s="77"/>
      <c r="EN485" s="77"/>
      <c r="EO485" s="77"/>
      <c r="EP485" s="77"/>
      <c r="EQ485" s="77"/>
      <c r="ER485" s="77"/>
      <c r="ES485" s="77"/>
      <c r="ET485" s="77"/>
      <c r="EU485" s="77"/>
      <c r="EV485" s="77"/>
      <c r="EW485" s="77"/>
      <c r="EX485" s="77"/>
      <c r="EY485" s="77"/>
      <c r="EZ485" s="77"/>
      <c r="FA485" s="77"/>
      <c r="FB485" s="77"/>
      <c r="FC485" s="77"/>
      <c r="FD485" s="77"/>
      <c r="FE485" s="77"/>
      <c r="FF485" s="77"/>
      <c r="FG485" s="77"/>
      <c r="FH485" s="77"/>
      <c r="FI485" s="77"/>
      <c r="FJ485" s="77"/>
      <c r="FK485" s="77"/>
      <c r="FL485" s="77"/>
      <c r="FM485" s="77"/>
      <c r="FN485" s="77"/>
      <c r="FO485" s="77"/>
      <c r="FP485" s="77"/>
      <c r="FQ485" s="77"/>
      <c r="FR485" s="77"/>
      <c r="FS485" s="77"/>
      <c r="FT485" s="77"/>
      <c r="FU485" s="77"/>
      <c r="FV485" s="77"/>
      <c r="FW485" s="77"/>
      <c r="FX485" s="77"/>
      <c r="FY485" s="77"/>
      <c r="FZ485" s="77"/>
      <c r="GA485" s="77"/>
      <c r="GB485" s="77"/>
      <c r="GC485" s="77"/>
      <c r="GD485" s="77"/>
      <c r="GE485" s="77"/>
      <c r="GF485" s="77"/>
      <c r="GG485" s="77"/>
      <c r="GH485" s="77"/>
      <c r="GI485" s="77"/>
      <c r="GJ485" s="77"/>
      <c r="GK485" s="77"/>
      <c r="GL485" s="77"/>
      <c r="GM485" s="77"/>
      <c r="GN485" s="77"/>
      <c r="GO485" s="77"/>
      <c r="GP485" s="77"/>
      <c r="GQ485" s="77"/>
      <c r="GR485" s="77"/>
      <c r="GS485" s="77"/>
      <c r="GT485" s="77"/>
      <c r="GU485" s="77"/>
      <c r="GV485" s="77"/>
      <c r="GW485" s="77"/>
      <c r="GX485" s="77"/>
      <c r="GY485" s="77"/>
      <c r="GZ485" s="77"/>
      <c r="HA485" s="77"/>
      <c r="HB485" s="77"/>
      <c r="HC485" s="77"/>
      <c r="HD485" s="77"/>
      <c r="HE485" s="77"/>
      <c r="HF485" s="77"/>
      <c r="HG485" s="77"/>
      <c r="HH485" s="77"/>
      <c r="HI485" s="77"/>
      <c r="HJ485" s="77"/>
      <c r="HK485" s="77"/>
      <c r="HL485" s="77"/>
      <c r="HM485" s="77"/>
      <c r="HN485" s="77"/>
      <c r="HO485" s="77"/>
      <c r="HP485" s="77"/>
      <c r="HQ485" s="77"/>
      <c r="HR485" s="77"/>
      <c r="HS485" s="77"/>
      <c r="HT485" s="77"/>
      <c r="HU485" s="77"/>
      <c r="HV485" s="77"/>
      <c r="HW485" s="77"/>
      <c r="HX485" s="77"/>
      <c r="HY485" s="77"/>
      <c r="HZ485" s="77"/>
      <c r="IA485" s="77"/>
      <c r="IB485" s="77"/>
      <c r="IC485" s="77"/>
      <c r="ID485" s="77"/>
      <c r="IE485" s="77"/>
      <c r="IF485" s="77"/>
      <c r="IG485" s="77"/>
      <c r="IH485" s="77"/>
      <c r="II485" s="77"/>
      <c r="IJ485" s="77"/>
      <c r="IK485" s="77"/>
      <c r="IL485" s="77"/>
      <c r="IM485" s="77"/>
      <c r="IN485" s="77"/>
      <c r="IO485" s="77"/>
      <c r="IP485" s="77"/>
      <c r="IQ485" s="77"/>
      <c r="IR485" s="77"/>
      <c r="IS485" s="77"/>
      <c r="IT485" s="77"/>
      <c r="IU485" s="77"/>
      <c r="IV485" s="77"/>
      <c r="IW485" s="77"/>
      <c r="IX485" s="77"/>
      <c r="IY485" s="77"/>
      <c r="IZ485" s="77"/>
      <c r="JA485" s="77"/>
      <c r="JB485" s="77"/>
      <c r="JC485" s="77"/>
      <c r="JD485" s="77"/>
      <c r="JE485" s="77"/>
      <c r="JF485" s="77"/>
      <c r="JG485" s="77"/>
      <c r="JH485" s="77"/>
      <c r="JI485" s="77"/>
      <c r="JJ485" s="77"/>
      <c r="JK485" s="77"/>
      <c r="JL485" s="77"/>
      <c r="JM485" s="77"/>
      <c r="JN485" s="77"/>
      <c r="JO485" s="77"/>
      <c r="JP485" s="77"/>
      <c r="JQ485" s="77"/>
      <c r="JR485" s="77"/>
      <c r="JS485" s="77"/>
      <c r="JT485" s="77"/>
      <c r="JU485" s="77"/>
      <c r="JV485" s="77"/>
      <c r="JW485" s="77"/>
      <c r="JX485" s="77"/>
      <c r="JY485" s="77"/>
      <c r="JZ485" s="77"/>
      <c r="KA485" s="77"/>
      <c r="KB485" s="77"/>
      <c r="KC485" s="77"/>
      <c r="KD485" s="77"/>
      <c r="KE485" s="77"/>
      <c r="KF485" s="77"/>
      <c r="KG485" s="77"/>
      <c r="KH485" s="77"/>
      <c r="KI485" s="77"/>
      <c r="KJ485" s="77"/>
      <c r="KK485" s="77"/>
      <c r="KL485" s="77"/>
      <c r="KM485" s="77"/>
      <c r="KN485" s="77"/>
      <c r="KO485" s="77"/>
      <c r="KP485" s="77"/>
      <c r="KQ485" s="77"/>
      <c r="KR485" s="77"/>
      <c r="KS485" s="77"/>
      <c r="KT485" s="77"/>
      <c r="KU485" s="77"/>
      <c r="KV485" s="77"/>
      <c r="KW485" s="77"/>
      <c r="KX485" s="77"/>
      <c r="KY485" s="77"/>
      <c r="KZ485" s="77"/>
      <c r="LA485" s="77"/>
      <c r="LB485" s="77"/>
      <c r="LC485" s="77"/>
      <c r="LD485" s="77"/>
      <c r="LE485" s="77"/>
      <c r="LF485" s="77"/>
      <c r="LG485" s="77"/>
      <c r="LH485" s="77"/>
      <c r="LI485" s="77"/>
      <c r="LJ485" s="77"/>
      <c r="LK485" s="77"/>
      <c r="LL485" s="77"/>
      <c r="LM485" s="77"/>
      <c r="LN485" s="77"/>
      <c r="LO485" s="77"/>
      <c r="LP485" s="77"/>
      <c r="LQ485" s="77"/>
      <c r="LR485" s="77"/>
      <c r="LS485" s="77"/>
      <c r="LT485" s="77"/>
      <c r="LU485" s="77"/>
      <c r="LV485" s="77"/>
      <c r="LW485" s="77"/>
      <c r="LX485" s="77"/>
      <c r="LY485" s="77"/>
      <c r="LZ485" s="77"/>
    </row>
    <row r="486" spans="16:338" s="25" customFormat="1" ht="11.85" customHeight="1" x14ac:dyDescent="0.2">
      <c r="P486" s="244"/>
      <c r="Q486" s="244"/>
      <c r="R486" s="244"/>
      <c r="S486" s="244"/>
      <c r="T486" s="244"/>
      <c r="U486" s="244"/>
      <c r="V486" s="244"/>
      <c r="W486" s="245"/>
      <c r="X486" s="245"/>
      <c r="Y486" s="245"/>
      <c r="Z486" s="245"/>
      <c r="AA486" s="246"/>
      <c r="AB486" s="246"/>
      <c r="AC486" s="246"/>
      <c r="AD486" s="77"/>
      <c r="AE486" s="77"/>
      <c r="AF486" s="77"/>
      <c r="AG486" s="77"/>
      <c r="AH486" s="77"/>
      <c r="AI486" s="77"/>
      <c r="AJ486" s="77"/>
      <c r="AK486" s="77"/>
      <c r="AL486" s="77"/>
      <c r="AM486" s="77"/>
      <c r="AN486" s="77"/>
      <c r="AO486" s="77"/>
      <c r="AP486" s="77"/>
      <c r="AQ486" s="77"/>
      <c r="AR486" s="77"/>
      <c r="AS486" s="77"/>
      <c r="AT486" s="77"/>
      <c r="AU486" s="77"/>
      <c r="AV486" s="77"/>
      <c r="AW486" s="77"/>
      <c r="AX486" s="77"/>
      <c r="AY486" s="77"/>
      <c r="AZ486" s="77"/>
      <c r="BA486" s="77"/>
      <c r="BB486" s="77"/>
      <c r="BC486" s="77"/>
      <c r="BD486" s="77"/>
      <c r="BE486" s="77"/>
      <c r="BF486" s="77"/>
      <c r="BG486" s="77"/>
      <c r="BH486" s="77"/>
      <c r="BI486" s="77"/>
      <c r="BJ486" s="77"/>
      <c r="BK486" s="77"/>
      <c r="BL486" s="77"/>
      <c r="BM486" s="77"/>
      <c r="BN486" s="77"/>
      <c r="BO486" s="77"/>
      <c r="BP486" s="77"/>
      <c r="BQ486" s="77"/>
      <c r="BR486" s="77"/>
      <c r="BS486" s="77"/>
      <c r="BT486" s="77"/>
      <c r="BU486" s="77"/>
      <c r="BV486" s="77"/>
      <c r="BW486" s="77"/>
      <c r="BX486" s="77"/>
      <c r="BY486" s="77"/>
      <c r="BZ486" s="77"/>
      <c r="CA486" s="77"/>
      <c r="CB486" s="77"/>
      <c r="CC486" s="77"/>
      <c r="CD486" s="77"/>
      <c r="CE486" s="77"/>
      <c r="CF486" s="77"/>
      <c r="CG486" s="77"/>
      <c r="CH486" s="77"/>
      <c r="CI486" s="77"/>
      <c r="CJ486" s="77"/>
      <c r="CK486" s="77"/>
      <c r="CL486" s="77"/>
      <c r="CM486" s="77"/>
      <c r="CN486" s="77"/>
      <c r="CO486" s="77"/>
      <c r="CP486" s="77"/>
      <c r="CQ486" s="77"/>
      <c r="CR486" s="77"/>
      <c r="CS486" s="77"/>
      <c r="CT486" s="77"/>
      <c r="CU486" s="77"/>
      <c r="CV486" s="77"/>
      <c r="CW486" s="77"/>
      <c r="CX486" s="77"/>
      <c r="CY486" s="77"/>
      <c r="CZ486" s="77"/>
      <c r="DA486" s="77"/>
      <c r="DB486" s="77"/>
      <c r="DC486" s="77"/>
      <c r="DD486" s="77"/>
      <c r="DE486" s="77"/>
      <c r="DF486" s="77"/>
      <c r="DG486" s="77"/>
      <c r="DH486" s="77"/>
      <c r="DI486" s="77"/>
      <c r="DJ486" s="77"/>
      <c r="DK486" s="77"/>
      <c r="DL486" s="77"/>
      <c r="DM486" s="77"/>
      <c r="DN486" s="77"/>
      <c r="DO486" s="77"/>
      <c r="DP486" s="77"/>
      <c r="DQ486" s="77"/>
      <c r="DR486" s="77"/>
      <c r="DS486" s="77"/>
      <c r="DT486" s="77"/>
      <c r="DU486" s="77"/>
      <c r="DV486" s="77"/>
      <c r="DW486" s="77"/>
      <c r="DX486" s="77"/>
      <c r="DY486" s="77"/>
      <c r="DZ486" s="77"/>
      <c r="EA486" s="77"/>
      <c r="EB486" s="77"/>
      <c r="EC486" s="77"/>
      <c r="ED486" s="77"/>
      <c r="EE486" s="77"/>
      <c r="EF486" s="77"/>
      <c r="EG486" s="77"/>
      <c r="EH486" s="77"/>
      <c r="EI486" s="77"/>
      <c r="EJ486" s="77"/>
      <c r="EK486" s="77"/>
      <c r="EL486" s="77"/>
      <c r="EM486" s="77"/>
      <c r="EN486" s="77"/>
      <c r="EO486" s="77"/>
      <c r="EP486" s="77"/>
      <c r="EQ486" s="77"/>
      <c r="ER486" s="77"/>
      <c r="ES486" s="77"/>
      <c r="ET486" s="77"/>
      <c r="EU486" s="77"/>
      <c r="EV486" s="77"/>
      <c r="EW486" s="77"/>
      <c r="EX486" s="77"/>
      <c r="EY486" s="77"/>
      <c r="EZ486" s="77"/>
      <c r="FA486" s="77"/>
      <c r="FB486" s="77"/>
      <c r="FC486" s="77"/>
      <c r="FD486" s="77"/>
      <c r="FE486" s="77"/>
      <c r="FF486" s="77"/>
      <c r="FG486" s="77"/>
      <c r="FH486" s="77"/>
      <c r="FI486" s="77"/>
      <c r="FJ486" s="77"/>
      <c r="FK486" s="77"/>
      <c r="FL486" s="77"/>
      <c r="FM486" s="77"/>
      <c r="FN486" s="77"/>
      <c r="FO486" s="77"/>
      <c r="FP486" s="77"/>
      <c r="FQ486" s="77"/>
      <c r="FR486" s="77"/>
      <c r="FS486" s="77"/>
      <c r="FT486" s="77"/>
      <c r="FU486" s="77"/>
      <c r="FV486" s="77"/>
      <c r="FW486" s="77"/>
      <c r="FX486" s="77"/>
      <c r="FY486" s="77"/>
      <c r="FZ486" s="77"/>
      <c r="GA486" s="77"/>
      <c r="GB486" s="77"/>
      <c r="GC486" s="77"/>
      <c r="GD486" s="77"/>
      <c r="GE486" s="77"/>
      <c r="GF486" s="77"/>
      <c r="GG486" s="77"/>
      <c r="GH486" s="77"/>
      <c r="GI486" s="77"/>
      <c r="GJ486" s="77"/>
      <c r="GK486" s="77"/>
      <c r="GL486" s="77"/>
      <c r="GM486" s="77"/>
      <c r="GN486" s="77"/>
      <c r="GO486" s="77"/>
      <c r="GP486" s="77"/>
      <c r="GQ486" s="77"/>
      <c r="GR486" s="77"/>
      <c r="GS486" s="77"/>
      <c r="GT486" s="77"/>
      <c r="GU486" s="77"/>
      <c r="GV486" s="77"/>
      <c r="GW486" s="77"/>
      <c r="GX486" s="77"/>
      <c r="GY486" s="77"/>
      <c r="GZ486" s="77"/>
      <c r="HA486" s="77"/>
      <c r="HB486" s="77"/>
      <c r="HC486" s="77"/>
      <c r="HD486" s="77"/>
      <c r="HE486" s="77"/>
      <c r="HF486" s="77"/>
      <c r="HG486" s="77"/>
      <c r="HH486" s="77"/>
      <c r="HI486" s="77"/>
      <c r="HJ486" s="77"/>
      <c r="HK486" s="77"/>
      <c r="HL486" s="77"/>
      <c r="HM486" s="77"/>
      <c r="HN486" s="77"/>
      <c r="HO486" s="77"/>
      <c r="HP486" s="77"/>
      <c r="HQ486" s="77"/>
      <c r="HR486" s="77"/>
      <c r="HS486" s="77"/>
      <c r="HT486" s="77"/>
      <c r="HU486" s="77"/>
      <c r="HV486" s="77"/>
      <c r="HW486" s="77"/>
      <c r="HX486" s="77"/>
      <c r="HY486" s="77"/>
      <c r="HZ486" s="77"/>
      <c r="IA486" s="77"/>
      <c r="IB486" s="77"/>
      <c r="IC486" s="77"/>
      <c r="ID486" s="77"/>
      <c r="IE486" s="77"/>
      <c r="IF486" s="77"/>
      <c r="IG486" s="77"/>
      <c r="IH486" s="77"/>
      <c r="II486" s="77"/>
      <c r="IJ486" s="77"/>
      <c r="IK486" s="77"/>
      <c r="IL486" s="77"/>
      <c r="IM486" s="77"/>
      <c r="IN486" s="77"/>
      <c r="IO486" s="77"/>
      <c r="IP486" s="77"/>
      <c r="IQ486" s="77"/>
      <c r="IR486" s="77"/>
      <c r="IS486" s="77"/>
      <c r="IT486" s="77"/>
      <c r="IU486" s="77"/>
      <c r="IV486" s="77"/>
      <c r="IW486" s="77"/>
      <c r="IX486" s="77"/>
      <c r="IY486" s="77"/>
      <c r="IZ486" s="77"/>
      <c r="JA486" s="77"/>
      <c r="JB486" s="77"/>
      <c r="JC486" s="77"/>
      <c r="JD486" s="77"/>
      <c r="JE486" s="77"/>
      <c r="JF486" s="77"/>
      <c r="JG486" s="77"/>
      <c r="JH486" s="77"/>
      <c r="JI486" s="77"/>
      <c r="JJ486" s="77"/>
      <c r="JK486" s="77"/>
      <c r="JL486" s="77"/>
      <c r="JM486" s="77"/>
      <c r="JN486" s="77"/>
      <c r="JO486" s="77"/>
      <c r="JP486" s="77"/>
      <c r="JQ486" s="77"/>
      <c r="JR486" s="77"/>
      <c r="JS486" s="77"/>
      <c r="JT486" s="77"/>
      <c r="JU486" s="77"/>
      <c r="JV486" s="77"/>
      <c r="JW486" s="77"/>
      <c r="JX486" s="77"/>
      <c r="JY486" s="77"/>
      <c r="JZ486" s="77"/>
      <c r="KA486" s="77"/>
      <c r="KB486" s="77"/>
      <c r="KC486" s="77"/>
      <c r="KD486" s="77"/>
      <c r="KE486" s="77"/>
      <c r="KF486" s="77"/>
      <c r="KG486" s="77"/>
      <c r="KH486" s="77"/>
      <c r="KI486" s="77"/>
      <c r="KJ486" s="77"/>
      <c r="KK486" s="77"/>
      <c r="KL486" s="77"/>
      <c r="KM486" s="77"/>
      <c r="KN486" s="77"/>
      <c r="KO486" s="77"/>
      <c r="KP486" s="77"/>
      <c r="KQ486" s="77"/>
      <c r="KR486" s="77"/>
      <c r="KS486" s="77"/>
      <c r="KT486" s="77"/>
      <c r="KU486" s="77"/>
      <c r="KV486" s="77"/>
      <c r="KW486" s="77"/>
      <c r="KX486" s="77"/>
      <c r="KY486" s="77"/>
      <c r="KZ486" s="77"/>
      <c r="LA486" s="77"/>
      <c r="LB486" s="77"/>
      <c r="LC486" s="77"/>
      <c r="LD486" s="77"/>
      <c r="LE486" s="77"/>
      <c r="LF486" s="77"/>
      <c r="LG486" s="77"/>
      <c r="LH486" s="77"/>
      <c r="LI486" s="77"/>
      <c r="LJ486" s="77"/>
      <c r="LK486" s="77"/>
      <c r="LL486" s="77"/>
      <c r="LM486" s="77"/>
      <c r="LN486" s="77"/>
      <c r="LO486" s="77"/>
      <c r="LP486" s="77"/>
      <c r="LQ486" s="77"/>
      <c r="LR486" s="77"/>
      <c r="LS486" s="77"/>
      <c r="LT486" s="77"/>
      <c r="LU486" s="77"/>
      <c r="LV486" s="77"/>
      <c r="LW486" s="77"/>
      <c r="LX486" s="77"/>
      <c r="LY486" s="77"/>
      <c r="LZ486" s="77"/>
    </row>
    <row r="487" spans="16:338" s="25" customFormat="1" ht="11.85" customHeight="1" x14ac:dyDescent="0.2">
      <c r="P487" s="244"/>
      <c r="Q487" s="244"/>
      <c r="R487" s="244"/>
      <c r="S487" s="244"/>
      <c r="T487" s="244"/>
      <c r="U487" s="244"/>
      <c r="V487" s="244"/>
      <c r="W487" s="245"/>
      <c r="X487" s="245"/>
      <c r="Y487" s="245"/>
      <c r="Z487" s="245"/>
      <c r="AA487" s="246"/>
      <c r="AB487" s="246"/>
      <c r="AC487" s="246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77"/>
      <c r="AO487" s="77"/>
      <c r="AP487" s="77"/>
      <c r="AQ487" s="77"/>
      <c r="AR487" s="77"/>
      <c r="AS487" s="77"/>
      <c r="AT487" s="77"/>
      <c r="AU487" s="77"/>
      <c r="AV487" s="77"/>
      <c r="AW487" s="77"/>
      <c r="AX487" s="77"/>
      <c r="AY487" s="77"/>
      <c r="AZ487" s="77"/>
      <c r="BA487" s="77"/>
      <c r="BB487" s="77"/>
      <c r="BC487" s="77"/>
      <c r="BD487" s="77"/>
      <c r="BE487" s="77"/>
      <c r="BF487" s="77"/>
      <c r="BG487" s="77"/>
      <c r="BH487" s="77"/>
      <c r="BI487" s="77"/>
      <c r="BJ487" s="77"/>
      <c r="BK487" s="77"/>
      <c r="BL487" s="77"/>
      <c r="BM487" s="77"/>
      <c r="BN487" s="77"/>
      <c r="BO487" s="77"/>
      <c r="BP487" s="77"/>
      <c r="BQ487" s="77"/>
      <c r="BR487" s="77"/>
      <c r="BS487" s="77"/>
      <c r="BT487" s="77"/>
      <c r="BU487" s="77"/>
      <c r="BV487" s="77"/>
      <c r="BW487" s="77"/>
      <c r="BX487" s="77"/>
      <c r="BY487" s="77"/>
      <c r="BZ487" s="77"/>
      <c r="CA487" s="77"/>
      <c r="CB487" s="77"/>
      <c r="CC487" s="77"/>
      <c r="CD487" s="77"/>
      <c r="CE487" s="77"/>
      <c r="CF487" s="77"/>
      <c r="CG487" s="77"/>
      <c r="CH487" s="77"/>
      <c r="CI487" s="77"/>
      <c r="CJ487" s="77"/>
      <c r="CK487" s="77"/>
      <c r="CL487" s="77"/>
      <c r="CM487" s="77"/>
      <c r="CN487" s="77"/>
      <c r="CO487" s="77"/>
      <c r="CP487" s="77"/>
      <c r="CQ487" s="77"/>
      <c r="CR487" s="77"/>
      <c r="CS487" s="77"/>
      <c r="CT487" s="77"/>
      <c r="CU487" s="77"/>
      <c r="CV487" s="77"/>
      <c r="CW487" s="77"/>
      <c r="CX487" s="77"/>
      <c r="CY487" s="77"/>
      <c r="CZ487" s="77"/>
      <c r="DA487" s="77"/>
      <c r="DB487" s="77"/>
      <c r="DC487" s="77"/>
      <c r="DD487" s="77"/>
      <c r="DE487" s="77"/>
      <c r="DF487" s="77"/>
      <c r="DG487" s="77"/>
      <c r="DH487" s="77"/>
      <c r="DI487" s="77"/>
      <c r="DJ487" s="77"/>
      <c r="DK487" s="77"/>
      <c r="DL487" s="77"/>
      <c r="DM487" s="77"/>
      <c r="DN487" s="77"/>
      <c r="DO487" s="77"/>
      <c r="DP487" s="77"/>
      <c r="DQ487" s="77"/>
      <c r="DR487" s="77"/>
      <c r="DS487" s="77"/>
      <c r="DT487" s="77"/>
      <c r="DU487" s="77"/>
      <c r="DV487" s="77"/>
      <c r="DW487" s="77"/>
      <c r="DX487" s="77"/>
      <c r="DY487" s="77"/>
      <c r="DZ487" s="77"/>
      <c r="EA487" s="77"/>
      <c r="EB487" s="77"/>
      <c r="EC487" s="77"/>
      <c r="ED487" s="77"/>
      <c r="EE487" s="77"/>
      <c r="EF487" s="77"/>
      <c r="EG487" s="77"/>
      <c r="EH487" s="77"/>
      <c r="EI487" s="77"/>
      <c r="EJ487" s="77"/>
      <c r="EK487" s="77"/>
      <c r="EL487" s="77"/>
      <c r="EM487" s="77"/>
      <c r="EN487" s="77"/>
      <c r="EO487" s="77"/>
      <c r="EP487" s="77"/>
      <c r="EQ487" s="77"/>
      <c r="ER487" s="77"/>
      <c r="ES487" s="77"/>
      <c r="ET487" s="77"/>
      <c r="EU487" s="77"/>
      <c r="EV487" s="77"/>
      <c r="EW487" s="77"/>
      <c r="EX487" s="77"/>
      <c r="EY487" s="77"/>
      <c r="EZ487" s="77"/>
      <c r="FA487" s="77"/>
      <c r="FB487" s="77"/>
      <c r="FC487" s="77"/>
      <c r="FD487" s="77"/>
      <c r="FE487" s="77"/>
      <c r="FF487" s="77"/>
      <c r="FG487" s="77"/>
      <c r="FH487" s="77"/>
      <c r="FI487" s="77"/>
      <c r="FJ487" s="77"/>
      <c r="FK487" s="77"/>
      <c r="FL487" s="77"/>
      <c r="FM487" s="77"/>
      <c r="FN487" s="77"/>
      <c r="FO487" s="77"/>
      <c r="FP487" s="77"/>
      <c r="FQ487" s="77"/>
      <c r="FR487" s="77"/>
      <c r="FS487" s="77"/>
      <c r="FT487" s="77"/>
      <c r="FU487" s="77"/>
      <c r="FV487" s="77"/>
      <c r="FW487" s="77"/>
      <c r="FX487" s="77"/>
      <c r="FY487" s="77"/>
      <c r="FZ487" s="77"/>
      <c r="GA487" s="77"/>
      <c r="GB487" s="77"/>
      <c r="GC487" s="77"/>
      <c r="GD487" s="77"/>
      <c r="GE487" s="77"/>
      <c r="GF487" s="77"/>
      <c r="GG487" s="77"/>
      <c r="GH487" s="77"/>
      <c r="GI487" s="77"/>
      <c r="GJ487" s="77"/>
      <c r="GK487" s="77"/>
      <c r="GL487" s="77"/>
      <c r="GM487" s="77"/>
      <c r="GN487" s="77"/>
      <c r="GO487" s="77"/>
      <c r="GP487" s="77"/>
      <c r="GQ487" s="77"/>
      <c r="GR487" s="77"/>
      <c r="GS487" s="77"/>
      <c r="GT487" s="77"/>
      <c r="GU487" s="77"/>
      <c r="GV487" s="77"/>
      <c r="GW487" s="77"/>
      <c r="GX487" s="77"/>
      <c r="GY487" s="77"/>
      <c r="GZ487" s="77"/>
      <c r="HA487" s="77"/>
      <c r="HB487" s="77"/>
      <c r="HC487" s="77"/>
      <c r="HD487" s="77"/>
      <c r="HE487" s="77"/>
      <c r="HF487" s="77"/>
      <c r="HG487" s="77"/>
      <c r="HH487" s="77"/>
      <c r="HI487" s="77"/>
      <c r="HJ487" s="77"/>
      <c r="HK487" s="77"/>
      <c r="HL487" s="77"/>
      <c r="HM487" s="77"/>
      <c r="HN487" s="77"/>
      <c r="HO487" s="77"/>
      <c r="HP487" s="77"/>
      <c r="HQ487" s="77"/>
      <c r="HR487" s="77"/>
      <c r="HS487" s="77"/>
      <c r="HT487" s="77"/>
      <c r="HU487" s="77"/>
      <c r="HV487" s="77"/>
      <c r="HW487" s="77"/>
      <c r="HX487" s="77"/>
      <c r="HY487" s="77"/>
      <c r="HZ487" s="77"/>
      <c r="IA487" s="77"/>
      <c r="IB487" s="77"/>
      <c r="IC487" s="77"/>
      <c r="ID487" s="77"/>
      <c r="IE487" s="77"/>
      <c r="IF487" s="77"/>
      <c r="IG487" s="77"/>
      <c r="IH487" s="77"/>
      <c r="II487" s="77"/>
      <c r="IJ487" s="77"/>
      <c r="IK487" s="77"/>
      <c r="IL487" s="77"/>
      <c r="IM487" s="77"/>
      <c r="IN487" s="77"/>
      <c r="IO487" s="77"/>
      <c r="IP487" s="77"/>
      <c r="IQ487" s="77"/>
      <c r="IR487" s="77"/>
      <c r="IS487" s="77"/>
      <c r="IT487" s="77"/>
      <c r="IU487" s="77"/>
      <c r="IV487" s="77"/>
      <c r="IW487" s="77"/>
      <c r="IX487" s="77"/>
      <c r="IY487" s="77"/>
      <c r="IZ487" s="77"/>
      <c r="JA487" s="77"/>
      <c r="JB487" s="77"/>
      <c r="JC487" s="77"/>
      <c r="JD487" s="77"/>
      <c r="JE487" s="77"/>
      <c r="JF487" s="77"/>
      <c r="JG487" s="77"/>
      <c r="JH487" s="77"/>
      <c r="JI487" s="77"/>
      <c r="JJ487" s="77"/>
      <c r="JK487" s="77"/>
      <c r="JL487" s="77"/>
      <c r="JM487" s="77"/>
      <c r="JN487" s="77"/>
      <c r="JO487" s="77"/>
      <c r="JP487" s="77"/>
      <c r="JQ487" s="77"/>
      <c r="JR487" s="77"/>
      <c r="JS487" s="77"/>
      <c r="JT487" s="77"/>
      <c r="JU487" s="77"/>
      <c r="JV487" s="77"/>
      <c r="JW487" s="77"/>
      <c r="JX487" s="77"/>
      <c r="JY487" s="77"/>
      <c r="JZ487" s="77"/>
      <c r="KA487" s="77"/>
      <c r="KB487" s="77"/>
      <c r="KC487" s="77"/>
      <c r="KD487" s="77"/>
      <c r="KE487" s="77"/>
      <c r="KF487" s="77"/>
      <c r="KG487" s="77"/>
      <c r="KH487" s="77"/>
      <c r="KI487" s="77"/>
      <c r="KJ487" s="77"/>
      <c r="KK487" s="77"/>
      <c r="KL487" s="77"/>
      <c r="KM487" s="77"/>
      <c r="KN487" s="77"/>
      <c r="KO487" s="77"/>
      <c r="KP487" s="77"/>
      <c r="KQ487" s="77"/>
      <c r="KR487" s="77"/>
      <c r="KS487" s="77"/>
      <c r="KT487" s="77"/>
      <c r="KU487" s="77"/>
      <c r="KV487" s="77"/>
      <c r="KW487" s="77"/>
      <c r="KX487" s="77"/>
      <c r="KY487" s="77"/>
      <c r="KZ487" s="77"/>
      <c r="LA487" s="77"/>
      <c r="LB487" s="77"/>
      <c r="LC487" s="77"/>
      <c r="LD487" s="77"/>
      <c r="LE487" s="77"/>
      <c r="LF487" s="77"/>
      <c r="LG487" s="77"/>
      <c r="LH487" s="77"/>
      <c r="LI487" s="77"/>
      <c r="LJ487" s="77"/>
      <c r="LK487" s="77"/>
      <c r="LL487" s="77"/>
      <c r="LM487" s="77"/>
      <c r="LN487" s="77"/>
      <c r="LO487" s="77"/>
      <c r="LP487" s="77"/>
      <c r="LQ487" s="77"/>
      <c r="LR487" s="77"/>
      <c r="LS487" s="77"/>
      <c r="LT487" s="77"/>
      <c r="LU487" s="77"/>
      <c r="LV487" s="77"/>
      <c r="LW487" s="77"/>
      <c r="LX487" s="77"/>
      <c r="LY487" s="77"/>
      <c r="LZ487" s="77"/>
    </row>
    <row r="488" spans="16:338" s="25" customFormat="1" ht="11.85" customHeight="1" x14ac:dyDescent="0.2">
      <c r="P488" s="244"/>
      <c r="Q488" s="244"/>
      <c r="R488" s="244"/>
      <c r="S488" s="244"/>
      <c r="T488" s="244"/>
      <c r="U488" s="244"/>
      <c r="V488" s="244"/>
      <c r="W488" s="245"/>
      <c r="X488" s="245"/>
      <c r="Y488" s="245"/>
      <c r="Z488" s="245"/>
      <c r="AA488" s="246"/>
      <c r="AB488" s="246"/>
      <c r="AC488" s="246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  <c r="AT488" s="77"/>
      <c r="AU488" s="77"/>
      <c r="AV488" s="77"/>
      <c r="AW488" s="77"/>
      <c r="AX488" s="77"/>
      <c r="AY488" s="77"/>
      <c r="AZ488" s="77"/>
      <c r="BA488" s="77"/>
      <c r="BB488" s="77"/>
      <c r="BC488" s="77"/>
      <c r="BD488" s="77"/>
      <c r="BE488" s="77"/>
      <c r="BF488" s="77"/>
      <c r="BG488" s="77"/>
      <c r="BH488" s="77"/>
      <c r="BI488" s="77"/>
      <c r="BJ488" s="77"/>
      <c r="BK488" s="77"/>
      <c r="BL488" s="77"/>
      <c r="BM488" s="77"/>
      <c r="BN488" s="77"/>
      <c r="BO488" s="77"/>
      <c r="BP488" s="77"/>
      <c r="BQ488" s="77"/>
      <c r="BR488" s="77"/>
      <c r="BS488" s="77"/>
      <c r="BT488" s="77"/>
      <c r="BU488" s="77"/>
      <c r="BV488" s="77"/>
      <c r="BW488" s="77"/>
      <c r="BX488" s="77"/>
      <c r="BY488" s="77"/>
      <c r="BZ488" s="77"/>
      <c r="CA488" s="77"/>
      <c r="CB488" s="77"/>
      <c r="CC488" s="77"/>
      <c r="CD488" s="77"/>
      <c r="CE488" s="77"/>
      <c r="CF488" s="77"/>
      <c r="CG488" s="77"/>
      <c r="CH488" s="77"/>
      <c r="CI488" s="77"/>
      <c r="CJ488" s="77"/>
      <c r="CK488" s="77"/>
      <c r="CL488" s="77"/>
      <c r="CM488" s="77"/>
      <c r="CN488" s="77"/>
      <c r="CO488" s="77"/>
      <c r="CP488" s="77"/>
      <c r="CQ488" s="77"/>
      <c r="CR488" s="77"/>
      <c r="CS488" s="77"/>
      <c r="CT488" s="77"/>
      <c r="CU488" s="77"/>
      <c r="CV488" s="77"/>
      <c r="CW488" s="77"/>
      <c r="CX488" s="77"/>
      <c r="CY488" s="77"/>
      <c r="CZ488" s="77"/>
      <c r="DA488" s="77"/>
      <c r="DB488" s="77"/>
      <c r="DC488" s="77"/>
      <c r="DD488" s="77"/>
      <c r="DE488" s="77"/>
      <c r="DF488" s="77"/>
      <c r="DG488" s="77"/>
      <c r="DH488" s="77"/>
      <c r="DI488" s="77"/>
      <c r="DJ488" s="77"/>
      <c r="DK488" s="77"/>
      <c r="DL488" s="77"/>
      <c r="DM488" s="77"/>
      <c r="DN488" s="77"/>
      <c r="DO488" s="77"/>
      <c r="DP488" s="77"/>
      <c r="DQ488" s="77"/>
      <c r="DR488" s="77"/>
      <c r="DS488" s="77"/>
      <c r="DT488" s="77"/>
      <c r="DU488" s="77"/>
      <c r="DV488" s="77"/>
      <c r="DW488" s="77"/>
      <c r="DX488" s="77"/>
      <c r="DY488" s="77"/>
      <c r="DZ488" s="77"/>
      <c r="EA488" s="77"/>
      <c r="EB488" s="77"/>
      <c r="EC488" s="77"/>
      <c r="ED488" s="77"/>
      <c r="EE488" s="77"/>
      <c r="EF488" s="77"/>
      <c r="EG488" s="77"/>
      <c r="EH488" s="77"/>
      <c r="EI488" s="77"/>
      <c r="EJ488" s="77"/>
      <c r="EK488" s="77"/>
      <c r="EL488" s="77"/>
      <c r="EM488" s="77"/>
      <c r="EN488" s="77"/>
      <c r="EO488" s="77"/>
      <c r="EP488" s="77"/>
      <c r="EQ488" s="77"/>
      <c r="ER488" s="77"/>
      <c r="ES488" s="77"/>
      <c r="ET488" s="77"/>
      <c r="EU488" s="77"/>
      <c r="EV488" s="77"/>
      <c r="EW488" s="77"/>
      <c r="EX488" s="77"/>
      <c r="EY488" s="77"/>
      <c r="EZ488" s="77"/>
      <c r="FA488" s="77"/>
      <c r="FB488" s="77"/>
      <c r="FC488" s="77"/>
      <c r="FD488" s="77"/>
      <c r="FE488" s="77"/>
      <c r="FF488" s="77"/>
      <c r="FG488" s="77"/>
      <c r="FH488" s="77"/>
      <c r="FI488" s="77"/>
      <c r="FJ488" s="77"/>
      <c r="FK488" s="77"/>
      <c r="FL488" s="77"/>
      <c r="FM488" s="77"/>
      <c r="FN488" s="77"/>
      <c r="FO488" s="77"/>
      <c r="FP488" s="77"/>
      <c r="FQ488" s="77"/>
      <c r="FR488" s="77"/>
      <c r="FS488" s="77"/>
      <c r="FT488" s="77"/>
      <c r="FU488" s="77"/>
      <c r="FV488" s="77"/>
      <c r="FW488" s="77"/>
      <c r="FX488" s="77"/>
      <c r="FY488" s="77"/>
      <c r="FZ488" s="77"/>
      <c r="GA488" s="77"/>
      <c r="GB488" s="77"/>
      <c r="GC488" s="77"/>
      <c r="GD488" s="77"/>
      <c r="GE488" s="77"/>
      <c r="GF488" s="77"/>
      <c r="GG488" s="77"/>
      <c r="GH488" s="77"/>
      <c r="GI488" s="77"/>
      <c r="GJ488" s="77"/>
      <c r="GK488" s="77"/>
      <c r="GL488" s="77"/>
      <c r="GM488" s="77"/>
      <c r="GN488" s="77"/>
      <c r="GO488" s="77"/>
      <c r="GP488" s="77"/>
      <c r="GQ488" s="77"/>
      <c r="GR488" s="77"/>
      <c r="GS488" s="77"/>
      <c r="GT488" s="77"/>
      <c r="GU488" s="77"/>
      <c r="GV488" s="77"/>
      <c r="GW488" s="77"/>
      <c r="GX488" s="77"/>
      <c r="GY488" s="77"/>
      <c r="GZ488" s="77"/>
      <c r="HA488" s="77"/>
      <c r="HB488" s="77"/>
      <c r="HC488" s="77"/>
      <c r="HD488" s="77"/>
      <c r="HE488" s="77"/>
      <c r="HF488" s="77"/>
      <c r="HG488" s="77"/>
      <c r="HH488" s="77"/>
      <c r="HI488" s="77"/>
      <c r="HJ488" s="77"/>
      <c r="HK488" s="77"/>
      <c r="HL488" s="77"/>
      <c r="HM488" s="77"/>
      <c r="HN488" s="77"/>
      <c r="HO488" s="77"/>
      <c r="HP488" s="77"/>
      <c r="HQ488" s="77"/>
      <c r="HR488" s="77"/>
      <c r="HS488" s="77"/>
      <c r="HT488" s="77"/>
      <c r="HU488" s="77"/>
      <c r="HV488" s="77"/>
      <c r="HW488" s="77"/>
      <c r="HX488" s="77"/>
      <c r="HY488" s="77"/>
      <c r="HZ488" s="77"/>
      <c r="IA488" s="77"/>
      <c r="IB488" s="77"/>
      <c r="IC488" s="77"/>
      <c r="ID488" s="77"/>
      <c r="IE488" s="77"/>
      <c r="IF488" s="77"/>
      <c r="IG488" s="77"/>
      <c r="IH488" s="77"/>
      <c r="II488" s="77"/>
      <c r="IJ488" s="77"/>
      <c r="IK488" s="77"/>
      <c r="IL488" s="77"/>
      <c r="IM488" s="77"/>
      <c r="IN488" s="77"/>
      <c r="IO488" s="77"/>
      <c r="IP488" s="77"/>
      <c r="IQ488" s="77"/>
      <c r="IR488" s="77"/>
      <c r="IS488" s="77"/>
      <c r="IT488" s="77"/>
      <c r="IU488" s="77"/>
      <c r="IV488" s="77"/>
      <c r="IW488" s="77"/>
      <c r="IX488" s="77"/>
      <c r="IY488" s="77"/>
      <c r="IZ488" s="77"/>
      <c r="JA488" s="77"/>
      <c r="JB488" s="77"/>
      <c r="JC488" s="77"/>
      <c r="JD488" s="77"/>
      <c r="JE488" s="77"/>
      <c r="JF488" s="77"/>
      <c r="JG488" s="77"/>
      <c r="JH488" s="77"/>
      <c r="JI488" s="77"/>
      <c r="JJ488" s="77"/>
      <c r="JK488" s="77"/>
      <c r="JL488" s="77"/>
      <c r="JM488" s="77"/>
      <c r="JN488" s="77"/>
      <c r="JO488" s="77"/>
      <c r="JP488" s="77"/>
      <c r="JQ488" s="77"/>
      <c r="JR488" s="77"/>
      <c r="JS488" s="77"/>
      <c r="JT488" s="77"/>
      <c r="JU488" s="77"/>
      <c r="JV488" s="77"/>
      <c r="JW488" s="77"/>
      <c r="JX488" s="77"/>
      <c r="JY488" s="77"/>
      <c r="JZ488" s="77"/>
      <c r="KA488" s="77"/>
      <c r="KB488" s="77"/>
      <c r="KC488" s="77"/>
      <c r="KD488" s="77"/>
      <c r="KE488" s="77"/>
      <c r="KF488" s="77"/>
      <c r="KG488" s="77"/>
      <c r="KH488" s="77"/>
      <c r="KI488" s="77"/>
      <c r="KJ488" s="77"/>
      <c r="KK488" s="77"/>
      <c r="KL488" s="77"/>
      <c r="KM488" s="77"/>
      <c r="KN488" s="77"/>
      <c r="KO488" s="77"/>
      <c r="KP488" s="77"/>
      <c r="KQ488" s="77"/>
      <c r="KR488" s="77"/>
      <c r="KS488" s="77"/>
      <c r="KT488" s="77"/>
      <c r="KU488" s="77"/>
      <c r="KV488" s="77"/>
      <c r="KW488" s="77"/>
      <c r="KX488" s="77"/>
      <c r="KY488" s="77"/>
      <c r="KZ488" s="77"/>
      <c r="LA488" s="77"/>
      <c r="LB488" s="77"/>
      <c r="LC488" s="77"/>
      <c r="LD488" s="77"/>
      <c r="LE488" s="77"/>
      <c r="LF488" s="77"/>
      <c r="LG488" s="77"/>
      <c r="LH488" s="77"/>
      <c r="LI488" s="77"/>
      <c r="LJ488" s="77"/>
      <c r="LK488" s="77"/>
      <c r="LL488" s="77"/>
      <c r="LM488" s="77"/>
      <c r="LN488" s="77"/>
      <c r="LO488" s="77"/>
      <c r="LP488" s="77"/>
      <c r="LQ488" s="77"/>
      <c r="LR488" s="77"/>
      <c r="LS488" s="77"/>
      <c r="LT488" s="77"/>
      <c r="LU488" s="77"/>
      <c r="LV488" s="77"/>
      <c r="LW488" s="77"/>
      <c r="LX488" s="77"/>
      <c r="LY488" s="77"/>
      <c r="LZ488" s="77"/>
    </row>
    <row r="489" spans="16:338" s="25" customFormat="1" ht="11.85" customHeight="1" x14ac:dyDescent="0.2">
      <c r="P489" s="244"/>
      <c r="Q489" s="244"/>
      <c r="R489" s="244"/>
      <c r="S489" s="244"/>
      <c r="T489" s="244"/>
      <c r="U489" s="244"/>
      <c r="V489" s="244"/>
      <c r="W489" s="245"/>
      <c r="X489" s="245"/>
      <c r="Y489" s="245"/>
      <c r="Z489" s="245"/>
      <c r="AA489" s="246"/>
      <c r="AB489" s="246"/>
      <c r="AC489" s="246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  <c r="AT489" s="77"/>
      <c r="AU489" s="77"/>
      <c r="AV489" s="77"/>
      <c r="AW489" s="77"/>
      <c r="AX489" s="77"/>
      <c r="AY489" s="77"/>
      <c r="AZ489" s="77"/>
      <c r="BA489" s="77"/>
      <c r="BB489" s="77"/>
      <c r="BC489" s="77"/>
      <c r="BD489" s="77"/>
      <c r="BE489" s="77"/>
      <c r="BF489" s="77"/>
      <c r="BG489" s="77"/>
      <c r="BH489" s="77"/>
      <c r="BI489" s="77"/>
      <c r="BJ489" s="77"/>
      <c r="BK489" s="77"/>
      <c r="BL489" s="77"/>
      <c r="BM489" s="77"/>
      <c r="BN489" s="77"/>
      <c r="BO489" s="77"/>
      <c r="BP489" s="77"/>
      <c r="BQ489" s="77"/>
      <c r="BR489" s="77"/>
      <c r="BS489" s="77"/>
      <c r="BT489" s="77"/>
      <c r="BU489" s="77"/>
      <c r="BV489" s="77"/>
      <c r="BW489" s="77"/>
      <c r="BX489" s="77"/>
      <c r="BY489" s="77"/>
      <c r="BZ489" s="77"/>
      <c r="CA489" s="77"/>
      <c r="CB489" s="77"/>
      <c r="CC489" s="77"/>
      <c r="CD489" s="77"/>
      <c r="CE489" s="77"/>
      <c r="CF489" s="77"/>
      <c r="CG489" s="77"/>
      <c r="CH489" s="77"/>
      <c r="CI489" s="77"/>
      <c r="CJ489" s="77"/>
      <c r="CK489" s="77"/>
      <c r="CL489" s="77"/>
      <c r="CM489" s="77"/>
      <c r="CN489" s="77"/>
      <c r="CO489" s="77"/>
      <c r="CP489" s="77"/>
      <c r="CQ489" s="77"/>
      <c r="CR489" s="77"/>
      <c r="CS489" s="77"/>
      <c r="CT489" s="77"/>
      <c r="CU489" s="77"/>
      <c r="CV489" s="77"/>
      <c r="CW489" s="77"/>
      <c r="CX489" s="77"/>
      <c r="CY489" s="77"/>
      <c r="CZ489" s="77"/>
      <c r="DA489" s="77"/>
      <c r="DB489" s="77"/>
      <c r="DC489" s="77"/>
      <c r="DD489" s="77"/>
      <c r="DE489" s="77"/>
      <c r="DF489" s="77"/>
      <c r="DG489" s="77"/>
      <c r="DH489" s="77"/>
      <c r="DI489" s="77"/>
      <c r="DJ489" s="77"/>
      <c r="DK489" s="77"/>
      <c r="DL489" s="77"/>
      <c r="DM489" s="77"/>
      <c r="DN489" s="77"/>
      <c r="DO489" s="77"/>
      <c r="DP489" s="77"/>
      <c r="DQ489" s="77"/>
      <c r="DR489" s="77"/>
      <c r="DS489" s="77"/>
      <c r="DT489" s="77"/>
      <c r="DU489" s="77"/>
      <c r="DV489" s="77"/>
      <c r="DW489" s="77"/>
      <c r="DX489" s="77"/>
      <c r="DY489" s="77"/>
      <c r="DZ489" s="77"/>
      <c r="EA489" s="77"/>
      <c r="EB489" s="77"/>
      <c r="EC489" s="77"/>
      <c r="ED489" s="77"/>
      <c r="EE489" s="77"/>
      <c r="EF489" s="77"/>
      <c r="EG489" s="77"/>
      <c r="EH489" s="77"/>
      <c r="EI489" s="77"/>
      <c r="EJ489" s="77"/>
      <c r="EK489" s="77"/>
      <c r="EL489" s="77"/>
      <c r="EM489" s="77"/>
      <c r="EN489" s="77"/>
      <c r="EO489" s="77"/>
      <c r="EP489" s="77"/>
      <c r="EQ489" s="77"/>
      <c r="ER489" s="77"/>
      <c r="ES489" s="77"/>
      <c r="ET489" s="77"/>
      <c r="EU489" s="77"/>
      <c r="EV489" s="77"/>
      <c r="EW489" s="77"/>
      <c r="EX489" s="77"/>
      <c r="EY489" s="77"/>
      <c r="EZ489" s="77"/>
      <c r="FA489" s="77"/>
      <c r="FB489" s="77"/>
      <c r="FC489" s="77"/>
      <c r="FD489" s="77"/>
      <c r="FE489" s="77"/>
      <c r="FF489" s="77"/>
      <c r="FG489" s="77"/>
      <c r="FH489" s="77"/>
      <c r="FI489" s="77"/>
      <c r="FJ489" s="77"/>
      <c r="FK489" s="77"/>
      <c r="FL489" s="77"/>
      <c r="FM489" s="77"/>
      <c r="FN489" s="77"/>
      <c r="FO489" s="77"/>
      <c r="FP489" s="77"/>
      <c r="FQ489" s="77"/>
      <c r="FR489" s="77"/>
      <c r="FS489" s="77"/>
      <c r="FT489" s="77"/>
      <c r="FU489" s="77"/>
      <c r="FV489" s="77"/>
      <c r="FW489" s="77"/>
      <c r="FX489" s="77"/>
      <c r="FY489" s="77"/>
      <c r="FZ489" s="77"/>
      <c r="GA489" s="77"/>
      <c r="GB489" s="77"/>
      <c r="GC489" s="77"/>
      <c r="GD489" s="77"/>
      <c r="GE489" s="77"/>
      <c r="GF489" s="77"/>
      <c r="GG489" s="77"/>
      <c r="GH489" s="77"/>
      <c r="GI489" s="77"/>
      <c r="GJ489" s="77"/>
      <c r="GK489" s="77"/>
      <c r="GL489" s="77"/>
      <c r="GM489" s="77"/>
      <c r="GN489" s="77"/>
      <c r="GO489" s="77"/>
      <c r="GP489" s="77"/>
      <c r="GQ489" s="77"/>
      <c r="GR489" s="77"/>
      <c r="GS489" s="77"/>
      <c r="GT489" s="77"/>
      <c r="GU489" s="77"/>
      <c r="GV489" s="77"/>
      <c r="GW489" s="77"/>
      <c r="GX489" s="77"/>
      <c r="GY489" s="77"/>
      <c r="GZ489" s="77"/>
      <c r="HA489" s="77"/>
      <c r="HB489" s="77"/>
      <c r="HC489" s="77"/>
      <c r="HD489" s="77"/>
      <c r="HE489" s="77"/>
      <c r="HF489" s="77"/>
      <c r="HG489" s="77"/>
      <c r="HH489" s="77"/>
      <c r="HI489" s="77"/>
      <c r="HJ489" s="77"/>
      <c r="HK489" s="77"/>
      <c r="HL489" s="77"/>
      <c r="HM489" s="77"/>
      <c r="HN489" s="77"/>
      <c r="HO489" s="77"/>
      <c r="HP489" s="77"/>
      <c r="HQ489" s="77"/>
      <c r="HR489" s="77"/>
      <c r="HS489" s="77"/>
      <c r="HT489" s="77"/>
      <c r="HU489" s="77"/>
      <c r="HV489" s="77"/>
      <c r="HW489" s="77"/>
      <c r="HX489" s="77"/>
      <c r="HY489" s="77"/>
      <c r="HZ489" s="77"/>
      <c r="IA489" s="77"/>
      <c r="IB489" s="77"/>
      <c r="IC489" s="77"/>
      <c r="ID489" s="77"/>
      <c r="IE489" s="77"/>
      <c r="IF489" s="77"/>
      <c r="IG489" s="77"/>
      <c r="IH489" s="77"/>
      <c r="II489" s="77"/>
      <c r="IJ489" s="77"/>
      <c r="IK489" s="77"/>
      <c r="IL489" s="77"/>
      <c r="IM489" s="77"/>
      <c r="IN489" s="77"/>
      <c r="IO489" s="77"/>
      <c r="IP489" s="77"/>
      <c r="IQ489" s="77"/>
      <c r="IR489" s="77"/>
      <c r="IS489" s="77"/>
      <c r="IT489" s="77"/>
      <c r="IU489" s="77"/>
      <c r="IV489" s="77"/>
      <c r="IW489" s="77"/>
      <c r="IX489" s="77"/>
      <c r="IY489" s="77"/>
      <c r="IZ489" s="77"/>
      <c r="JA489" s="77"/>
      <c r="JB489" s="77"/>
      <c r="JC489" s="77"/>
      <c r="JD489" s="77"/>
      <c r="JE489" s="77"/>
      <c r="JF489" s="77"/>
      <c r="JG489" s="77"/>
      <c r="JH489" s="77"/>
      <c r="JI489" s="77"/>
      <c r="JJ489" s="77"/>
      <c r="JK489" s="77"/>
      <c r="JL489" s="77"/>
      <c r="JM489" s="77"/>
      <c r="JN489" s="77"/>
      <c r="JO489" s="77"/>
      <c r="JP489" s="77"/>
      <c r="JQ489" s="77"/>
      <c r="JR489" s="77"/>
      <c r="JS489" s="77"/>
      <c r="JT489" s="77"/>
      <c r="JU489" s="77"/>
      <c r="JV489" s="77"/>
      <c r="JW489" s="77"/>
      <c r="JX489" s="77"/>
      <c r="JY489" s="77"/>
      <c r="JZ489" s="77"/>
      <c r="KA489" s="77"/>
      <c r="KB489" s="77"/>
      <c r="KC489" s="77"/>
      <c r="KD489" s="77"/>
      <c r="KE489" s="77"/>
      <c r="KF489" s="77"/>
      <c r="KG489" s="77"/>
      <c r="KH489" s="77"/>
      <c r="KI489" s="77"/>
      <c r="KJ489" s="77"/>
      <c r="KK489" s="77"/>
      <c r="KL489" s="77"/>
      <c r="KM489" s="77"/>
      <c r="KN489" s="77"/>
      <c r="KO489" s="77"/>
      <c r="KP489" s="77"/>
      <c r="KQ489" s="77"/>
      <c r="KR489" s="77"/>
      <c r="KS489" s="77"/>
      <c r="KT489" s="77"/>
      <c r="KU489" s="77"/>
      <c r="KV489" s="77"/>
      <c r="KW489" s="77"/>
      <c r="KX489" s="77"/>
      <c r="KY489" s="77"/>
      <c r="KZ489" s="77"/>
      <c r="LA489" s="77"/>
      <c r="LB489" s="77"/>
      <c r="LC489" s="77"/>
      <c r="LD489" s="77"/>
      <c r="LE489" s="77"/>
      <c r="LF489" s="77"/>
      <c r="LG489" s="77"/>
      <c r="LH489" s="77"/>
      <c r="LI489" s="77"/>
      <c r="LJ489" s="77"/>
      <c r="LK489" s="77"/>
      <c r="LL489" s="77"/>
      <c r="LM489" s="77"/>
      <c r="LN489" s="77"/>
      <c r="LO489" s="77"/>
      <c r="LP489" s="77"/>
      <c r="LQ489" s="77"/>
      <c r="LR489" s="77"/>
      <c r="LS489" s="77"/>
      <c r="LT489" s="77"/>
      <c r="LU489" s="77"/>
      <c r="LV489" s="77"/>
      <c r="LW489" s="77"/>
      <c r="LX489" s="77"/>
      <c r="LY489" s="77"/>
      <c r="LZ489" s="77"/>
    </row>
    <row r="490" spans="16:338" s="25" customFormat="1" ht="11.85" customHeight="1" x14ac:dyDescent="0.2">
      <c r="P490" s="244"/>
      <c r="Q490" s="244"/>
      <c r="R490" s="244"/>
      <c r="S490" s="244"/>
      <c r="T490" s="244"/>
      <c r="U490" s="244"/>
      <c r="V490" s="244"/>
      <c r="W490" s="245"/>
      <c r="X490" s="245"/>
      <c r="Y490" s="245"/>
      <c r="Z490" s="245"/>
      <c r="AA490" s="246"/>
      <c r="AB490" s="246"/>
      <c r="AC490" s="246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  <c r="AV490" s="77"/>
      <c r="AW490" s="77"/>
      <c r="AX490" s="77"/>
      <c r="AY490" s="77"/>
      <c r="AZ490" s="77"/>
      <c r="BA490" s="77"/>
      <c r="BB490" s="77"/>
      <c r="BC490" s="77"/>
      <c r="BD490" s="77"/>
      <c r="BE490" s="77"/>
      <c r="BF490" s="77"/>
      <c r="BG490" s="77"/>
      <c r="BH490" s="77"/>
      <c r="BI490" s="77"/>
      <c r="BJ490" s="77"/>
      <c r="BK490" s="77"/>
      <c r="BL490" s="77"/>
      <c r="BM490" s="77"/>
      <c r="BN490" s="77"/>
      <c r="BO490" s="77"/>
      <c r="BP490" s="77"/>
      <c r="BQ490" s="77"/>
      <c r="BR490" s="77"/>
      <c r="BS490" s="77"/>
      <c r="BT490" s="77"/>
      <c r="BU490" s="77"/>
      <c r="BV490" s="77"/>
      <c r="BW490" s="77"/>
      <c r="BX490" s="77"/>
      <c r="BY490" s="77"/>
      <c r="BZ490" s="77"/>
      <c r="CA490" s="77"/>
      <c r="CB490" s="77"/>
      <c r="CC490" s="77"/>
      <c r="CD490" s="77"/>
      <c r="CE490" s="77"/>
      <c r="CF490" s="77"/>
      <c r="CG490" s="77"/>
      <c r="CH490" s="77"/>
      <c r="CI490" s="77"/>
      <c r="CJ490" s="77"/>
      <c r="CK490" s="77"/>
      <c r="CL490" s="77"/>
      <c r="CM490" s="77"/>
      <c r="CN490" s="77"/>
      <c r="CO490" s="77"/>
      <c r="CP490" s="77"/>
      <c r="CQ490" s="77"/>
      <c r="CR490" s="77"/>
      <c r="CS490" s="77"/>
      <c r="CT490" s="77"/>
      <c r="CU490" s="77"/>
      <c r="CV490" s="77"/>
      <c r="CW490" s="77"/>
      <c r="CX490" s="77"/>
      <c r="CY490" s="77"/>
      <c r="CZ490" s="77"/>
      <c r="DA490" s="77"/>
      <c r="DB490" s="77"/>
      <c r="DC490" s="77"/>
      <c r="DD490" s="77"/>
      <c r="DE490" s="77"/>
      <c r="DF490" s="77"/>
      <c r="DG490" s="77"/>
      <c r="DH490" s="77"/>
      <c r="DI490" s="77"/>
      <c r="DJ490" s="77"/>
      <c r="DK490" s="77"/>
      <c r="DL490" s="77"/>
      <c r="DM490" s="77"/>
      <c r="DN490" s="77"/>
      <c r="DO490" s="77"/>
      <c r="DP490" s="77"/>
      <c r="DQ490" s="77"/>
      <c r="DR490" s="77"/>
      <c r="DS490" s="77"/>
      <c r="DT490" s="77"/>
      <c r="DU490" s="77"/>
      <c r="DV490" s="77"/>
      <c r="DW490" s="77"/>
      <c r="DX490" s="77"/>
      <c r="DY490" s="77"/>
      <c r="DZ490" s="77"/>
      <c r="EA490" s="77"/>
      <c r="EB490" s="77"/>
      <c r="EC490" s="77"/>
      <c r="ED490" s="77"/>
      <c r="EE490" s="77"/>
      <c r="EF490" s="77"/>
      <c r="EG490" s="77"/>
      <c r="EH490" s="77"/>
      <c r="EI490" s="77"/>
      <c r="EJ490" s="77"/>
      <c r="EK490" s="77"/>
      <c r="EL490" s="77"/>
      <c r="EM490" s="77"/>
      <c r="EN490" s="77"/>
      <c r="EO490" s="77"/>
      <c r="EP490" s="77"/>
      <c r="EQ490" s="77"/>
      <c r="ER490" s="77"/>
      <c r="ES490" s="77"/>
      <c r="ET490" s="77"/>
      <c r="EU490" s="77"/>
      <c r="EV490" s="77"/>
      <c r="EW490" s="77"/>
      <c r="EX490" s="77"/>
      <c r="EY490" s="77"/>
      <c r="EZ490" s="77"/>
      <c r="FA490" s="77"/>
      <c r="FB490" s="77"/>
      <c r="FC490" s="77"/>
      <c r="FD490" s="77"/>
      <c r="FE490" s="77"/>
      <c r="FF490" s="77"/>
      <c r="FG490" s="77"/>
      <c r="FH490" s="77"/>
      <c r="FI490" s="77"/>
      <c r="FJ490" s="77"/>
      <c r="FK490" s="77"/>
      <c r="FL490" s="77"/>
      <c r="FM490" s="77"/>
      <c r="FN490" s="77"/>
      <c r="FO490" s="77"/>
      <c r="FP490" s="77"/>
      <c r="FQ490" s="77"/>
      <c r="FR490" s="77"/>
      <c r="FS490" s="77"/>
      <c r="FT490" s="77"/>
      <c r="FU490" s="77"/>
      <c r="FV490" s="77"/>
      <c r="FW490" s="77"/>
      <c r="FX490" s="77"/>
      <c r="FY490" s="77"/>
      <c r="FZ490" s="77"/>
      <c r="GA490" s="77"/>
      <c r="GB490" s="77"/>
      <c r="GC490" s="77"/>
      <c r="GD490" s="77"/>
      <c r="GE490" s="77"/>
      <c r="GF490" s="77"/>
      <c r="GG490" s="77"/>
      <c r="GH490" s="77"/>
      <c r="GI490" s="77"/>
      <c r="GJ490" s="77"/>
      <c r="GK490" s="77"/>
      <c r="GL490" s="77"/>
      <c r="GM490" s="77"/>
      <c r="GN490" s="77"/>
      <c r="GO490" s="77"/>
      <c r="GP490" s="77"/>
      <c r="GQ490" s="77"/>
      <c r="GR490" s="77"/>
      <c r="GS490" s="77"/>
      <c r="GT490" s="77"/>
      <c r="GU490" s="77"/>
      <c r="GV490" s="77"/>
      <c r="GW490" s="77"/>
      <c r="GX490" s="77"/>
      <c r="GY490" s="77"/>
      <c r="GZ490" s="77"/>
      <c r="HA490" s="77"/>
      <c r="HB490" s="77"/>
      <c r="HC490" s="77"/>
      <c r="HD490" s="77"/>
      <c r="HE490" s="77"/>
      <c r="HF490" s="77"/>
      <c r="HG490" s="77"/>
      <c r="HH490" s="77"/>
      <c r="HI490" s="77"/>
      <c r="HJ490" s="77"/>
      <c r="HK490" s="77"/>
      <c r="HL490" s="77"/>
      <c r="HM490" s="77"/>
      <c r="HN490" s="77"/>
      <c r="HO490" s="77"/>
      <c r="HP490" s="77"/>
      <c r="HQ490" s="77"/>
      <c r="HR490" s="77"/>
      <c r="HS490" s="77"/>
      <c r="HT490" s="77"/>
      <c r="HU490" s="77"/>
      <c r="HV490" s="77"/>
      <c r="HW490" s="77"/>
      <c r="HX490" s="77"/>
      <c r="HY490" s="77"/>
      <c r="HZ490" s="77"/>
      <c r="IA490" s="77"/>
      <c r="IB490" s="77"/>
      <c r="IC490" s="77"/>
      <c r="ID490" s="77"/>
      <c r="IE490" s="77"/>
      <c r="IF490" s="77"/>
      <c r="IG490" s="77"/>
      <c r="IH490" s="77"/>
      <c r="II490" s="77"/>
      <c r="IJ490" s="77"/>
      <c r="IK490" s="77"/>
      <c r="IL490" s="77"/>
      <c r="IM490" s="77"/>
      <c r="IN490" s="77"/>
      <c r="IO490" s="77"/>
      <c r="IP490" s="77"/>
      <c r="IQ490" s="77"/>
      <c r="IR490" s="77"/>
      <c r="IS490" s="77"/>
      <c r="IT490" s="77"/>
      <c r="IU490" s="77"/>
      <c r="IV490" s="77"/>
      <c r="IW490" s="77"/>
      <c r="IX490" s="77"/>
      <c r="IY490" s="77"/>
      <c r="IZ490" s="77"/>
      <c r="JA490" s="77"/>
      <c r="JB490" s="77"/>
      <c r="JC490" s="77"/>
      <c r="JD490" s="77"/>
      <c r="JE490" s="77"/>
      <c r="JF490" s="77"/>
      <c r="JG490" s="77"/>
      <c r="JH490" s="77"/>
      <c r="JI490" s="77"/>
      <c r="JJ490" s="77"/>
      <c r="JK490" s="77"/>
      <c r="JL490" s="77"/>
      <c r="JM490" s="77"/>
      <c r="JN490" s="77"/>
      <c r="JO490" s="77"/>
      <c r="JP490" s="77"/>
      <c r="JQ490" s="77"/>
      <c r="JR490" s="77"/>
      <c r="JS490" s="77"/>
      <c r="JT490" s="77"/>
      <c r="JU490" s="77"/>
      <c r="JV490" s="77"/>
      <c r="JW490" s="77"/>
      <c r="JX490" s="77"/>
      <c r="JY490" s="77"/>
      <c r="JZ490" s="77"/>
      <c r="KA490" s="77"/>
      <c r="KB490" s="77"/>
      <c r="KC490" s="77"/>
      <c r="KD490" s="77"/>
      <c r="KE490" s="77"/>
      <c r="KF490" s="77"/>
      <c r="KG490" s="77"/>
      <c r="KH490" s="77"/>
      <c r="KI490" s="77"/>
      <c r="KJ490" s="77"/>
      <c r="KK490" s="77"/>
      <c r="KL490" s="77"/>
      <c r="KM490" s="77"/>
      <c r="KN490" s="77"/>
      <c r="KO490" s="77"/>
      <c r="KP490" s="77"/>
      <c r="KQ490" s="77"/>
      <c r="KR490" s="77"/>
      <c r="KS490" s="77"/>
      <c r="KT490" s="77"/>
      <c r="KU490" s="77"/>
      <c r="KV490" s="77"/>
      <c r="KW490" s="77"/>
      <c r="KX490" s="77"/>
      <c r="KY490" s="77"/>
      <c r="KZ490" s="77"/>
      <c r="LA490" s="77"/>
      <c r="LB490" s="77"/>
      <c r="LC490" s="77"/>
      <c r="LD490" s="77"/>
      <c r="LE490" s="77"/>
      <c r="LF490" s="77"/>
      <c r="LG490" s="77"/>
      <c r="LH490" s="77"/>
      <c r="LI490" s="77"/>
      <c r="LJ490" s="77"/>
      <c r="LK490" s="77"/>
      <c r="LL490" s="77"/>
      <c r="LM490" s="77"/>
      <c r="LN490" s="77"/>
      <c r="LO490" s="77"/>
      <c r="LP490" s="77"/>
      <c r="LQ490" s="77"/>
      <c r="LR490" s="77"/>
      <c r="LS490" s="77"/>
      <c r="LT490" s="77"/>
      <c r="LU490" s="77"/>
      <c r="LV490" s="77"/>
      <c r="LW490" s="77"/>
      <c r="LX490" s="77"/>
      <c r="LY490" s="77"/>
      <c r="LZ490" s="77"/>
    </row>
    <row r="491" spans="16:338" s="25" customFormat="1" ht="11.85" customHeight="1" x14ac:dyDescent="0.2">
      <c r="P491" s="244"/>
      <c r="Q491" s="244"/>
      <c r="R491" s="244"/>
      <c r="S491" s="244"/>
      <c r="T491" s="244"/>
      <c r="U491" s="244"/>
      <c r="V491" s="244"/>
      <c r="W491" s="245"/>
      <c r="X491" s="245"/>
      <c r="Y491" s="245"/>
      <c r="Z491" s="245"/>
      <c r="AA491" s="246"/>
      <c r="AB491" s="246"/>
      <c r="AC491" s="246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  <c r="AV491" s="77"/>
      <c r="AW491" s="77"/>
      <c r="AX491" s="77"/>
      <c r="AY491" s="77"/>
      <c r="AZ491" s="77"/>
      <c r="BA491" s="77"/>
      <c r="BB491" s="77"/>
      <c r="BC491" s="77"/>
      <c r="BD491" s="77"/>
      <c r="BE491" s="77"/>
      <c r="BF491" s="77"/>
      <c r="BG491" s="77"/>
      <c r="BH491" s="77"/>
      <c r="BI491" s="77"/>
      <c r="BJ491" s="77"/>
      <c r="BK491" s="77"/>
      <c r="BL491" s="77"/>
      <c r="BM491" s="77"/>
      <c r="BN491" s="77"/>
      <c r="BO491" s="77"/>
      <c r="BP491" s="77"/>
      <c r="BQ491" s="77"/>
      <c r="BR491" s="77"/>
      <c r="BS491" s="77"/>
      <c r="BT491" s="77"/>
      <c r="BU491" s="77"/>
      <c r="BV491" s="77"/>
      <c r="BW491" s="77"/>
      <c r="BX491" s="77"/>
      <c r="BY491" s="77"/>
      <c r="BZ491" s="77"/>
      <c r="CA491" s="77"/>
      <c r="CB491" s="77"/>
      <c r="CC491" s="77"/>
      <c r="CD491" s="77"/>
      <c r="CE491" s="77"/>
      <c r="CF491" s="77"/>
      <c r="CG491" s="77"/>
      <c r="CH491" s="77"/>
      <c r="CI491" s="77"/>
      <c r="CJ491" s="77"/>
      <c r="CK491" s="77"/>
      <c r="CL491" s="77"/>
      <c r="CM491" s="77"/>
      <c r="CN491" s="77"/>
      <c r="CO491" s="77"/>
      <c r="CP491" s="77"/>
      <c r="CQ491" s="77"/>
      <c r="CR491" s="77"/>
      <c r="CS491" s="77"/>
      <c r="CT491" s="77"/>
      <c r="CU491" s="77"/>
      <c r="CV491" s="77"/>
      <c r="CW491" s="77"/>
      <c r="CX491" s="77"/>
      <c r="CY491" s="77"/>
      <c r="CZ491" s="77"/>
      <c r="DA491" s="77"/>
      <c r="DB491" s="77"/>
      <c r="DC491" s="77"/>
      <c r="DD491" s="77"/>
      <c r="DE491" s="77"/>
      <c r="DF491" s="77"/>
      <c r="DG491" s="77"/>
      <c r="DH491" s="77"/>
      <c r="DI491" s="77"/>
      <c r="DJ491" s="77"/>
      <c r="DK491" s="77"/>
      <c r="DL491" s="77"/>
      <c r="DM491" s="77"/>
      <c r="DN491" s="77"/>
      <c r="DO491" s="77"/>
      <c r="DP491" s="77"/>
      <c r="DQ491" s="77"/>
      <c r="DR491" s="77"/>
      <c r="DS491" s="77"/>
      <c r="DT491" s="77"/>
      <c r="DU491" s="77"/>
      <c r="DV491" s="77"/>
      <c r="DW491" s="77"/>
      <c r="DX491" s="77"/>
      <c r="DY491" s="77"/>
      <c r="DZ491" s="77"/>
      <c r="EA491" s="77"/>
      <c r="EB491" s="77"/>
      <c r="EC491" s="77"/>
      <c r="ED491" s="77"/>
      <c r="EE491" s="77"/>
      <c r="EF491" s="77"/>
      <c r="EG491" s="77"/>
      <c r="EH491" s="77"/>
      <c r="EI491" s="77"/>
      <c r="EJ491" s="77"/>
      <c r="EK491" s="77"/>
      <c r="EL491" s="77"/>
      <c r="EM491" s="77"/>
      <c r="EN491" s="77"/>
      <c r="EO491" s="77"/>
      <c r="EP491" s="77"/>
      <c r="EQ491" s="77"/>
      <c r="ER491" s="77"/>
      <c r="ES491" s="77"/>
      <c r="ET491" s="77"/>
      <c r="EU491" s="77"/>
      <c r="EV491" s="77"/>
      <c r="EW491" s="77"/>
      <c r="EX491" s="77"/>
      <c r="EY491" s="77"/>
      <c r="EZ491" s="77"/>
      <c r="FA491" s="77"/>
      <c r="FB491" s="77"/>
      <c r="FC491" s="77"/>
      <c r="FD491" s="77"/>
      <c r="FE491" s="77"/>
      <c r="FF491" s="77"/>
      <c r="FG491" s="77"/>
      <c r="FH491" s="77"/>
      <c r="FI491" s="77"/>
      <c r="FJ491" s="77"/>
      <c r="FK491" s="77"/>
      <c r="FL491" s="77"/>
      <c r="FM491" s="77"/>
      <c r="FN491" s="77"/>
      <c r="FO491" s="77"/>
      <c r="FP491" s="77"/>
      <c r="FQ491" s="77"/>
      <c r="FR491" s="77"/>
      <c r="FS491" s="77"/>
      <c r="FT491" s="77"/>
      <c r="FU491" s="77"/>
      <c r="FV491" s="77"/>
      <c r="FW491" s="77"/>
      <c r="FX491" s="77"/>
      <c r="FY491" s="77"/>
      <c r="FZ491" s="77"/>
      <c r="GA491" s="77"/>
      <c r="GB491" s="77"/>
      <c r="GC491" s="77"/>
      <c r="GD491" s="77"/>
      <c r="GE491" s="77"/>
      <c r="GF491" s="77"/>
      <c r="GG491" s="77"/>
      <c r="GH491" s="77"/>
      <c r="GI491" s="77"/>
      <c r="GJ491" s="77"/>
      <c r="GK491" s="77"/>
      <c r="GL491" s="77"/>
      <c r="GM491" s="77"/>
      <c r="GN491" s="77"/>
      <c r="GO491" s="77"/>
      <c r="GP491" s="77"/>
      <c r="GQ491" s="77"/>
      <c r="GR491" s="77"/>
      <c r="GS491" s="77"/>
      <c r="GT491" s="77"/>
      <c r="GU491" s="77"/>
      <c r="GV491" s="77"/>
      <c r="GW491" s="77"/>
      <c r="GX491" s="77"/>
      <c r="GY491" s="77"/>
      <c r="GZ491" s="77"/>
      <c r="HA491" s="77"/>
      <c r="HB491" s="77"/>
      <c r="HC491" s="77"/>
      <c r="HD491" s="77"/>
      <c r="HE491" s="77"/>
      <c r="HF491" s="77"/>
      <c r="HG491" s="77"/>
      <c r="HH491" s="77"/>
      <c r="HI491" s="77"/>
      <c r="HJ491" s="77"/>
      <c r="HK491" s="77"/>
      <c r="HL491" s="77"/>
      <c r="HM491" s="77"/>
      <c r="HN491" s="77"/>
      <c r="HO491" s="77"/>
      <c r="HP491" s="77"/>
      <c r="HQ491" s="77"/>
      <c r="HR491" s="77"/>
      <c r="HS491" s="77"/>
      <c r="HT491" s="77"/>
      <c r="HU491" s="77"/>
      <c r="HV491" s="77"/>
      <c r="HW491" s="77"/>
      <c r="HX491" s="77"/>
      <c r="HY491" s="77"/>
      <c r="HZ491" s="77"/>
      <c r="IA491" s="77"/>
      <c r="IB491" s="77"/>
      <c r="IC491" s="77"/>
      <c r="ID491" s="77"/>
      <c r="IE491" s="77"/>
      <c r="IF491" s="77"/>
      <c r="IG491" s="77"/>
      <c r="IH491" s="77"/>
      <c r="II491" s="77"/>
      <c r="IJ491" s="77"/>
      <c r="IK491" s="77"/>
      <c r="IL491" s="77"/>
      <c r="IM491" s="77"/>
      <c r="IN491" s="77"/>
      <c r="IO491" s="77"/>
      <c r="IP491" s="77"/>
      <c r="IQ491" s="77"/>
      <c r="IR491" s="77"/>
      <c r="IS491" s="77"/>
      <c r="IT491" s="77"/>
      <c r="IU491" s="77"/>
      <c r="IV491" s="77"/>
      <c r="IW491" s="77"/>
      <c r="IX491" s="77"/>
      <c r="IY491" s="77"/>
      <c r="IZ491" s="77"/>
      <c r="JA491" s="77"/>
      <c r="JB491" s="77"/>
      <c r="JC491" s="77"/>
      <c r="JD491" s="77"/>
      <c r="JE491" s="77"/>
      <c r="JF491" s="77"/>
      <c r="JG491" s="77"/>
      <c r="JH491" s="77"/>
      <c r="JI491" s="77"/>
      <c r="JJ491" s="77"/>
      <c r="JK491" s="77"/>
      <c r="JL491" s="77"/>
      <c r="JM491" s="77"/>
      <c r="JN491" s="77"/>
      <c r="JO491" s="77"/>
      <c r="JP491" s="77"/>
      <c r="JQ491" s="77"/>
      <c r="JR491" s="77"/>
      <c r="JS491" s="77"/>
      <c r="JT491" s="77"/>
      <c r="JU491" s="77"/>
      <c r="JV491" s="77"/>
      <c r="JW491" s="77"/>
      <c r="JX491" s="77"/>
      <c r="JY491" s="77"/>
      <c r="JZ491" s="77"/>
      <c r="KA491" s="77"/>
      <c r="KB491" s="77"/>
      <c r="KC491" s="77"/>
      <c r="KD491" s="77"/>
      <c r="KE491" s="77"/>
      <c r="KF491" s="77"/>
      <c r="KG491" s="77"/>
      <c r="KH491" s="77"/>
      <c r="KI491" s="77"/>
      <c r="KJ491" s="77"/>
      <c r="KK491" s="77"/>
      <c r="KL491" s="77"/>
      <c r="KM491" s="77"/>
      <c r="KN491" s="77"/>
      <c r="KO491" s="77"/>
      <c r="KP491" s="77"/>
      <c r="KQ491" s="77"/>
      <c r="KR491" s="77"/>
      <c r="KS491" s="77"/>
      <c r="KT491" s="77"/>
      <c r="KU491" s="77"/>
      <c r="KV491" s="77"/>
      <c r="KW491" s="77"/>
      <c r="KX491" s="77"/>
      <c r="KY491" s="77"/>
      <c r="KZ491" s="77"/>
      <c r="LA491" s="77"/>
      <c r="LB491" s="77"/>
      <c r="LC491" s="77"/>
      <c r="LD491" s="77"/>
      <c r="LE491" s="77"/>
      <c r="LF491" s="77"/>
      <c r="LG491" s="77"/>
      <c r="LH491" s="77"/>
      <c r="LI491" s="77"/>
      <c r="LJ491" s="77"/>
      <c r="LK491" s="77"/>
      <c r="LL491" s="77"/>
      <c r="LM491" s="77"/>
      <c r="LN491" s="77"/>
      <c r="LO491" s="77"/>
      <c r="LP491" s="77"/>
      <c r="LQ491" s="77"/>
      <c r="LR491" s="77"/>
      <c r="LS491" s="77"/>
      <c r="LT491" s="77"/>
      <c r="LU491" s="77"/>
      <c r="LV491" s="77"/>
      <c r="LW491" s="77"/>
      <c r="LX491" s="77"/>
      <c r="LY491" s="77"/>
      <c r="LZ491" s="77"/>
    </row>
    <row r="492" spans="16:338" s="25" customFormat="1" ht="11.85" customHeight="1" x14ac:dyDescent="0.2">
      <c r="P492" s="244"/>
      <c r="Q492" s="244"/>
      <c r="R492" s="244"/>
      <c r="S492" s="244"/>
      <c r="T492" s="244"/>
      <c r="U492" s="244"/>
      <c r="V492" s="244"/>
      <c r="W492" s="245"/>
      <c r="X492" s="245"/>
      <c r="Y492" s="245"/>
      <c r="Z492" s="245"/>
      <c r="AA492" s="246"/>
      <c r="AB492" s="246"/>
      <c r="AC492" s="246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  <c r="AV492" s="77"/>
      <c r="AW492" s="77"/>
      <c r="AX492" s="77"/>
      <c r="AY492" s="77"/>
      <c r="AZ492" s="77"/>
      <c r="BA492" s="77"/>
      <c r="BB492" s="77"/>
      <c r="BC492" s="77"/>
      <c r="BD492" s="77"/>
      <c r="BE492" s="77"/>
      <c r="BF492" s="77"/>
      <c r="BG492" s="77"/>
      <c r="BH492" s="77"/>
      <c r="BI492" s="77"/>
      <c r="BJ492" s="77"/>
      <c r="BK492" s="77"/>
      <c r="BL492" s="77"/>
      <c r="BM492" s="77"/>
      <c r="BN492" s="77"/>
      <c r="BO492" s="77"/>
      <c r="BP492" s="77"/>
      <c r="BQ492" s="77"/>
      <c r="BR492" s="77"/>
      <c r="BS492" s="77"/>
      <c r="BT492" s="77"/>
      <c r="BU492" s="77"/>
      <c r="BV492" s="77"/>
      <c r="BW492" s="77"/>
      <c r="BX492" s="77"/>
      <c r="BY492" s="77"/>
      <c r="BZ492" s="77"/>
      <c r="CA492" s="77"/>
      <c r="CB492" s="77"/>
      <c r="CC492" s="77"/>
      <c r="CD492" s="77"/>
      <c r="CE492" s="77"/>
      <c r="CF492" s="77"/>
      <c r="CG492" s="77"/>
      <c r="CH492" s="77"/>
      <c r="CI492" s="77"/>
      <c r="CJ492" s="77"/>
      <c r="CK492" s="77"/>
      <c r="CL492" s="77"/>
      <c r="CM492" s="77"/>
      <c r="CN492" s="77"/>
      <c r="CO492" s="77"/>
      <c r="CP492" s="77"/>
      <c r="CQ492" s="77"/>
      <c r="CR492" s="77"/>
      <c r="CS492" s="77"/>
      <c r="CT492" s="77"/>
      <c r="CU492" s="77"/>
      <c r="CV492" s="77"/>
      <c r="CW492" s="77"/>
      <c r="CX492" s="77"/>
      <c r="CY492" s="77"/>
      <c r="CZ492" s="77"/>
      <c r="DA492" s="77"/>
      <c r="DB492" s="77"/>
      <c r="DC492" s="77"/>
      <c r="DD492" s="77"/>
      <c r="DE492" s="77"/>
      <c r="DF492" s="77"/>
      <c r="DG492" s="77"/>
      <c r="DH492" s="77"/>
      <c r="DI492" s="77"/>
      <c r="DJ492" s="77"/>
      <c r="DK492" s="77"/>
      <c r="DL492" s="77"/>
      <c r="DM492" s="77"/>
      <c r="DN492" s="77"/>
      <c r="DO492" s="77"/>
      <c r="DP492" s="77"/>
      <c r="DQ492" s="77"/>
      <c r="DR492" s="77"/>
      <c r="DS492" s="77"/>
      <c r="DT492" s="77"/>
      <c r="DU492" s="77"/>
      <c r="DV492" s="77"/>
      <c r="DW492" s="77"/>
      <c r="DX492" s="77"/>
      <c r="DY492" s="77"/>
      <c r="DZ492" s="77"/>
      <c r="EA492" s="77"/>
      <c r="EB492" s="77"/>
      <c r="EC492" s="77"/>
      <c r="ED492" s="77"/>
      <c r="EE492" s="77"/>
      <c r="EF492" s="77"/>
      <c r="EG492" s="77"/>
      <c r="EH492" s="77"/>
      <c r="EI492" s="77"/>
      <c r="EJ492" s="77"/>
      <c r="EK492" s="77"/>
      <c r="EL492" s="77"/>
      <c r="EM492" s="77"/>
      <c r="EN492" s="77"/>
      <c r="EO492" s="77"/>
      <c r="EP492" s="77"/>
      <c r="EQ492" s="77"/>
      <c r="ER492" s="77"/>
      <c r="ES492" s="77"/>
      <c r="ET492" s="77"/>
      <c r="EU492" s="77"/>
      <c r="EV492" s="77"/>
      <c r="EW492" s="77"/>
      <c r="EX492" s="77"/>
      <c r="EY492" s="77"/>
      <c r="EZ492" s="77"/>
      <c r="FA492" s="77"/>
      <c r="FB492" s="77"/>
      <c r="FC492" s="77"/>
      <c r="FD492" s="77"/>
      <c r="FE492" s="77"/>
      <c r="FF492" s="77"/>
      <c r="FG492" s="77"/>
      <c r="FH492" s="77"/>
      <c r="FI492" s="77"/>
      <c r="FJ492" s="77"/>
      <c r="FK492" s="77"/>
      <c r="FL492" s="77"/>
      <c r="FM492" s="77"/>
      <c r="FN492" s="77"/>
      <c r="FO492" s="77"/>
      <c r="FP492" s="77"/>
      <c r="FQ492" s="77"/>
      <c r="FR492" s="77"/>
      <c r="FS492" s="77"/>
      <c r="FT492" s="77"/>
      <c r="FU492" s="77"/>
      <c r="FV492" s="77"/>
      <c r="FW492" s="77"/>
      <c r="FX492" s="77"/>
      <c r="FY492" s="77"/>
      <c r="FZ492" s="77"/>
      <c r="GA492" s="77"/>
      <c r="GB492" s="77"/>
      <c r="GC492" s="77"/>
      <c r="GD492" s="77"/>
      <c r="GE492" s="77"/>
      <c r="GF492" s="77"/>
      <c r="GG492" s="77"/>
      <c r="GH492" s="77"/>
      <c r="GI492" s="77"/>
      <c r="GJ492" s="77"/>
      <c r="GK492" s="77"/>
      <c r="GL492" s="77"/>
      <c r="GM492" s="77"/>
      <c r="GN492" s="77"/>
      <c r="GO492" s="77"/>
      <c r="GP492" s="77"/>
      <c r="GQ492" s="77"/>
      <c r="GR492" s="77"/>
      <c r="GS492" s="77"/>
      <c r="GT492" s="77"/>
      <c r="GU492" s="77"/>
      <c r="GV492" s="77"/>
      <c r="GW492" s="77"/>
      <c r="GX492" s="77"/>
      <c r="GY492" s="77"/>
      <c r="GZ492" s="77"/>
      <c r="HA492" s="77"/>
      <c r="HB492" s="77"/>
      <c r="HC492" s="77"/>
      <c r="HD492" s="77"/>
      <c r="HE492" s="77"/>
      <c r="HF492" s="77"/>
      <c r="HG492" s="77"/>
      <c r="HH492" s="77"/>
      <c r="HI492" s="77"/>
      <c r="HJ492" s="77"/>
      <c r="HK492" s="77"/>
      <c r="HL492" s="77"/>
      <c r="HM492" s="77"/>
      <c r="HN492" s="77"/>
      <c r="HO492" s="77"/>
      <c r="HP492" s="77"/>
      <c r="HQ492" s="77"/>
      <c r="HR492" s="77"/>
      <c r="HS492" s="77"/>
      <c r="HT492" s="77"/>
      <c r="HU492" s="77"/>
      <c r="HV492" s="77"/>
      <c r="HW492" s="77"/>
      <c r="HX492" s="77"/>
      <c r="HY492" s="77"/>
      <c r="HZ492" s="77"/>
      <c r="IA492" s="77"/>
      <c r="IB492" s="77"/>
      <c r="IC492" s="77"/>
      <c r="ID492" s="77"/>
      <c r="IE492" s="77"/>
      <c r="IF492" s="77"/>
      <c r="IG492" s="77"/>
      <c r="IH492" s="77"/>
      <c r="II492" s="77"/>
      <c r="IJ492" s="77"/>
      <c r="IK492" s="77"/>
      <c r="IL492" s="77"/>
      <c r="IM492" s="77"/>
      <c r="IN492" s="77"/>
      <c r="IO492" s="77"/>
      <c r="IP492" s="77"/>
      <c r="IQ492" s="77"/>
      <c r="IR492" s="77"/>
      <c r="IS492" s="77"/>
      <c r="IT492" s="77"/>
      <c r="IU492" s="77"/>
      <c r="IV492" s="77"/>
      <c r="IW492" s="77"/>
      <c r="IX492" s="77"/>
      <c r="IY492" s="77"/>
      <c r="IZ492" s="77"/>
      <c r="JA492" s="77"/>
      <c r="JB492" s="77"/>
      <c r="JC492" s="77"/>
      <c r="JD492" s="77"/>
      <c r="JE492" s="77"/>
      <c r="JF492" s="77"/>
      <c r="JG492" s="77"/>
      <c r="JH492" s="77"/>
      <c r="JI492" s="77"/>
      <c r="JJ492" s="77"/>
      <c r="JK492" s="77"/>
      <c r="JL492" s="77"/>
      <c r="JM492" s="77"/>
      <c r="JN492" s="77"/>
      <c r="JO492" s="77"/>
      <c r="JP492" s="77"/>
      <c r="JQ492" s="77"/>
      <c r="JR492" s="77"/>
      <c r="JS492" s="77"/>
      <c r="JT492" s="77"/>
      <c r="JU492" s="77"/>
      <c r="JV492" s="77"/>
      <c r="JW492" s="77"/>
      <c r="JX492" s="77"/>
      <c r="JY492" s="77"/>
      <c r="JZ492" s="77"/>
      <c r="KA492" s="77"/>
      <c r="KB492" s="77"/>
      <c r="KC492" s="77"/>
      <c r="KD492" s="77"/>
      <c r="KE492" s="77"/>
      <c r="KF492" s="77"/>
      <c r="KG492" s="77"/>
      <c r="KH492" s="77"/>
      <c r="KI492" s="77"/>
      <c r="KJ492" s="77"/>
      <c r="KK492" s="77"/>
      <c r="KL492" s="77"/>
      <c r="KM492" s="77"/>
      <c r="KN492" s="77"/>
      <c r="KO492" s="77"/>
      <c r="KP492" s="77"/>
      <c r="KQ492" s="77"/>
      <c r="KR492" s="77"/>
      <c r="KS492" s="77"/>
      <c r="KT492" s="77"/>
      <c r="KU492" s="77"/>
      <c r="KV492" s="77"/>
      <c r="KW492" s="77"/>
      <c r="KX492" s="77"/>
      <c r="KY492" s="77"/>
      <c r="KZ492" s="77"/>
      <c r="LA492" s="77"/>
      <c r="LB492" s="77"/>
      <c r="LC492" s="77"/>
      <c r="LD492" s="77"/>
      <c r="LE492" s="77"/>
      <c r="LF492" s="77"/>
      <c r="LG492" s="77"/>
      <c r="LH492" s="77"/>
      <c r="LI492" s="77"/>
      <c r="LJ492" s="77"/>
      <c r="LK492" s="77"/>
      <c r="LL492" s="77"/>
      <c r="LM492" s="77"/>
      <c r="LN492" s="77"/>
      <c r="LO492" s="77"/>
      <c r="LP492" s="77"/>
      <c r="LQ492" s="77"/>
      <c r="LR492" s="77"/>
      <c r="LS492" s="77"/>
      <c r="LT492" s="77"/>
      <c r="LU492" s="77"/>
      <c r="LV492" s="77"/>
      <c r="LW492" s="77"/>
      <c r="LX492" s="77"/>
      <c r="LY492" s="77"/>
      <c r="LZ492" s="77"/>
    </row>
    <row r="493" spans="16:338" s="25" customFormat="1" ht="11.85" customHeight="1" x14ac:dyDescent="0.2">
      <c r="P493" s="244"/>
      <c r="Q493" s="244"/>
      <c r="R493" s="244"/>
      <c r="S493" s="244"/>
      <c r="T493" s="244"/>
      <c r="U493" s="244"/>
      <c r="V493" s="244"/>
      <c r="W493" s="245"/>
      <c r="X493" s="245"/>
      <c r="Y493" s="245"/>
      <c r="Z493" s="245"/>
      <c r="AA493" s="246"/>
      <c r="AB493" s="246"/>
      <c r="AC493" s="246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  <c r="AV493" s="77"/>
      <c r="AW493" s="77"/>
      <c r="AX493" s="77"/>
      <c r="AY493" s="77"/>
      <c r="AZ493" s="77"/>
      <c r="BA493" s="77"/>
      <c r="BB493" s="77"/>
      <c r="BC493" s="77"/>
      <c r="BD493" s="77"/>
      <c r="BE493" s="77"/>
      <c r="BF493" s="77"/>
      <c r="BG493" s="77"/>
      <c r="BH493" s="77"/>
      <c r="BI493" s="77"/>
      <c r="BJ493" s="77"/>
      <c r="BK493" s="77"/>
      <c r="BL493" s="77"/>
      <c r="BM493" s="77"/>
      <c r="BN493" s="77"/>
      <c r="BO493" s="77"/>
      <c r="BP493" s="77"/>
      <c r="BQ493" s="77"/>
      <c r="BR493" s="77"/>
      <c r="BS493" s="77"/>
      <c r="BT493" s="77"/>
      <c r="BU493" s="77"/>
      <c r="BV493" s="77"/>
      <c r="BW493" s="77"/>
      <c r="BX493" s="77"/>
      <c r="BY493" s="77"/>
      <c r="BZ493" s="77"/>
      <c r="CA493" s="77"/>
      <c r="CB493" s="77"/>
      <c r="CC493" s="77"/>
      <c r="CD493" s="77"/>
      <c r="CE493" s="77"/>
      <c r="CF493" s="77"/>
      <c r="CG493" s="77"/>
      <c r="CH493" s="77"/>
      <c r="CI493" s="77"/>
      <c r="CJ493" s="77"/>
      <c r="CK493" s="77"/>
      <c r="CL493" s="77"/>
      <c r="CM493" s="77"/>
      <c r="CN493" s="77"/>
      <c r="CO493" s="77"/>
      <c r="CP493" s="77"/>
      <c r="CQ493" s="77"/>
      <c r="CR493" s="77"/>
      <c r="CS493" s="77"/>
      <c r="CT493" s="77"/>
      <c r="CU493" s="77"/>
      <c r="CV493" s="77"/>
      <c r="CW493" s="77"/>
      <c r="CX493" s="77"/>
      <c r="CY493" s="77"/>
      <c r="CZ493" s="77"/>
      <c r="DA493" s="77"/>
      <c r="DB493" s="77"/>
      <c r="DC493" s="77"/>
      <c r="DD493" s="77"/>
      <c r="DE493" s="77"/>
      <c r="DF493" s="77"/>
      <c r="DG493" s="77"/>
      <c r="DH493" s="77"/>
      <c r="DI493" s="77"/>
      <c r="DJ493" s="77"/>
      <c r="DK493" s="77"/>
      <c r="DL493" s="77"/>
      <c r="DM493" s="77"/>
      <c r="DN493" s="77"/>
      <c r="DO493" s="77"/>
      <c r="DP493" s="77"/>
      <c r="DQ493" s="77"/>
      <c r="DR493" s="77"/>
      <c r="DS493" s="77"/>
      <c r="DT493" s="77"/>
      <c r="DU493" s="77"/>
      <c r="DV493" s="77"/>
      <c r="DW493" s="77"/>
      <c r="DX493" s="77"/>
      <c r="DY493" s="77"/>
      <c r="DZ493" s="77"/>
      <c r="EA493" s="77"/>
      <c r="EB493" s="77"/>
      <c r="EC493" s="77"/>
      <c r="ED493" s="77"/>
      <c r="EE493" s="77"/>
      <c r="EF493" s="77"/>
      <c r="EG493" s="77"/>
      <c r="EH493" s="77"/>
      <c r="EI493" s="77"/>
      <c r="EJ493" s="77"/>
      <c r="EK493" s="77"/>
      <c r="EL493" s="77"/>
      <c r="EM493" s="77"/>
      <c r="EN493" s="77"/>
      <c r="EO493" s="77"/>
      <c r="EP493" s="77"/>
      <c r="EQ493" s="77"/>
      <c r="ER493" s="77"/>
      <c r="ES493" s="77"/>
      <c r="ET493" s="77"/>
      <c r="EU493" s="77"/>
      <c r="EV493" s="77"/>
      <c r="EW493" s="77"/>
      <c r="EX493" s="77"/>
      <c r="EY493" s="77"/>
      <c r="EZ493" s="77"/>
      <c r="FA493" s="77"/>
      <c r="FB493" s="77"/>
      <c r="FC493" s="77"/>
      <c r="FD493" s="77"/>
      <c r="FE493" s="77"/>
      <c r="FF493" s="77"/>
      <c r="FG493" s="77"/>
      <c r="FH493" s="77"/>
      <c r="FI493" s="77"/>
      <c r="FJ493" s="77"/>
      <c r="FK493" s="77"/>
      <c r="FL493" s="77"/>
      <c r="FM493" s="77"/>
      <c r="FN493" s="77"/>
      <c r="FO493" s="77"/>
      <c r="FP493" s="77"/>
      <c r="FQ493" s="77"/>
      <c r="FR493" s="77"/>
      <c r="FS493" s="77"/>
      <c r="FT493" s="77"/>
      <c r="FU493" s="77"/>
      <c r="FV493" s="77"/>
      <c r="FW493" s="77"/>
      <c r="FX493" s="77"/>
      <c r="FY493" s="77"/>
      <c r="FZ493" s="77"/>
      <c r="GA493" s="77"/>
      <c r="GB493" s="77"/>
      <c r="GC493" s="77"/>
      <c r="GD493" s="77"/>
      <c r="GE493" s="77"/>
      <c r="GF493" s="77"/>
      <c r="GG493" s="77"/>
      <c r="GH493" s="77"/>
      <c r="GI493" s="77"/>
      <c r="GJ493" s="77"/>
      <c r="GK493" s="77"/>
      <c r="GL493" s="77"/>
      <c r="GM493" s="77"/>
      <c r="GN493" s="77"/>
      <c r="GO493" s="77"/>
      <c r="GP493" s="77"/>
      <c r="GQ493" s="77"/>
      <c r="GR493" s="77"/>
      <c r="GS493" s="77"/>
      <c r="GT493" s="77"/>
      <c r="GU493" s="77"/>
      <c r="GV493" s="77"/>
      <c r="GW493" s="77"/>
      <c r="GX493" s="77"/>
      <c r="GY493" s="77"/>
      <c r="GZ493" s="77"/>
      <c r="HA493" s="77"/>
      <c r="HB493" s="77"/>
      <c r="HC493" s="77"/>
      <c r="HD493" s="77"/>
      <c r="HE493" s="77"/>
      <c r="HF493" s="77"/>
      <c r="HG493" s="77"/>
      <c r="HH493" s="77"/>
      <c r="HI493" s="77"/>
      <c r="HJ493" s="77"/>
      <c r="HK493" s="77"/>
      <c r="HL493" s="77"/>
      <c r="HM493" s="77"/>
      <c r="HN493" s="77"/>
      <c r="HO493" s="77"/>
      <c r="HP493" s="77"/>
      <c r="HQ493" s="77"/>
      <c r="HR493" s="77"/>
      <c r="HS493" s="77"/>
      <c r="HT493" s="77"/>
      <c r="HU493" s="77"/>
      <c r="HV493" s="77"/>
      <c r="HW493" s="77"/>
      <c r="HX493" s="77"/>
      <c r="HY493" s="77"/>
      <c r="HZ493" s="77"/>
      <c r="IA493" s="77"/>
      <c r="IB493" s="77"/>
      <c r="IC493" s="77"/>
      <c r="ID493" s="77"/>
      <c r="IE493" s="77"/>
      <c r="IF493" s="77"/>
      <c r="IG493" s="77"/>
      <c r="IH493" s="77"/>
      <c r="II493" s="77"/>
      <c r="IJ493" s="77"/>
      <c r="IK493" s="77"/>
      <c r="IL493" s="77"/>
      <c r="IM493" s="77"/>
      <c r="IN493" s="77"/>
      <c r="IO493" s="77"/>
      <c r="IP493" s="77"/>
      <c r="IQ493" s="77"/>
      <c r="IR493" s="77"/>
      <c r="IS493" s="77"/>
      <c r="IT493" s="77"/>
      <c r="IU493" s="77"/>
      <c r="IV493" s="77"/>
      <c r="IW493" s="77"/>
      <c r="IX493" s="77"/>
      <c r="IY493" s="77"/>
      <c r="IZ493" s="77"/>
      <c r="JA493" s="77"/>
      <c r="JB493" s="77"/>
      <c r="JC493" s="77"/>
      <c r="JD493" s="77"/>
      <c r="JE493" s="77"/>
      <c r="JF493" s="77"/>
      <c r="JG493" s="77"/>
      <c r="JH493" s="77"/>
      <c r="JI493" s="77"/>
      <c r="JJ493" s="77"/>
      <c r="JK493" s="77"/>
      <c r="JL493" s="77"/>
      <c r="JM493" s="77"/>
      <c r="JN493" s="77"/>
      <c r="JO493" s="77"/>
      <c r="JP493" s="77"/>
      <c r="JQ493" s="77"/>
      <c r="JR493" s="77"/>
      <c r="JS493" s="77"/>
      <c r="JT493" s="77"/>
      <c r="JU493" s="77"/>
      <c r="JV493" s="77"/>
      <c r="JW493" s="77"/>
      <c r="JX493" s="77"/>
      <c r="JY493" s="77"/>
      <c r="JZ493" s="77"/>
      <c r="KA493" s="77"/>
      <c r="KB493" s="77"/>
      <c r="KC493" s="77"/>
      <c r="KD493" s="77"/>
      <c r="KE493" s="77"/>
      <c r="KF493" s="77"/>
      <c r="KG493" s="77"/>
      <c r="KH493" s="77"/>
      <c r="KI493" s="77"/>
      <c r="KJ493" s="77"/>
      <c r="KK493" s="77"/>
      <c r="KL493" s="77"/>
      <c r="KM493" s="77"/>
      <c r="KN493" s="77"/>
      <c r="KO493" s="77"/>
      <c r="KP493" s="77"/>
      <c r="KQ493" s="77"/>
      <c r="KR493" s="77"/>
      <c r="KS493" s="77"/>
      <c r="KT493" s="77"/>
      <c r="KU493" s="77"/>
      <c r="KV493" s="77"/>
      <c r="KW493" s="77"/>
      <c r="KX493" s="77"/>
      <c r="KY493" s="77"/>
      <c r="KZ493" s="77"/>
      <c r="LA493" s="77"/>
      <c r="LB493" s="77"/>
      <c r="LC493" s="77"/>
      <c r="LD493" s="77"/>
      <c r="LE493" s="77"/>
      <c r="LF493" s="77"/>
      <c r="LG493" s="77"/>
      <c r="LH493" s="77"/>
      <c r="LI493" s="77"/>
      <c r="LJ493" s="77"/>
      <c r="LK493" s="77"/>
      <c r="LL493" s="77"/>
      <c r="LM493" s="77"/>
      <c r="LN493" s="77"/>
      <c r="LO493" s="77"/>
      <c r="LP493" s="77"/>
      <c r="LQ493" s="77"/>
      <c r="LR493" s="77"/>
      <c r="LS493" s="77"/>
      <c r="LT493" s="77"/>
      <c r="LU493" s="77"/>
      <c r="LV493" s="77"/>
      <c r="LW493" s="77"/>
      <c r="LX493" s="77"/>
      <c r="LY493" s="77"/>
      <c r="LZ493" s="77"/>
    </row>
    <row r="494" spans="16:338" s="25" customFormat="1" ht="11.85" customHeight="1" x14ac:dyDescent="0.2">
      <c r="P494" s="244"/>
      <c r="Q494" s="244"/>
      <c r="R494" s="244"/>
      <c r="S494" s="244"/>
      <c r="T494" s="244"/>
      <c r="U494" s="244"/>
      <c r="V494" s="244"/>
      <c r="W494" s="245"/>
      <c r="X494" s="245"/>
      <c r="Y494" s="245"/>
      <c r="Z494" s="245"/>
      <c r="AA494" s="246"/>
      <c r="AB494" s="246"/>
      <c r="AC494" s="246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7"/>
      <c r="BB494" s="77"/>
      <c r="BC494" s="77"/>
      <c r="BD494" s="77"/>
      <c r="BE494" s="77"/>
      <c r="BF494" s="77"/>
      <c r="BG494" s="77"/>
      <c r="BH494" s="77"/>
      <c r="BI494" s="77"/>
      <c r="BJ494" s="77"/>
      <c r="BK494" s="77"/>
      <c r="BL494" s="77"/>
      <c r="BM494" s="77"/>
      <c r="BN494" s="77"/>
      <c r="BO494" s="77"/>
      <c r="BP494" s="77"/>
      <c r="BQ494" s="77"/>
      <c r="BR494" s="77"/>
      <c r="BS494" s="77"/>
      <c r="BT494" s="77"/>
      <c r="BU494" s="77"/>
      <c r="BV494" s="77"/>
      <c r="BW494" s="77"/>
      <c r="BX494" s="77"/>
      <c r="BY494" s="77"/>
      <c r="BZ494" s="77"/>
      <c r="CA494" s="77"/>
      <c r="CB494" s="77"/>
      <c r="CC494" s="77"/>
      <c r="CD494" s="77"/>
      <c r="CE494" s="77"/>
      <c r="CF494" s="77"/>
      <c r="CG494" s="77"/>
      <c r="CH494" s="77"/>
      <c r="CI494" s="77"/>
      <c r="CJ494" s="77"/>
      <c r="CK494" s="77"/>
      <c r="CL494" s="77"/>
      <c r="CM494" s="77"/>
      <c r="CN494" s="77"/>
      <c r="CO494" s="77"/>
      <c r="CP494" s="77"/>
      <c r="CQ494" s="77"/>
      <c r="CR494" s="77"/>
      <c r="CS494" s="77"/>
      <c r="CT494" s="77"/>
      <c r="CU494" s="77"/>
      <c r="CV494" s="77"/>
      <c r="CW494" s="77"/>
      <c r="CX494" s="77"/>
      <c r="CY494" s="77"/>
      <c r="CZ494" s="77"/>
      <c r="DA494" s="77"/>
      <c r="DB494" s="77"/>
      <c r="DC494" s="77"/>
      <c r="DD494" s="77"/>
      <c r="DE494" s="77"/>
      <c r="DF494" s="77"/>
      <c r="DG494" s="77"/>
      <c r="DH494" s="77"/>
      <c r="DI494" s="77"/>
      <c r="DJ494" s="77"/>
      <c r="DK494" s="77"/>
      <c r="DL494" s="77"/>
      <c r="DM494" s="77"/>
      <c r="DN494" s="77"/>
      <c r="DO494" s="77"/>
      <c r="DP494" s="77"/>
      <c r="DQ494" s="77"/>
      <c r="DR494" s="77"/>
      <c r="DS494" s="77"/>
      <c r="DT494" s="77"/>
      <c r="DU494" s="77"/>
      <c r="DV494" s="77"/>
      <c r="DW494" s="77"/>
      <c r="DX494" s="77"/>
      <c r="DY494" s="77"/>
      <c r="DZ494" s="77"/>
      <c r="EA494" s="77"/>
      <c r="EB494" s="77"/>
      <c r="EC494" s="77"/>
      <c r="ED494" s="77"/>
      <c r="EE494" s="77"/>
      <c r="EF494" s="77"/>
      <c r="EG494" s="77"/>
      <c r="EH494" s="77"/>
      <c r="EI494" s="77"/>
      <c r="EJ494" s="77"/>
      <c r="EK494" s="77"/>
      <c r="EL494" s="77"/>
      <c r="EM494" s="77"/>
      <c r="EN494" s="77"/>
      <c r="EO494" s="77"/>
      <c r="EP494" s="77"/>
      <c r="EQ494" s="77"/>
      <c r="ER494" s="77"/>
      <c r="ES494" s="77"/>
      <c r="ET494" s="77"/>
      <c r="EU494" s="77"/>
      <c r="EV494" s="77"/>
      <c r="EW494" s="77"/>
      <c r="EX494" s="77"/>
      <c r="EY494" s="77"/>
      <c r="EZ494" s="77"/>
      <c r="FA494" s="77"/>
      <c r="FB494" s="77"/>
      <c r="FC494" s="77"/>
      <c r="FD494" s="77"/>
      <c r="FE494" s="77"/>
      <c r="FF494" s="77"/>
      <c r="FG494" s="77"/>
      <c r="FH494" s="77"/>
      <c r="FI494" s="77"/>
      <c r="FJ494" s="77"/>
      <c r="FK494" s="77"/>
      <c r="FL494" s="77"/>
      <c r="FM494" s="77"/>
      <c r="FN494" s="77"/>
      <c r="FO494" s="77"/>
      <c r="FP494" s="77"/>
      <c r="FQ494" s="77"/>
      <c r="FR494" s="77"/>
      <c r="FS494" s="77"/>
      <c r="FT494" s="77"/>
      <c r="FU494" s="77"/>
      <c r="FV494" s="77"/>
      <c r="FW494" s="77"/>
      <c r="FX494" s="77"/>
      <c r="FY494" s="77"/>
      <c r="FZ494" s="77"/>
      <c r="GA494" s="77"/>
      <c r="GB494" s="77"/>
      <c r="GC494" s="77"/>
      <c r="GD494" s="77"/>
      <c r="GE494" s="77"/>
      <c r="GF494" s="77"/>
      <c r="GG494" s="77"/>
      <c r="GH494" s="77"/>
      <c r="GI494" s="77"/>
      <c r="GJ494" s="77"/>
      <c r="GK494" s="77"/>
      <c r="GL494" s="77"/>
      <c r="GM494" s="77"/>
      <c r="GN494" s="77"/>
      <c r="GO494" s="77"/>
      <c r="GP494" s="77"/>
      <c r="GQ494" s="77"/>
      <c r="GR494" s="77"/>
      <c r="GS494" s="77"/>
      <c r="GT494" s="77"/>
      <c r="GU494" s="77"/>
      <c r="GV494" s="77"/>
      <c r="GW494" s="77"/>
      <c r="GX494" s="77"/>
      <c r="GY494" s="77"/>
      <c r="GZ494" s="77"/>
      <c r="HA494" s="77"/>
      <c r="HB494" s="77"/>
      <c r="HC494" s="77"/>
      <c r="HD494" s="77"/>
      <c r="HE494" s="77"/>
      <c r="HF494" s="77"/>
      <c r="HG494" s="77"/>
      <c r="HH494" s="77"/>
      <c r="HI494" s="77"/>
      <c r="HJ494" s="77"/>
      <c r="HK494" s="77"/>
      <c r="HL494" s="77"/>
      <c r="HM494" s="77"/>
      <c r="HN494" s="77"/>
      <c r="HO494" s="77"/>
      <c r="HP494" s="77"/>
      <c r="HQ494" s="77"/>
      <c r="HR494" s="77"/>
      <c r="HS494" s="77"/>
      <c r="HT494" s="77"/>
      <c r="HU494" s="77"/>
      <c r="HV494" s="77"/>
      <c r="HW494" s="77"/>
      <c r="HX494" s="77"/>
      <c r="HY494" s="77"/>
      <c r="HZ494" s="77"/>
      <c r="IA494" s="77"/>
      <c r="IB494" s="77"/>
      <c r="IC494" s="77"/>
      <c r="ID494" s="77"/>
      <c r="IE494" s="77"/>
      <c r="IF494" s="77"/>
      <c r="IG494" s="77"/>
      <c r="IH494" s="77"/>
      <c r="II494" s="77"/>
      <c r="IJ494" s="77"/>
      <c r="IK494" s="77"/>
      <c r="IL494" s="77"/>
      <c r="IM494" s="77"/>
      <c r="IN494" s="77"/>
      <c r="IO494" s="77"/>
      <c r="IP494" s="77"/>
      <c r="IQ494" s="77"/>
      <c r="IR494" s="77"/>
      <c r="IS494" s="77"/>
      <c r="IT494" s="77"/>
      <c r="IU494" s="77"/>
      <c r="IV494" s="77"/>
      <c r="IW494" s="77"/>
      <c r="IX494" s="77"/>
      <c r="IY494" s="77"/>
      <c r="IZ494" s="77"/>
      <c r="JA494" s="77"/>
      <c r="JB494" s="77"/>
      <c r="JC494" s="77"/>
      <c r="JD494" s="77"/>
      <c r="JE494" s="77"/>
      <c r="JF494" s="77"/>
      <c r="JG494" s="77"/>
      <c r="JH494" s="77"/>
      <c r="JI494" s="77"/>
      <c r="JJ494" s="77"/>
      <c r="JK494" s="77"/>
      <c r="JL494" s="77"/>
      <c r="JM494" s="77"/>
      <c r="JN494" s="77"/>
      <c r="JO494" s="77"/>
      <c r="JP494" s="77"/>
      <c r="JQ494" s="77"/>
      <c r="JR494" s="77"/>
      <c r="JS494" s="77"/>
      <c r="JT494" s="77"/>
      <c r="JU494" s="77"/>
      <c r="JV494" s="77"/>
      <c r="JW494" s="77"/>
      <c r="JX494" s="77"/>
      <c r="JY494" s="77"/>
      <c r="JZ494" s="77"/>
      <c r="KA494" s="77"/>
      <c r="KB494" s="77"/>
      <c r="KC494" s="77"/>
      <c r="KD494" s="77"/>
      <c r="KE494" s="77"/>
      <c r="KF494" s="77"/>
      <c r="KG494" s="77"/>
      <c r="KH494" s="77"/>
      <c r="KI494" s="77"/>
      <c r="KJ494" s="77"/>
      <c r="KK494" s="77"/>
      <c r="KL494" s="77"/>
      <c r="KM494" s="77"/>
      <c r="KN494" s="77"/>
      <c r="KO494" s="77"/>
      <c r="KP494" s="77"/>
      <c r="KQ494" s="77"/>
      <c r="KR494" s="77"/>
      <c r="KS494" s="77"/>
      <c r="KT494" s="77"/>
      <c r="KU494" s="77"/>
      <c r="KV494" s="77"/>
      <c r="KW494" s="77"/>
      <c r="KX494" s="77"/>
      <c r="KY494" s="77"/>
      <c r="KZ494" s="77"/>
      <c r="LA494" s="77"/>
      <c r="LB494" s="77"/>
      <c r="LC494" s="77"/>
      <c r="LD494" s="77"/>
      <c r="LE494" s="77"/>
      <c r="LF494" s="77"/>
      <c r="LG494" s="77"/>
      <c r="LH494" s="77"/>
      <c r="LI494" s="77"/>
      <c r="LJ494" s="77"/>
      <c r="LK494" s="77"/>
      <c r="LL494" s="77"/>
      <c r="LM494" s="77"/>
      <c r="LN494" s="77"/>
      <c r="LO494" s="77"/>
      <c r="LP494" s="77"/>
      <c r="LQ494" s="77"/>
      <c r="LR494" s="77"/>
      <c r="LS494" s="77"/>
      <c r="LT494" s="77"/>
      <c r="LU494" s="77"/>
      <c r="LV494" s="77"/>
      <c r="LW494" s="77"/>
      <c r="LX494" s="77"/>
      <c r="LY494" s="77"/>
      <c r="LZ494" s="77"/>
    </row>
    <row r="495" spans="16:338" s="25" customFormat="1" ht="11.85" customHeight="1" x14ac:dyDescent="0.2">
      <c r="P495" s="244"/>
      <c r="Q495" s="244"/>
      <c r="R495" s="244"/>
      <c r="S495" s="244"/>
      <c r="T495" s="244"/>
      <c r="U495" s="244"/>
      <c r="V495" s="244"/>
      <c r="W495" s="245"/>
      <c r="X495" s="245"/>
      <c r="Y495" s="245"/>
      <c r="Z495" s="245"/>
      <c r="AA495" s="246"/>
      <c r="AB495" s="246"/>
      <c r="AC495" s="246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7"/>
      <c r="BB495" s="77"/>
      <c r="BC495" s="77"/>
      <c r="BD495" s="77"/>
      <c r="BE495" s="77"/>
      <c r="BF495" s="77"/>
      <c r="BG495" s="77"/>
      <c r="BH495" s="77"/>
      <c r="BI495" s="77"/>
      <c r="BJ495" s="77"/>
      <c r="BK495" s="77"/>
      <c r="BL495" s="77"/>
      <c r="BM495" s="77"/>
      <c r="BN495" s="77"/>
      <c r="BO495" s="77"/>
      <c r="BP495" s="77"/>
      <c r="BQ495" s="77"/>
      <c r="BR495" s="77"/>
      <c r="BS495" s="77"/>
      <c r="BT495" s="77"/>
      <c r="BU495" s="77"/>
      <c r="BV495" s="77"/>
      <c r="BW495" s="77"/>
      <c r="BX495" s="77"/>
      <c r="BY495" s="77"/>
      <c r="BZ495" s="77"/>
      <c r="CA495" s="77"/>
      <c r="CB495" s="77"/>
      <c r="CC495" s="77"/>
      <c r="CD495" s="77"/>
      <c r="CE495" s="77"/>
      <c r="CF495" s="77"/>
      <c r="CG495" s="77"/>
      <c r="CH495" s="77"/>
      <c r="CI495" s="77"/>
      <c r="CJ495" s="77"/>
      <c r="CK495" s="77"/>
      <c r="CL495" s="77"/>
      <c r="CM495" s="77"/>
      <c r="CN495" s="77"/>
      <c r="CO495" s="77"/>
      <c r="CP495" s="77"/>
      <c r="CQ495" s="77"/>
      <c r="CR495" s="77"/>
      <c r="CS495" s="77"/>
      <c r="CT495" s="77"/>
      <c r="CU495" s="77"/>
      <c r="CV495" s="77"/>
      <c r="CW495" s="77"/>
      <c r="CX495" s="77"/>
      <c r="CY495" s="77"/>
      <c r="CZ495" s="77"/>
      <c r="DA495" s="77"/>
      <c r="DB495" s="77"/>
      <c r="DC495" s="77"/>
      <c r="DD495" s="77"/>
      <c r="DE495" s="77"/>
      <c r="DF495" s="77"/>
      <c r="DG495" s="77"/>
      <c r="DH495" s="77"/>
      <c r="DI495" s="77"/>
      <c r="DJ495" s="77"/>
      <c r="DK495" s="77"/>
      <c r="DL495" s="77"/>
      <c r="DM495" s="77"/>
      <c r="DN495" s="77"/>
      <c r="DO495" s="77"/>
      <c r="DP495" s="77"/>
      <c r="DQ495" s="77"/>
      <c r="DR495" s="77"/>
      <c r="DS495" s="77"/>
      <c r="DT495" s="77"/>
      <c r="DU495" s="77"/>
      <c r="DV495" s="77"/>
      <c r="DW495" s="77"/>
      <c r="DX495" s="77"/>
      <c r="DY495" s="77"/>
      <c r="DZ495" s="77"/>
      <c r="EA495" s="77"/>
      <c r="EB495" s="77"/>
      <c r="EC495" s="77"/>
      <c r="ED495" s="77"/>
      <c r="EE495" s="77"/>
      <c r="EF495" s="77"/>
      <c r="EG495" s="77"/>
      <c r="EH495" s="77"/>
      <c r="EI495" s="77"/>
      <c r="EJ495" s="77"/>
      <c r="EK495" s="77"/>
      <c r="EL495" s="77"/>
      <c r="EM495" s="77"/>
      <c r="EN495" s="77"/>
      <c r="EO495" s="77"/>
      <c r="EP495" s="77"/>
      <c r="EQ495" s="77"/>
      <c r="ER495" s="77"/>
      <c r="ES495" s="77"/>
      <c r="ET495" s="77"/>
      <c r="EU495" s="77"/>
      <c r="EV495" s="77"/>
      <c r="EW495" s="77"/>
      <c r="EX495" s="77"/>
      <c r="EY495" s="77"/>
      <c r="EZ495" s="77"/>
      <c r="FA495" s="77"/>
      <c r="FB495" s="77"/>
      <c r="FC495" s="77"/>
      <c r="FD495" s="77"/>
      <c r="FE495" s="77"/>
      <c r="FF495" s="77"/>
      <c r="FG495" s="77"/>
      <c r="FH495" s="77"/>
      <c r="FI495" s="77"/>
      <c r="FJ495" s="77"/>
      <c r="FK495" s="77"/>
      <c r="FL495" s="77"/>
      <c r="FM495" s="77"/>
      <c r="FN495" s="77"/>
      <c r="FO495" s="77"/>
      <c r="FP495" s="77"/>
      <c r="FQ495" s="77"/>
      <c r="FR495" s="77"/>
      <c r="FS495" s="77"/>
      <c r="FT495" s="77"/>
      <c r="FU495" s="77"/>
      <c r="FV495" s="77"/>
      <c r="FW495" s="77"/>
      <c r="FX495" s="77"/>
      <c r="FY495" s="77"/>
      <c r="FZ495" s="77"/>
      <c r="GA495" s="77"/>
      <c r="GB495" s="77"/>
      <c r="GC495" s="77"/>
      <c r="GD495" s="77"/>
      <c r="GE495" s="77"/>
      <c r="GF495" s="77"/>
      <c r="GG495" s="77"/>
      <c r="GH495" s="77"/>
      <c r="GI495" s="77"/>
      <c r="GJ495" s="77"/>
      <c r="GK495" s="77"/>
      <c r="GL495" s="77"/>
      <c r="GM495" s="77"/>
      <c r="GN495" s="77"/>
      <c r="GO495" s="77"/>
      <c r="GP495" s="77"/>
      <c r="GQ495" s="77"/>
      <c r="GR495" s="77"/>
      <c r="GS495" s="77"/>
      <c r="GT495" s="77"/>
      <c r="GU495" s="77"/>
      <c r="GV495" s="77"/>
      <c r="GW495" s="77"/>
      <c r="GX495" s="77"/>
      <c r="GY495" s="77"/>
      <c r="GZ495" s="77"/>
      <c r="HA495" s="77"/>
      <c r="HB495" s="77"/>
      <c r="HC495" s="77"/>
      <c r="HD495" s="77"/>
      <c r="HE495" s="77"/>
      <c r="HF495" s="77"/>
      <c r="HG495" s="77"/>
      <c r="HH495" s="77"/>
      <c r="HI495" s="77"/>
      <c r="HJ495" s="77"/>
      <c r="HK495" s="77"/>
      <c r="HL495" s="77"/>
      <c r="HM495" s="77"/>
      <c r="HN495" s="77"/>
      <c r="HO495" s="77"/>
      <c r="HP495" s="77"/>
      <c r="HQ495" s="77"/>
      <c r="HR495" s="77"/>
      <c r="HS495" s="77"/>
      <c r="HT495" s="77"/>
      <c r="HU495" s="77"/>
      <c r="HV495" s="77"/>
      <c r="HW495" s="77"/>
      <c r="HX495" s="77"/>
      <c r="HY495" s="77"/>
      <c r="HZ495" s="77"/>
      <c r="IA495" s="77"/>
      <c r="IB495" s="77"/>
      <c r="IC495" s="77"/>
      <c r="ID495" s="77"/>
      <c r="IE495" s="77"/>
      <c r="IF495" s="77"/>
      <c r="IG495" s="77"/>
      <c r="IH495" s="77"/>
      <c r="II495" s="77"/>
      <c r="IJ495" s="77"/>
      <c r="IK495" s="77"/>
      <c r="IL495" s="77"/>
      <c r="IM495" s="77"/>
      <c r="IN495" s="77"/>
      <c r="IO495" s="77"/>
      <c r="IP495" s="77"/>
      <c r="IQ495" s="77"/>
      <c r="IR495" s="77"/>
      <c r="IS495" s="77"/>
      <c r="IT495" s="77"/>
      <c r="IU495" s="77"/>
      <c r="IV495" s="77"/>
      <c r="IW495" s="77"/>
      <c r="IX495" s="77"/>
      <c r="IY495" s="77"/>
      <c r="IZ495" s="77"/>
      <c r="JA495" s="77"/>
      <c r="JB495" s="77"/>
      <c r="JC495" s="77"/>
      <c r="JD495" s="77"/>
      <c r="JE495" s="77"/>
      <c r="JF495" s="77"/>
      <c r="JG495" s="77"/>
      <c r="JH495" s="77"/>
      <c r="JI495" s="77"/>
      <c r="JJ495" s="77"/>
      <c r="JK495" s="77"/>
      <c r="JL495" s="77"/>
      <c r="JM495" s="77"/>
      <c r="JN495" s="77"/>
      <c r="JO495" s="77"/>
      <c r="JP495" s="77"/>
      <c r="JQ495" s="77"/>
      <c r="JR495" s="77"/>
      <c r="JS495" s="77"/>
      <c r="JT495" s="77"/>
      <c r="JU495" s="77"/>
      <c r="JV495" s="77"/>
      <c r="JW495" s="77"/>
      <c r="JX495" s="77"/>
      <c r="JY495" s="77"/>
      <c r="JZ495" s="77"/>
      <c r="KA495" s="77"/>
      <c r="KB495" s="77"/>
      <c r="KC495" s="77"/>
      <c r="KD495" s="77"/>
      <c r="KE495" s="77"/>
      <c r="KF495" s="77"/>
      <c r="KG495" s="77"/>
      <c r="KH495" s="77"/>
      <c r="KI495" s="77"/>
      <c r="KJ495" s="77"/>
      <c r="KK495" s="77"/>
      <c r="KL495" s="77"/>
      <c r="KM495" s="77"/>
      <c r="KN495" s="77"/>
      <c r="KO495" s="77"/>
      <c r="KP495" s="77"/>
      <c r="KQ495" s="77"/>
      <c r="KR495" s="77"/>
      <c r="KS495" s="77"/>
      <c r="KT495" s="77"/>
      <c r="KU495" s="77"/>
      <c r="KV495" s="77"/>
      <c r="KW495" s="77"/>
      <c r="KX495" s="77"/>
      <c r="KY495" s="77"/>
      <c r="KZ495" s="77"/>
      <c r="LA495" s="77"/>
      <c r="LB495" s="77"/>
      <c r="LC495" s="77"/>
      <c r="LD495" s="77"/>
      <c r="LE495" s="77"/>
      <c r="LF495" s="77"/>
      <c r="LG495" s="77"/>
      <c r="LH495" s="77"/>
      <c r="LI495" s="77"/>
      <c r="LJ495" s="77"/>
      <c r="LK495" s="77"/>
      <c r="LL495" s="77"/>
      <c r="LM495" s="77"/>
      <c r="LN495" s="77"/>
      <c r="LO495" s="77"/>
      <c r="LP495" s="77"/>
      <c r="LQ495" s="77"/>
      <c r="LR495" s="77"/>
      <c r="LS495" s="77"/>
      <c r="LT495" s="77"/>
      <c r="LU495" s="77"/>
      <c r="LV495" s="77"/>
      <c r="LW495" s="77"/>
      <c r="LX495" s="77"/>
      <c r="LY495" s="77"/>
      <c r="LZ495" s="77"/>
    </row>
    <row r="496" spans="16:338" s="25" customFormat="1" ht="11.85" customHeight="1" x14ac:dyDescent="0.2">
      <c r="P496" s="244"/>
      <c r="Q496" s="244"/>
      <c r="R496" s="244"/>
      <c r="S496" s="244"/>
      <c r="T496" s="244"/>
      <c r="U496" s="244"/>
      <c r="V496" s="244"/>
      <c r="W496" s="245"/>
      <c r="X496" s="245"/>
      <c r="Y496" s="245"/>
      <c r="Z496" s="245"/>
      <c r="AA496" s="246"/>
      <c r="AB496" s="246"/>
      <c r="AC496" s="246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7"/>
      <c r="BB496" s="77"/>
      <c r="BC496" s="77"/>
      <c r="BD496" s="77"/>
      <c r="BE496" s="77"/>
      <c r="BF496" s="77"/>
      <c r="BG496" s="77"/>
      <c r="BH496" s="77"/>
      <c r="BI496" s="77"/>
      <c r="BJ496" s="77"/>
      <c r="BK496" s="77"/>
      <c r="BL496" s="77"/>
      <c r="BM496" s="77"/>
      <c r="BN496" s="77"/>
      <c r="BO496" s="77"/>
      <c r="BP496" s="77"/>
      <c r="BQ496" s="77"/>
      <c r="BR496" s="77"/>
      <c r="BS496" s="77"/>
      <c r="BT496" s="77"/>
      <c r="BU496" s="77"/>
      <c r="BV496" s="77"/>
      <c r="BW496" s="77"/>
      <c r="BX496" s="77"/>
      <c r="BY496" s="77"/>
      <c r="BZ496" s="77"/>
      <c r="CA496" s="77"/>
      <c r="CB496" s="77"/>
      <c r="CC496" s="77"/>
      <c r="CD496" s="77"/>
      <c r="CE496" s="77"/>
      <c r="CF496" s="77"/>
      <c r="CG496" s="77"/>
      <c r="CH496" s="77"/>
      <c r="CI496" s="77"/>
      <c r="CJ496" s="77"/>
      <c r="CK496" s="77"/>
      <c r="CL496" s="77"/>
      <c r="CM496" s="77"/>
      <c r="CN496" s="77"/>
      <c r="CO496" s="77"/>
      <c r="CP496" s="77"/>
      <c r="CQ496" s="77"/>
      <c r="CR496" s="77"/>
      <c r="CS496" s="77"/>
      <c r="CT496" s="77"/>
      <c r="CU496" s="77"/>
      <c r="CV496" s="77"/>
      <c r="CW496" s="77"/>
      <c r="CX496" s="77"/>
      <c r="CY496" s="77"/>
      <c r="CZ496" s="77"/>
      <c r="DA496" s="77"/>
      <c r="DB496" s="77"/>
      <c r="DC496" s="77"/>
      <c r="DD496" s="77"/>
      <c r="DE496" s="77"/>
      <c r="DF496" s="77"/>
      <c r="DG496" s="77"/>
      <c r="DH496" s="77"/>
      <c r="DI496" s="77"/>
      <c r="DJ496" s="77"/>
      <c r="DK496" s="77"/>
      <c r="DL496" s="77"/>
      <c r="DM496" s="77"/>
      <c r="DN496" s="77"/>
      <c r="DO496" s="77"/>
      <c r="DP496" s="77"/>
      <c r="DQ496" s="77"/>
      <c r="DR496" s="77"/>
      <c r="DS496" s="77"/>
      <c r="DT496" s="77"/>
      <c r="DU496" s="77"/>
      <c r="DV496" s="77"/>
      <c r="DW496" s="77"/>
      <c r="DX496" s="77"/>
      <c r="DY496" s="77"/>
      <c r="DZ496" s="77"/>
      <c r="EA496" s="77"/>
      <c r="EB496" s="77"/>
      <c r="EC496" s="77"/>
      <c r="ED496" s="77"/>
      <c r="EE496" s="77"/>
      <c r="EF496" s="77"/>
      <c r="EG496" s="77"/>
      <c r="EH496" s="77"/>
      <c r="EI496" s="77"/>
      <c r="EJ496" s="77"/>
      <c r="EK496" s="77"/>
      <c r="EL496" s="77"/>
      <c r="EM496" s="77"/>
      <c r="EN496" s="77"/>
      <c r="EO496" s="77"/>
      <c r="EP496" s="77"/>
      <c r="EQ496" s="77"/>
      <c r="ER496" s="77"/>
      <c r="ES496" s="77"/>
      <c r="ET496" s="77"/>
      <c r="EU496" s="77"/>
      <c r="EV496" s="77"/>
      <c r="EW496" s="77"/>
      <c r="EX496" s="77"/>
      <c r="EY496" s="77"/>
      <c r="EZ496" s="77"/>
      <c r="FA496" s="77"/>
      <c r="FB496" s="77"/>
      <c r="FC496" s="77"/>
      <c r="FD496" s="77"/>
      <c r="FE496" s="77"/>
      <c r="FF496" s="77"/>
      <c r="FG496" s="77"/>
      <c r="FH496" s="77"/>
      <c r="FI496" s="77"/>
      <c r="FJ496" s="77"/>
      <c r="FK496" s="77"/>
      <c r="FL496" s="77"/>
      <c r="FM496" s="77"/>
      <c r="FN496" s="77"/>
      <c r="FO496" s="77"/>
      <c r="FP496" s="77"/>
      <c r="FQ496" s="77"/>
      <c r="FR496" s="77"/>
      <c r="FS496" s="77"/>
      <c r="FT496" s="77"/>
      <c r="FU496" s="77"/>
      <c r="FV496" s="77"/>
      <c r="FW496" s="77"/>
      <c r="FX496" s="77"/>
      <c r="FY496" s="77"/>
      <c r="FZ496" s="77"/>
      <c r="GA496" s="77"/>
      <c r="GB496" s="77"/>
      <c r="GC496" s="77"/>
      <c r="GD496" s="77"/>
      <c r="GE496" s="77"/>
      <c r="GF496" s="77"/>
      <c r="GG496" s="77"/>
      <c r="GH496" s="77"/>
      <c r="GI496" s="77"/>
      <c r="GJ496" s="77"/>
      <c r="GK496" s="77"/>
      <c r="GL496" s="77"/>
      <c r="GM496" s="77"/>
      <c r="GN496" s="77"/>
      <c r="GO496" s="77"/>
      <c r="GP496" s="77"/>
      <c r="GQ496" s="77"/>
      <c r="GR496" s="77"/>
      <c r="GS496" s="77"/>
      <c r="GT496" s="77"/>
      <c r="GU496" s="77"/>
      <c r="GV496" s="77"/>
      <c r="GW496" s="77"/>
      <c r="GX496" s="77"/>
      <c r="GY496" s="77"/>
      <c r="GZ496" s="77"/>
      <c r="HA496" s="77"/>
      <c r="HB496" s="77"/>
      <c r="HC496" s="77"/>
      <c r="HD496" s="77"/>
      <c r="HE496" s="77"/>
      <c r="HF496" s="77"/>
      <c r="HG496" s="77"/>
      <c r="HH496" s="77"/>
      <c r="HI496" s="77"/>
      <c r="HJ496" s="77"/>
      <c r="HK496" s="77"/>
      <c r="HL496" s="77"/>
      <c r="HM496" s="77"/>
      <c r="HN496" s="77"/>
      <c r="HO496" s="77"/>
      <c r="HP496" s="77"/>
      <c r="HQ496" s="77"/>
      <c r="HR496" s="77"/>
      <c r="HS496" s="77"/>
      <c r="HT496" s="77"/>
      <c r="HU496" s="77"/>
      <c r="HV496" s="77"/>
      <c r="HW496" s="77"/>
      <c r="HX496" s="77"/>
      <c r="HY496" s="77"/>
      <c r="HZ496" s="77"/>
      <c r="IA496" s="77"/>
      <c r="IB496" s="77"/>
      <c r="IC496" s="77"/>
      <c r="ID496" s="77"/>
      <c r="IE496" s="77"/>
      <c r="IF496" s="77"/>
      <c r="IG496" s="77"/>
      <c r="IH496" s="77"/>
      <c r="II496" s="77"/>
      <c r="IJ496" s="77"/>
      <c r="IK496" s="77"/>
      <c r="IL496" s="77"/>
      <c r="IM496" s="77"/>
      <c r="IN496" s="77"/>
      <c r="IO496" s="77"/>
      <c r="IP496" s="77"/>
      <c r="IQ496" s="77"/>
      <c r="IR496" s="77"/>
      <c r="IS496" s="77"/>
      <c r="IT496" s="77"/>
      <c r="IU496" s="77"/>
      <c r="IV496" s="77"/>
      <c r="IW496" s="77"/>
      <c r="IX496" s="77"/>
      <c r="IY496" s="77"/>
      <c r="IZ496" s="77"/>
      <c r="JA496" s="77"/>
      <c r="JB496" s="77"/>
      <c r="JC496" s="77"/>
      <c r="JD496" s="77"/>
      <c r="JE496" s="77"/>
      <c r="JF496" s="77"/>
      <c r="JG496" s="77"/>
      <c r="JH496" s="77"/>
      <c r="JI496" s="77"/>
      <c r="JJ496" s="77"/>
      <c r="JK496" s="77"/>
      <c r="JL496" s="77"/>
      <c r="JM496" s="77"/>
      <c r="JN496" s="77"/>
      <c r="JO496" s="77"/>
      <c r="JP496" s="77"/>
      <c r="JQ496" s="77"/>
      <c r="JR496" s="77"/>
      <c r="JS496" s="77"/>
      <c r="JT496" s="77"/>
      <c r="JU496" s="77"/>
      <c r="JV496" s="77"/>
      <c r="JW496" s="77"/>
      <c r="JX496" s="77"/>
      <c r="JY496" s="77"/>
      <c r="JZ496" s="77"/>
      <c r="KA496" s="77"/>
      <c r="KB496" s="77"/>
      <c r="KC496" s="77"/>
      <c r="KD496" s="77"/>
      <c r="KE496" s="77"/>
      <c r="KF496" s="77"/>
      <c r="KG496" s="77"/>
      <c r="KH496" s="77"/>
      <c r="KI496" s="77"/>
      <c r="KJ496" s="77"/>
      <c r="KK496" s="77"/>
      <c r="KL496" s="77"/>
      <c r="KM496" s="77"/>
      <c r="KN496" s="77"/>
      <c r="KO496" s="77"/>
      <c r="KP496" s="77"/>
      <c r="KQ496" s="77"/>
      <c r="KR496" s="77"/>
      <c r="KS496" s="77"/>
      <c r="KT496" s="77"/>
      <c r="KU496" s="77"/>
      <c r="KV496" s="77"/>
      <c r="KW496" s="77"/>
      <c r="KX496" s="77"/>
      <c r="KY496" s="77"/>
      <c r="KZ496" s="77"/>
      <c r="LA496" s="77"/>
      <c r="LB496" s="77"/>
      <c r="LC496" s="77"/>
      <c r="LD496" s="77"/>
      <c r="LE496" s="77"/>
      <c r="LF496" s="77"/>
      <c r="LG496" s="77"/>
      <c r="LH496" s="77"/>
      <c r="LI496" s="77"/>
      <c r="LJ496" s="77"/>
      <c r="LK496" s="77"/>
      <c r="LL496" s="77"/>
      <c r="LM496" s="77"/>
      <c r="LN496" s="77"/>
      <c r="LO496" s="77"/>
      <c r="LP496" s="77"/>
      <c r="LQ496" s="77"/>
      <c r="LR496" s="77"/>
      <c r="LS496" s="77"/>
      <c r="LT496" s="77"/>
      <c r="LU496" s="77"/>
      <c r="LV496" s="77"/>
      <c r="LW496" s="77"/>
      <c r="LX496" s="77"/>
      <c r="LY496" s="77"/>
      <c r="LZ496" s="77"/>
    </row>
    <row r="497" spans="16:338" s="25" customFormat="1" ht="11.85" customHeight="1" x14ac:dyDescent="0.2">
      <c r="P497" s="244"/>
      <c r="Q497" s="244"/>
      <c r="R497" s="244"/>
      <c r="S497" s="244"/>
      <c r="T497" s="244"/>
      <c r="U497" s="244"/>
      <c r="V497" s="244"/>
      <c r="W497" s="245"/>
      <c r="X497" s="245"/>
      <c r="Y497" s="245"/>
      <c r="Z497" s="245"/>
      <c r="AA497" s="246"/>
      <c r="AB497" s="246"/>
      <c r="AC497" s="246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  <c r="BI497" s="77"/>
      <c r="BJ497" s="77"/>
      <c r="BK497" s="77"/>
      <c r="BL497" s="77"/>
      <c r="BM497" s="77"/>
      <c r="BN497" s="77"/>
      <c r="BO497" s="77"/>
      <c r="BP497" s="77"/>
      <c r="BQ497" s="77"/>
      <c r="BR497" s="77"/>
      <c r="BS497" s="77"/>
      <c r="BT497" s="77"/>
      <c r="BU497" s="77"/>
      <c r="BV497" s="77"/>
      <c r="BW497" s="77"/>
      <c r="BX497" s="77"/>
      <c r="BY497" s="77"/>
      <c r="BZ497" s="77"/>
      <c r="CA497" s="77"/>
      <c r="CB497" s="77"/>
      <c r="CC497" s="77"/>
      <c r="CD497" s="77"/>
      <c r="CE497" s="77"/>
      <c r="CF497" s="77"/>
      <c r="CG497" s="77"/>
      <c r="CH497" s="77"/>
      <c r="CI497" s="77"/>
      <c r="CJ497" s="77"/>
      <c r="CK497" s="77"/>
      <c r="CL497" s="77"/>
      <c r="CM497" s="77"/>
      <c r="CN497" s="77"/>
      <c r="CO497" s="77"/>
      <c r="CP497" s="77"/>
      <c r="CQ497" s="77"/>
      <c r="CR497" s="77"/>
      <c r="CS497" s="77"/>
      <c r="CT497" s="77"/>
      <c r="CU497" s="77"/>
      <c r="CV497" s="77"/>
      <c r="CW497" s="77"/>
      <c r="CX497" s="77"/>
      <c r="CY497" s="77"/>
      <c r="CZ497" s="77"/>
      <c r="DA497" s="77"/>
      <c r="DB497" s="77"/>
      <c r="DC497" s="77"/>
      <c r="DD497" s="77"/>
      <c r="DE497" s="77"/>
      <c r="DF497" s="77"/>
      <c r="DG497" s="77"/>
      <c r="DH497" s="77"/>
      <c r="DI497" s="77"/>
      <c r="DJ497" s="77"/>
      <c r="DK497" s="77"/>
      <c r="DL497" s="77"/>
      <c r="DM497" s="77"/>
      <c r="DN497" s="77"/>
      <c r="DO497" s="77"/>
      <c r="DP497" s="77"/>
      <c r="DQ497" s="77"/>
      <c r="DR497" s="77"/>
      <c r="DS497" s="77"/>
      <c r="DT497" s="77"/>
      <c r="DU497" s="77"/>
      <c r="DV497" s="77"/>
      <c r="DW497" s="77"/>
      <c r="DX497" s="77"/>
      <c r="DY497" s="77"/>
      <c r="DZ497" s="77"/>
      <c r="EA497" s="77"/>
      <c r="EB497" s="77"/>
      <c r="EC497" s="77"/>
      <c r="ED497" s="77"/>
      <c r="EE497" s="77"/>
      <c r="EF497" s="77"/>
      <c r="EG497" s="77"/>
      <c r="EH497" s="77"/>
      <c r="EI497" s="77"/>
      <c r="EJ497" s="77"/>
      <c r="EK497" s="77"/>
      <c r="EL497" s="77"/>
      <c r="EM497" s="77"/>
      <c r="EN497" s="77"/>
      <c r="EO497" s="77"/>
      <c r="EP497" s="77"/>
      <c r="EQ497" s="77"/>
      <c r="ER497" s="77"/>
      <c r="ES497" s="77"/>
      <c r="ET497" s="77"/>
      <c r="EU497" s="77"/>
      <c r="EV497" s="77"/>
      <c r="EW497" s="77"/>
      <c r="EX497" s="77"/>
      <c r="EY497" s="77"/>
      <c r="EZ497" s="77"/>
      <c r="FA497" s="77"/>
      <c r="FB497" s="77"/>
      <c r="FC497" s="77"/>
      <c r="FD497" s="77"/>
      <c r="FE497" s="77"/>
      <c r="FF497" s="77"/>
      <c r="FG497" s="77"/>
      <c r="FH497" s="77"/>
      <c r="FI497" s="77"/>
      <c r="FJ497" s="77"/>
      <c r="FK497" s="77"/>
      <c r="FL497" s="77"/>
      <c r="FM497" s="77"/>
      <c r="FN497" s="77"/>
      <c r="FO497" s="77"/>
      <c r="FP497" s="77"/>
      <c r="FQ497" s="77"/>
      <c r="FR497" s="77"/>
      <c r="FS497" s="77"/>
      <c r="FT497" s="77"/>
      <c r="FU497" s="77"/>
      <c r="FV497" s="77"/>
      <c r="FW497" s="77"/>
      <c r="FX497" s="77"/>
      <c r="FY497" s="77"/>
      <c r="FZ497" s="77"/>
      <c r="GA497" s="77"/>
      <c r="GB497" s="77"/>
      <c r="GC497" s="77"/>
      <c r="GD497" s="77"/>
      <c r="GE497" s="77"/>
      <c r="GF497" s="77"/>
      <c r="GG497" s="77"/>
      <c r="GH497" s="77"/>
      <c r="GI497" s="77"/>
      <c r="GJ497" s="77"/>
      <c r="GK497" s="77"/>
      <c r="GL497" s="77"/>
      <c r="GM497" s="77"/>
      <c r="GN497" s="77"/>
      <c r="GO497" s="77"/>
      <c r="GP497" s="77"/>
      <c r="GQ497" s="77"/>
      <c r="GR497" s="77"/>
      <c r="GS497" s="77"/>
      <c r="GT497" s="77"/>
      <c r="GU497" s="77"/>
      <c r="GV497" s="77"/>
      <c r="GW497" s="77"/>
      <c r="GX497" s="77"/>
      <c r="GY497" s="77"/>
      <c r="GZ497" s="77"/>
      <c r="HA497" s="77"/>
      <c r="HB497" s="77"/>
      <c r="HC497" s="77"/>
      <c r="HD497" s="77"/>
      <c r="HE497" s="77"/>
      <c r="HF497" s="77"/>
      <c r="HG497" s="77"/>
      <c r="HH497" s="77"/>
      <c r="HI497" s="77"/>
      <c r="HJ497" s="77"/>
      <c r="HK497" s="77"/>
      <c r="HL497" s="77"/>
      <c r="HM497" s="77"/>
      <c r="HN497" s="77"/>
      <c r="HO497" s="77"/>
      <c r="HP497" s="77"/>
      <c r="HQ497" s="77"/>
      <c r="HR497" s="77"/>
      <c r="HS497" s="77"/>
      <c r="HT497" s="77"/>
      <c r="HU497" s="77"/>
      <c r="HV497" s="77"/>
      <c r="HW497" s="77"/>
      <c r="HX497" s="77"/>
      <c r="HY497" s="77"/>
      <c r="HZ497" s="77"/>
      <c r="IA497" s="77"/>
      <c r="IB497" s="77"/>
      <c r="IC497" s="77"/>
      <c r="ID497" s="77"/>
      <c r="IE497" s="77"/>
      <c r="IF497" s="77"/>
      <c r="IG497" s="77"/>
      <c r="IH497" s="77"/>
      <c r="II497" s="77"/>
      <c r="IJ497" s="77"/>
      <c r="IK497" s="77"/>
      <c r="IL497" s="77"/>
      <c r="IM497" s="77"/>
      <c r="IN497" s="77"/>
      <c r="IO497" s="77"/>
      <c r="IP497" s="77"/>
      <c r="IQ497" s="77"/>
      <c r="IR497" s="77"/>
      <c r="IS497" s="77"/>
      <c r="IT497" s="77"/>
      <c r="IU497" s="77"/>
      <c r="IV497" s="77"/>
      <c r="IW497" s="77"/>
      <c r="IX497" s="77"/>
      <c r="IY497" s="77"/>
      <c r="IZ497" s="77"/>
      <c r="JA497" s="77"/>
      <c r="JB497" s="77"/>
      <c r="JC497" s="77"/>
      <c r="JD497" s="77"/>
      <c r="JE497" s="77"/>
      <c r="JF497" s="77"/>
      <c r="JG497" s="77"/>
      <c r="JH497" s="77"/>
      <c r="JI497" s="77"/>
      <c r="JJ497" s="77"/>
      <c r="JK497" s="77"/>
      <c r="JL497" s="77"/>
      <c r="JM497" s="77"/>
      <c r="JN497" s="77"/>
      <c r="JO497" s="77"/>
      <c r="JP497" s="77"/>
      <c r="JQ497" s="77"/>
      <c r="JR497" s="77"/>
      <c r="JS497" s="77"/>
      <c r="JT497" s="77"/>
      <c r="JU497" s="77"/>
      <c r="JV497" s="77"/>
      <c r="JW497" s="77"/>
      <c r="JX497" s="77"/>
      <c r="JY497" s="77"/>
      <c r="JZ497" s="77"/>
      <c r="KA497" s="77"/>
      <c r="KB497" s="77"/>
      <c r="KC497" s="77"/>
      <c r="KD497" s="77"/>
      <c r="KE497" s="77"/>
      <c r="KF497" s="77"/>
      <c r="KG497" s="77"/>
      <c r="KH497" s="77"/>
      <c r="KI497" s="77"/>
      <c r="KJ497" s="77"/>
      <c r="KK497" s="77"/>
      <c r="KL497" s="77"/>
      <c r="KM497" s="77"/>
      <c r="KN497" s="77"/>
      <c r="KO497" s="77"/>
      <c r="KP497" s="77"/>
      <c r="KQ497" s="77"/>
      <c r="KR497" s="77"/>
      <c r="KS497" s="77"/>
      <c r="KT497" s="77"/>
      <c r="KU497" s="77"/>
      <c r="KV497" s="77"/>
      <c r="KW497" s="77"/>
      <c r="KX497" s="77"/>
      <c r="KY497" s="77"/>
      <c r="KZ497" s="77"/>
      <c r="LA497" s="77"/>
      <c r="LB497" s="77"/>
      <c r="LC497" s="77"/>
      <c r="LD497" s="77"/>
      <c r="LE497" s="77"/>
      <c r="LF497" s="77"/>
      <c r="LG497" s="77"/>
      <c r="LH497" s="77"/>
      <c r="LI497" s="77"/>
      <c r="LJ497" s="77"/>
      <c r="LK497" s="77"/>
      <c r="LL497" s="77"/>
      <c r="LM497" s="77"/>
      <c r="LN497" s="77"/>
      <c r="LO497" s="77"/>
      <c r="LP497" s="77"/>
      <c r="LQ497" s="77"/>
      <c r="LR497" s="77"/>
      <c r="LS497" s="77"/>
      <c r="LT497" s="77"/>
      <c r="LU497" s="77"/>
      <c r="LV497" s="77"/>
      <c r="LW497" s="77"/>
      <c r="LX497" s="77"/>
      <c r="LY497" s="77"/>
      <c r="LZ497" s="77"/>
    </row>
    <row r="498" spans="16:338" s="25" customFormat="1" ht="11.85" customHeight="1" x14ac:dyDescent="0.2">
      <c r="P498" s="244"/>
      <c r="Q498" s="244"/>
      <c r="R498" s="244"/>
      <c r="S498" s="244"/>
      <c r="T498" s="244"/>
      <c r="U498" s="244"/>
      <c r="V498" s="244"/>
      <c r="W498" s="245"/>
      <c r="X498" s="245"/>
      <c r="Y498" s="245"/>
      <c r="Z498" s="245"/>
      <c r="AA498" s="246"/>
      <c r="AB498" s="246"/>
      <c r="AC498" s="246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  <c r="AV498" s="77"/>
      <c r="AW498" s="77"/>
      <c r="AX498" s="77"/>
      <c r="AY498" s="77"/>
      <c r="AZ498" s="77"/>
      <c r="BA498" s="77"/>
      <c r="BB498" s="77"/>
      <c r="BC498" s="77"/>
      <c r="BD498" s="77"/>
      <c r="BE498" s="77"/>
      <c r="BF498" s="77"/>
      <c r="BG498" s="77"/>
      <c r="BH498" s="77"/>
      <c r="BI498" s="77"/>
      <c r="BJ498" s="77"/>
      <c r="BK498" s="77"/>
      <c r="BL498" s="77"/>
      <c r="BM498" s="77"/>
      <c r="BN498" s="77"/>
      <c r="BO498" s="77"/>
      <c r="BP498" s="77"/>
      <c r="BQ498" s="77"/>
      <c r="BR498" s="77"/>
      <c r="BS498" s="77"/>
      <c r="BT498" s="77"/>
      <c r="BU498" s="77"/>
      <c r="BV498" s="77"/>
      <c r="BW498" s="77"/>
      <c r="BX498" s="77"/>
      <c r="BY498" s="77"/>
      <c r="BZ498" s="77"/>
      <c r="CA498" s="77"/>
      <c r="CB498" s="77"/>
      <c r="CC498" s="77"/>
      <c r="CD498" s="77"/>
      <c r="CE498" s="77"/>
      <c r="CF498" s="77"/>
      <c r="CG498" s="77"/>
      <c r="CH498" s="77"/>
      <c r="CI498" s="77"/>
      <c r="CJ498" s="77"/>
      <c r="CK498" s="77"/>
      <c r="CL498" s="77"/>
      <c r="CM498" s="77"/>
      <c r="CN498" s="77"/>
      <c r="CO498" s="77"/>
      <c r="CP498" s="77"/>
      <c r="CQ498" s="77"/>
      <c r="CR498" s="77"/>
      <c r="CS498" s="77"/>
      <c r="CT498" s="77"/>
      <c r="CU498" s="77"/>
      <c r="CV498" s="77"/>
      <c r="CW498" s="77"/>
      <c r="CX498" s="77"/>
      <c r="CY498" s="77"/>
      <c r="CZ498" s="77"/>
      <c r="DA498" s="77"/>
      <c r="DB498" s="77"/>
      <c r="DC498" s="77"/>
      <c r="DD498" s="77"/>
      <c r="DE498" s="77"/>
      <c r="DF498" s="77"/>
      <c r="DG498" s="77"/>
      <c r="DH498" s="77"/>
      <c r="DI498" s="77"/>
      <c r="DJ498" s="77"/>
      <c r="DK498" s="77"/>
      <c r="DL498" s="77"/>
      <c r="DM498" s="77"/>
      <c r="DN498" s="77"/>
      <c r="DO498" s="77"/>
      <c r="DP498" s="77"/>
      <c r="DQ498" s="77"/>
      <c r="DR498" s="77"/>
      <c r="DS498" s="77"/>
      <c r="DT498" s="77"/>
      <c r="DU498" s="77"/>
      <c r="DV498" s="77"/>
      <c r="DW498" s="77"/>
      <c r="DX498" s="77"/>
      <c r="DY498" s="77"/>
      <c r="DZ498" s="77"/>
      <c r="EA498" s="77"/>
      <c r="EB498" s="77"/>
      <c r="EC498" s="77"/>
      <c r="ED498" s="77"/>
      <c r="EE498" s="77"/>
      <c r="EF498" s="77"/>
      <c r="EG498" s="77"/>
      <c r="EH498" s="77"/>
      <c r="EI498" s="77"/>
      <c r="EJ498" s="77"/>
      <c r="EK498" s="77"/>
      <c r="EL498" s="77"/>
      <c r="EM498" s="77"/>
      <c r="EN498" s="77"/>
      <c r="EO498" s="77"/>
      <c r="EP498" s="77"/>
      <c r="EQ498" s="77"/>
      <c r="ER498" s="77"/>
      <c r="ES498" s="77"/>
      <c r="ET498" s="77"/>
      <c r="EU498" s="77"/>
      <c r="EV498" s="77"/>
      <c r="EW498" s="77"/>
      <c r="EX498" s="77"/>
      <c r="EY498" s="77"/>
      <c r="EZ498" s="77"/>
      <c r="FA498" s="77"/>
      <c r="FB498" s="77"/>
      <c r="FC498" s="77"/>
      <c r="FD498" s="77"/>
      <c r="FE498" s="77"/>
      <c r="FF498" s="77"/>
      <c r="FG498" s="77"/>
      <c r="FH498" s="77"/>
      <c r="FI498" s="77"/>
      <c r="FJ498" s="77"/>
      <c r="FK498" s="77"/>
      <c r="FL498" s="77"/>
      <c r="FM498" s="77"/>
      <c r="FN498" s="77"/>
      <c r="FO498" s="77"/>
      <c r="FP498" s="77"/>
      <c r="FQ498" s="77"/>
      <c r="FR498" s="77"/>
      <c r="FS498" s="77"/>
      <c r="FT498" s="77"/>
      <c r="FU498" s="77"/>
      <c r="FV498" s="77"/>
      <c r="FW498" s="77"/>
      <c r="FX498" s="77"/>
      <c r="FY498" s="77"/>
      <c r="FZ498" s="77"/>
      <c r="GA498" s="77"/>
      <c r="GB498" s="77"/>
      <c r="GC498" s="77"/>
      <c r="GD498" s="77"/>
      <c r="GE498" s="77"/>
      <c r="GF498" s="77"/>
      <c r="GG498" s="77"/>
      <c r="GH498" s="77"/>
      <c r="GI498" s="77"/>
      <c r="GJ498" s="77"/>
      <c r="GK498" s="77"/>
      <c r="GL498" s="77"/>
      <c r="GM498" s="77"/>
      <c r="GN498" s="77"/>
      <c r="GO498" s="77"/>
      <c r="GP498" s="77"/>
      <c r="GQ498" s="77"/>
      <c r="GR498" s="77"/>
      <c r="GS498" s="77"/>
      <c r="GT498" s="77"/>
      <c r="GU498" s="77"/>
      <c r="GV498" s="77"/>
      <c r="GW498" s="77"/>
      <c r="GX498" s="77"/>
      <c r="GY498" s="77"/>
      <c r="GZ498" s="77"/>
      <c r="HA498" s="77"/>
      <c r="HB498" s="77"/>
      <c r="HC498" s="77"/>
      <c r="HD498" s="77"/>
      <c r="HE498" s="77"/>
      <c r="HF498" s="77"/>
      <c r="HG498" s="77"/>
      <c r="HH498" s="77"/>
      <c r="HI498" s="77"/>
      <c r="HJ498" s="77"/>
      <c r="HK498" s="77"/>
      <c r="HL498" s="77"/>
      <c r="HM498" s="77"/>
      <c r="HN498" s="77"/>
      <c r="HO498" s="77"/>
      <c r="HP498" s="77"/>
      <c r="HQ498" s="77"/>
      <c r="HR498" s="77"/>
      <c r="HS498" s="77"/>
      <c r="HT498" s="77"/>
      <c r="HU498" s="77"/>
      <c r="HV498" s="77"/>
      <c r="HW498" s="77"/>
      <c r="HX498" s="77"/>
      <c r="HY498" s="77"/>
      <c r="HZ498" s="77"/>
      <c r="IA498" s="77"/>
      <c r="IB498" s="77"/>
      <c r="IC498" s="77"/>
      <c r="ID498" s="77"/>
      <c r="IE498" s="77"/>
      <c r="IF498" s="77"/>
      <c r="IG498" s="77"/>
      <c r="IH498" s="77"/>
      <c r="II498" s="77"/>
      <c r="IJ498" s="77"/>
      <c r="IK498" s="77"/>
      <c r="IL498" s="77"/>
      <c r="IM498" s="77"/>
      <c r="IN498" s="77"/>
      <c r="IO498" s="77"/>
      <c r="IP498" s="77"/>
      <c r="IQ498" s="77"/>
      <c r="IR498" s="77"/>
      <c r="IS498" s="77"/>
      <c r="IT498" s="77"/>
      <c r="IU498" s="77"/>
      <c r="IV498" s="77"/>
      <c r="IW498" s="77"/>
      <c r="IX498" s="77"/>
      <c r="IY498" s="77"/>
      <c r="IZ498" s="77"/>
      <c r="JA498" s="77"/>
      <c r="JB498" s="77"/>
      <c r="JC498" s="77"/>
      <c r="JD498" s="77"/>
      <c r="JE498" s="77"/>
      <c r="JF498" s="77"/>
      <c r="JG498" s="77"/>
      <c r="JH498" s="77"/>
      <c r="JI498" s="77"/>
      <c r="JJ498" s="77"/>
      <c r="JK498" s="77"/>
      <c r="JL498" s="77"/>
      <c r="JM498" s="77"/>
      <c r="JN498" s="77"/>
      <c r="JO498" s="77"/>
      <c r="JP498" s="77"/>
      <c r="JQ498" s="77"/>
      <c r="JR498" s="77"/>
      <c r="JS498" s="77"/>
      <c r="JT498" s="77"/>
      <c r="JU498" s="77"/>
      <c r="JV498" s="77"/>
      <c r="JW498" s="77"/>
      <c r="JX498" s="77"/>
      <c r="JY498" s="77"/>
      <c r="JZ498" s="77"/>
      <c r="KA498" s="77"/>
      <c r="KB498" s="77"/>
      <c r="KC498" s="77"/>
      <c r="KD498" s="77"/>
      <c r="KE498" s="77"/>
      <c r="KF498" s="77"/>
      <c r="KG498" s="77"/>
      <c r="KH498" s="77"/>
      <c r="KI498" s="77"/>
      <c r="KJ498" s="77"/>
      <c r="KK498" s="77"/>
      <c r="KL498" s="77"/>
      <c r="KM498" s="77"/>
      <c r="KN498" s="77"/>
      <c r="KO498" s="77"/>
      <c r="KP498" s="77"/>
      <c r="KQ498" s="77"/>
      <c r="KR498" s="77"/>
      <c r="KS498" s="77"/>
      <c r="KT498" s="77"/>
      <c r="KU498" s="77"/>
      <c r="KV498" s="77"/>
      <c r="KW498" s="77"/>
      <c r="KX498" s="77"/>
      <c r="KY498" s="77"/>
      <c r="KZ498" s="77"/>
      <c r="LA498" s="77"/>
      <c r="LB498" s="77"/>
      <c r="LC498" s="77"/>
      <c r="LD498" s="77"/>
      <c r="LE498" s="77"/>
      <c r="LF498" s="77"/>
      <c r="LG498" s="77"/>
      <c r="LH498" s="77"/>
      <c r="LI498" s="77"/>
      <c r="LJ498" s="77"/>
      <c r="LK498" s="77"/>
      <c r="LL498" s="77"/>
      <c r="LM498" s="77"/>
      <c r="LN498" s="77"/>
      <c r="LO498" s="77"/>
      <c r="LP498" s="77"/>
      <c r="LQ498" s="77"/>
      <c r="LR498" s="77"/>
      <c r="LS498" s="77"/>
      <c r="LT498" s="77"/>
      <c r="LU498" s="77"/>
      <c r="LV498" s="77"/>
      <c r="LW498" s="77"/>
      <c r="LX498" s="77"/>
      <c r="LY498" s="77"/>
      <c r="LZ498" s="77"/>
    </row>
    <row r="499" spans="16:338" s="25" customFormat="1" ht="11.85" customHeight="1" x14ac:dyDescent="0.2">
      <c r="P499" s="244"/>
      <c r="Q499" s="244"/>
      <c r="R499" s="244"/>
      <c r="S499" s="244"/>
      <c r="T499" s="244"/>
      <c r="U499" s="244"/>
      <c r="V499" s="244"/>
      <c r="W499" s="245"/>
      <c r="X499" s="245"/>
      <c r="Y499" s="245"/>
      <c r="Z499" s="245"/>
      <c r="AA499" s="246"/>
      <c r="AB499" s="246"/>
      <c r="AC499" s="246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  <c r="AT499" s="77"/>
      <c r="AU499" s="77"/>
      <c r="AV499" s="77"/>
      <c r="AW499" s="77"/>
      <c r="AX499" s="77"/>
      <c r="AY499" s="77"/>
      <c r="AZ499" s="77"/>
      <c r="BA499" s="77"/>
      <c r="BB499" s="77"/>
      <c r="BC499" s="77"/>
      <c r="BD499" s="77"/>
      <c r="BE499" s="77"/>
      <c r="BF499" s="77"/>
      <c r="BG499" s="77"/>
      <c r="BH499" s="77"/>
      <c r="BI499" s="77"/>
      <c r="BJ499" s="77"/>
      <c r="BK499" s="77"/>
      <c r="BL499" s="77"/>
      <c r="BM499" s="77"/>
      <c r="BN499" s="77"/>
      <c r="BO499" s="77"/>
      <c r="BP499" s="77"/>
      <c r="BQ499" s="77"/>
      <c r="BR499" s="77"/>
      <c r="BS499" s="77"/>
      <c r="BT499" s="77"/>
      <c r="BU499" s="77"/>
      <c r="BV499" s="77"/>
      <c r="BW499" s="77"/>
      <c r="BX499" s="77"/>
      <c r="BY499" s="77"/>
      <c r="BZ499" s="77"/>
      <c r="CA499" s="77"/>
      <c r="CB499" s="77"/>
      <c r="CC499" s="77"/>
      <c r="CD499" s="77"/>
      <c r="CE499" s="77"/>
      <c r="CF499" s="77"/>
      <c r="CG499" s="77"/>
      <c r="CH499" s="77"/>
      <c r="CI499" s="77"/>
      <c r="CJ499" s="77"/>
      <c r="CK499" s="77"/>
      <c r="CL499" s="77"/>
      <c r="CM499" s="77"/>
      <c r="CN499" s="77"/>
      <c r="CO499" s="77"/>
      <c r="CP499" s="77"/>
      <c r="CQ499" s="77"/>
      <c r="CR499" s="77"/>
      <c r="CS499" s="77"/>
      <c r="CT499" s="77"/>
      <c r="CU499" s="77"/>
      <c r="CV499" s="77"/>
      <c r="CW499" s="77"/>
      <c r="CX499" s="77"/>
      <c r="CY499" s="77"/>
      <c r="CZ499" s="77"/>
      <c r="DA499" s="77"/>
      <c r="DB499" s="77"/>
      <c r="DC499" s="77"/>
      <c r="DD499" s="77"/>
      <c r="DE499" s="77"/>
      <c r="DF499" s="77"/>
      <c r="DG499" s="77"/>
      <c r="DH499" s="77"/>
      <c r="DI499" s="77"/>
      <c r="DJ499" s="77"/>
      <c r="DK499" s="77"/>
      <c r="DL499" s="77"/>
      <c r="DM499" s="77"/>
      <c r="DN499" s="77"/>
      <c r="DO499" s="77"/>
      <c r="DP499" s="77"/>
      <c r="DQ499" s="77"/>
      <c r="DR499" s="77"/>
      <c r="DS499" s="77"/>
      <c r="DT499" s="77"/>
      <c r="DU499" s="77"/>
      <c r="DV499" s="77"/>
      <c r="DW499" s="77"/>
      <c r="DX499" s="77"/>
      <c r="DY499" s="77"/>
      <c r="DZ499" s="77"/>
      <c r="EA499" s="77"/>
      <c r="EB499" s="77"/>
      <c r="EC499" s="77"/>
      <c r="ED499" s="77"/>
      <c r="EE499" s="77"/>
      <c r="EF499" s="77"/>
      <c r="EG499" s="77"/>
      <c r="EH499" s="77"/>
      <c r="EI499" s="77"/>
      <c r="EJ499" s="77"/>
      <c r="EK499" s="77"/>
      <c r="EL499" s="77"/>
      <c r="EM499" s="77"/>
      <c r="EN499" s="77"/>
      <c r="EO499" s="77"/>
      <c r="EP499" s="77"/>
      <c r="EQ499" s="77"/>
      <c r="ER499" s="77"/>
      <c r="ES499" s="77"/>
      <c r="ET499" s="77"/>
      <c r="EU499" s="77"/>
      <c r="EV499" s="77"/>
      <c r="EW499" s="77"/>
      <c r="EX499" s="77"/>
      <c r="EY499" s="77"/>
      <c r="EZ499" s="77"/>
      <c r="FA499" s="77"/>
      <c r="FB499" s="77"/>
      <c r="FC499" s="77"/>
      <c r="FD499" s="77"/>
      <c r="FE499" s="77"/>
      <c r="FF499" s="77"/>
      <c r="FG499" s="77"/>
      <c r="FH499" s="77"/>
      <c r="FI499" s="77"/>
      <c r="FJ499" s="77"/>
      <c r="FK499" s="77"/>
      <c r="FL499" s="77"/>
      <c r="FM499" s="77"/>
      <c r="FN499" s="77"/>
      <c r="FO499" s="77"/>
      <c r="FP499" s="77"/>
      <c r="FQ499" s="77"/>
      <c r="FR499" s="77"/>
      <c r="FS499" s="77"/>
      <c r="FT499" s="77"/>
      <c r="FU499" s="77"/>
      <c r="FV499" s="77"/>
      <c r="FW499" s="77"/>
      <c r="FX499" s="77"/>
      <c r="FY499" s="77"/>
      <c r="FZ499" s="77"/>
      <c r="GA499" s="77"/>
      <c r="GB499" s="77"/>
      <c r="GC499" s="77"/>
      <c r="GD499" s="77"/>
      <c r="GE499" s="77"/>
      <c r="GF499" s="77"/>
      <c r="GG499" s="77"/>
      <c r="GH499" s="77"/>
      <c r="GI499" s="77"/>
      <c r="GJ499" s="77"/>
      <c r="GK499" s="77"/>
      <c r="GL499" s="77"/>
      <c r="GM499" s="77"/>
      <c r="GN499" s="77"/>
      <c r="GO499" s="77"/>
      <c r="GP499" s="77"/>
      <c r="GQ499" s="77"/>
      <c r="GR499" s="77"/>
      <c r="GS499" s="77"/>
      <c r="GT499" s="77"/>
      <c r="GU499" s="77"/>
      <c r="GV499" s="77"/>
      <c r="GW499" s="77"/>
      <c r="GX499" s="77"/>
      <c r="GY499" s="77"/>
      <c r="GZ499" s="77"/>
      <c r="HA499" s="77"/>
      <c r="HB499" s="77"/>
      <c r="HC499" s="77"/>
      <c r="HD499" s="77"/>
      <c r="HE499" s="77"/>
      <c r="HF499" s="77"/>
      <c r="HG499" s="77"/>
      <c r="HH499" s="77"/>
      <c r="HI499" s="77"/>
      <c r="HJ499" s="77"/>
      <c r="HK499" s="77"/>
      <c r="HL499" s="77"/>
      <c r="HM499" s="77"/>
      <c r="HN499" s="77"/>
      <c r="HO499" s="77"/>
      <c r="HP499" s="77"/>
      <c r="HQ499" s="77"/>
      <c r="HR499" s="77"/>
      <c r="HS499" s="77"/>
      <c r="HT499" s="77"/>
      <c r="HU499" s="77"/>
      <c r="HV499" s="77"/>
      <c r="HW499" s="77"/>
      <c r="HX499" s="77"/>
      <c r="HY499" s="77"/>
      <c r="HZ499" s="77"/>
      <c r="IA499" s="77"/>
      <c r="IB499" s="77"/>
      <c r="IC499" s="77"/>
      <c r="ID499" s="77"/>
      <c r="IE499" s="77"/>
      <c r="IF499" s="77"/>
      <c r="IG499" s="77"/>
      <c r="IH499" s="77"/>
      <c r="II499" s="77"/>
      <c r="IJ499" s="77"/>
      <c r="IK499" s="77"/>
      <c r="IL499" s="77"/>
      <c r="IM499" s="77"/>
      <c r="IN499" s="77"/>
      <c r="IO499" s="77"/>
      <c r="IP499" s="77"/>
      <c r="IQ499" s="77"/>
      <c r="IR499" s="77"/>
      <c r="IS499" s="77"/>
      <c r="IT499" s="77"/>
      <c r="IU499" s="77"/>
      <c r="IV499" s="77"/>
      <c r="IW499" s="77"/>
      <c r="IX499" s="77"/>
      <c r="IY499" s="77"/>
      <c r="IZ499" s="77"/>
      <c r="JA499" s="77"/>
      <c r="JB499" s="77"/>
      <c r="JC499" s="77"/>
      <c r="JD499" s="77"/>
      <c r="JE499" s="77"/>
      <c r="JF499" s="77"/>
      <c r="JG499" s="77"/>
      <c r="JH499" s="77"/>
      <c r="JI499" s="77"/>
      <c r="JJ499" s="77"/>
      <c r="JK499" s="77"/>
      <c r="JL499" s="77"/>
      <c r="JM499" s="77"/>
      <c r="JN499" s="77"/>
      <c r="JO499" s="77"/>
      <c r="JP499" s="77"/>
      <c r="JQ499" s="77"/>
      <c r="JR499" s="77"/>
      <c r="JS499" s="77"/>
      <c r="JT499" s="77"/>
      <c r="JU499" s="77"/>
      <c r="JV499" s="77"/>
      <c r="JW499" s="77"/>
      <c r="JX499" s="77"/>
      <c r="JY499" s="77"/>
      <c r="JZ499" s="77"/>
      <c r="KA499" s="77"/>
      <c r="KB499" s="77"/>
      <c r="KC499" s="77"/>
      <c r="KD499" s="77"/>
      <c r="KE499" s="77"/>
      <c r="KF499" s="77"/>
      <c r="KG499" s="77"/>
      <c r="KH499" s="77"/>
      <c r="KI499" s="77"/>
      <c r="KJ499" s="77"/>
      <c r="KK499" s="77"/>
      <c r="KL499" s="77"/>
      <c r="KM499" s="77"/>
      <c r="KN499" s="77"/>
      <c r="KO499" s="77"/>
      <c r="KP499" s="77"/>
      <c r="KQ499" s="77"/>
      <c r="KR499" s="77"/>
      <c r="KS499" s="77"/>
      <c r="KT499" s="77"/>
      <c r="KU499" s="77"/>
      <c r="KV499" s="77"/>
      <c r="KW499" s="77"/>
      <c r="KX499" s="77"/>
      <c r="KY499" s="77"/>
      <c r="KZ499" s="77"/>
      <c r="LA499" s="77"/>
      <c r="LB499" s="77"/>
      <c r="LC499" s="77"/>
      <c r="LD499" s="77"/>
      <c r="LE499" s="77"/>
      <c r="LF499" s="77"/>
      <c r="LG499" s="77"/>
      <c r="LH499" s="77"/>
      <c r="LI499" s="77"/>
      <c r="LJ499" s="77"/>
      <c r="LK499" s="77"/>
      <c r="LL499" s="77"/>
      <c r="LM499" s="77"/>
      <c r="LN499" s="77"/>
      <c r="LO499" s="77"/>
      <c r="LP499" s="77"/>
      <c r="LQ499" s="77"/>
      <c r="LR499" s="77"/>
      <c r="LS499" s="77"/>
      <c r="LT499" s="77"/>
      <c r="LU499" s="77"/>
      <c r="LV499" s="77"/>
      <c r="LW499" s="77"/>
      <c r="LX499" s="77"/>
      <c r="LY499" s="77"/>
      <c r="LZ499" s="77"/>
    </row>
    <row r="500" spans="16:338" s="25" customFormat="1" ht="11.85" customHeight="1" x14ac:dyDescent="0.2">
      <c r="P500" s="244"/>
      <c r="Q500" s="244"/>
      <c r="R500" s="244"/>
      <c r="S500" s="244"/>
      <c r="T500" s="244"/>
      <c r="U500" s="244"/>
      <c r="V500" s="244"/>
      <c r="W500" s="245"/>
      <c r="X500" s="245"/>
      <c r="Y500" s="245"/>
      <c r="Z500" s="245"/>
      <c r="AA500" s="246"/>
      <c r="AB500" s="246"/>
      <c r="AC500" s="246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  <c r="BR500" s="77"/>
      <c r="BS500" s="77"/>
      <c r="BT500" s="77"/>
      <c r="BU500" s="77"/>
      <c r="BV500" s="77"/>
      <c r="BW500" s="77"/>
      <c r="BX500" s="77"/>
      <c r="BY500" s="77"/>
      <c r="BZ500" s="77"/>
      <c r="CA500" s="77"/>
      <c r="CB500" s="77"/>
      <c r="CC500" s="77"/>
      <c r="CD500" s="77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  <c r="DK500" s="77"/>
      <c r="DL500" s="77"/>
      <c r="DM500" s="77"/>
      <c r="DN500" s="77"/>
      <c r="DO500" s="77"/>
      <c r="DP500" s="77"/>
      <c r="DQ500" s="77"/>
      <c r="DR500" s="77"/>
      <c r="DS500" s="77"/>
      <c r="DT500" s="77"/>
      <c r="DU500" s="77"/>
      <c r="DV500" s="77"/>
      <c r="DW500" s="77"/>
      <c r="DX500" s="77"/>
      <c r="DY500" s="77"/>
      <c r="DZ500" s="77"/>
      <c r="EA500" s="77"/>
      <c r="EB500" s="77"/>
      <c r="EC500" s="77"/>
      <c r="ED500" s="77"/>
      <c r="EE500" s="77"/>
      <c r="EF500" s="77"/>
      <c r="EG500" s="77"/>
      <c r="EH500" s="77"/>
      <c r="EI500" s="77"/>
      <c r="EJ500" s="77"/>
      <c r="EK500" s="77"/>
      <c r="EL500" s="77"/>
      <c r="EM500" s="77"/>
      <c r="EN500" s="77"/>
      <c r="EO500" s="77"/>
      <c r="EP500" s="77"/>
      <c r="EQ500" s="77"/>
      <c r="ER500" s="77"/>
      <c r="ES500" s="77"/>
      <c r="ET500" s="77"/>
      <c r="EU500" s="77"/>
      <c r="EV500" s="77"/>
      <c r="EW500" s="77"/>
      <c r="EX500" s="77"/>
      <c r="EY500" s="77"/>
      <c r="EZ500" s="77"/>
      <c r="FA500" s="77"/>
      <c r="FB500" s="77"/>
      <c r="FC500" s="77"/>
      <c r="FD500" s="77"/>
      <c r="FE500" s="77"/>
      <c r="FF500" s="77"/>
      <c r="FG500" s="77"/>
      <c r="FH500" s="77"/>
      <c r="FI500" s="77"/>
      <c r="FJ500" s="77"/>
      <c r="FK500" s="77"/>
      <c r="FL500" s="77"/>
      <c r="FM500" s="77"/>
      <c r="FN500" s="77"/>
      <c r="FO500" s="77"/>
      <c r="FP500" s="77"/>
      <c r="FQ500" s="77"/>
      <c r="FR500" s="77"/>
      <c r="FS500" s="77"/>
      <c r="FT500" s="77"/>
      <c r="FU500" s="77"/>
      <c r="FV500" s="77"/>
      <c r="FW500" s="77"/>
      <c r="FX500" s="77"/>
      <c r="FY500" s="77"/>
      <c r="FZ500" s="77"/>
      <c r="GA500" s="77"/>
      <c r="GB500" s="77"/>
      <c r="GC500" s="77"/>
      <c r="GD500" s="77"/>
      <c r="GE500" s="77"/>
      <c r="GF500" s="77"/>
      <c r="GG500" s="77"/>
      <c r="GH500" s="77"/>
      <c r="GI500" s="77"/>
      <c r="GJ500" s="77"/>
      <c r="GK500" s="77"/>
      <c r="GL500" s="77"/>
      <c r="GM500" s="77"/>
      <c r="GN500" s="77"/>
      <c r="GO500" s="77"/>
      <c r="GP500" s="77"/>
      <c r="GQ500" s="77"/>
      <c r="GR500" s="77"/>
      <c r="GS500" s="77"/>
      <c r="GT500" s="77"/>
      <c r="GU500" s="77"/>
      <c r="GV500" s="77"/>
      <c r="GW500" s="77"/>
      <c r="GX500" s="77"/>
      <c r="GY500" s="77"/>
      <c r="GZ500" s="77"/>
      <c r="HA500" s="77"/>
      <c r="HB500" s="77"/>
      <c r="HC500" s="77"/>
      <c r="HD500" s="77"/>
      <c r="HE500" s="77"/>
      <c r="HF500" s="77"/>
      <c r="HG500" s="77"/>
      <c r="HH500" s="77"/>
      <c r="HI500" s="77"/>
      <c r="HJ500" s="77"/>
      <c r="HK500" s="77"/>
      <c r="HL500" s="77"/>
      <c r="HM500" s="77"/>
      <c r="HN500" s="77"/>
      <c r="HO500" s="77"/>
      <c r="HP500" s="77"/>
      <c r="HQ500" s="77"/>
      <c r="HR500" s="77"/>
      <c r="HS500" s="77"/>
      <c r="HT500" s="77"/>
      <c r="HU500" s="77"/>
      <c r="HV500" s="77"/>
      <c r="HW500" s="77"/>
      <c r="HX500" s="77"/>
      <c r="HY500" s="77"/>
      <c r="HZ500" s="77"/>
      <c r="IA500" s="77"/>
      <c r="IB500" s="77"/>
      <c r="IC500" s="77"/>
      <c r="ID500" s="77"/>
      <c r="IE500" s="77"/>
      <c r="IF500" s="77"/>
      <c r="IG500" s="77"/>
      <c r="IH500" s="77"/>
      <c r="II500" s="77"/>
      <c r="IJ500" s="77"/>
      <c r="IK500" s="77"/>
      <c r="IL500" s="77"/>
      <c r="IM500" s="77"/>
      <c r="IN500" s="77"/>
      <c r="IO500" s="77"/>
      <c r="IP500" s="77"/>
      <c r="IQ500" s="77"/>
      <c r="IR500" s="77"/>
      <c r="IS500" s="77"/>
      <c r="IT500" s="77"/>
      <c r="IU500" s="77"/>
      <c r="IV500" s="77"/>
      <c r="IW500" s="77"/>
      <c r="IX500" s="77"/>
      <c r="IY500" s="77"/>
      <c r="IZ500" s="77"/>
      <c r="JA500" s="77"/>
      <c r="JB500" s="77"/>
      <c r="JC500" s="77"/>
      <c r="JD500" s="77"/>
      <c r="JE500" s="77"/>
      <c r="JF500" s="77"/>
      <c r="JG500" s="77"/>
      <c r="JH500" s="77"/>
      <c r="JI500" s="77"/>
      <c r="JJ500" s="77"/>
      <c r="JK500" s="77"/>
      <c r="JL500" s="77"/>
      <c r="JM500" s="77"/>
      <c r="JN500" s="77"/>
      <c r="JO500" s="77"/>
      <c r="JP500" s="77"/>
      <c r="JQ500" s="77"/>
      <c r="JR500" s="77"/>
      <c r="JS500" s="77"/>
      <c r="JT500" s="77"/>
      <c r="JU500" s="77"/>
      <c r="JV500" s="77"/>
      <c r="JW500" s="77"/>
      <c r="JX500" s="77"/>
      <c r="JY500" s="77"/>
      <c r="JZ500" s="77"/>
      <c r="KA500" s="77"/>
      <c r="KB500" s="77"/>
      <c r="KC500" s="77"/>
      <c r="KD500" s="77"/>
      <c r="KE500" s="77"/>
      <c r="KF500" s="77"/>
      <c r="KG500" s="77"/>
      <c r="KH500" s="77"/>
      <c r="KI500" s="77"/>
      <c r="KJ500" s="77"/>
      <c r="KK500" s="77"/>
      <c r="KL500" s="77"/>
      <c r="KM500" s="77"/>
      <c r="KN500" s="77"/>
      <c r="KO500" s="77"/>
      <c r="KP500" s="77"/>
      <c r="KQ500" s="77"/>
      <c r="KR500" s="77"/>
      <c r="KS500" s="77"/>
      <c r="KT500" s="77"/>
      <c r="KU500" s="77"/>
      <c r="KV500" s="77"/>
      <c r="KW500" s="77"/>
      <c r="KX500" s="77"/>
      <c r="KY500" s="77"/>
      <c r="KZ500" s="77"/>
      <c r="LA500" s="77"/>
      <c r="LB500" s="77"/>
      <c r="LC500" s="77"/>
      <c r="LD500" s="77"/>
      <c r="LE500" s="77"/>
      <c r="LF500" s="77"/>
      <c r="LG500" s="77"/>
      <c r="LH500" s="77"/>
      <c r="LI500" s="77"/>
      <c r="LJ500" s="77"/>
      <c r="LK500" s="77"/>
      <c r="LL500" s="77"/>
      <c r="LM500" s="77"/>
      <c r="LN500" s="77"/>
      <c r="LO500" s="77"/>
      <c r="LP500" s="77"/>
      <c r="LQ500" s="77"/>
      <c r="LR500" s="77"/>
      <c r="LS500" s="77"/>
      <c r="LT500" s="77"/>
      <c r="LU500" s="77"/>
      <c r="LV500" s="77"/>
      <c r="LW500" s="77"/>
      <c r="LX500" s="77"/>
      <c r="LY500" s="77"/>
      <c r="LZ500" s="77"/>
    </row>
    <row r="501" spans="16:338" s="25" customFormat="1" ht="11.85" customHeight="1" x14ac:dyDescent="0.2">
      <c r="P501" s="244"/>
      <c r="Q501" s="244"/>
      <c r="R501" s="244"/>
      <c r="S501" s="244"/>
      <c r="T501" s="244"/>
      <c r="U501" s="244"/>
      <c r="V501" s="244"/>
      <c r="W501" s="245"/>
      <c r="X501" s="245"/>
      <c r="Y501" s="245"/>
      <c r="Z501" s="245"/>
      <c r="AA501" s="246"/>
      <c r="AB501" s="246"/>
      <c r="AC501" s="246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7"/>
      <c r="BM501" s="77"/>
      <c r="BN501" s="77"/>
      <c r="BO501" s="77"/>
      <c r="BP501" s="77"/>
      <c r="BQ501" s="77"/>
      <c r="BR501" s="77"/>
      <c r="BS501" s="77"/>
      <c r="BT501" s="77"/>
      <c r="BU501" s="77"/>
      <c r="BV501" s="77"/>
      <c r="BW501" s="77"/>
      <c r="BX501" s="77"/>
      <c r="BY501" s="77"/>
      <c r="BZ501" s="77"/>
      <c r="CA501" s="77"/>
      <c r="CB501" s="77"/>
      <c r="CC501" s="77"/>
      <c r="CD501" s="77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  <c r="CO501" s="77"/>
      <c r="CP501" s="77"/>
      <c r="CQ501" s="77"/>
      <c r="CR501" s="77"/>
      <c r="CS501" s="77"/>
      <c r="CT501" s="77"/>
      <c r="CU501" s="77"/>
      <c r="CV501" s="77"/>
      <c r="CW501" s="77"/>
      <c r="CX501" s="77"/>
      <c r="CY501" s="77"/>
      <c r="CZ501" s="77"/>
      <c r="DA501" s="77"/>
      <c r="DB501" s="77"/>
      <c r="DC501" s="77"/>
      <c r="DD501" s="77"/>
      <c r="DE501" s="77"/>
      <c r="DF501" s="77"/>
      <c r="DG501" s="77"/>
      <c r="DH501" s="77"/>
      <c r="DI501" s="77"/>
      <c r="DJ501" s="77"/>
      <c r="DK501" s="77"/>
      <c r="DL501" s="77"/>
      <c r="DM501" s="77"/>
      <c r="DN501" s="77"/>
      <c r="DO501" s="77"/>
      <c r="DP501" s="77"/>
      <c r="DQ501" s="77"/>
      <c r="DR501" s="77"/>
      <c r="DS501" s="77"/>
      <c r="DT501" s="77"/>
      <c r="DU501" s="77"/>
      <c r="DV501" s="77"/>
      <c r="DW501" s="77"/>
      <c r="DX501" s="77"/>
      <c r="DY501" s="77"/>
      <c r="DZ501" s="77"/>
      <c r="EA501" s="77"/>
      <c r="EB501" s="77"/>
      <c r="EC501" s="77"/>
      <c r="ED501" s="77"/>
      <c r="EE501" s="77"/>
      <c r="EF501" s="77"/>
      <c r="EG501" s="77"/>
      <c r="EH501" s="77"/>
      <c r="EI501" s="77"/>
      <c r="EJ501" s="77"/>
      <c r="EK501" s="77"/>
      <c r="EL501" s="77"/>
      <c r="EM501" s="77"/>
      <c r="EN501" s="77"/>
      <c r="EO501" s="77"/>
      <c r="EP501" s="77"/>
      <c r="EQ501" s="77"/>
      <c r="ER501" s="77"/>
      <c r="ES501" s="77"/>
      <c r="ET501" s="77"/>
      <c r="EU501" s="77"/>
      <c r="EV501" s="77"/>
      <c r="EW501" s="77"/>
      <c r="EX501" s="77"/>
      <c r="EY501" s="77"/>
      <c r="EZ501" s="77"/>
      <c r="FA501" s="77"/>
      <c r="FB501" s="77"/>
      <c r="FC501" s="77"/>
      <c r="FD501" s="77"/>
      <c r="FE501" s="77"/>
      <c r="FF501" s="77"/>
      <c r="FG501" s="77"/>
      <c r="FH501" s="77"/>
      <c r="FI501" s="77"/>
      <c r="FJ501" s="77"/>
      <c r="FK501" s="77"/>
      <c r="FL501" s="77"/>
      <c r="FM501" s="77"/>
      <c r="FN501" s="77"/>
      <c r="FO501" s="77"/>
      <c r="FP501" s="77"/>
      <c r="FQ501" s="77"/>
      <c r="FR501" s="77"/>
      <c r="FS501" s="77"/>
      <c r="FT501" s="77"/>
      <c r="FU501" s="77"/>
      <c r="FV501" s="77"/>
      <c r="FW501" s="77"/>
      <c r="FX501" s="77"/>
      <c r="FY501" s="77"/>
      <c r="FZ501" s="77"/>
      <c r="GA501" s="77"/>
      <c r="GB501" s="77"/>
      <c r="GC501" s="77"/>
      <c r="GD501" s="77"/>
      <c r="GE501" s="77"/>
      <c r="GF501" s="77"/>
      <c r="GG501" s="77"/>
      <c r="GH501" s="77"/>
      <c r="GI501" s="77"/>
      <c r="GJ501" s="77"/>
      <c r="GK501" s="77"/>
      <c r="GL501" s="77"/>
      <c r="GM501" s="77"/>
      <c r="GN501" s="77"/>
      <c r="GO501" s="77"/>
      <c r="GP501" s="77"/>
      <c r="GQ501" s="77"/>
      <c r="GR501" s="77"/>
      <c r="GS501" s="77"/>
      <c r="GT501" s="77"/>
      <c r="GU501" s="77"/>
      <c r="GV501" s="77"/>
      <c r="GW501" s="77"/>
      <c r="GX501" s="77"/>
      <c r="GY501" s="77"/>
      <c r="GZ501" s="77"/>
      <c r="HA501" s="77"/>
      <c r="HB501" s="77"/>
      <c r="HC501" s="77"/>
      <c r="HD501" s="77"/>
      <c r="HE501" s="77"/>
      <c r="HF501" s="77"/>
      <c r="HG501" s="77"/>
      <c r="HH501" s="77"/>
      <c r="HI501" s="77"/>
      <c r="HJ501" s="77"/>
      <c r="HK501" s="77"/>
      <c r="HL501" s="77"/>
      <c r="HM501" s="77"/>
      <c r="HN501" s="77"/>
      <c r="HO501" s="77"/>
      <c r="HP501" s="77"/>
      <c r="HQ501" s="77"/>
      <c r="HR501" s="77"/>
      <c r="HS501" s="77"/>
      <c r="HT501" s="77"/>
      <c r="HU501" s="77"/>
      <c r="HV501" s="77"/>
      <c r="HW501" s="77"/>
      <c r="HX501" s="77"/>
      <c r="HY501" s="77"/>
      <c r="HZ501" s="77"/>
      <c r="IA501" s="77"/>
      <c r="IB501" s="77"/>
      <c r="IC501" s="77"/>
      <c r="ID501" s="77"/>
      <c r="IE501" s="77"/>
      <c r="IF501" s="77"/>
      <c r="IG501" s="77"/>
      <c r="IH501" s="77"/>
      <c r="II501" s="77"/>
      <c r="IJ501" s="77"/>
      <c r="IK501" s="77"/>
      <c r="IL501" s="77"/>
      <c r="IM501" s="77"/>
      <c r="IN501" s="77"/>
      <c r="IO501" s="77"/>
      <c r="IP501" s="77"/>
      <c r="IQ501" s="77"/>
      <c r="IR501" s="77"/>
      <c r="IS501" s="77"/>
      <c r="IT501" s="77"/>
      <c r="IU501" s="77"/>
      <c r="IV501" s="77"/>
      <c r="IW501" s="77"/>
      <c r="IX501" s="77"/>
      <c r="IY501" s="77"/>
      <c r="IZ501" s="77"/>
      <c r="JA501" s="77"/>
      <c r="JB501" s="77"/>
      <c r="JC501" s="77"/>
      <c r="JD501" s="77"/>
      <c r="JE501" s="77"/>
      <c r="JF501" s="77"/>
      <c r="JG501" s="77"/>
      <c r="JH501" s="77"/>
      <c r="JI501" s="77"/>
      <c r="JJ501" s="77"/>
      <c r="JK501" s="77"/>
      <c r="JL501" s="77"/>
      <c r="JM501" s="77"/>
      <c r="JN501" s="77"/>
      <c r="JO501" s="77"/>
      <c r="JP501" s="77"/>
      <c r="JQ501" s="77"/>
      <c r="JR501" s="77"/>
      <c r="JS501" s="77"/>
      <c r="JT501" s="77"/>
      <c r="JU501" s="77"/>
      <c r="JV501" s="77"/>
      <c r="JW501" s="77"/>
      <c r="JX501" s="77"/>
      <c r="JY501" s="77"/>
      <c r="JZ501" s="77"/>
      <c r="KA501" s="77"/>
      <c r="KB501" s="77"/>
      <c r="KC501" s="77"/>
      <c r="KD501" s="77"/>
      <c r="KE501" s="77"/>
      <c r="KF501" s="77"/>
      <c r="KG501" s="77"/>
      <c r="KH501" s="77"/>
      <c r="KI501" s="77"/>
      <c r="KJ501" s="77"/>
      <c r="KK501" s="77"/>
      <c r="KL501" s="77"/>
      <c r="KM501" s="77"/>
      <c r="KN501" s="77"/>
      <c r="KO501" s="77"/>
      <c r="KP501" s="77"/>
      <c r="KQ501" s="77"/>
      <c r="KR501" s="77"/>
      <c r="KS501" s="77"/>
      <c r="KT501" s="77"/>
      <c r="KU501" s="77"/>
      <c r="KV501" s="77"/>
      <c r="KW501" s="77"/>
      <c r="KX501" s="77"/>
      <c r="KY501" s="77"/>
      <c r="KZ501" s="77"/>
      <c r="LA501" s="77"/>
      <c r="LB501" s="77"/>
      <c r="LC501" s="77"/>
      <c r="LD501" s="77"/>
      <c r="LE501" s="77"/>
      <c r="LF501" s="77"/>
      <c r="LG501" s="77"/>
      <c r="LH501" s="77"/>
      <c r="LI501" s="77"/>
      <c r="LJ501" s="77"/>
      <c r="LK501" s="77"/>
      <c r="LL501" s="77"/>
      <c r="LM501" s="77"/>
      <c r="LN501" s="77"/>
      <c r="LO501" s="77"/>
      <c r="LP501" s="77"/>
      <c r="LQ501" s="77"/>
      <c r="LR501" s="77"/>
      <c r="LS501" s="77"/>
      <c r="LT501" s="77"/>
      <c r="LU501" s="77"/>
      <c r="LV501" s="77"/>
      <c r="LW501" s="77"/>
      <c r="LX501" s="77"/>
      <c r="LY501" s="77"/>
      <c r="LZ501" s="77"/>
    </row>
    <row r="502" spans="16:338" s="25" customFormat="1" ht="11.85" customHeight="1" x14ac:dyDescent="0.2">
      <c r="P502" s="244"/>
      <c r="Q502" s="244"/>
      <c r="R502" s="244"/>
      <c r="S502" s="244"/>
      <c r="T502" s="244"/>
      <c r="U502" s="244"/>
      <c r="V502" s="244"/>
      <c r="W502" s="245"/>
      <c r="X502" s="245"/>
      <c r="Y502" s="245"/>
      <c r="Z502" s="245"/>
      <c r="AA502" s="246"/>
      <c r="AB502" s="246"/>
      <c r="AC502" s="246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  <c r="BM502" s="77"/>
      <c r="BN502" s="77"/>
      <c r="BO502" s="77"/>
      <c r="BP502" s="77"/>
      <c r="BQ502" s="77"/>
      <c r="BR502" s="77"/>
      <c r="BS502" s="77"/>
      <c r="BT502" s="77"/>
      <c r="BU502" s="77"/>
      <c r="BV502" s="77"/>
      <c r="BW502" s="77"/>
      <c r="BX502" s="77"/>
      <c r="BY502" s="77"/>
      <c r="BZ502" s="77"/>
      <c r="CA502" s="77"/>
      <c r="CB502" s="77"/>
      <c r="CC502" s="77"/>
      <c r="CD502" s="77"/>
      <c r="CE502" s="77"/>
      <c r="CF502" s="77"/>
      <c r="CG502" s="77"/>
      <c r="CH502" s="77"/>
      <c r="CI502" s="77"/>
      <c r="CJ502" s="77"/>
      <c r="CK502" s="77"/>
      <c r="CL502" s="77"/>
      <c r="CM502" s="77"/>
      <c r="CN502" s="77"/>
      <c r="CO502" s="77"/>
      <c r="CP502" s="77"/>
      <c r="CQ502" s="77"/>
      <c r="CR502" s="77"/>
      <c r="CS502" s="77"/>
      <c r="CT502" s="77"/>
      <c r="CU502" s="77"/>
      <c r="CV502" s="77"/>
      <c r="CW502" s="77"/>
      <c r="CX502" s="77"/>
      <c r="CY502" s="77"/>
      <c r="CZ502" s="77"/>
      <c r="DA502" s="77"/>
      <c r="DB502" s="77"/>
      <c r="DC502" s="77"/>
      <c r="DD502" s="77"/>
      <c r="DE502" s="77"/>
      <c r="DF502" s="77"/>
      <c r="DG502" s="77"/>
      <c r="DH502" s="77"/>
      <c r="DI502" s="77"/>
      <c r="DJ502" s="77"/>
      <c r="DK502" s="77"/>
      <c r="DL502" s="77"/>
      <c r="DM502" s="77"/>
      <c r="DN502" s="77"/>
      <c r="DO502" s="77"/>
      <c r="DP502" s="77"/>
      <c r="DQ502" s="77"/>
      <c r="DR502" s="77"/>
      <c r="DS502" s="77"/>
      <c r="DT502" s="77"/>
      <c r="DU502" s="77"/>
      <c r="DV502" s="77"/>
      <c r="DW502" s="77"/>
      <c r="DX502" s="77"/>
      <c r="DY502" s="77"/>
      <c r="DZ502" s="77"/>
      <c r="EA502" s="77"/>
      <c r="EB502" s="77"/>
      <c r="EC502" s="77"/>
      <c r="ED502" s="77"/>
      <c r="EE502" s="77"/>
      <c r="EF502" s="77"/>
      <c r="EG502" s="77"/>
      <c r="EH502" s="77"/>
      <c r="EI502" s="77"/>
      <c r="EJ502" s="77"/>
      <c r="EK502" s="77"/>
      <c r="EL502" s="77"/>
      <c r="EM502" s="77"/>
      <c r="EN502" s="77"/>
      <c r="EO502" s="77"/>
      <c r="EP502" s="77"/>
      <c r="EQ502" s="77"/>
      <c r="ER502" s="77"/>
      <c r="ES502" s="77"/>
      <c r="ET502" s="77"/>
      <c r="EU502" s="77"/>
      <c r="EV502" s="77"/>
      <c r="EW502" s="77"/>
      <c r="EX502" s="77"/>
      <c r="EY502" s="77"/>
      <c r="EZ502" s="77"/>
      <c r="FA502" s="77"/>
      <c r="FB502" s="77"/>
      <c r="FC502" s="77"/>
      <c r="FD502" s="77"/>
      <c r="FE502" s="77"/>
      <c r="FF502" s="77"/>
      <c r="FG502" s="77"/>
      <c r="FH502" s="77"/>
      <c r="FI502" s="77"/>
      <c r="FJ502" s="77"/>
      <c r="FK502" s="77"/>
      <c r="FL502" s="77"/>
      <c r="FM502" s="77"/>
      <c r="FN502" s="77"/>
      <c r="FO502" s="77"/>
      <c r="FP502" s="77"/>
      <c r="FQ502" s="77"/>
      <c r="FR502" s="77"/>
      <c r="FS502" s="77"/>
      <c r="FT502" s="77"/>
      <c r="FU502" s="77"/>
      <c r="FV502" s="77"/>
      <c r="FW502" s="77"/>
      <c r="FX502" s="77"/>
      <c r="FY502" s="77"/>
      <c r="FZ502" s="77"/>
      <c r="GA502" s="77"/>
      <c r="GB502" s="77"/>
      <c r="GC502" s="77"/>
      <c r="GD502" s="77"/>
      <c r="GE502" s="77"/>
      <c r="GF502" s="77"/>
      <c r="GG502" s="77"/>
      <c r="GH502" s="77"/>
      <c r="GI502" s="77"/>
      <c r="GJ502" s="77"/>
      <c r="GK502" s="77"/>
      <c r="GL502" s="77"/>
      <c r="GM502" s="77"/>
      <c r="GN502" s="77"/>
      <c r="GO502" s="77"/>
      <c r="GP502" s="77"/>
      <c r="GQ502" s="77"/>
      <c r="GR502" s="77"/>
      <c r="GS502" s="77"/>
      <c r="GT502" s="77"/>
      <c r="GU502" s="77"/>
      <c r="GV502" s="77"/>
      <c r="GW502" s="77"/>
      <c r="GX502" s="77"/>
      <c r="GY502" s="77"/>
      <c r="GZ502" s="77"/>
      <c r="HA502" s="77"/>
      <c r="HB502" s="77"/>
      <c r="HC502" s="77"/>
      <c r="HD502" s="77"/>
      <c r="HE502" s="77"/>
      <c r="HF502" s="77"/>
      <c r="HG502" s="77"/>
      <c r="HH502" s="77"/>
      <c r="HI502" s="77"/>
      <c r="HJ502" s="77"/>
      <c r="HK502" s="77"/>
      <c r="HL502" s="77"/>
      <c r="HM502" s="77"/>
      <c r="HN502" s="77"/>
      <c r="HO502" s="77"/>
      <c r="HP502" s="77"/>
      <c r="HQ502" s="77"/>
      <c r="HR502" s="77"/>
      <c r="HS502" s="77"/>
      <c r="HT502" s="77"/>
      <c r="HU502" s="77"/>
      <c r="HV502" s="77"/>
      <c r="HW502" s="77"/>
      <c r="HX502" s="77"/>
      <c r="HY502" s="77"/>
      <c r="HZ502" s="77"/>
      <c r="IA502" s="77"/>
      <c r="IB502" s="77"/>
      <c r="IC502" s="77"/>
      <c r="ID502" s="77"/>
      <c r="IE502" s="77"/>
      <c r="IF502" s="77"/>
      <c r="IG502" s="77"/>
      <c r="IH502" s="77"/>
      <c r="II502" s="77"/>
      <c r="IJ502" s="77"/>
      <c r="IK502" s="77"/>
      <c r="IL502" s="77"/>
      <c r="IM502" s="77"/>
      <c r="IN502" s="77"/>
      <c r="IO502" s="77"/>
      <c r="IP502" s="77"/>
      <c r="IQ502" s="77"/>
      <c r="IR502" s="77"/>
      <c r="IS502" s="77"/>
      <c r="IT502" s="77"/>
      <c r="IU502" s="77"/>
      <c r="IV502" s="77"/>
      <c r="IW502" s="77"/>
      <c r="IX502" s="77"/>
      <c r="IY502" s="77"/>
      <c r="IZ502" s="77"/>
      <c r="JA502" s="77"/>
      <c r="JB502" s="77"/>
      <c r="JC502" s="77"/>
      <c r="JD502" s="77"/>
      <c r="JE502" s="77"/>
      <c r="JF502" s="77"/>
      <c r="JG502" s="77"/>
      <c r="JH502" s="77"/>
      <c r="JI502" s="77"/>
      <c r="JJ502" s="77"/>
      <c r="JK502" s="77"/>
      <c r="JL502" s="77"/>
      <c r="JM502" s="77"/>
      <c r="JN502" s="77"/>
      <c r="JO502" s="77"/>
      <c r="JP502" s="77"/>
      <c r="JQ502" s="77"/>
      <c r="JR502" s="77"/>
      <c r="JS502" s="77"/>
      <c r="JT502" s="77"/>
      <c r="JU502" s="77"/>
      <c r="JV502" s="77"/>
      <c r="JW502" s="77"/>
      <c r="JX502" s="77"/>
      <c r="JY502" s="77"/>
      <c r="JZ502" s="77"/>
      <c r="KA502" s="77"/>
      <c r="KB502" s="77"/>
      <c r="KC502" s="77"/>
      <c r="KD502" s="77"/>
      <c r="KE502" s="77"/>
      <c r="KF502" s="77"/>
      <c r="KG502" s="77"/>
      <c r="KH502" s="77"/>
      <c r="KI502" s="77"/>
      <c r="KJ502" s="77"/>
      <c r="KK502" s="77"/>
      <c r="KL502" s="77"/>
      <c r="KM502" s="77"/>
      <c r="KN502" s="77"/>
      <c r="KO502" s="77"/>
      <c r="KP502" s="77"/>
      <c r="KQ502" s="77"/>
      <c r="KR502" s="77"/>
      <c r="KS502" s="77"/>
      <c r="KT502" s="77"/>
      <c r="KU502" s="77"/>
      <c r="KV502" s="77"/>
      <c r="KW502" s="77"/>
      <c r="KX502" s="77"/>
      <c r="KY502" s="77"/>
      <c r="KZ502" s="77"/>
      <c r="LA502" s="77"/>
      <c r="LB502" s="77"/>
      <c r="LC502" s="77"/>
      <c r="LD502" s="77"/>
      <c r="LE502" s="77"/>
      <c r="LF502" s="77"/>
      <c r="LG502" s="77"/>
      <c r="LH502" s="77"/>
      <c r="LI502" s="77"/>
      <c r="LJ502" s="77"/>
      <c r="LK502" s="77"/>
      <c r="LL502" s="77"/>
      <c r="LM502" s="77"/>
      <c r="LN502" s="77"/>
      <c r="LO502" s="77"/>
      <c r="LP502" s="77"/>
      <c r="LQ502" s="77"/>
      <c r="LR502" s="77"/>
      <c r="LS502" s="77"/>
      <c r="LT502" s="77"/>
      <c r="LU502" s="77"/>
      <c r="LV502" s="77"/>
      <c r="LW502" s="77"/>
      <c r="LX502" s="77"/>
      <c r="LY502" s="77"/>
      <c r="LZ502" s="77"/>
    </row>
    <row r="503" spans="16:338" s="25" customFormat="1" ht="11.85" customHeight="1" x14ac:dyDescent="0.2">
      <c r="P503" s="244"/>
      <c r="Q503" s="244"/>
      <c r="R503" s="244"/>
      <c r="S503" s="244"/>
      <c r="T503" s="244"/>
      <c r="U503" s="244"/>
      <c r="V503" s="244"/>
      <c r="W503" s="245"/>
      <c r="X503" s="245"/>
      <c r="Y503" s="245"/>
      <c r="Z503" s="245"/>
      <c r="AA503" s="246"/>
      <c r="AB503" s="246"/>
      <c r="AC503" s="246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  <c r="BI503" s="77"/>
      <c r="BJ503" s="77"/>
      <c r="BK503" s="77"/>
      <c r="BL503" s="77"/>
      <c r="BM503" s="77"/>
      <c r="BN503" s="77"/>
      <c r="BO503" s="77"/>
      <c r="BP503" s="77"/>
      <c r="BQ503" s="77"/>
      <c r="BR503" s="77"/>
      <c r="BS503" s="77"/>
      <c r="BT503" s="77"/>
      <c r="BU503" s="77"/>
      <c r="BV503" s="77"/>
      <c r="BW503" s="77"/>
      <c r="BX503" s="77"/>
      <c r="BY503" s="77"/>
      <c r="BZ503" s="77"/>
      <c r="CA503" s="77"/>
      <c r="CB503" s="77"/>
      <c r="CC503" s="77"/>
      <c r="CD503" s="77"/>
      <c r="CE503" s="77"/>
      <c r="CF503" s="77"/>
      <c r="CG503" s="77"/>
      <c r="CH503" s="77"/>
      <c r="CI503" s="77"/>
      <c r="CJ503" s="77"/>
      <c r="CK503" s="77"/>
      <c r="CL503" s="77"/>
      <c r="CM503" s="77"/>
      <c r="CN503" s="77"/>
      <c r="CO503" s="77"/>
      <c r="CP503" s="77"/>
      <c r="CQ503" s="77"/>
      <c r="CR503" s="77"/>
      <c r="CS503" s="77"/>
      <c r="CT503" s="77"/>
      <c r="CU503" s="77"/>
      <c r="CV503" s="77"/>
      <c r="CW503" s="77"/>
      <c r="CX503" s="77"/>
      <c r="CY503" s="77"/>
      <c r="CZ503" s="77"/>
      <c r="DA503" s="77"/>
      <c r="DB503" s="77"/>
      <c r="DC503" s="77"/>
      <c r="DD503" s="77"/>
      <c r="DE503" s="77"/>
      <c r="DF503" s="77"/>
      <c r="DG503" s="77"/>
      <c r="DH503" s="77"/>
      <c r="DI503" s="77"/>
      <c r="DJ503" s="77"/>
      <c r="DK503" s="77"/>
      <c r="DL503" s="77"/>
      <c r="DM503" s="77"/>
      <c r="DN503" s="77"/>
      <c r="DO503" s="77"/>
      <c r="DP503" s="77"/>
      <c r="DQ503" s="77"/>
      <c r="DR503" s="77"/>
      <c r="DS503" s="77"/>
      <c r="DT503" s="77"/>
      <c r="DU503" s="77"/>
      <c r="DV503" s="77"/>
      <c r="DW503" s="77"/>
      <c r="DX503" s="77"/>
      <c r="DY503" s="77"/>
      <c r="DZ503" s="77"/>
      <c r="EA503" s="77"/>
      <c r="EB503" s="77"/>
      <c r="EC503" s="77"/>
      <c r="ED503" s="77"/>
      <c r="EE503" s="77"/>
      <c r="EF503" s="77"/>
      <c r="EG503" s="77"/>
      <c r="EH503" s="77"/>
      <c r="EI503" s="77"/>
      <c r="EJ503" s="77"/>
      <c r="EK503" s="77"/>
      <c r="EL503" s="77"/>
      <c r="EM503" s="77"/>
      <c r="EN503" s="77"/>
      <c r="EO503" s="77"/>
      <c r="EP503" s="77"/>
      <c r="EQ503" s="77"/>
      <c r="ER503" s="77"/>
      <c r="ES503" s="77"/>
      <c r="ET503" s="77"/>
      <c r="EU503" s="77"/>
      <c r="EV503" s="77"/>
      <c r="EW503" s="77"/>
      <c r="EX503" s="77"/>
      <c r="EY503" s="77"/>
      <c r="EZ503" s="77"/>
      <c r="FA503" s="77"/>
      <c r="FB503" s="77"/>
      <c r="FC503" s="77"/>
      <c r="FD503" s="77"/>
      <c r="FE503" s="77"/>
      <c r="FF503" s="77"/>
      <c r="FG503" s="77"/>
      <c r="FH503" s="77"/>
      <c r="FI503" s="77"/>
      <c r="FJ503" s="77"/>
      <c r="FK503" s="77"/>
      <c r="FL503" s="77"/>
      <c r="FM503" s="77"/>
      <c r="FN503" s="77"/>
      <c r="FO503" s="77"/>
      <c r="FP503" s="77"/>
      <c r="FQ503" s="77"/>
      <c r="FR503" s="77"/>
      <c r="FS503" s="77"/>
      <c r="FT503" s="77"/>
      <c r="FU503" s="77"/>
      <c r="FV503" s="77"/>
      <c r="FW503" s="77"/>
      <c r="FX503" s="77"/>
      <c r="FY503" s="77"/>
      <c r="FZ503" s="77"/>
      <c r="GA503" s="77"/>
      <c r="GB503" s="77"/>
      <c r="GC503" s="77"/>
      <c r="GD503" s="77"/>
      <c r="GE503" s="77"/>
      <c r="GF503" s="77"/>
      <c r="GG503" s="77"/>
      <c r="GH503" s="77"/>
      <c r="GI503" s="77"/>
      <c r="GJ503" s="77"/>
      <c r="GK503" s="77"/>
      <c r="GL503" s="77"/>
      <c r="GM503" s="77"/>
      <c r="GN503" s="77"/>
      <c r="GO503" s="77"/>
      <c r="GP503" s="77"/>
      <c r="GQ503" s="77"/>
      <c r="GR503" s="77"/>
      <c r="GS503" s="77"/>
      <c r="GT503" s="77"/>
      <c r="GU503" s="77"/>
      <c r="GV503" s="77"/>
      <c r="GW503" s="77"/>
      <c r="GX503" s="77"/>
      <c r="GY503" s="77"/>
      <c r="GZ503" s="77"/>
      <c r="HA503" s="77"/>
      <c r="HB503" s="77"/>
      <c r="HC503" s="77"/>
      <c r="HD503" s="77"/>
      <c r="HE503" s="77"/>
      <c r="HF503" s="77"/>
      <c r="HG503" s="77"/>
      <c r="HH503" s="77"/>
      <c r="HI503" s="77"/>
      <c r="HJ503" s="77"/>
      <c r="HK503" s="77"/>
      <c r="HL503" s="77"/>
      <c r="HM503" s="77"/>
      <c r="HN503" s="77"/>
      <c r="HO503" s="77"/>
      <c r="HP503" s="77"/>
      <c r="HQ503" s="77"/>
      <c r="HR503" s="77"/>
      <c r="HS503" s="77"/>
      <c r="HT503" s="77"/>
      <c r="HU503" s="77"/>
      <c r="HV503" s="77"/>
      <c r="HW503" s="77"/>
      <c r="HX503" s="77"/>
      <c r="HY503" s="77"/>
      <c r="HZ503" s="77"/>
      <c r="IA503" s="77"/>
      <c r="IB503" s="77"/>
      <c r="IC503" s="77"/>
      <c r="ID503" s="77"/>
      <c r="IE503" s="77"/>
      <c r="IF503" s="77"/>
      <c r="IG503" s="77"/>
      <c r="IH503" s="77"/>
      <c r="II503" s="77"/>
      <c r="IJ503" s="77"/>
      <c r="IK503" s="77"/>
      <c r="IL503" s="77"/>
      <c r="IM503" s="77"/>
      <c r="IN503" s="77"/>
      <c r="IO503" s="77"/>
      <c r="IP503" s="77"/>
      <c r="IQ503" s="77"/>
      <c r="IR503" s="77"/>
      <c r="IS503" s="77"/>
      <c r="IT503" s="77"/>
      <c r="IU503" s="77"/>
      <c r="IV503" s="77"/>
      <c r="IW503" s="77"/>
      <c r="IX503" s="77"/>
      <c r="IY503" s="77"/>
      <c r="IZ503" s="77"/>
      <c r="JA503" s="77"/>
      <c r="JB503" s="77"/>
      <c r="JC503" s="77"/>
      <c r="JD503" s="77"/>
      <c r="JE503" s="77"/>
      <c r="JF503" s="77"/>
      <c r="JG503" s="77"/>
      <c r="JH503" s="77"/>
      <c r="JI503" s="77"/>
      <c r="JJ503" s="77"/>
      <c r="JK503" s="77"/>
      <c r="JL503" s="77"/>
      <c r="JM503" s="77"/>
      <c r="JN503" s="77"/>
      <c r="JO503" s="77"/>
      <c r="JP503" s="77"/>
      <c r="JQ503" s="77"/>
      <c r="JR503" s="77"/>
      <c r="JS503" s="77"/>
      <c r="JT503" s="77"/>
      <c r="JU503" s="77"/>
      <c r="JV503" s="77"/>
      <c r="JW503" s="77"/>
      <c r="JX503" s="77"/>
      <c r="JY503" s="77"/>
      <c r="JZ503" s="77"/>
      <c r="KA503" s="77"/>
      <c r="KB503" s="77"/>
      <c r="KC503" s="77"/>
      <c r="KD503" s="77"/>
      <c r="KE503" s="77"/>
      <c r="KF503" s="77"/>
      <c r="KG503" s="77"/>
      <c r="KH503" s="77"/>
      <c r="KI503" s="77"/>
      <c r="KJ503" s="77"/>
      <c r="KK503" s="77"/>
      <c r="KL503" s="77"/>
      <c r="KM503" s="77"/>
      <c r="KN503" s="77"/>
      <c r="KO503" s="77"/>
      <c r="KP503" s="77"/>
      <c r="KQ503" s="77"/>
      <c r="KR503" s="77"/>
      <c r="KS503" s="77"/>
      <c r="KT503" s="77"/>
      <c r="KU503" s="77"/>
      <c r="KV503" s="77"/>
      <c r="KW503" s="77"/>
      <c r="KX503" s="77"/>
      <c r="KY503" s="77"/>
      <c r="KZ503" s="77"/>
      <c r="LA503" s="77"/>
      <c r="LB503" s="77"/>
      <c r="LC503" s="77"/>
      <c r="LD503" s="77"/>
      <c r="LE503" s="77"/>
      <c r="LF503" s="77"/>
      <c r="LG503" s="77"/>
      <c r="LH503" s="77"/>
      <c r="LI503" s="77"/>
      <c r="LJ503" s="77"/>
      <c r="LK503" s="77"/>
      <c r="LL503" s="77"/>
      <c r="LM503" s="77"/>
      <c r="LN503" s="77"/>
      <c r="LO503" s="77"/>
      <c r="LP503" s="77"/>
      <c r="LQ503" s="77"/>
      <c r="LR503" s="77"/>
      <c r="LS503" s="77"/>
      <c r="LT503" s="77"/>
      <c r="LU503" s="77"/>
      <c r="LV503" s="77"/>
      <c r="LW503" s="77"/>
      <c r="LX503" s="77"/>
      <c r="LY503" s="77"/>
      <c r="LZ503" s="77"/>
    </row>
    <row r="504" spans="16:338" s="25" customFormat="1" ht="11.85" customHeight="1" x14ac:dyDescent="0.2">
      <c r="P504" s="244"/>
      <c r="Q504" s="244"/>
      <c r="R504" s="244"/>
      <c r="S504" s="244"/>
      <c r="T504" s="244"/>
      <c r="U504" s="244"/>
      <c r="V504" s="244"/>
      <c r="W504" s="245"/>
      <c r="X504" s="245"/>
      <c r="Y504" s="245"/>
      <c r="Z504" s="245"/>
      <c r="AA504" s="246"/>
      <c r="AB504" s="246"/>
      <c r="AC504" s="246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  <c r="BM504" s="77"/>
      <c r="BN504" s="77"/>
      <c r="BO504" s="77"/>
      <c r="BP504" s="77"/>
      <c r="BQ504" s="77"/>
      <c r="BR504" s="77"/>
      <c r="BS504" s="77"/>
      <c r="BT504" s="77"/>
      <c r="BU504" s="77"/>
      <c r="BV504" s="77"/>
      <c r="BW504" s="77"/>
      <c r="BX504" s="77"/>
      <c r="BY504" s="77"/>
      <c r="BZ504" s="77"/>
      <c r="CA504" s="77"/>
      <c r="CB504" s="77"/>
      <c r="CC504" s="77"/>
      <c r="CD504" s="77"/>
      <c r="CE504" s="77"/>
      <c r="CF504" s="77"/>
      <c r="CG504" s="77"/>
      <c r="CH504" s="77"/>
      <c r="CI504" s="77"/>
      <c r="CJ504" s="77"/>
      <c r="CK504" s="77"/>
      <c r="CL504" s="77"/>
      <c r="CM504" s="77"/>
      <c r="CN504" s="77"/>
      <c r="CO504" s="77"/>
      <c r="CP504" s="77"/>
      <c r="CQ504" s="77"/>
      <c r="CR504" s="77"/>
      <c r="CS504" s="77"/>
      <c r="CT504" s="77"/>
      <c r="CU504" s="77"/>
      <c r="CV504" s="77"/>
      <c r="CW504" s="77"/>
      <c r="CX504" s="77"/>
      <c r="CY504" s="77"/>
      <c r="CZ504" s="77"/>
      <c r="DA504" s="77"/>
      <c r="DB504" s="77"/>
      <c r="DC504" s="77"/>
      <c r="DD504" s="77"/>
      <c r="DE504" s="77"/>
      <c r="DF504" s="77"/>
      <c r="DG504" s="77"/>
      <c r="DH504" s="77"/>
      <c r="DI504" s="77"/>
      <c r="DJ504" s="77"/>
      <c r="DK504" s="77"/>
      <c r="DL504" s="77"/>
      <c r="DM504" s="77"/>
      <c r="DN504" s="77"/>
      <c r="DO504" s="77"/>
      <c r="DP504" s="77"/>
      <c r="DQ504" s="77"/>
      <c r="DR504" s="77"/>
      <c r="DS504" s="77"/>
      <c r="DT504" s="77"/>
      <c r="DU504" s="77"/>
      <c r="DV504" s="77"/>
      <c r="DW504" s="77"/>
      <c r="DX504" s="77"/>
      <c r="DY504" s="77"/>
      <c r="DZ504" s="77"/>
      <c r="EA504" s="77"/>
      <c r="EB504" s="77"/>
      <c r="EC504" s="77"/>
      <c r="ED504" s="77"/>
      <c r="EE504" s="77"/>
      <c r="EF504" s="77"/>
      <c r="EG504" s="77"/>
      <c r="EH504" s="77"/>
      <c r="EI504" s="77"/>
      <c r="EJ504" s="77"/>
      <c r="EK504" s="77"/>
      <c r="EL504" s="77"/>
      <c r="EM504" s="77"/>
      <c r="EN504" s="77"/>
      <c r="EO504" s="77"/>
      <c r="EP504" s="77"/>
      <c r="EQ504" s="77"/>
      <c r="ER504" s="77"/>
      <c r="ES504" s="77"/>
      <c r="ET504" s="77"/>
      <c r="EU504" s="77"/>
      <c r="EV504" s="77"/>
      <c r="EW504" s="77"/>
      <c r="EX504" s="77"/>
      <c r="EY504" s="77"/>
      <c r="EZ504" s="77"/>
      <c r="FA504" s="77"/>
      <c r="FB504" s="77"/>
      <c r="FC504" s="77"/>
      <c r="FD504" s="77"/>
      <c r="FE504" s="77"/>
      <c r="FF504" s="77"/>
      <c r="FG504" s="77"/>
      <c r="FH504" s="77"/>
      <c r="FI504" s="77"/>
      <c r="FJ504" s="77"/>
      <c r="FK504" s="77"/>
      <c r="FL504" s="77"/>
      <c r="FM504" s="77"/>
      <c r="FN504" s="77"/>
      <c r="FO504" s="77"/>
      <c r="FP504" s="77"/>
      <c r="FQ504" s="77"/>
      <c r="FR504" s="77"/>
      <c r="FS504" s="77"/>
      <c r="FT504" s="77"/>
      <c r="FU504" s="77"/>
      <c r="FV504" s="77"/>
      <c r="FW504" s="77"/>
      <c r="FX504" s="77"/>
      <c r="FY504" s="77"/>
      <c r="FZ504" s="77"/>
      <c r="GA504" s="77"/>
      <c r="GB504" s="77"/>
      <c r="GC504" s="77"/>
      <c r="GD504" s="77"/>
      <c r="GE504" s="77"/>
      <c r="GF504" s="77"/>
      <c r="GG504" s="77"/>
      <c r="GH504" s="77"/>
      <c r="GI504" s="77"/>
      <c r="GJ504" s="77"/>
      <c r="GK504" s="77"/>
      <c r="GL504" s="77"/>
      <c r="GM504" s="77"/>
      <c r="GN504" s="77"/>
      <c r="GO504" s="77"/>
      <c r="GP504" s="77"/>
      <c r="GQ504" s="77"/>
      <c r="GR504" s="77"/>
      <c r="GS504" s="77"/>
      <c r="GT504" s="77"/>
      <c r="GU504" s="77"/>
      <c r="GV504" s="77"/>
      <c r="GW504" s="77"/>
      <c r="GX504" s="77"/>
      <c r="GY504" s="77"/>
      <c r="GZ504" s="77"/>
      <c r="HA504" s="77"/>
      <c r="HB504" s="77"/>
      <c r="HC504" s="77"/>
      <c r="HD504" s="77"/>
      <c r="HE504" s="77"/>
      <c r="HF504" s="77"/>
      <c r="HG504" s="77"/>
      <c r="HH504" s="77"/>
      <c r="HI504" s="77"/>
      <c r="HJ504" s="77"/>
      <c r="HK504" s="77"/>
      <c r="HL504" s="77"/>
      <c r="HM504" s="77"/>
      <c r="HN504" s="77"/>
      <c r="HO504" s="77"/>
      <c r="HP504" s="77"/>
      <c r="HQ504" s="77"/>
      <c r="HR504" s="77"/>
      <c r="HS504" s="77"/>
      <c r="HT504" s="77"/>
      <c r="HU504" s="77"/>
      <c r="HV504" s="77"/>
      <c r="HW504" s="77"/>
      <c r="HX504" s="77"/>
      <c r="HY504" s="77"/>
      <c r="HZ504" s="77"/>
      <c r="IA504" s="77"/>
      <c r="IB504" s="77"/>
      <c r="IC504" s="77"/>
      <c r="ID504" s="77"/>
      <c r="IE504" s="77"/>
      <c r="IF504" s="77"/>
      <c r="IG504" s="77"/>
      <c r="IH504" s="77"/>
      <c r="II504" s="77"/>
      <c r="IJ504" s="77"/>
      <c r="IK504" s="77"/>
      <c r="IL504" s="77"/>
      <c r="IM504" s="77"/>
      <c r="IN504" s="77"/>
      <c r="IO504" s="77"/>
      <c r="IP504" s="77"/>
      <c r="IQ504" s="77"/>
      <c r="IR504" s="77"/>
      <c r="IS504" s="77"/>
      <c r="IT504" s="77"/>
      <c r="IU504" s="77"/>
      <c r="IV504" s="77"/>
      <c r="IW504" s="77"/>
      <c r="IX504" s="77"/>
      <c r="IY504" s="77"/>
      <c r="IZ504" s="77"/>
      <c r="JA504" s="77"/>
      <c r="JB504" s="77"/>
      <c r="JC504" s="77"/>
      <c r="JD504" s="77"/>
      <c r="JE504" s="77"/>
      <c r="JF504" s="77"/>
      <c r="JG504" s="77"/>
      <c r="JH504" s="77"/>
      <c r="JI504" s="77"/>
      <c r="JJ504" s="77"/>
      <c r="JK504" s="77"/>
      <c r="JL504" s="77"/>
      <c r="JM504" s="77"/>
      <c r="JN504" s="77"/>
      <c r="JO504" s="77"/>
      <c r="JP504" s="77"/>
      <c r="JQ504" s="77"/>
      <c r="JR504" s="77"/>
      <c r="JS504" s="77"/>
      <c r="JT504" s="77"/>
      <c r="JU504" s="77"/>
      <c r="JV504" s="77"/>
      <c r="JW504" s="77"/>
      <c r="JX504" s="77"/>
      <c r="JY504" s="77"/>
      <c r="JZ504" s="77"/>
      <c r="KA504" s="77"/>
      <c r="KB504" s="77"/>
      <c r="KC504" s="77"/>
      <c r="KD504" s="77"/>
      <c r="KE504" s="77"/>
      <c r="KF504" s="77"/>
      <c r="KG504" s="77"/>
      <c r="KH504" s="77"/>
      <c r="KI504" s="77"/>
      <c r="KJ504" s="77"/>
      <c r="KK504" s="77"/>
      <c r="KL504" s="77"/>
      <c r="KM504" s="77"/>
      <c r="KN504" s="77"/>
      <c r="KO504" s="77"/>
      <c r="KP504" s="77"/>
      <c r="KQ504" s="77"/>
      <c r="KR504" s="77"/>
      <c r="KS504" s="77"/>
      <c r="KT504" s="77"/>
      <c r="KU504" s="77"/>
      <c r="KV504" s="77"/>
      <c r="KW504" s="77"/>
      <c r="KX504" s="77"/>
      <c r="KY504" s="77"/>
      <c r="KZ504" s="77"/>
      <c r="LA504" s="77"/>
      <c r="LB504" s="77"/>
      <c r="LC504" s="77"/>
      <c r="LD504" s="77"/>
      <c r="LE504" s="77"/>
      <c r="LF504" s="77"/>
      <c r="LG504" s="77"/>
      <c r="LH504" s="77"/>
      <c r="LI504" s="77"/>
      <c r="LJ504" s="77"/>
      <c r="LK504" s="77"/>
      <c r="LL504" s="77"/>
      <c r="LM504" s="77"/>
      <c r="LN504" s="77"/>
      <c r="LO504" s="77"/>
      <c r="LP504" s="77"/>
      <c r="LQ504" s="77"/>
      <c r="LR504" s="77"/>
      <c r="LS504" s="77"/>
      <c r="LT504" s="77"/>
      <c r="LU504" s="77"/>
      <c r="LV504" s="77"/>
      <c r="LW504" s="77"/>
      <c r="LX504" s="77"/>
      <c r="LY504" s="77"/>
      <c r="LZ504" s="77"/>
    </row>
    <row r="505" spans="16:338" s="25" customFormat="1" ht="11.85" customHeight="1" x14ac:dyDescent="0.2">
      <c r="P505" s="244"/>
      <c r="Q505" s="244"/>
      <c r="R505" s="244"/>
      <c r="S505" s="244"/>
      <c r="T505" s="244"/>
      <c r="U505" s="244"/>
      <c r="V505" s="244"/>
      <c r="W505" s="245"/>
      <c r="X505" s="245"/>
      <c r="Y505" s="245"/>
      <c r="Z505" s="245"/>
      <c r="AA505" s="246"/>
      <c r="AB505" s="246"/>
      <c r="AC505" s="246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77"/>
      <c r="BX505" s="77"/>
      <c r="BY505" s="77"/>
      <c r="BZ505" s="77"/>
      <c r="CA505" s="77"/>
      <c r="CB505" s="77"/>
      <c r="CC505" s="77"/>
      <c r="CD505" s="77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  <c r="CO505" s="77"/>
      <c r="CP505" s="77"/>
      <c r="CQ505" s="77"/>
      <c r="CR505" s="77"/>
      <c r="CS505" s="77"/>
      <c r="CT505" s="77"/>
      <c r="CU505" s="77"/>
      <c r="CV505" s="77"/>
      <c r="CW505" s="77"/>
      <c r="CX505" s="77"/>
      <c r="CY505" s="77"/>
      <c r="CZ505" s="77"/>
      <c r="DA505" s="77"/>
      <c r="DB505" s="77"/>
      <c r="DC505" s="77"/>
      <c r="DD505" s="77"/>
      <c r="DE505" s="77"/>
      <c r="DF505" s="77"/>
      <c r="DG505" s="77"/>
      <c r="DH505" s="77"/>
      <c r="DI505" s="77"/>
      <c r="DJ505" s="77"/>
      <c r="DK505" s="77"/>
      <c r="DL505" s="77"/>
      <c r="DM505" s="77"/>
      <c r="DN505" s="77"/>
      <c r="DO505" s="77"/>
      <c r="DP505" s="77"/>
      <c r="DQ505" s="77"/>
      <c r="DR505" s="77"/>
      <c r="DS505" s="77"/>
      <c r="DT505" s="77"/>
      <c r="DU505" s="77"/>
      <c r="DV505" s="77"/>
      <c r="DW505" s="77"/>
      <c r="DX505" s="77"/>
      <c r="DY505" s="77"/>
      <c r="DZ505" s="77"/>
      <c r="EA505" s="77"/>
      <c r="EB505" s="77"/>
      <c r="EC505" s="77"/>
      <c r="ED505" s="77"/>
      <c r="EE505" s="77"/>
      <c r="EF505" s="77"/>
      <c r="EG505" s="77"/>
      <c r="EH505" s="77"/>
      <c r="EI505" s="77"/>
      <c r="EJ505" s="77"/>
      <c r="EK505" s="77"/>
      <c r="EL505" s="77"/>
      <c r="EM505" s="77"/>
      <c r="EN505" s="77"/>
      <c r="EO505" s="77"/>
      <c r="EP505" s="77"/>
      <c r="EQ505" s="77"/>
      <c r="ER505" s="77"/>
      <c r="ES505" s="77"/>
      <c r="ET505" s="77"/>
      <c r="EU505" s="77"/>
      <c r="EV505" s="77"/>
      <c r="EW505" s="77"/>
      <c r="EX505" s="77"/>
      <c r="EY505" s="77"/>
      <c r="EZ505" s="77"/>
      <c r="FA505" s="77"/>
      <c r="FB505" s="77"/>
      <c r="FC505" s="77"/>
      <c r="FD505" s="77"/>
      <c r="FE505" s="77"/>
      <c r="FF505" s="77"/>
      <c r="FG505" s="77"/>
      <c r="FH505" s="77"/>
      <c r="FI505" s="77"/>
      <c r="FJ505" s="77"/>
      <c r="FK505" s="77"/>
      <c r="FL505" s="77"/>
      <c r="FM505" s="77"/>
      <c r="FN505" s="77"/>
      <c r="FO505" s="77"/>
      <c r="FP505" s="77"/>
      <c r="FQ505" s="77"/>
      <c r="FR505" s="77"/>
      <c r="FS505" s="77"/>
      <c r="FT505" s="77"/>
      <c r="FU505" s="77"/>
      <c r="FV505" s="77"/>
      <c r="FW505" s="77"/>
      <c r="FX505" s="77"/>
      <c r="FY505" s="77"/>
      <c r="FZ505" s="77"/>
      <c r="GA505" s="77"/>
      <c r="GB505" s="77"/>
      <c r="GC505" s="77"/>
      <c r="GD505" s="77"/>
      <c r="GE505" s="77"/>
      <c r="GF505" s="77"/>
      <c r="GG505" s="77"/>
      <c r="GH505" s="77"/>
      <c r="GI505" s="77"/>
      <c r="GJ505" s="77"/>
      <c r="GK505" s="77"/>
      <c r="GL505" s="77"/>
      <c r="GM505" s="77"/>
      <c r="GN505" s="77"/>
      <c r="GO505" s="77"/>
      <c r="GP505" s="77"/>
      <c r="GQ505" s="77"/>
      <c r="GR505" s="77"/>
      <c r="GS505" s="77"/>
      <c r="GT505" s="77"/>
      <c r="GU505" s="77"/>
      <c r="GV505" s="77"/>
      <c r="GW505" s="77"/>
      <c r="GX505" s="77"/>
      <c r="GY505" s="77"/>
      <c r="GZ505" s="77"/>
      <c r="HA505" s="77"/>
      <c r="HB505" s="77"/>
      <c r="HC505" s="77"/>
      <c r="HD505" s="77"/>
      <c r="HE505" s="77"/>
      <c r="HF505" s="77"/>
      <c r="HG505" s="77"/>
      <c r="HH505" s="77"/>
      <c r="HI505" s="77"/>
      <c r="HJ505" s="77"/>
      <c r="HK505" s="77"/>
      <c r="HL505" s="77"/>
      <c r="HM505" s="77"/>
      <c r="HN505" s="77"/>
      <c r="HO505" s="77"/>
      <c r="HP505" s="77"/>
      <c r="HQ505" s="77"/>
      <c r="HR505" s="77"/>
      <c r="HS505" s="77"/>
      <c r="HT505" s="77"/>
      <c r="HU505" s="77"/>
      <c r="HV505" s="77"/>
      <c r="HW505" s="77"/>
      <c r="HX505" s="77"/>
      <c r="HY505" s="77"/>
      <c r="HZ505" s="77"/>
      <c r="IA505" s="77"/>
      <c r="IB505" s="77"/>
      <c r="IC505" s="77"/>
      <c r="ID505" s="77"/>
      <c r="IE505" s="77"/>
      <c r="IF505" s="77"/>
      <c r="IG505" s="77"/>
      <c r="IH505" s="77"/>
      <c r="II505" s="77"/>
      <c r="IJ505" s="77"/>
      <c r="IK505" s="77"/>
      <c r="IL505" s="77"/>
      <c r="IM505" s="77"/>
      <c r="IN505" s="77"/>
      <c r="IO505" s="77"/>
      <c r="IP505" s="77"/>
      <c r="IQ505" s="77"/>
      <c r="IR505" s="77"/>
      <c r="IS505" s="77"/>
      <c r="IT505" s="77"/>
      <c r="IU505" s="77"/>
      <c r="IV505" s="77"/>
      <c r="IW505" s="77"/>
      <c r="IX505" s="77"/>
      <c r="IY505" s="77"/>
      <c r="IZ505" s="77"/>
      <c r="JA505" s="77"/>
      <c r="JB505" s="77"/>
      <c r="JC505" s="77"/>
      <c r="JD505" s="77"/>
      <c r="JE505" s="77"/>
      <c r="JF505" s="77"/>
      <c r="JG505" s="77"/>
      <c r="JH505" s="77"/>
      <c r="JI505" s="77"/>
      <c r="JJ505" s="77"/>
      <c r="JK505" s="77"/>
      <c r="JL505" s="77"/>
      <c r="JM505" s="77"/>
      <c r="JN505" s="77"/>
      <c r="JO505" s="77"/>
      <c r="JP505" s="77"/>
      <c r="JQ505" s="77"/>
      <c r="JR505" s="77"/>
      <c r="JS505" s="77"/>
      <c r="JT505" s="77"/>
      <c r="JU505" s="77"/>
      <c r="JV505" s="77"/>
      <c r="JW505" s="77"/>
      <c r="JX505" s="77"/>
      <c r="JY505" s="77"/>
      <c r="JZ505" s="77"/>
      <c r="KA505" s="77"/>
      <c r="KB505" s="77"/>
      <c r="KC505" s="77"/>
      <c r="KD505" s="77"/>
      <c r="KE505" s="77"/>
      <c r="KF505" s="77"/>
      <c r="KG505" s="77"/>
      <c r="KH505" s="77"/>
      <c r="KI505" s="77"/>
      <c r="KJ505" s="77"/>
      <c r="KK505" s="77"/>
      <c r="KL505" s="77"/>
      <c r="KM505" s="77"/>
      <c r="KN505" s="77"/>
      <c r="KO505" s="77"/>
      <c r="KP505" s="77"/>
      <c r="KQ505" s="77"/>
      <c r="KR505" s="77"/>
      <c r="KS505" s="77"/>
      <c r="KT505" s="77"/>
      <c r="KU505" s="77"/>
      <c r="KV505" s="77"/>
      <c r="KW505" s="77"/>
      <c r="KX505" s="77"/>
      <c r="KY505" s="77"/>
      <c r="KZ505" s="77"/>
      <c r="LA505" s="77"/>
      <c r="LB505" s="77"/>
      <c r="LC505" s="77"/>
      <c r="LD505" s="77"/>
      <c r="LE505" s="77"/>
      <c r="LF505" s="77"/>
      <c r="LG505" s="77"/>
      <c r="LH505" s="77"/>
      <c r="LI505" s="77"/>
      <c r="LJ505" s="77"/>
      <c r="LK505" s="77"/>
      <c r="LL505" s="77"/>
      <c r="LM505" s="77"/>
      <c r="LN505" s="77"/>
      <c r="LO505" s="77"/>
      <c r="LP505" s="77"/>
      <c r="LQ505" s="77"/>
      <c r="LR505" s="77"/>
      <c r="LS505" s="77"/>
      <c r="LT505" s="77"/>
      <c r="LU505" s="77"/>
      <c r="LV505" s="77"/>
      <c r="LW505" s="77"/>
      <c r="LX505" s="77"/>
      <c r="LY505" s="77"/>
      <c r="LZ505" s="77"/>
    </row>
    <row r="506" spans="16:338" s="25" customFormat="1" ht="11.85" customHeight="1" x14ac:dyDescent="0.2">
      <c r="P506" s="244"/>
      <c r="Q506" s="244"/>
      <c r="R506" s="244"/>
      <c r="S506" s="244"/>
      <c r="T506" s="244"/>
      <c r="U506" s="244"/>
      <c r="V506" s="244"/>
      <c r="W506" s="245"/>
      <c r="X506" s="245"/>
      <c r="Y506" s="245"/>
      <c r="Z506" s="245"/>
      <c r="AA506" s="246"/>
      <c r="AB506" s="246"/>
      <c r="AC506" s="246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  <c r="AZ506" s="77"/>
      <c r="BA506" s="77"/>
      <c r="BB506" s="77"/>
      <c r="BC506" s="77"/>
      <c r="BD506" s="77"/>
      <c r="BE506" s="77"/>
      <c r="BF506" s="77"/>
      <c r="BG506" s="77"/>
      <c r="BH506" s="77"/>
      <c r="BI506" s="77"/>
      <c r="BJ506" s="77"/>
      <c r="BK506" s="77"/>
      <c r="BL506" s="77"/>
      <c r="BM506" s="77"/>
      <c r="BN506" s="77"/>
      <c r="BO506" s="77"/>
      <c r="BP506" s="77"/>
      <c r="BQ506" s="77"/>
      <c r="BR506" s="77"/>
      <c r="BS506" s="77"/>
      <c r="BT506" s="77"/>
      <c r="BU506" s="77"/>
      <c r="BV506" s="77"/>
      <c r="BW506" s="77"/>
      <c r="BX506" s="77"/>
      <c r="BY506" s="77"/>
      <c r="BZ506" s="77"/>
      <c r="CA506" s="77"/>
      <c r="CB506" s="77"/>
      <c r="CC506" s="77"/>
      <c r="CD506" s="77"/>
      <c r="CE506" s="77"/>
      <c r="CF506" s="77"/>
      <c r="CG506" s="77"/>
      <c r="CH506" s="77"/>
      <c r="CI506" s="77"/>
      <c r="CJ506" s="77"/>
      <c r="CK506" s="77"/>
      <c r="CL506" s="77"/>
      <c r="CM506" s="77"/>
      <c r="CN506" s="77"/>
      <c r="CO506" s="77"/>
      <c r="CP506" s="77"/>
      <c r="CQ506" s="77"/>
      <c r="CR506" s="77"/>
      <c r="CS506" s="77"/>
      <c r="CT506" s="77"/>
      <c r="CU506" s="77"/>
      <c r="CV506" s="77"/>
      <c r="CW506" s="77"/>
      <c r="CX506" s="77"/>
      <c r="CY506" s="77"/>
      <c r="CZ506" s="77"/>
      <c r="DA506" s="77"/>
      <c r="DB506" s="77"/>
      <c r="DC506" s="77"/>
      <c r="DD506" s="77"/>
      <c r="DE506" s="77"/>
      <c r="DF506" s="77"/>
      <c r="DG506" s="77"/>
      <c r="DH506" s="77"/>
      <c r="DI506" s="77"/>
      <c r="DJ506" s="77"/>
      <c r="DK506" s="77"/>
      <c r="DL506" s="77"/>
      <c r="DM506" s="77"/>
      <c r="DN506" s="77"/>
      <c r="DO506" s="77"/>
      <c r="DP506" s="77"/>
      <c r="DQ506" s="77"/>
      <c r="DR506" s="77"/>
      <c r="DS506" s="77"/>
      <c r="DT506" s="77"/>
      <c r="DU506" s="77"/>
      <c r="DV506" s="77"/>
      <c r="DW506" s="77"/>
      <c r="DX506" s="77"/>
      <c r="DY506" s="77"/>
      <c r="DZ506" s="77"/>
      <c r="EA506" s="77"/>
      <c r="EB506" s="77"/>
      <c r="EC506" s="77"/>
      <c r="ED506" s="77"/>
      <c r="EE506" s="77"/>
      <c r="EF506" s="77"/>
      <c r="EG506" s="77"/>
      <c r="EH506" s="77"/>
      <c r="EI506" s="77"/>
      <c r="EJ506" s="77"/>
      <c r="EK506" s="77"/>
      <c r="EL506" s="77"/>
      <c r="EM506" s="77"/>
      <c r="EN506" s="77"/>
      <c r="EO506" s="77"/>
      <c r="EP506" s="77"/>
      <c r="EQ506" s="77"/>
      <c r="ER506" s="77"/>
      <c r="ES506" s="77"/>
      <c r="ET506" s="77"/>
      <c r="EU506" s="77"/>
      <c r="EV506" s="77"/>
      <c r="EW506" s="77"/>
      <c r="EX506" s="77"/>
      <c r="EY506" s="77"/>
      <c r="EZ506" s="77"/>
      <c r="FA506" s="77"/>
      <c r="FB506" s="77"/>
      <c r="FC506" s="77"/>
      <c r="FD506" s="77"/>
      <c r="FE506" s="77"/>
      <c r="FF506" s="77"/>
      <c r="FG506" s="77"/>
      <c r="FH506" s="77"/>
      <c r="FI506" s="77"/>
      <c r="FJ506" s="77"/>
      <c r="FK506" s="77"/>
      <c r="FL506" s="77"/>
      <c r="FM506" s="77"/>
      <c r="FN506" s="77"/>
      <c r="FO506" s="77"/>
      <c r="FP506" s="77"/>
      <c r="FQ506" s="77"/>
      <c r="FR506" s="77"/>
      <c r="FS506" s="77"/>
      <c r="FT506" s="77"/>
      <c r="FU506" s="77"/>
      <c r="FV506" s="77"/>
      <c r="FW506" s="77"/>
      <c r="FX506" s="77"/>
      <c r="FY506" s="77"/>
      <c r="FZ506" s="77"/>
      <c r="GA506" s="77"/>
      <c r="GB506" s="77"/>
      <c r="GC506" s="77"/>
      <c r="GD506" s="77"/>
      <c r="GE506" s="77"/>
      <c r="GF506" s="77"/>
      <c r="GG506" s="77"/>
      <c r="GH506" s="77"/>
      <c r="GI506" s="77"/>
      <c r="GJ506" s="77"/>
      <c r="GK506" s="77"/>
      <c r="GL506" s="77"/>
      <c r="GM506" s="77"/>
      <c r="GN506" s="77"/>
      <c r="GO506" s="77"/>
      <c r="GP506" s="77"/>
      <c r="GQ506" s="77"/>
      <c r="GR506" s="77"/>
      <c r="GS506" s="77"/>
      <c r="GT506" s="77"/>
      <c r="GU506" s="77"/>
      <c r="GV506" s="77"/>
      <c r="GW506" s="77"/>
      <c r="GX506" s="77"/>
      <c r="GY506" s="77"/>
      <c r="GZ506" s="77"/>
      <c r="HA506" s="77"/>
      <c r="HB506" s="77"/>
      <c r="HC506" s="77"/>
      <c r="HD506" s="77"/>
      <c r="HE506" s="77"/>
      <c r="HF506" s="77"/>
      <c r="HG506" s="77"/>
      <c r="HH506" s="77"/>
      <c r="HI506" s="77"/>
      <c r="HJ506" s="77"/>
      <c r="HK506" s="77"/>
      <c r="HL506" s="77"/>
      <c r="HM506" s="77"/>
      <c r="HN506" s="77"/>
      <c r="HO506" s="77"/>
      <c r="HP506" s="77"/>
      <c r="HQ506" s="77"/>
      <c r="HR506" s="77"/>
      <c r="HS506" s="77"/>
      <c r="HT506" s="77"/>
      <c r="HU506" s="77"/>
      <c r="HV506" s="77"/>
      <c r="HW506" s="77"/>
      <c r="HX506" s="77"/>
      <c r="HY506" s="77"/>
      <c r="HZ506" s="77"/>
      <c r="IA506" s="77"/>
      <c r="IB506" s="77"/>
      <c r="IC506" s="77"/>
      <c r="ID506" s="77"/>
      <c r="IE506" s="77"/>
      <c r="IF506" s="77"/>
      <c r="IG506" s="77"/>
      <c r="IH506" s="77"/>
      <c r="II506" s="77"/>
      <c r="IJ506" s="77"/>
      <c r="IK506" s="77"/>
      <c r="IL506" s="77"/>
      <c r="IM506" s="77"/>
      <c r="IN506" s="77"/>
      <c r="IO506" s="77"/>
      <c r="IP506" s="77"/>
      <c r="IQ506" s="77"/>
      <c r="IR506" s="77"/>
      <c r="IS506" s="77"/>
      <c r="IT506" s="77"/>
      <c r="IU506" s="77"/>
      <c r="IV506" s="77"/>
      <c r="IW506" s="77"/>
      <c r="IX506" s="77"/>
      <c r="IY506" s="77"/>
      <c r="IZ506" s="77"/>
      <c r="JA506" s="77"/>
      <c r="JB506" s="77"/>
      <c r="JC506" s="77"/>
      <c r="JD506" s="77"/>
      <c r="JE506" s="77"/>
      <c r="JF506" s="77"/>
      <c r="JG506" s="77"/>
      <c r="JH506" s="77"/>
      <c r="JI506" s="77"/>
      <c r="JJ506" s="77"/>
      <c r="JK506" s="77"/>
      <c r="JL506" s="77"/>
      <c r="JM506" s="77"/>
      <c r="JN506" s="77"/>
      <c r="JO506" s="77"/>
      <c r="JP506" s="77"/>
      <c r="JQ506" s="77"/>
      <c r="JR506" s="77"/>
      <c r="JS506" s="77"/>
      <c r="JT506" s="77"/>
      <c r="JU506" s="77"/>
      <c r="JV506" s="77"/>
      <c r="JW506" s="77"/>
      <c r="JX506" s="77"/>
      <c r="JY506" s="77"/>
      <c r="JZ506" s="77"/>
      <c r="KA506" s="77"/>
      <c r="KB506" s="77"/>
      <c r="KC506" s="77"/>
      <c r="KD506" s="77"/>
      <c r="KE506" s="77"/>
      <c r="KF506" s="77"/>
      <c r="KG506" s="77"/>
      <c r="KH506" s="77"/>
      <c r="KI506" s="77"/>
      <c r="KJ506" s="77"/>
      <c r="KK506" s="77"/>
      <c r="KL506" s="77"/>
      <c r="KM506" s="77"/>
      <c r="KN506" s="77"/>
      <c r="KO506" s="77"/>
      <c r="KP506" s="77"/>
      <c r="KQ506" s="77"/>
      <c r="KR506" s="77"/>
      <c r="KS506" s="77"/>
      <c r="KT506" s="77"/>
      <c r="KU506" s="77"/>
      <c r="KV506" s="77"/>
      <c r="KW506" s="77"/>
      <c r="KX506" s="77"/>
      <c r="KY506" s="77"/>
      <c r="KZ506" s="77"/>
      <c r="LA506" s="77"/>
      <c r="LB506" s="77"/>
      <c r="LC506" s="77"/>
      <c r="LD506" s="77"/>
      <c r="LE506" s="77"/>
      <c r="LF506" s="77"/>
      <c r="LG506" s="77"/>
      <c r="LH506" s="77"/>
      <c r="LI506" s="77"/>
      <c r="LJ506" s="77"/>
      <c r="LK506" s="77"/>
      <c r="LL506" s="77"/>
      <c r="LM506" s="77"/>
      <c r="LN506" s="77"/>
      <c r="LO506" s="77"/>
      <c r="LP506" s="77"/>
      <c r="LQ506" s="77"/>
      <c r="LR506" s="77"/>
      <c r="LS506" s="77"/>
      <c r="LT506" s="77"/>
      <c r="LU506" s="77"/>
      <c r="LV506" s="77"/>
      <c r="LW506" s="77"/>
      <c r="LX506" s="77"/>
      <c r="LY506" s="77"/>
      <c r="LZ506" s="77"/>
    </row>
    <row r="507" spans="16:338" s="25" customFormat="1" ht="11.85" customHeight="1" x14ac:dyDescent="0.2">
      <c r="P507" s="244"/>
      <c r="Q507" s="244"/>
      <c r="R507" s="244"/>
      <c r="S507" s="244"/>
      <c r="T507" s="244"/>
      <c r="U507" s="244"/>
      <c r="V507" s="244"/>
      <c r="W507" s="245"/>
      <c r="X507" s="245"/>
      <c r="Y507" s="245"/>
      <c r="Z507" s="245"/>
      <c r="AA507" s="246"/>
      <c r="AB507" s="246"/>
      <c r="AC507" s="246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7"/>
      <c r="BB507" s="77"/>
      <c r="BC507" s="77"/>
      <c r="BD507" s="77"/>
      <c r="BE507" s="77"/>
      <c r="BF507" s="77"/>
      <c r="BG507" s="77"/>
      <c r="BH507" s="77"/>
      <c r="BI507" s="77"/>
      <c r="BJ507" s="77"/>
      <c r="BK507" s="77"/>
      <c r="BL507" s="77"/>
      <c r="BM507" s="77"/>
      <c r="BN507" s="77"/>
      <c r="BO507" s="77"/>
      <c r="BP507" s="77"/>
      <c r="BQ507" s="77"/>
      <c r="BR507" s="77"/>
      <c r="BS507" s="77"/>
      <c r="BT507" s="77"/>
      <c r="BU507" s="77"/>
      <c r="BV507" s="77"/>
      <c r="BW507" s="77"/>
      <c r="BX507" s="77"/>
      <c r="BY507" s="77"/>
      <c r="BZ507" s="77"/>
      <c r="CA507" s="77"/>
      <c r="CB507" s="77"/>
      <c r="CC507" s="77"/>
      <c r="CD507" s="77"/>
      <c r="CE507" s="77"/>
      <c r="CF507" s="77"/>
      <c r="CG507" s="77"/>
      <c r="CH507" s="77"/>
      <c r="CI507" s="77"/>
      <c r="CJ507" s="77"/>
      <c r="CK507" s="77"/>
      <c r="CL507" s="77"/>
      <c r="CM507" s="77"/>
      <c r="CN507" s="77"/>
      <c r="CO507" s="77"/>
      <c r="CP507" s="77"/>
      <c r="CQ507" s="77"/>
      <c r="CR507" s="77"/>
      <c r="CS507" s="77"/>
      <c r="CT507" s="77"/>
      <c r="CU507" s="77"/>
      <c r="CV507" s="77"/>
      <c r="CW507" s="77"/>
      <c r="CX507" s="77"/>
      <c r="CY507" s="77"/>
      <c r="CZ507" s="77"/>
      <c r="DA507" s="77"/>
      <c r="DB507" s="77"/>
      <c r="DC507" s="77"/>
      <c r="DD507" s="77"/>
      <c r="DE507" s="77"/>
      <c r="DF507" s="77"/>
      <c r="DG507" s="77"/>
      <c r="DH507" s="77"/>
      <c r="DI507" s="77"/>
      <c r="DJ507" s="77"/>
      <c r="DK507" s="77"/>
      <c r="DL507" s="77"/>
      <c r="DM507" s="77"/>
      <c r="DN507" s="77"/>
      <c r="DO507" s="77"/>
      <c r="DP507" s="77"/>
      <c r="DQ507" s="77"/>
      <c r="DR507" s="77"/>
      <c r="DS507" s="77"/>
      <c r="DT507" s="77"/>
      <c r="DU507" s="77"/>
      <c r="DV507" s="77"/>
      <c r="DW507" s="77"/>
      <c r="DX507" s="77"/>
      <c r="DY507" s="77"/>
      <c r="DZ507" s="77"/>
      <c r="EA507" s="77"/>
      <c r="EB507" s="77"/>
      <c r="EC507" s="77"/>
      <c r="ED507" s="77"/>
      <c r="EE507" s="77"/>
      <c r="EF507" s="77"/>
      <c r="EG507" s="77"/>
      <c r="EH507" s="77"/>
      <c r="EI507" s="77"/>
      <c r="EJ507" s="77"/>
      <c r="EK507" s="77"/>
      <c r="EL507" s="77"/>
      <c r="EM507" s="77"/>
      <c r="EN507" s="77"/>
      <c r="EO507" s="77"/>
      <c r="EP507" s="77"/>
      <c r="EQ507" s="77"/>
      <c r="ER507" s="77"/>
      <c r="ES507" s="77"/>
      <c r="ET507" s="77"/>
      <c r="EU507" s="77"/>
      <c r="EV507" s="77"/>
      <c r="EW507" s="77"/>
      <c r="EX507" s="77"/>
      <c r="EY507" s="77"/>
      <c r="EZ507" s="77"/>
      <c r="FA507" s="77"/>
      <c r="FB507" s="77"/>
      <c r="FC507" s="77"/>
      <c r="FD507" s="77"/>
      <c r="FE507" s="77"/>
      <c r="FF507" s="77"/>
      <c r="FG507" s="77"/>
      <c r="FH507" s="77"/>
      <c r="FI507" s="77"/>
      <c r="FJ507" s="77"/>
      <c r="FK507" s="77"/>
      <c r="FL507" s="77"/>
      <c r="FM507" s="77"/>
      <c r="FN507" s="77"/>
      <c r="FO507" s="77"/>
      <c r="FP507" s="77"/>
      <c r="FQ507" s="77"/>
      <c r="FR507" s="77"/>
      <c r="FS507" s="77"/>
      <c r="FT507" s="77"/>
      <c r="FU507" s="77"/>
      <c r="FV507" s="77"/>
      <c r="FW507" s="77"/>
      <c r="FX507" s="77"/>
      <c r="FY507" s="77"/>
      <c r="FZ507" s="77"/>
      <c r="GA507" s="77"/>
      <c r="GB507" s="77"/>
      <c r="GC507" s="77"/>
      <c r="GD507" s="77"/>
      <c r="GE507" s="77"/>
      <c r="GF507" s="77"/>
      <c r="GG507" s="77"/>
      <c r="GH507" s="77"/>
      <c r="GI507" s="77"/>
      <c r="GJ507" s="77"/>
      <c r="GK507" s="77"/>
      <c r="GL507" s="77"/>
      <c r="GM507" s="77"/>
      <c r="GN507" s="77"/>
      <c r="GO507" s="77"/>
      <c r="GP507" s="77"/>
      <c r="GQ507" s="77"/>
      <c r="GR507" s="77"/>
      <c r="GS507" s="77"/>
      <c r="GT507" s="77"/>
      <c r="GU507" s="77"/>
      <c r="GV507" s="77"/>
      <c r="GW507" s="77"/>
      <c r="GX507" s="77"/>
      <c r="GY507" s="77"/>
      <c r="GZ507" s="77"/>
      <c r="HA507" s="77"/>
      <c r="HB507" s="77"/>
      <c r="HC507" s="77"/>
      <c r="HD507" s="77"/>
      <c r="HE507" s="77"/>
      <c r="HF507" s="77"/>
      <c r="HG507" s="77"/>
      <c r="HH507" s="77"/>
      <c r="HI507" s="77"/>
      <c r="HJ507" s="77"/>
      <c r="HK507" s="77"/>
      <c r="HL507" s="77"/>
      <c r="HM507" s="77"/>
      <c r="HN507" s="77"/>
      <c r="HO507" s="77"/>
      <c r="HP507" s="77"/>
      <c r="HQ507" s="77"/>
      <c r="HR507" s="77"/>
      <c r="HS507" s="77"/>
      <c r="HT507" s="77"/>
      <c r="HU507" s="77"/>
      <c r="HV507" s="77"/>
      <c r="HW507" s="77"/>
      <c r="HX507" s="77"/>
      <c r="HY507" s="77"/>
      <c r="HZ507" s="77"/>
      <c r="IA507" s="77"/>
      <c r="IB507" s="77"/>
      <c r="IC507" s="77"/>
      <c r="ID507" s="77"/>
      <c r="IE507" s="77"/>
      <c r="IF507" s="77"/>
      <c r="IG507" s="77"/>
      <c r="IH507" s="77"/>
      <c r="II507" s="77"/>
      <c r="IJ507" s="77"/>
      <c r="IK507" s="77"/>
      <c r="IL507" s="77"/>
      <c r="IM507" s="77"/>
      <c r="IN507" s="77"/>
      <c r="IO507" s="77"/>
      <c r="IP507" s="77"/>
      <c r="IQ507" s="77"/>
      <c r="IR507" s="77"/>
      <c r="IS507" s="77"/>
      <c r="IT507" s="77"/>
      <c r="IU507" s="77"/>
      <c r="IV507" s="77"/>
      <c r="IW507" s="77"/>
      <c r="IX507" s="77"/>
      <c r="IY507" s="77"/>
      <c r="IZ507" s="77"/>
      <c r="JA507" s="77"/>
      <c r="JB507" s="77"/>
      <c r="JC507" s="77"/>
      <c r="JD507" s="77"/>
      <c r="JE507" s="77"/>
      <c r="JF507" s="77"/>
      <c r="JG507" s="77"/>
      <c r="JH507" s="77"/>
      <c r="JI507" s="77"/>
      <c r="JJ507" s="77"/>
      <c r="JK507" s="77"/>
      <c r="JL507" s="77"/>
      <c r="JM507" s="77"/>
      <c r="JN507" s="77"/>
      <c r="JO507" s="77"/>
      <c r="JP507" s="77"/>
      <c r="JQ507" s="77"/>
      <c r="JR507" s="77"/>
      <c r="JS507" s="77"/>
      <c r="JT507" s="77"/>
      <c r="JU507" s="77"/>
      <c r="JV507" s="77"/>
      <c r="JW507" s="77"/>
      <c r="JX507" s="77"/>
      <c r="JY507" s="77"/>
      <c r="JZ507" s="77"/>
      <c r="KA507" s="77"/>
      <c r="KB507" s="77"/>
      <c r="KC507" s="77"/>
      <c r="KD507" s="77"/>
      <c r="KE507" s="77"/>
      <c r="KF507" s="77"/>
      <c r="KG507" s="77"/>
      <c r="KH507" s="77"/>
      <c r="KI507" s="77"/>
      <c r="KJ507" s="77"/>
      <c r="KK507" s="77"/>
      <c r="KL507" s="77"/>
      <c r="KM507" s="77"/>
      <c r="KN507" s="77"/>
      <c r="KO507" s="77"/>
      <c r="KP507" s="77"/>
      <c r="KQ507" s="77"/>
      <c r="KR507" s="77"/>
      <c r="KS507" s="77"/>
      <c r="KT507" s="77"/>
      <c r="KU507" s="77"/>
      <c r="KV507" s="77"/>
      <c r="KW507" s="77"/>
      <c r="KX507" s="77"/>
      <c r="KY507" s="77"/>
      <c r="KZ507" s="77"/>
      <c r="LA507" s="77"/>
      <c r="LB507" s="77"/>
      <c r="LC507" s="77"/>
      <c r="LD507" s="77"/>
      <c r="LE507" s="77"/>
      <c r="LF507" s="77"/>
      <c r="LG507" s="77"/>
      <c r="LH507" s="77"/>
      <c r="LI507" s="77"/>
      <c r="LJ507" s="77"/>
      <c r="LK507" s="77"/>
      <c r="LL507" s="77"/>
      <c r="LM507" s="77"/>
      <c r="LN507" s="77"/>
      <c r="LO507" s="77"/>
      <c r="LP507" s="77"/>
      <c r="LQ507" s="77"/>
      <c r="LR507" s="77"/>
      <c r="LS507" s="77"/>
      <c r="LT507" s="77"/>
      <c r="LU507" s="77"/>
      <c r="LV507" s="77"/>
      <c r="LW507" s="77"/>
      <c r="LX507" s="77"/>
      <c r="LY507" s="77"/>
      <c r="LZ507" s="77"/>
    </row>
    <row r="508" spans="16:338" s="25" customFormat="1" ht="11.85" customHeight="1" x14ac:dyDescent="0.2">
      <c r="P508" s="244"/>
      <c r="Q508" s="244"/>
      <c r="R508" s="244"/>
      <c r="S508" s="244"/>
      <c r="T508" s="244"/>
      <c r="U508" s="244"/>
      <c r="V508" s="244"/>
      <c r="W508" s="245"/>
      <c r="X508" s="245"/>
      <c r="Y508" s="245"/>
      <c r="Z508" s="245"/>
      <c r="AA508" s="246"/>
      <c r="AB508" s="246"/>
      <c r="AC508" s="246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  <c r="AT508" s="77"/>
      <c r="AU508" s="77"/>
      <c r="AV508" s="77"/>
      <c r="AW508" s="77"/>
      <c r="AX508" s="77"/>
      <c r="AY508" s="77"/>
      <c r="AZ508" s="77"/>
      <c r="BA508" s="77"/>
      <c r="BB508" s="77"/>
      <c r="BC508" s="77"/>
      <c r="BD508" s="77"/>
      <c r="BE508" s="77"/>
      <c r="BF508" s="77"/>
      <c r="BG508" s="77"/>
      <c r="BH508" s="77"/>
      <c r="BI508" s="77"/>
      <c r="BJ508" s="77"/>
      <c r="BK508" s="77"/>
      <c r="BL508" s="77"/>
      <c r="BM508" s="77"/>
      <c r="BN508" s="77"/>
      <c r="BO508" s="77"/>
      <c r="BP508" s="77"/>
      <c r="BQ508" s="77"/>
      <c r="BR508" s="77"/>
      <c r="BS508" s="77"/>
      <c r="BT508" s="77"/>
      <c r="BU508" s="77"/>
      <c r="BV508" s="77"/>
      <c r="BW508" s="77"/>
      <c r="BX508" s="77"/>
      <c r="BY508" s="77"/>
      <c r="BZ508" s="77"/>
      <c r="CA508" s="77"/>
      <c r="CB508" s="77"/>
      <c r="CC508" s="77"/>
      <c r="CD508" s="77"/>
      <c r="CE508" s="77"/>
      <c r="CF508" s="77"/>
      <c r="CG508" s="77"/>
      <c r="CH508" s="77"/>
      <c r="CI508" s="77"/>
      <c r="CJ508" s="77"/>
      <c r="CK508" s="77"/>
      <c r="CL508" s="77"/>
      <c r="CM508" s="77"/>
      <c r="CN508" s="77"/>
      <c r="CO508" s="77"/>
      <c r="CP508" s="77"/>
      <c r="CQ508" s="77"/>
      <c r="CR508" s="77"/>
      <c r="CS508" s="77"/>
      <c r="CT508" s="77"/>
      <c r="CU508" s="77"/>
      <c r="CV508" s="77"/>
      <c r="CW508" s="77"/>
      <c r="CX508" s="77"/>
      <c r="CY508" s="77"/>
      <c r="CZ508" s="77"/>
      <c r="DA508" s="77"/>
      <c r="DB508" s="77"/>
      <c r="DC508" s="77"/>
      <c r="DD508" s="77"/>
      <c r="DE508" s="77"/>
      <c r="DF508" s="77"/>
      <c r="DG508" s="77"/>
      <c r="DH508" s="77"/>
      <c r="DI508" s="77"/>
      <c r="DJ508" s="77"/>
      <c r="DK508" s="77"/>
      <c r="DL508" s="77"/>
      <c r="DM508" s="77"/>
      <c r="DN508" s="77"/>
      <c r="DO508" s="77"/>
      <c r="DP508" s="77"/>
      <c r="DQ508" s="77"/>
      <c r="DR508" s="77"/>
      <c r="DS508" s="77"/>
      <c r="DT508" s="77"/>
      <c r="DU508" s="77"/>
      <c r="DV508" s="77"/>
      <c r="DW508" s="77"/>
      <c r="DX508" s="77"/>
      <c r="DY508" s="77"/>
      <c r="DZ508" s="77"/>
      <c r="EA508" s="77"/>
      <c r="EB508" s="77"/>
      <c r="EC508" s="77"/>
      <c r="ED508" s="77"/>
      <c r="EE508" s="77"/>
      <c r="EF508" s="77"/>
      <c r="EG508" s="77"/>
      <c r="EH508" s="77"/>
      <c r="EI508" s="77"/>
      <c r="EJ508" s="77"/>
      <c r="EK508" s="77"/>
      <c r="EL508" s="77"/>
      <c r="EM508" s="77"/>
      <c r="EN508" s="77"/>
      <c r="EO508" s="77"/>
      <c r="EP508" s="77"/>
      <c r="EQ508" s="77"/>
      <c r="ER508" s="77"/>
      <c r="ES508" s="77"/>
      <c r="ET508" s="77"/>
      <c r="EU508" s="77"/>
      <c r="EV508" s="77"/>
      <c r="EW508" s="77"/>
      <c r="EX508" s="77"/>
      <c r="EY508" s="77"/>
      <c r="EZ508" s="77"/>
      <c r="FA508" s="77"/>
      <c r="FB508" s="77"/>
      <c r="FC508" s="77"/>
      <c r="FD508" s="77"/>
      <c r="FE508" s="77"/>
      <c r="FF508" s="77"/>
      <c r="FG508" s="77"/>
      <c r="FH508" s="77"/>
      <c r="FI508" s="77"/>
      <c r="FJ508" s="77"/>
      <c r="FK508" s="77"/>
      <c r="FL508" s="77"/>
      <c r="FM508" s="77"/>
      <c r="FN508" s="77"/>
      <c r="FO508" s="77"/>
      <c r="FP508" s="77"/>
      <c r="FQ508" s="77"/>
      <c r="FR508" s="77"/>
      <c r="FS508" s="77"/>
      <c r="FT508" s="77"/>
      <c r="FU508" s="77"/>
      <c r="FV508" s="77"/>
      <c r="FW508" s="77"/>
      <c r="FX508" s="77"/>
      <c r="FY508" s="77"/>
      <c r="FZ508" s="77"/>
      <c r="GA508" s="77"/>
      <c r="GB508" s="77"/>
      <c r="GC508" s="77"/>
      <c r="GD508" s="77"/>
      <c r="GE508" s="77"/>
      <c r="GF508" s="77"/>
      <c r="GG508" s="77"/>
      <c r="GH508" s="77"/>
      <c r="GI508" s="77"/>
      <c r="GJ508" s="77"/>
      <c r="GK508" s="77"/>
      <c r="GL508" s="77"/>
      <c r="GM508" s="77"/>
      <c r="GN508" s="77"/>
      <c r="GO508" s="77"/>
      <c r="GP508" s="77"/>
      <c r="GQ508" s="77"/>
      <c r="GR508" s="77"/>
      <c r="GS508" s="77"/>
      <c r="GT508" s="77"/>
      <c r="GU508" s="77"/>
      <c r="GV508" s="77"/>
      <c r="GW508" s="77"/>
      <c r="GX508" s="77"/>
      <c r="GY508" s="77"/>
      <c r="GZ508" s="77"/>
      <c r="HA508" s="77"/>
      <c r="HB508" s="77"/>
      <c r="HC508" s="77"/>
      <c r="HD508" s="77"/>
      <c r="HE508" s="77"/>
      <c r="HF508" s="77"/>
      <c r="HG508" s="77"/>
      <c r="HH508" s="77"/>
      <c r="HI508" s="77"/>
      <c r="HJ508" s="77"/>
      <c r="HK508" s="77"/>
      <c r="HL508" s="77"/>
      <c r="HM508" s="77"/>
      <c r="HN508" s="77"/>
      <c r="HO508" s="77"/>
      <c r="HP508" s="77"/>
      <c r="HQ508" s="77"/>
      <c r="HR508" s="77"/>
      <c r="HS508" s="77"/>
      <c r="HT508" s="77"/>
      <c r="HU508" s="77"/>
      <c r="HV508" s="77"/>
      <c r="HW508" s="77"/>
      <c r="HX508" s="77"/>
      <c r="HY508" s="77"/>
      <c r="HZ508" s="77"/>
      <c r="IA508" s="77"/>
      <c r="IB508" s="77"/>
      <c r="IC508" s="77"/>
      <c r="ID508" s="77"/>
      <c r="IE508" s="77"/>
      <c r="IF508" s="77"/>
      <c r="IG508" s="77"/>
      <c r="IH508" s="77"/>
      <c r="II508" s="77"/>
      <c r="IJ508" s="77"/>
      <c r="IK508" s="77"/>
      <c r="IL508" s="77"/>
      <c r="IM508" s="77"/>
      <c r="IN508" s="77"/>
      <c r="IO508" s="77"/>
      <c r="IP508" s="77"/>
      <c r="IQ508" s="77"/>
      <c r="IR508" s="77"/>
      <c r="IS508" s="77"/>
      <c r="IT508" s="77"/>
      <c r="IU508" s="77"/>
      <c r="IV508" s="77"/>
      <c r="IW508" s="77"/>
      <c r="IX508" s="77"/>
      <c r="IY508" s="77"/>
      <c r="IZ508" s="77"/>
      <c r="JA508" s="77"/>
      <c r="JB508" s="77"/>
      <c r="JC508" s="77"/>
      <c r="JD508" s="77"/>
      <c r="JE508" s="77"/>
      <c r="JF508" s="77"/>
      <c r="JG508" s="77"/>
      <c r="JH508" s="77"/>
      <c r="JI508" s="77"/>
      <c r="JJ508" s="77"/>
      <c r="JK508" s="77"/>
      <c r="JL508" s="77"/>
      <c r="JM508" s="77"/>
      <c r="JN508" s="77"/>
      <c r="JO508" s="77"/>
      <c r="JP508" s="77"/>
      <c r="JQ508" s="77"/>
      <c r="JR508" s="77"/>
      <c r="JS508" s="77"/>
      <c r="JT508" s="77"/>
      <c r="JU508" s="77"/>
      <c r="JV508" s="77"/>
      <c r="JW508" s="77"/>
      <c r="JX508" s="77"/>
      <c r="JY508" s="77"/>
      <c r="JZ508" s="77"/>
      <c r="KA508" s="77"/>
      <c r="KB508" s="77"/>
      <c r="KC508" s="77"/>
      <c r="KD508" s="77"/>
      <c r="KE508" s="77"/>
      <c r="KF508" s="77"/>
      <c r="KG508" s="77"/>
      <c r="KH508" s="77"/>
      <c r="KI508" s="77"/>
      <c r="KJ508" s="77"/>
      <c r="KK508" s="77"/>
      <c r="KL508" s="77"/>
      <c r="KM508" s="77"/>
      <c r="KN508" s="77"/>
      <c r="KO508" s="77"/>
      <c r="KP508" s="77"/>
      <c r="KQ508" s="77"/>
      <c r="KR508" s="77"/>
      <c r="KS508" s="77"/>
      <c r="KT508" s="77"/>
      <c r="KU508" s="77"/>
      <c r="KV508" s="77"/>
      <c r="KW508" s="77"/>
      <c r="KX508" s="77"/>
      <c r="KY508" s="77"/>
      <c r="KZ508" s="77"/>
      <c r="LA508" s="77"/>
      <c r="LB508" s="77"/>
      <c r="LC508" s="77"/>
      <c r="LD508" s="77"/>
      <c r="LE508" s="77"/>
      <c r="LF508" s="77"/>
      <c r="LG508" s="77"/>
      <c r="LH508" s="77"/>
      <c r="LI508" s="77"/>
      <c r="LJ508" s="77"/>
      <c r="LK508" s="77"/>
      <c r="LL508" s="77"/>
      <c r="LM508" s="77"/>
      <c r="LN508" s="77"/>
      <c r="LO508" s="77"/>
      <c r="LP508" s="77"/>
      <c r="LQ508" s="77"/>
      <c r="LR508" s="77"/>
      <c r="LS508" s="77"/>
      <c r="LT508" s="77"/>
      <c r="LU508" s="77"/>
      <c r="LV508" s="77"/>
      <c r="LW508" s="77"/>
      <c r="LX508" s="77"/>
      <c r="LY508" s="77"/>
      <c r="LZ508" s="77"/>
    </row>
    <row r="509" spans="16:338" s="25" customFormat="1" ht="11.85" customHeight="1" x14ac:dyDescent="0.2">
      <c r="P509" s="244"/>
      <c r="Q509" s="244"/>
      <c r="R509" s="244"/>
      <c r="S509" s="244"/>
      <c r="T509" s="244"/>
      <c r="U509" s="244"/>
      <c r="V509" s="244"/>
      <c r="W509" s="245"/>
      <c r="X509" s="245"/>
      <c r="Y509" s="245"/>
      <c r="Z509" s="245"/>
      <c r="AA509" s="246"/>
      <c r="AB509" s="246"/>
      <c r="AC509" s="246"/>
      <c r="AD509" s="77"/>
      <c r="AE509" s="77"/>
      <c r="AF509" s="77"/>
      <c r="AG509" s="77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  <c r="AT509" s="77"/>
      <c r="AU509" s="77"/>
      <c r="AV509" s="77"/>
      <c r="AW509" s="77"/>
      <c r="AX509" s="77"/>
      <c r="AY509" s="77"/>
      <c r="AZ509" s="77"/>
      <c r="BA509" s="77"/>
      <c r="BB509" s="77"/>
      <c r="BC509" s="77"/>
      <c r="BD509" s="77"/>
      <c r="BE509" s="77"/>
      <c r="BF509" s="77"/>
      <c r="BG509" s="77"/>
      <c r="BH509" s="77"/>
      <c r="BI509" s="77"/>
      <c r="BJ509" s="77"/>
      <c r="BK509" s="77"/>
      <c r="BL509" s="77"/>
      <c r="BM509" s="77"/>
      <c r="BN509" s="77"/>
      <c r="BO509" s="77"/>
      <c r="BP509" s="77"/>
      <c r="BQ509" s="77"/>
      <c r="BR509" s="77"/>
      <c r="BS509" s="77"/>
      <c r="BT509" s="77"/>
      <c r="BU509" s="77"/>
      <c r="BV509" s="77"/>
      <c r="BW509" s="77"/>
      <c r="BX509" s="77"/>
      <c r="BY509" s="77"/>
      <c r="BZ509" s="77"/>
      <c r="CA509" s="77"/>
      <c r="CB509" s="77"/>
      <c r="CC509" s="77"/>
      <c r="CD509" s="77"/>
      <c r="CE509" s="77"/>
      <c r="CF509" s="77"/>
      <c r="CG509" s="77"/>
      <c r="CH509" s="77"/>
      <c r="CI509" s="77"/>
      <c r="CJ509" s="77"/>
      <c r="CK509" s="77"/>
      <c r="CL509" s="77"/>
      <c r="CM509" s="77"/>
      <c r="CN509" s="77"/>
      <c r="CO509" s="77"/>
      <c r="CP509" s="77"/>
      <c r="CQ509" s="77"/>
      <c r="CR509" s="77"/>
      <c r="CS509" s="77"/>
      <c r="CT509" s="77"/>
      <c r="CU509" s="77"/>
      <c r="CV509" s="77"/>
      <c r="CW509" s="77"/>
      <c r="CX509" s="77"/>
      <c r="CY509" s="77"/>
      <c r="CZ509" s="77"/>
      <c r="DA509" s="77"/>
      <c r="DB509" s="77"/>
      <c r="DC509" s="77"/>
      <c r="DD509" s="77"/>
      <c r="DE509" s="77"/>
      <c r="DF509" s="77"/>
      <c r="DG509" s="77"/>
      <c r="DH509" s="77"/>
      <c r="DI509" s="77"/>
      <c r="DJ509" s="77"/>
      <c r="DK509" s="77"/>
      <c r="DL509" s="77"/>
      <c r="DM509" s="77"/>
      <c r="DN509" s="77"/>
      <c r="DO509" s="77"/>
      <c r="DP509" s="77"/>
      <c r="DQ509" s="77"/>
      <c r="DR509" s="77"/>
      <c r="DS509" s="77"/>
      <c r="DT509" s="77"/>
      <c r="DU509" s="77"/>
      <c r="DV509" s="77"/>
      <c r="DW509" s="77"/>
      <c r="DX509" s="77"/>
      <c r="DY509" s="77"/>
      <c r="DZ509" s="77"/>
      <c r="EA509" s="77"/>
      <c r="EB509" s="77"/>
      <c r="EC509" s="77"/>
      <c r="ED509" s="77"/>
      <c r="EE509" s="77"/>
      <c r="EF509" s="77"/>
      <c r="EG509" s="77"/>
      <c r="EH509" s="77"/>
      <c r="EI509" s="77"/>
      <c r="EJ509" s="77"/>
      <c r="EK509" s="77"/>
      <c r="EL509" s="77"/>
      <c r="EM509" s="77"/>
      <c r="EN509" s="77"/>
      <c r="EO509" s="77"/>
      <c r="EP509" s="77"/>
      <c r="EQ509" s="77"/>
      <c r="ER509" s="77"/>
      <c r="ES509" s="77"/>
      <c r="ET509" s="77"/>
      <c r="EU509" s="77"/>
      <c r="EV509" s="77"/>
      <c r="EW509" s="77"/>
      <c r="EX509" s="77"/>
      <c r="EY509" s="77"/>
      <c r="EZ509" s="77"/>
      <c r="FA509" s="77"/>
      <c r="FB509" s="77"/>
      <c r="FC509" s="77"/>
      <c r="FD509" s="77"/>
      <c r="FE509" s="77"/>
      <c r="FF509" s="77"/>
      <c r="FG509" s="77"/>
      <c r="FH509" s="77"/>
      <c r="FI509" s="77"/>
      <c r="FJ509" s="77"/>
      <c r="FK509" s="77"/>
      <c r="FL509" s="77"/>
      <c r="FM509" s="77"/>
      <c r="FN509" s="77"/>
      <c r="FO509" s="77"/>
      <c r="FP509" s="77"/>
      <c r="FQ509" s="77"/>
      <c r="FR509" s="77"/>
      <c r="FS509" s="77"/>
      <c r="FT509" s="77"/>
      <c r="FU509" s="77"/>
      <c r="FV509" s="77"/>
      <c r="FW509" s="77"/>
      <c r="FX509" s="77"/>
      <c r="FY509" s="77"/>
      <c r="FZ509" s="77"/>
      <c r="GA509" s="77"/>
      <c r="GB509" s="77"/>
      <c r="GC509" s="77"/>
      <c r="GD509" s="77"/>
      <c r="GE509" s="77"/>
      <c r="GF509" s="77"/>
      <c r="GG509" s="77"/>
      <c r="GH509" s="77"/>
      <c r="GI509" s="77"/>
      <c r="GJ509" s="77"/>
      <c r="GK509" s="77"/>
      <c r="GL509" s="77"/>
      <c r="GM509" s="77"/>
      <c r="GN509" s="77"/>
      <c r="GO509" s="77"/>
      <c r="GP509" s="77"/>
      <c r="GQ509" s="77"/>
      <c r="GR509" s="77"/>
      <c r="GS509" s="77"/>
      <c r="GT509" s="77"/>
      <c r="GU509" s="77"/>
      <c r="GV509" s="77"/>
      <c r="GW509" s="77"/>
      <c r="GX509" s="77"/>
      <c r="GY509" s="77"/>
      <c r="GZ509" s="77"/>
      <c r="HA509" s="77"/>
      <c r="HB509" s="77"/>
      <c r="HC509" s="77"/>
      <c r="HD509" s="77"/>
      <c r="HE509" s="77"/>
      <c r="HF509" s="77"/>
      <c r="HG509" s="77"/>
      <c r="HH509" s="77"/>
      <c r="HI509" s="77"/>
      <c r="HJ509" s="77"/>
      <c r="HK509" s="77"/>
      <c r="HL509" s="77"/>
      <c r="HM509" s="77"/>
      <c r="HN509" s="77"/>
      <c r="HO509" s="77"/>
      <c r="HP509" s="77"/>
      <c r="HQ509" s="77"/>
      <c r="HR509" s="77"/>
      <c r="HS509" s="77"/>
      <c r="HT509" s="77"/>
      <c r="HU509" s="77"/>
      <c r="HV509" s="77"/>
      <c r="HW509" s="77"/>
      <c r="HX509" s="77"/>
      <c r="HY509" s="77"/>
      <c r="HZ509" s="77"/>
      <c r="IA509" s="77"/>
      <c r="IB509" s="77"/>
      <c r="IC509" s="77"/>
      <c r="ID509" s="77"/>
      <c r="IE509" s="77"/>
      <c r="IF509" s="77"/>
      <c r="IG509" s="77"/>
      <c r="IH509" s="77"/>
      <c r="II509" s="77"/>
      <c r="IJ509" s="77"/>
      <c r="IK509" s="77"/>
      <c r="IL509" s="77"/>
      <c r="IM509" s="77"/>
      <c r="IN509" s="77"/>
      <c r="IO509" s="77"/>
      <c r="IP509" s="77"/>
      <c r="IQ509" s="77"/>
      <c r="IR509" s="77"/>
      <c r="IS509" s="77"/>
      <c r="IT509" s="77"/>
      <c r="IU509" s="77"/>
      <c r="IV509" s="77"/>
      <c r="IW509" s="77"/>
      <c r="IX509" s="77"/>
      <c r="IY509" s="77"/>
      <c r="IZ509" s="77"/>
      <c r="JA509" s="77"/>
      <c r="JB509" s="77"/>
      <c r="JC509" s="77"/>
      <c r="JD509" s="77"/>
      <c r="JE509" s="77"/>
      <c r="JF509" s="77"/>
      <c r="JG509" s="77"/>
      <c r="JH509" s="77"/>
      <c r="JI509" s="77"/>
      <c r="JJ509" s="77"/>
      <c r="JK509" s="77"/>
      <c r="JL509" s="77"/>
      <c r="JM509" s="77"/>
      <c r="JN509" s="77"/>
      <c r="JO509" s="77"/>
      <c r="JP509" s="77"/>
      <c r="JQ509" s="77"/>
      <c r="JR509" s="77"/>
      <c r="JS509" s="77"/>
      <c r="JT509" s="77"/>
      <c r="JU509" s="77"/>
      <c r="JV509" s="77"/>
      <c r="JW509" s="77"/>
      <c r="JX509" s="77"/>
      <c r="JY509" s="77"/>
      <c r="JZ509" s="77"/>
      <c r="KA509" s="77"/>
      <c r="KB509" s="77"/>
      <c r="KC509" s="77"/>
      <c r="KD509" s="77"/>
      <c r="KE509" s="77"/>
      <c r="KF509" s="77"/>
      <c r="KG509" s="77"/>
      <c r="KH509" s="77"/>
      <c r="KI509" s="77"/>
      <c r="KJ509" s="77"/>
      <c r="KK509" s="77"/>
      <c r="KL509" s="77"/>
      <c r="KM509" s="77"/>
      <c r="KN509" s="77"/>
      <c r="KO509" s="77"/>
      <c r="KP509" s="77"/>
      <c r="KQ509" s="77"/>
      <c r="KR509" s="77"/>
      <c r="KS509" s="77"/>
      <c r="KT509" s="77"/>
      <c r="KU509" s="77"/>
      <c r="KV509" s="77"/>
      <c r="KW509" s="77"/>
      <c r="KX509" s="77"/>
      <c r="KY509" s="77"/>
      <c r="KZ509" s="77"/>
      <c r="LA509" s="77"/>
      <c r="LB509" s="77"/>
      <c r="LC509" s="77"/>
      <c r="LD509" s="77"/>
      <c r="LE509" s="77"/>
      <c r="LF509" s="77"/>
      <c r="LG509" s="77"/>
      <c r="LH509" s="77"/>
      <c r="LI509" s="77"/>
      <c r="LJ509" s="77"/>
      <c r="LK509" s="77"/>
      <c r="LL509" s="77"/>
      <c r="LM509" s="77"/>
      <c r="LN509" s="77"/>
      <c r="LO509" s="77"/>
      <c r="LP509" s="77"/>
      <c r="LQ509" s="77"/>
      <c r="LR509" s="77"/>
      <c r="LS509" s="77"/>
      <c r="LT509" s="77"/>
      <c r="LU509" s="77"/>
      <c r="LV509" s="77"/>
      <c r="LW509" s="77"/>
      <c r="LX509" s="77"/>
      <c r="LY509" s="77"/>
      <c r="LZ509" s="77"/>
    </row>
    <row r="510" spans="16:338" s="25" customFormat="1" ht="11.85" customHeight="1" x14ac:dyDescent="0.2">
      <c r="P510" s="244"/>
      <c r="Q510" s="244"/>
      <c r="R510" s="244"/>
      <c r="S510" s="244"/>
      <c r="T510" s="244"/>
      <c r="U510" s="244"/>
      <c r="V510" s="244"/>
      <c r="W510" s="245"/>
      <c r="X510" s="245"/>
      <c r="Y510" s="245"/>
      <c r="Z510" s="245"/>
      <c r="AA510" s="246"/>
      <c r="AB510" s="246"/>
      <c r="AC510" s="246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7"/>
      <c r="BM510" s="77"/>
      <c r="BN510" s="77"/>
      <c r="BO510" s="77"/>
      <c r="BP510" s="77"/>
      <c r="BQ510" s="77"/>
      <c r="BR510" s="77"/>
      <c r="BS510" s="77"/>
      <c r="BT510" s="77"/>
      <c r="BU510" s="77"/>
      <c r="BV510" s="77"/>
      <c r="BW510" s="77"/>
      <c r="BX510" s="77"/>
      <c r="BY510" s="77"/>
      <c r="BZ510" s="77"/>
      <c r="CA510" s="77"/>
      <c r="CB510" s="77"/>
      <c r="CC510" s="77"/>
      <c r="CD510" s="77"/>
      <c r="CE510" s="77"/>
      <c r="CF510" s="77"/>
      <c r="CG510" s="77"/>
      <c r="CH510" s="77"/>
      <c r="CI510" s="77"/>
      <c r="CJ510" s="77"/>
      <c r="CK510" s="77"/>
      <c r="CL510" s="77"/>
      <c r="CM510" s="77"/>
      <c r="CN510" s="77"/>
      <c r="CO510" s="77"/>
      <c r="CP510" s="77"/>
      <c r="CQ510" s="77"/>
      <c r="CR510" s="77"/>
      <c r="CS510" s="77"/>
      <c r="CT510" s="77"/>
      <c r="CU510" s="77"/>
      <c r="CV510" s="77"/>
      <c r="CW510" s="77"/>
      <c r="CX510" s="77"/>
      <c r="CY510" s="77"/>
      <c r="CZ510" s="77"/>
      <c r="DA510" s="77"/>
      <c r="DB510" s="77"/>
      <c r="DC510" s="77"/>
      <c r="DD510" s="77"/>
      <c r="DE510" s="77"/>
      <c r="DF510" s="77"/>
      <c r="DG510" s="77"/>
      <c r="DH510" s="77"/>
      <c r="DI510" s="77"/>
      <c r="DJ510" s="77"/>
      <c r="DK510" s="77"/>
      <c r="DL510" s="77"/>
      <c r="DM510" s="77"/>
      <c r="DN510" s="77"/>
      <c r="DO510" s="77"/>
      <c r="DP510" s="77"/>
      <c r="DQ510" s="77"/>
      <c r="DR510" s="77"/>
      <c r="DS510" s="77"/>
      <c r="DT510" s="77"/>
      <c r="DU510" s="77"/>
      <c r="DV510" s="77"/>
      <c r="DW510" s="77"/>
      <c r="DX510" s="77"/>
      <c r="DY510" s="77"/>
      <c r="DZ510" s="77"/>
      <c r="EA510" s="77"/>
      <c r="EB510" s="77"/>
      <c r="EC510" s="77"/>
      <c r="ED510" s="77"/>
      <c r="EE510" s="77"/>
      <c r="EF510" s="77"/>
      <c r="EG510" s="77"/>
      <c r="EH510" s="77"/>
      <c r="EI510" s="77"/>
      <c r="EJ510" s="77"/>
      <c r="EK510" s="77"/>
      <c r="EL510" s="77"/>
      <c r="EM510" s="77"/>
      <c r="EN510" s="77"/>
      <c r="EO510" s="77"/>
      <c r="EP510" s="77"/>
      <c r="EQ510" s="77"/>
      <c r="ER510" s="77"/>
      <c r="ES510" s="77"/>
      <c r="ET510" s="77"/>
      <c r="EU510" s="77"/>
      <c r="EV510" s="77"/>
      <c r="EW510" s="77"/>
      <c r="EX510" s="77"/>
      <c r="EY510" s="77"/>
      <c r="EZ510" s="77"/>
      <c r="FA510" s="77"/>
      <c r="FB510" s="77"/>
      <c r="FC510" s="77"/>
      <c r="FD510" s="77"/>
      <c r="FE510" s="77"/>
      <c r="FF510" s="77"/>
      <c r="FG510" s="77"/>
      <c r="FH510" s="77"/>
      <c r="FI510" s="77"/>
      <c r="FJ510" s="77"/>
      <c r="FK510" s="77"/>
      <c r="FL510" s="77"/>
      <c r="FM510" s="77"/>
      <c r="FN510" s="77"/>
      <c r="FO510" s="77"/>
      <c r="FP510" s="77"/>
      <c r="FQ510" s="77"/>
      <c r="FR510" s="77"/>
      <c r="FS510" s="77"/>
      <c r="FT510" s="77"/>
      <c r="FU510" s="77"/>
      <c r="FV510" s="77"/>
      <c r="FW510" s="77"/>
      <c r="FX510" s="77"/>
      <c r="FY510" s="77"/>
      <c r="FZ510" s="77"/>
      <c r="GA510" s="77"/>
      <c r="GB510" s="77"/>
      <c r="GC510" s="77"/>
      <c r="GD510" s="77"/>
      <c r="GE510" s="77"/>
      <c r="GF510" s="77"/>
      <c r="GG510" s="77"/>
      <c r="GH510" s="77"/>
      <c r="GI510" s="77"/>
      <c r="GJ510" s="77"/>
      <c r="GK510" s="77"/>
      <c r="GL510" s="77"/>
      <c r="GM510" s="77"/>
      <c r="GN510" s="77"/>
      <c r="GO510" s="77"/>
      <c r="GP510" s="77"/>
      <c r="GQ510" s="77"/>
      <c r="GR510" s="77"/>
      <c r="GS510" s="77"/>
      <c r="GT510" s="77"/>
      <c r="GU510" s="77"/>
      <c r="GV510" s="77"/>
      <c r="GW510" s="77"/>
      <c r="GX510" s="77"/>
      <c r="GY510" s="77"/>
      <c r="GZ510" s="77"/>
      <c r="HA510" s="77"/>
      <c r="HB510" s="77"/>
      <c r="HC510" s="77"/>
      <c r="HD510" s="77"/>
      <c r="HE510" s="77"/>
      <c r="HF510" s="77"/>
      <c r="HG510" s="77"/>
      <c r="HH510" s="77"/>
      <c r="HI510" s="77"/>
      <c r="HJ510" s="77"/>
      <c r="HK510" s="77"/>
      <c r="HL510" s="77"/>
      <c r="HM510" s="77"/>
      <c r="HN510" s="77"/>
      <c r="HO510" s="77"/>
      <c r="HP510" s="77"/>
      <c r="HQ510" s="77"/>
      <c r="HR510" s="77"/>
      <c r="HS510" s="77"/>
      <c r="HT510" s="77"/>
      <c r="HU510" s="77"/>
      <c r="HV510" s="77"/>
      <c r="HW510" s="77"/>
      <c r="HX510" s="77"/>
      <c r="HY510" s="77"/>
      <c r="HZ510" s="77"/>
      <c r="IA510" s="77"/>
      <c r="IB510" s="77"/>
      <c r="IC510" s="77"/>
      <c r="ID510" s="77"/>
      <c r="IE510" s="77"/>
      <c r="IF510" s="77"/>
      <c r="IG510" s="77"/>
      <c r="IH510" s="77"/>
      <c r="II510" s="77"/>
      <c r="IJ510" s="77"/>
      <c r="IK510" s="77"/>
      <c r="IL510" s="77"/>
      <c r="IM510" s="77"/>
      <c r="IN510" s="77"/>
      <c r="IO510" s="77"/>
      <c r="IP510" s="77"/>
      <c r="IQ510" s="77"/>
      <c r="IR510" s="77"/>
      <c r="IS510" s="77"/>
      <c r="IT510" s="77"/>
      <c r="IU510" s="77"/>
      <c r="IV510" s="77"/>
      <c r="IW510" s="77"/>
      <c r="IX510" s="77"/>
      <c r="IY510" s="77"/>
      <c r="IZ510" s="77"/>
      <c r="JA510" s="77"/>
      <c r="JB510" s="77"/>
      <c r="JC510" s="77"/>
      <c r="JD510" s="77"/>
      <c r="JE510" s="77"/>
      <c r="JF510" s="77"/>
      <c r="JG510" s="77"/>
      <c r="JH510" s="77"/>
      <c r="JI510" s="77"/>
      <c r="JJ510" s="77"/>
      <c r="JK510" s="77"/>
      <c r="JL510" s="77"/>
      <c r="JM510" s="77"/>
      <c r="JN510" s="77"/>
      <c r="JO510" s="77"/>
      <c r="JP510" s="77"/>
      <c r="JQ510" s="77"/>
      <c r="JR510" s="77"/>
      <c r="JS510" s="77"/>
      <c r="JT510" s="77"/>
      <c r="JU510" s="77"/>
      <c r="JV510" s="77"/>
      <c r="JW510" s="77"/>
      <c r="JX510" s="77"/>
      <c r="JY510" s="77"/>
      <c r="JZ510" s="77"/>
      <c r="KA510" s="77"/>
      <c r="KB510" s="77"/>
      <c r="KC510" s="77"/>
      <c r="KD510" s="77"/>
      <c r="KE510" s="77"/>
      <c r="KF510" s="77"/>
      <c r="KG510" s="77"/>
      <c r="KH510" s="77"/>
      <c r="KI510" s="77"/>
      <c r="KJ510" s="77"/>
      <c r="KK510" s="77"/>
      <c r="KL510" s="77"/>
      <c r="KM510" s="77"/>
      <c r="KN510" s="77"/>
      <c r="KO510" s="77"/>
      <c r="KP510" s="77"/>
      <c r="KQ510" s="77"/>
      <c r="KR510" s="77"/>
      <c r="KS510" s="77"/>
      <c r="KT510" s="77"/>
      <c r="KU510" s="77"/>
      <c r="KV510" s="77"/>
      <c r="KW510" s="77"/>
      <c r="KX510" s="77"/>
      <c r="KY510" s="77"/>
      <c r="KZ510" s="77"/>
      <c r="LA510" s="77"/>
      <c r="LB510" s="77"/>
      <c r="LC510" s="77"/>
      <c r="LD510" s="77"/>
      <c r="LE510" s="77"/>
      <c r="LF510" s="77"/>
      <c r="LG510" s="77"/>
      <c r="LH510" s="77"/>
      <c r="LI510" s="77"/>
      <c r="LJ510" s="77"/>
      <c r="LK510" s="77"/>
      <c r="LL510" s="77"/>
      <c r="LM510" s="77"/>
      <c r="LN510" s="77"/>
      <c r="LO510" s="77"/>
      <c r="LP510" s="77"/>
      <c r="LQ510" s="77"/>
      <c r="LR510" s="77"/>
      <c r="LS510" s="77"/>
      <c r="LT510" s="77"/>
      <c r="LU510" s="77"/>
      <c r="LV510" s="77"/>
      <c r="LW510" s="77"/>
      <c r="LX510" s="77"/>
      <c r="LY510" s="77"/>
      <c r="LZ510" s="77"/>
    </row>
    <row r="511" spans="16:338" s="25" customFormat="1" ht="11.85" customHeight="1" x14ac:dyDescent="0.2">
      <c r="P511" s="244"/>
      <c r="Q511" s="244"/>
      <c r="R511" s="244"/>
      <c r="S511" s="244"/>
      <c r="T511" s="244"/>
      <c r="U511" s="244"/>
      <c r="V511" s="244"/>
      <c r="W511" s="245"/>
      <c r="X511" s="245"/>
      <c r="Y511" s="245"/>
      <c r="Z511" s="245"/>
      <c r="AA511" s="246"/>
      <c r="AB511" s="246"/>
      <c r="AC511" s="246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  <c r="BM511" s="77"/>
      <c r="BN511" s="77"/>
      <c r="BO511" s="77"/>
      <c r="BP511" s="77"/>
      <c r="BQ511" s="77"/>
      <c r="BR511" s="77"/>
      <c r="BS511" s="77"/>
      <c r="BT511" s="77"/>
      <c r="BU511" s="77"/>
      <c r="BV511" s="77"/>
      <c r="BW511" s="77"/>
      <c r="BX511" s="77"/>
      <c r="BY511" s="77"/>
      <c r="BZ511" s="77"/>
      <c r="CA511" s="77"/>
      <c r="CB511" s="77"/>
      <c r="CC511" s="77"/>
      <c r="CD511" s="77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  <c r="CO511" s="77"/>
      <c r="CP511" s="77"/>
      <c r="CQ511" s="77"/>
      <c r="CR511" s="77"/>
      <c r="CS511" s="77"/>
      <c r="CT511" s="77"/>
      <c r="CU511" s="77"/>
      <c r="CV511" s="77"/>
      <c r="CW511" s="77"/>
      <c r="CX511" s="77"/>
      <c r="CY511" s="77"/>
      <c r="CZ511" s="77"/>
      <c r="DA511" s="77"/>
      <c r="DB511" s="77"/>
      <c r="DC511" s="77"/>
      <c r="DD511" s="77"/>
      <c r="DE511" s="77"/>
      <c r="DF511" s="77"/>
      <c r="DG511" s="77"/>
      <c r="DH511" s="77"/>
      <c r="DI511" s="77"/>
      <c r="DJ511" s="77"/>
      <c r="DK511" s="77"/>
      <c r="DL511" s="77"/>
      <c r="DM511" s="77"/>
      <c r="DN511" s="77"/>
      <c r="DO511" s="77"/>
      <c r="DP511" s="77"/>
      <c r="DQ511" s="77"/>
      <c r="DR511" s="77"/>
      <c r="DS511" s="77"/>
      <c r="DT511" s="77"/>
      <c r="DU511" s="77"/>
      <c r="DV511" s="77"/>
      <c r="DW511" s="77"/>
      <c r="DX511" s="77"/>
      <c r="DY511" s="77"/>
      <c r="DZ511" s="77"/>
      <c r="EA511" s="77"/>
      <c r="EB511" s="77"/>
      <c r="EC511" s="77"/>
      <c r="ED511" s="77"/>
      <c r="EE511" s="77"/>
      <c r="EF511" s="77"/>
      <c r="EG511" s="77"/>
      <c r="EH511" s="77"/>
      <c r="EI511" s="77"/>
      <c r="EJ511" s="77"/>
      <c r="EK511" s="77"/>
      <c r="EL511" s="77"/>
      <c r="EM511" s="77"/>
      <c r="EN511" s="77"/>
      <c r="EO511" s="77"/>
      <c r="EP511" s="77"/>
      <c r="EQ511" s="77"/>
      <c r="ER511" s="77"/>
      <c r="ES511" s="77"/>
      <c r="ET511" s="77"/>
      <c r="EU511" s="77"/>
      <c r="EV511" s="77"/>
      <c r="EW511" s="77"/>
      <c r="EX511" s="77"/>
      <c r="EY511" s="77"/>
      <c r="EZ511" s="77"/>
      <c r="FA511" s="77"/>
      <c r="FB511" s="77"/>
      <c r="FC511" s="77"/>
      <c r="FD511" s="77"/>
      <c r="FE511" s="77"/>
      <c r="FF511" s="77"/>
      <c r="FG511" s="77"/>
      <c r="FH511" s="77"/>
      <c r="FI511" s="77"/>
      <c r="FJ511" s="77"/>
      <c r="FK511" s="77"/>
      <c r="FL511" s="77"/>
      <c r="FM511" s="77"/>
      <c r="FN511" s="77"/>
      <c r="FO511" s="77"/>
      <c r="FP511" s="77"/>
      <c r="FQ511" s="77"/>
      <c r="FR511" s="77"/>
      <c r="FS511" s="77"/>
      <c r="FT511" s="77"/>
      <c r="FU511" s="77"/>
      <c r="FV511" s="77"/>
      <c r="FW511" s="77"/>
      <c r="FX511" s="77"/>
      <c r="FY511" s="77"/>
      <c r="FZ511" s="77"/>
      <c r="GA511" s="77"/>
      <c r="GB511" s="77"/>
      <c r="GC511" s="77"/>
      <c r="GD511" s="77"/>
      <c r="GE511" s="77"/>
      <c r="GF511" s="77"/>
      <c r="GG511" s="77"/>
      <c r="GH511" s="77"/>
      <c r="GI511" s="77"/>
      <c r="GJ511" s="77"/>
      <c r="GK511" s="77"/>
      <c r="GL511" s="77"/>
      <c r="GM511" s="77"/>
      <c r="GN511" s="77"/>
      <c r="GO511" s="77"/>
      <c r="GP511" s="77"/>
      <c r="GQ511" s="77"/>
      <c r="GR511" s="77"/>
      <c r="GS511" s="77"/>
      <c r="GT511" s="77"/>
      <c r="GU511" s="77"/>
      <c r="GV511" s="77"/>
      <c r="GW511" s="77"/>
      <c r="GX511" s="77"/>
      <c r="GY511" s="77"/>
      <c r="GZ511" s="77"/>
      <c r="HA511" s="77"/>
      <c r="HB511" s="77"/>
      <c r="HC511" s="77"/>
      <c r="HD511" s="77"/>
      <c r="HE511" s="77"/>
      <c r="HF511" s="77"/>
      <c r="HG511" s="77"/>
      <c r="HH511" s="77"/>
      <c r="HI511" s="77"/>
      <c r="HJ511" s="77"/>
      <c r="HK511" s="77"/>
      <c r="HL511" s="77"/>
      <c r="HM511" s="77"/>
      <c r="HN511" s="77"/>
      <c r="HO511" s="77"/>
      <c r="HP511" s="77"/>
      <c r="HQ511" s="77"/>
      <c r="HR511" s="77"/>
      <c r="HS511" s="77"/>
      <c r="HT511" s="77"/>
      <c r="HU511" s="77"/>
      <c r="HV511" s="77"/>
      <c r="HW511" s="77"/>
      <c r="HX511" s="77"/>
      <c r="HY511" s="77"/>
      <c r="HZ511" s="77"/>
      <c r="IA511" s="77"/>
      <c r="IB511" s="77"/>
      <c r="IC511" s="77"/>
      <c r="ID511" s="77"/>
      <c r="IE511" s="77"/>
      <c r="IF511" s="77"/>
      <c r="IG511" s="77"/>
      <c r="IH511" s="77"/>
      <c r="II511" s="77"/>
      <c r="IJ511" s="77"/>
      <c r="IK511" s="77"/>
      <c r="IL511" s="77"/>
      <c r="IM511" s="77"/>
      <c r="IN511" s="77"/>
      <c r="IO511" s="77"/>
      <c r="IP511" s="77"/>
      <c r="IQ511" s="77"/>
      <c r="IR511" s="77"/>
      <c r="IS511" s="77"/>
      <c r="IT511" s="77"/>
      <c r="IU511" s="77"/>
      <c r="IV511" s="77"/>
      <c r="IW511" s="77"/>
      <c r="IX511" s="77"/>
      <c r="IY511" s="77"/>
      <c r="IZ511" s="77"/>
      <c r="JA511" s="77"/>
      <c r="JB511" s="77"/>
      <c r="JC511" s="77"/>
      <c r="JD511" s="77"/>
      <c r="JE511" s="77"/>
      <c r="JF511" s="77"/>
      <c r="JG511" s="77"/>
      <c r="JH511" s="77"/>
      <c r="JI511" s="77"/>
      <c r="JJ511" s="77"/>
      <c r="JK511" s="77"/>
      <c r="JL511" s="77"/>
      <c r="JM511" s="77"/>
      <c r="JN511" s="77"/>
      <c r="JO511" s="77"/>
      <c r="JP511" s="77"/>
      <c r="JQ511" s="77"/>
      <c r="JR511" s="77"/>
      <c r="JS511" s="77"/>
      <c r="JT511" s="77"/>
      <c r="JU511" s="77"/>
      <c r="JV511" s="77"/>
      <c r="JW511" s="77"/>
      <c r="JX511" s="77"/>
      <c r="JY511" s="77"/>
      <c r="JZ511" s="77"/>
      <c r="KA511" s="77"/>
      <c r="KB511" s="77"/>
      <c r="KC511" s="77"/>
      <c r="KD511" s="77"/>
      <c r="KE511" s="77"/>
      <c r="KF511" s="77"/>
      <c r="KG511" s="77"/>
      <c r="KH511" s="77"/>
      <c r="KI511" s="77"/>
      <c r="KJ511" s="77"/>
      <c r="KK511" s="77"/>
      <c r="KL511" s="77"/>
      <c r="KM511" s="77"/>
      <c r="KN511" s="77"/>
      <c r="KO511" s="77"/>
      <c r="KP511" s="77"/>
      <c r="KQ511" s="77"/>
      <c r="KR511" s="77"/>
      <c r="KS511" s="77"/>
      <c r="KT511" s="77"/>
      <c r="KU511" s="77"/>
      <c r="KV511" s="77"/>
      <c r="KW511" s="77"/>
      <c r="KX511" s="77"/>
      <c r="KY511" s="77"/>
      <c r="KZ511" s="77"/>
      <c r="LA511" s="77"/>
      <c r="LB511" s="77"/>
      <c r="LC511" s="77"/>
      <c r="LD511" s="77"/>
      <c r="LE511" s="77"/>
      <c r="LF511" s="77"/>
      <c r="LG511" s="77"/>
      <c r="LH511" s="77"/>
      <c r="LI511" s="77"/>
      <c r="LJ511" s="77"/>
      <c r="LK511" s="77"/>
      <c r="LL511" s="77"/>
      <c r="LM511" s="77"/>
      <c r="LN511" s="77"/>
      <c r="LO511" s="77"/>
      <c r="LP511" s="77"/>
      <c r="LQ511" s="77"/>
      <c r="LR511" s="77"/>
      <c r="LS511" s="77"/>
      <c r="LT511" s="77"/>
      <c r="LU511" s="77"/>
      <c r="LV511" s="77"/>
      <c r="LW511" s="77"/>
      <c r="LX511" s="77"/>
      <c r="LY511" s="77"/>
      <c r="LZ511" s="77"/>
    </row>
    <row r="512" spans="16:338" s="25" customFormat="1" ht="11.85" customHeight="1" x14ac:dyDescent="0.2">
      <c r="P512" s="244"/>
      <c r="Q512" s="244"/>
      <c r="R512" s="244"/>
      <c r="S512" s="244"/>
      <c r="T512" s="244"/>
      <c r="U512" s="244"/>
      <c r="V512" s="244"/>
      <c r="W512" s="245"/>
      <c r="X512" s="245"/>
      <c r="Y512" s="245"/>
      <c r="Z512" s="245"/>
      <c r="AA512" s="246"/>
      <c r="AB512" s="246"/>
      <c r="AC512" s="246"/>
      <c r="AD512" s="77"/>
      <c r="AE512" s="77"/>
      <c r="AF512" s="77"/>
      <c r="AG512" s="77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7"/>
      <c r="BB512" s="77"/>
      <c r="BC512" s="77"/>
      <c r="BD512" s="77"/>
      <c r="BE512" s="77"/>
      <c r="BF512" s="77"/>
      <c r="BG512" s="77"/>
      <c r="BH512" s="77"/>
      <c r="BI512" s="77"/>
      <c r="BJ512" s="77"/>
      <c r="BK512" s="77"/>
      <c r="BL512" s="77"/>
      <c r="BM512" s="77"/>
      <c r="BN512" s="77"/>
      <c r="BO512" s="77"/>
      <c r="BP512" s="77"/>
      <c r="BQ512" s="77"/>
      <c r="BR512" s="77"/>
      <c r="BS512" s="77"/>
      <c r="BT512" s="77"/>
      <c r="BU512" s="77"/>
      <c r="BV512" s="77"/>
      <c r="BW512" s="77"/>
      <c r="BX512" s="77"/>
      <c r="BY512" s="77"/>
      <c r="BZ512" s="77"/>
      <c r="CA512" s="77"/>
      <c r="CB512" s="77"/>
      <c r="CC512" s="77"/>
      <c r="CD512" s="77"/>
      <c r="CE512" s="77"/>
      <c r="CF512" s="77"/>
      <c r="CG512" s="77"/>
      <c r="CH512" s="77"/>
      <c r="CI512" s="77"/>
      <c r="CJ512" s="77"/>
      <c r="CK512" s="77"/>
      <c r="CL512" s="77"/>
      <c r="CM512" s="77"/>
      <c r="CN512" s="77"/>
      <c r="CO512" s="77"/>
      <c r="CP512" s="77"/>
      <c r="CQ512" s="77"/>
      <c r="CR512" s="77"/>
      <c r="CS512" s="77"/>
      <c r="CT512" s="77"/>
      <c r="CU512" s="77"/>
      <c r="CV512" s="77"/>
      <c r="CW512" s="77"/>
      <c r="CX512" s="77"/>
      <c r="CY512" s="77"/>
      <c r="CZ512" s="77"/>
      <c r="DA512" s="77"/>
      <c r="DB512" s="77"/>
      <c r="DC512" s="77"/>
      <c r="DD512" s="77"/>
      <c r="DE512" s="77"/>
      <c r="DF512" s="77"/>
      <c r="DG512" s="77"/>
      <c r="DH512" s="77"/>
      <c r="DI512" s="77"/>
      <c r="DJ512" s="77"/>
      <c r="DK512" s="77"/>
      <c r="DL512" s="77"/>
      <c r="DM512" s="77"/>
      <c r="DN512" s="77"/>
      <c r="DO512" s="77"/>
      <c r="DP512" s="77"/>
      <c r="DQ512" s="77"/>
      <c r="DR512" s="77"/>
      <c r="DS512" s="77"/>
      <c r="DT512" s="77"/>
      <c r="DU512" s="77"/>
      <c r="DV512" s="77"/>
      <c r="DW512" s="77"/>
      <c r="DX512" s="77"/>
      <c r="DY512" s="77"/>
      <c r="DZ512" s="77"/>
      <c r="EA512" s="77"/>
      <c r="EB512" s="77"/>
      <c r="EC512" s="77"/>
      <c r="ED512" s="77"/>
      <c r="EE512" s="77"/>
      <c r="EF512" s="77"/>
      <c r="EG512" s="77"/>
      <c r="EH512" s="77"/>
      <c r="EI512" s="77"/>
      <c r="EJ512" s="77"/>
      <c r="EK512" s="77"/>
      <c r="EL512" s="77"/>
      <c r="EM512" s="77"/>
      <c r="EN512" s="77"/>
      <c r="EO512" s="77"/>
      <c r="EP512" s="77"/>
      <c r="EQ512" s="77"/>
      <c r="ER512" s="77"/>
      <c r="ES512" s="77"/>
      <c r="ET512" s="77"/>
      <c r="EU512" s="77"/>
      <c r="EV512" s="77"/>
      <c r="EW512" s="77"/>
      <c r="EX512" s="77"/>
      <c r="EY512" s="77"/>
      <c r="EZ512" s="77"/>
      <c r="FA512" s="77"/>
      <c r="FB512" s="77"/>
      <c r="FC512" s="77"/>
      <c r="FD512" s="77"/>
      <c r="FE512" s="77"/>
      <c r="FF512" s="77"/>
      <c r="FG512" s="77"/>
      <c r="FH512" s="77"/>
      <c r="FI512" s="77"/>
      <c r="FJ512" s="77"/>
      <c r="FK512" s="77"/>
      <c r="FL512" s="77"/>
      <c r="FM512" s="77"/>
      <c r="FN512" s="77"/>
      <c r="FO512" s="77"/>
      <c r="FP512" s="77"/>
      <c r="FQ512" s="77"/>
      <c r="FR512" s="77"/>
      <c r="FS512" s="77"/>
      <c r="FT512" s="77"/>
      <c r="FU512" s="77"/>
      <c r="FV512" s="77"/>
      <c r="FW512" s="77"/>
      <c r="FX512" s="77"/>
      <c r="FY512" s="77"/>
      <c r="FZ512" s="77"/>
      <c r="GA512" s="77"/>
      <c r="GB512" s="77"/>
      <c r="GC512" s="77"/>
      <c r="GD512" s="77"/>
      <c r="GE512" s="77"/>
      <c r="GF512" s="77"/>
      <c r="GG512" s="77"/>
      <c r="GH512" s="77"/>
      <c r="GI512" s="77"/>
      <c r="GJ512" s="77"/>
      <c r="GK512" s="77"/>
      <c r="GL512" s="77"/>
      <c r="GM512" s="77"/>
      <c r="GN512" s="77"/>
      <c r="GO512" s="77"/>
      <c r="GP512" s="77"/>
      <c r="GQ512" s="77"/>
      <c r="GR512" s="77"/>
      <c r="GS512" s="77"/>
      <c r="GT512" s="77"/>
      <c r="GU512" s="77"/>
      <c r="GV512" s="77"/>
      <c r="GW512" s="77"/>
      <c r="GX512" s="77"/>
      <c r="GY512" s="77"/>
      <c r="GZ512" s="77"/>
      <c r="HA512" s="77"/>
      <c r="HB512" s="77"/>
      <c r="HC512" s="77"/>
      <c r="HD512" s="77"/>
      <c r="HE512" s="77"/>
      <c r="HF512" s="77"/>
      <c r="HG512" s="77"/>
      <c r="HH512" s="77"/>
      <c r="HI512" s="77"/>
      <c r="HJ512" s="77"/>
      <c r="HK512" s="77"/>
      <c r="HL512" s="77"/>
      <c r="HM512" s="77"/>
      <c r="HN512" s="77"/>
      <c r="HO512" s="77"/>
      <c r="HP512" s="77"/>
      <c r="HQ512" s="77"/>
      <c r="HR512" s="77"/>
      <c r="HS512" s="77"/>
      <c r="HT512" s="77"/>
      <c r="HU512" s="77"/>
      <c r="HV512" s="77"/>
      <c r="HW512" s="77"/>
      <c r="HX512" s="77"/>
      <c r="HY512" s="77"/>
      <c r="HZ512" s="77"/>
      <c r="IA512" s="77"/>
      <c r="IB512" s="77"/>
      <c r="IC512" s="77"/>
      <c r="ID512" s="77"/>
      <c r="IE512" s="77"/>
      <c r="IF512" s="77"/>
      <c r="IG512" s="77"/>
      <c r="IH512" s="77"/>
      <c r="II512" s="77"/>
      <c r="IJ512" s="77"/>
      <c r="IK512" s="77"/>
      <c r="IL512" s="77"/>
      <c r="IM512" s="77"/>
      <c r="IN512" s="77"/>
      <c r="IO512" s="77"/>
      <c r="IP512" s="77"/>
      <c r="IQ512" s="77"/>
      <c r="IR512" s="77"/>
      <c r="IS512" s="77"/>
      <c r="IT512" s="77"/>
      <c r="IU512" s="77"/>
      <c r="IV512" s="77"/>
      <c r="IW512" s="77"/>
      <c r="IX512" s="77"/>
      <c r="IY512" s="77"/>
      <c r="IZ512" s="77"/>
      <c r="JA512" s="77"/>
      <c r="JB512" s="77"/>
      <c r="JC512" s="77"/>
      <c r="JD512" s="77"/>
      <c r="JE512" s="77"/>
      <c r="JF512" s="77"/>
      <c r="JG512" s="77"/>
      <c r="JH512" s="77"/>
      <c r="JI512" s="77"/>
      <c r="JJ512" s="77"/>
      <c r="JK512" s="77"/>
      <c r="JL512" s="77"/>
      <c r="JM512" s="77"/>
      <c r="JN512" s="77"/>
      <c r="JO512" s="77"/>
      <c r="JP512" s="77"/>
      <c r="JQ512" s="77"/>
      <c r="JR512" s="77"/>
      <c r="JS512" s="77"/>
      <c r="JT512" s="77"/>
      <c r="JU512" s="77"/>
      <c r="JV512" s="77"/>
      <c r="JW512" s="77"/>
      <c r="JX512" s="77"/>
      <c r="JY512" s="77"/>
      <c r="JZ512" s="77"/>
      <c r="KA512" s="77"/>
      <c r="KB512" s="77"/>
      <c r="KC512" s="77"/>
      <c r="KD512" s="77"/>
      <c r="KE512" s="77"/>
      <c r="KF512" s="77"/>
      <c r="KG512" s="77"/>
      <c r="KH512" s="77"/>
      <c r="KI512" s="77"/>
      <c r="KJ512" s="77"/>
      <c r="KK512" s="77"/>
      <c r="KL512" s="77"/>
      <c r="KM512" s="77"/>
      <c r="KN512" s="77"/>
      <c r="KO512" s="77"/>
      <c r="KP512" s="77"/>
      <c r="KQ512" s="77"/>
      <c r="KR512" s="77"/>
      <c r="KS512" s="77"/>
      <c r="KT512" s="77"/>
      <c r="KU512" s="77"/>
      <c r="KV512" s="77"/>
      <c r="KW512" s="77"/>
      <c r="KX512" s="77"/>
      <c r="KY512" s="77"/>
      <c r="KZ512" s="77"/>
      <c r="LA512" s="77"/>
      <c r="LB512" s="77"/>
      <c r="LC512" s="77"/>
      <c r="LD512" s="77"/>
      <c r="LE512" s="77"/>
      <c r="LF512" s="77"/>
      <c r="LG512" s="77"/>
      <c r="LH512" s="77"/>
      <c r="LI512" s="77"/>
      <c r="LJ512" s="77"/>
      <c r="LK512" s="77"/>
      <c r="LL512" s="77"/>
      <c r="LM512" s="77"/>
      <c r="LN512" s="77"/>
      <c r="LO512" s="77"/>
      <c r="LP512" s="77"/>
      <c r="LQ512" s="77"/>
      <c r="LR512" s="77"/>
      <c r="LS512" s="77"/>
      <c r="LT512" s="77"/>
      <c r="LU512" s="77"/>
      <c r="LV512" s="77"/>
      <c r="LW512" s="77"/>
      <c r="LX512" s="77"/>
      <c r="LY512" s="77"/>
      <c r="LZ512" s="77"/>
    </row>
    <row r="513" spans="16:338" s="25" customFormat="1" ht="11.85" customHeight="1" x14ac:dyDescent="0.2">
      <c r="P513" s="244"/>
      <c r="Q513" s="244"/>
      <c r="R513" s="244"/>
      <c r="S513" s="244"/>
      <c r="T513" s="244"/>
      <c r="U513" s="244"/>
      <c r="V513" s="244"/>
      <c r="W513" s="245"/>
      <c r="X513" s="245"/>
      <c r="Y513" s="245"/>
      <c r="Z513" s="245"/>
      <c r="AA513" s="246"/>
      <c r="AB513" s="246"/>
      <c r="AC513" s="246"/>
      <c r="AD513" s="77"/>
      <c r="AE513" s="77"/>
      <c r="AF513" s="77"/>
      <c r="AG513" s="77"/>
      <c r="AH513" s="77"/>
      <c r="AI513" s="77"/>
      <c r="AJ513" s="77"/>
      <c r="AK513" s="77"/>
      <c r="AL513" s="77"/>
      <c r="AM513" s="77"/>
      <c r="AN513" s="77"/>
      <c r="AO513" s="77"/>
      <c r="AP513" s="77"/>
      <c r="AQ513" s="77"/>
      <c r="AR513" s="77"/>
      <c r="AS513" s="77"/>
      <c r="AT513" s="77"/>
      <c r="AU513" s="77"/>
      <c r="AV513" s="77"/>
      <c r="AW513" s="77"/>
      <c r="AX513" s="77"/>
      <c r="AY513" s="77"/>
      <c r="AZ513" s="77"/>
      <c r="BA513" s="77"/>
      <c r="BB513" s="77"/>
      <c r="BC513" s="77"/>
      <c r="BD513" s="77"/>
      <c r="BE513" s="77"/>
      <c r="BF513" s="77"/>
      <c r="BG513" s="77"/>
      <c r="BH513" s="77"/>
      <c r="BI513" s="77"/>
      <c r="BJ513" s="77"/>
      <c r="BK513" s="77"/>
      <c r="BL513" s="77"/>
      <c r="BM513" s="77"/>
      <c r="BN513" s="77"/>
      <c r="BO513" s="77"/>
      <c r="BP513" s="77"/>
      <c r="BQ513" s="77"/>
      <c r="BR513" s="77"/>
      <c r="BS513" s="77"/>
      <c r="BT513" s="77"/>
      <c r="BU513" s="77"/>
      <c r="BV513" s="77"/>
      <c r="BW513" s="77"/>
      <c r="BX513" s="77"/>
      <c r="BY513" s="77"/>
      <c r="BZ513" s="77"/>
      <c r="CA513" s="77"/>
      <c r="CB513" s="77"/>
      <c r="CC513" s="77"/>
      <c r="CD513" s="77"/>
      <c r="CE513" s="77"/>
      <c r="CF513" s="77"/>
      <c r="CG513" s="77"/>
      <c r="CH513" s="77"/>
      <c r="CI513" s="77"/>
      <c r="CJ513" s="77"/>
      <c r="CK513" s="77"/>
      <c r="CL513" s="77"/>
      <c r="CM513" s="77"/>
      <c r="CN513" s="77"/>
      <c r="CO513" s="77"/>
      <c r="CP513" s="77"/>
      <c r="CQ513" s="77"/>
      <c r="CR513" s="77"/>
      <c r="CS513" s="77"/>
      <c r="CT513" s="77"/>
      <c r="CU513" s="77"/>
      <c r="CV513" s="77"/>
      <c r="CW513" s="77"/>
      <c r="CX513" s="77"/>
      <c r="CY513" s="77"/>
      <c r="CZ513" s="77"/>
      <c r="DA513" s="77"/>
      <c r="DB513" s="77"/>
      <c r="DC513" s="77"/>
      <c r="DD513" s="77"/>
      <c r="DE513" s="77"/>
      <c r="DF513" s="77"/>
      <c r="DG513" s="77"/>
      <c r="DH513" s="77"/>
      <c r="DI513" s="77"/>
      <c r="DJ513" s="77"/>
      <c r="DK513" s="77"/>
      <c r="DL513" s="77"/>
      <c r="DM513" s="77"/>
      <c r="DN513" s="77"/>
      <c r="DO513" s="77"/>
      <c r="DP513" s="77"/>
      <c r="DQ513" s="77"/>
      <c r="DR513" s="77"/>
      <c r="DS513" s="77"/>
      <c r="DT513" s="77"/>
      <c r="DU513" s="77"/>
      <c r="DV513" s="77"/>
      <c r="DW513" s="77"/>
      <c r="DX513" s="77"/>
      <c r="DY513" s="77"/>
      <c r="DZ513" s="77"/>
      <c r="EA513" s="77"/>
      <c r="EB513" s="77"/>
      <c r="EC513" s="77"/>
      <c r="ED513" s="77"/>
      <c r="EE513" s="77"/>
      <c r="EF513" s="77"/>
      <c r="EG513" s="77"/>
      <c r="EH513" s="77"/>
      <c r="EI513" s="77"/>
      <c r="EJ513" s="77"/>
      <c r="EK513" s="77"/>
      <c r="EL513" s="77"/>
      <c r="EM513" s="77"/>
      <c r="EN513" s="77"/>
      <c r="EO513" s="77"/>
      <c r="EP513" s="77"/>
      <c r="EQ513" s="77"/>
      <c r="ER513" s="77"/>
      <c r="ES513" s="77"/>
      <c r="ET513" s="77"/>
      <c r="EU513" s="77"/>
      <c r="EV513" s="77"/>
      <c r="EW513" s="77"/>
      <c r="EX513" s="77"/>
      <c r="EY513" s="77"/>
      <c r="EZ513" s="77"/>
      <c r="FA513" s="77"/>
      <c r="FB513" s="77"/>
      <c r="FC513" s="77"/>
      <c r="FD513" s="77"/>
      <c r="FE513" s="77"/>
      <c r="FF513" s="77"/>
      <c r="FG513" s="77"/>
      <c r="FH513" s="77"/>
      <c r="FI513" s="77"/>
      <c r="FJ513" s="77"/>
      <c r="FK513" s="77"/>
      <c r="FL513" s="77"/>
      <c r="FM513" s="77"/>
      <c r="FN513" s="77"/>
      <c r="FO513" s="77"/>
      <c r="FP513" s="77"/>
      <c r="FQ513" s="77"/>
      <c r="FR513" s="77"/>
      <c r="FS513" s="77"/>
      <c r="FT513" s="77"/>
      <c r="FU513" s="77"/>
      <c r="FV513" s="77"/>
      <c r="FW513" s="77"/>
      <c r="FX513" s="77"/>
      <c r="FY513" s="77"/>
      <c r="FZ513" s="77"/>
      <c r="GA513" s="77"/>
      <c r="GB513" s="77"/>
      <c r="GC513" s="77"/>
      <c r="GD513" s="77"/>
      <c r="GE513" s="77"/>
      <c r="GF513" s="77"/>
      <c r="GG513" s="77"/>
      <c r="GH513" s="77"/>
      <c r="GI513" s="77"/>
      <c r="GJ513" s="77"/>
      <c r="GK513" s="77"/>
      <c r="GL513" s="77"/>
      <c r="GM513" s="77"/>
      <c r="GN513" s="77"/>
      <c r="GO513" s="77"/>
      <c r="GP513" s="77"/>
      <c r="GQ513" s="77"/>
      <c r="GR513" s="77"/>
      <c r="GS513" s="77"/>
      <c r="GT513" s="77"/>
      <c r="GU513" s="77"/>
      <c r="GV513" s="77"/>
      <c r="GW513" s="77"/>
      <c r="GX513" s="77"/>
      <c r="GY513" s="77"/>
      <c r="GZ513" s="77"/>
      <c r="HA513" s="77"/>
      <c r="HB513" s="77"/>
      <c r="HC513" s="77"/>
      <c r="HD513" s="77"/>
      <c r="HE513" s="77"/>
      <c r="HF513" s="77"/>
      <c r="HG513" s="77"/>
      <c r="HH513" s="77"/>
      <c r="HI513" s="77"/>
      <c r="HJ513" s="77"/>
      <c r="HK513" s="77"/>
      <c r="HL513" s="77"/>
      <c r="HM513" s="77"/>
      <c r="HN513" s="77"/>
      <c r="HO513" s="77"/>
      <c r="HP513" s="77"/>
      <c r="HQ513" s="77"/>
      <c r="HR513" s="77"/>
      <c r="HS513" s="77"/>
      <c r="HT513" s="77"/>
      <c r="HU513" s="77"/>
      <c r="HV513" s="77"/>
      <c r="HW513" s="77"/>
      <c r="HX513" s="77"/>
      <c r="HY513" s="77"/>
      <c r="HZ513" s="77"/>
      <c r="IA513" s="77"/>
      <c r="IB513" s="77"/>
      <c r="IC513" s="77"/>
      <c r="ID513" s="77"/>
      <c r="IE513" s="77"/>
      <c r="IF513" s="77"/>
      <c r="IG513" s="77"/>
      <c r="IH513" s="77"/>
      <c r="II513" s="77"/>
      <c r="IJ513" s="77"/>
      <c r="IK513" s="77"/>
      <c r="IL513" s="77"/>
      <c r="IM513" s="77"/>
      <c r="IN513" s="77"/>
      <c r="IO513" s="77"/>
      <c r="IP513" s="77"/>
      <c r="IQ513" s="77"/>
      <c r="IR513" s="77"/>
      <c r="IS513" s="77"/>
      <c r="IT513" s="77"/>
      <c r="IU513" s="77"/>
      <c r="IV513" s="77"/>
      <c r="IW513" s="77"/>
      <c r="IX513" s="77"/>
      <c r="IY513" s="77"/>
      <c r="IZ513" s="77"/>
      <c r="JA513" s="77"/>
      <c r="JB513" s="77"/>
      <c r="JC513" s="77"/>
      <c r="JD513" s="77"/>
      <c r="JE513" s="77"/>
      <c r="JF513" s="77"/>
      <c r="JG513" s="77"/>
      <c r="JH513" s="77"/>
      <c r="JI513" s="77"/>
      <c r="JJ513" s="77"/>
      <c r="JK513" s="77"/>
      <c r="JL513" s="77"/>
      <c r="JM513" s="77"/>
      <c r="JN513" s="77"/>
      <c r="JO513" s="77"/>
      <c r="JP513" s="77"/>
      <c r="JQ513" s="77"/>
      <c r="JR513" s="77"/>
      <c r="JS513" s="77"/>
      <c r="JT513" s="77"/>
      <c r="JU513" s="77"/>
      <c r="JV513" s="77"/>
      <c r="JW513" s="77"/>
      <c r="JX513" s="77"/>
      <c r="JY513" s="77"/>
      <c r="JZ513" s="77"/>
      <c r="KA513" s="77"/>
      <c r="KB513" s="77"/>
      <c r="KC513" s="77"/>
      <c r="KD513" s="77"/>
      <c r="KE513" s="77"/>
      <c r="KF513" s="77"/>
      <c r="KG513" s="77"/>
      <c r="KH513" s="77"/>
      <c r="KI513" s="77"/>
      <c r="KJ513" s="77"/>
      <c r="KK513" s="77"/>
      <c r="KL513" s="77"/>
      <c r="KM513" s="77"/>
      <c r="KN513" s="77"/>
      <c r="KO513" s="77"/>
      <c r="KP513" s="77"/>
      <c r="KQ513" s="77"/>
      <c r="KR513" s="77"/>
      <c r="KS513" s="77"/>
      <c r="KT513" s="77"/>
      <c r="KU513" s="77"/>
      <c r="KV513" s="77"/>
      <c r="KW513" s="77"/>
      <c r="KX513" s="77"/>
      <c r="KY513" s="77"/>
      <c r="KZ513" s="77"/>
      <c r="LA513" s="77"/>
      <c r="LB513" s="77"/>
      <c r="LC513" s="77"/>
      <c r="LD513" s="77"/>
      <c r="LE513" s="77"/>
      <c r="LF513" s="77"/>
      <c r="LG513" s="77"/>
      <c r="LH513" s="77"/>
      <c r="LI513" s="77"/>
      <c r="LJ513" s="77"/>
      <c r="LK513" s="77"/>
      <c r="LL513" s="77"/>
      <c r="LM513" s="77"/>
      <c r="LN513" s="77"/>
      <c r="LO513" s="77"/>
      <c r="LP513" s="77"/>
      <c r="LQ513" s="77"/>
      <c r="LR513" s="77"/>
      <c r="LS513" s="77"/>
      <c r="LT513" s="77"/>
      <c r="LU513" s="77"/>
      <c r="LV513" s="77"/>
      <c r="LW513" s="77"/>
      <c r="LX513" s="77"/>
      <c r="LY513" s="77"/>
      <c r="LZ513" s="77"/>
    </row>
    <row r="514" spans="16:338" s="25" customFormat="1" ht="11.85" customHeight="1" x14ac:dyDescent="0.2">
      <c r="P514" s="244"/>
      <c r="Q514" s="244"/>
      <c r="R514" s="244"/>
      <c r="S514" s="244"/>
      <c r="T514" s="244"/>
      <c r="U514" s="244"/>
      <c r="V514" s="244"/>
      <c r="W514" s="245"/>
      <c r="X514" s="245"/>
      <c r="Y514" s="245"/>
      <c r="Z514" s="245"/>
      <c r="AA514" s="246"/>
      <c r="AB514" s="246"/>
      <c r="AC514" s="246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  <c r="BM514" s="77"/>
      <c r="BN514" s="77"/>
      <c r="BO514" s="77"/>
      <c r="BP514" s="77"/>
      <c r="BQ514" s="77"/>
      <c r="BR514" s="77"/>
      <c r="BS514" s="77"/>
      <c r="BT514" s="77"/>
      <c r="BU514" s="77"/>
      <c r="BV514" s="77"/>
      <c r="BW514" s="77"/>
      <c r="BX514" s="77"/>
      <c r="BY514" s="77"/>
      <c r="BZ514" s="77"/>
      <c r="CA514" s="77"/>
      <c r="CB514" s="77"/>
      <c r="CC514" s="77"/>
      <c r="CD514" s="77"/>
      <c r="CE514" s="77"/>
      <c r="CF514" s="77"/>
      <c r="CG514" s="77"/>
      <c r="CH514" s="77"/>
      <c r="CI514" s="77"/>
      <c r="CJ514" s="77"/>
      <c r="CK514" s="77"/>
      <c r="CL514" s="77"/>
      <c r="CM514" s="77"/>
      <c r="CN514" s="77"/>
      <c r="CO514" s="77"/>
      <c r="CP514" s="77"/>
      <c r="CQ514" s="77"/>
      <c r="CR514" s="77"/>
      <c r="CS514" s="77"/>
      <c r="CT514" s="77"/>
      <c r="CU514" s="77"/>
      <c r="CV514" s="77"/>
      <c r="CW514" s="77"/>
      <c r="CX514" s="77"/>
      <c r="CY514" s="77"/>
      <c r="CZ514" s="77"/>
      <c r="DA514" s="77"/>
      <c r="DB514" s="77"/>
      <c r="DC514" s="77"/>
      <c r="DD514" s="77"/>
      <c r="DE514" s="77"/>
      <c r="DF514" s="77"/>
      <c r="DG514" s="77"/>
      <c r="DH514" s="77"/>
      <c r="DI514" s="77"/>
      <c r="DJ514" s="77"/>
      <c r="DK514" s="77"/>
      <c r="DL514" s="77"/>
      <c r="DM514" s="77"/>
      <c r="DN514" s="77"/>
      <c r="DO514" s="77"/>
      <c r="DP514" s="77"/>
      <c r="DQ514" s="77"/>
      <c r="DR514" s="77"/>
      <c r="DS514" s="77"/>
      <c r="DT514" s="77"/>
      <c r="DU514" s="77"/>
      <c r="DV514" s="77"/>
      <c r="DW514" s="77"/>
      <c r="DX514" s="77"/>
      <c r="DY514" s="77"/>
      <c r="DZ514" s="77"/>
      <c r="EA514" s="77"/>
      <c r="EB514" s="77"/>
      <c r="EC514" s="77"/>
      <c r="ED514" s="77"/>
      <c r="EE514" s="77"/>
      <c r="EF514" s="77"/>
      <c r="EG514" s="77"/>
      <c r="EH514" s="77"/>
      <c r="EI514" s="77"/>
      <c r="EJ514" s="77"/>
      <c r="EK514" s="77"/>
      <c r="EL514" s="77"/>
      <c r="EM514" s="77"/>
      <c r="EN514" s="77"/>
      <c r="EO514" s="77"/>
      <c r="EP514" s="77"/>
      <c r="EQ514" s="77"/>
      <c r="ER514" s="77"/>
      <c r="ES514" s="77"/>
      <c r="ET514" s="77"/>
      <c r="EU514" s="77"/>
      <c r="EV514" s="77"/>
      <c r="EW514" s="77"/>
      <c r="EX514" s="77"/>
      <c r="EY514" s="77"/>
      <c r="EZ514" s="77"/>
      <c r="FA514" s="77"/>
      <c r="FB514" s="77"/>
      <c r="FC514" s="77"/>
      <c r="FD514" s="77"/>
      <c r="FE514" s="77"/>
      <c r="FF514" s="77"/>
      <c r="FG514" s="77"/>
      <c r="FH514" s="77"/>
      <c r="FI514" s="77"/>
      <c r="FJ514" s="77"/>
      <c r="FK514" s="77"/>
      <c r="FL514" s="77"/>
      <c r="FM514" s="77"/>
      <c r="FN514" s="77"/>
      <c r="FO514" s="77"/>
      <c r="FP514" s="77"/>
      <c r="FQ514" s="77"/>
      <c r="FR514" s="77"/>
      <c r="FS514" s="77"/>
      <c r="FT514" s="77"/>
      <c r="FU514" s="77"/>
      <c r="FV514" s="77"/>
      <c r="FW514" s="77"/>
      <c r="FX514" s="77"/>
      <c r="FY514" s="77"/>
      <c r="FZ514" s="77"/>
      <c r="GA514" s="77"/>
      <c r="GB514" s="77"/>
      <c r="GC514" s="77"/>
      <c r="GD514" s="77"/>
      <c r="GE514" s="77"/>
      <c r="GF514" s="77"/>
      <c r="GG514" s="77"/>
      <c r="GH514" s="77"/>
      <c r="GI514" s="77"/>
      <c r="GJ514" s="77"/>
      <c r="GK514" s="77"/>
      <c r="GL514" s="77"/>
      <c r="GM514" s="77"/>
      <c r="GN514" s="77"/>
      <c r="GO514" s="77"/>
      <c r="GP514" s="77"/>
      <c r="GQ514" s="77"/>
      <c r="GR514" s="77"/>
      <c r="GS514" s="77"/>
      <c r="GT514" s="77"/>
      <c r="GU514" s="77"/>
      <c r="GV514" s="77"/>
      <c r="GW514" s="77"/>
      <c r="GX514" s="77"/>
      <c r="GY514" s="77"/>
      <c r="GZ514" s="77"/>
      <c r="HA514" s="77"/>
      <c r="HB514" s="77"/>
      <c r="HC514" s="77"/>
      <c r="HD514" s="77"/>
      <c r="HE514" s="77"/>
      <c r="HF514" s="77"/>
      <c r="HG514" s="77"/>
      <c r="HH514" s="77"/>
      <c r="HI514" s="77"/>
      <c r="HJ514" s="77"/>
      <c r="HK514" s="77"/>
      <c r="HL514" s="77"/>
      <c r="HM514" s="77"/>
      <c r="HN514" s="77"/>
      <c r="HO514" s="77"/>
      <c r="HP514" s="77"/>
      <c r="HQ514" s="77"/>
      <c r="HR514" s="77"/>
      <c r="HS514" s="77"/>
      <c r="HT514" s="77"/>
      <c r="HU514" s="77"/>
      <c r="HV514" s="77"/>
      <c r="HW514" s="77"/>
      <c r="HX514" s="77"/>
      <c r="HY514" s="77"/>
      <c r="HZ514" s="77"/>
      <c r="IA514" s="77"/>
      <c r="IB514" s="77"/>
      <c r="IC514" s="77"/>
      <c r="ID514" s="77"/>
      <c r="IE514" s="77"/>
      <c r="IF514" s="77"/>
      <c r="IG514" s="77"/>
      <c r="IH514" s="77"/>
      <c r="II514" s="77"/>
      <c r="IJ514" s="77"/>
      <c r="IK514" s="77"/>
      <c r="IL514" s="77"/>
      <c r="IM514" s="77"/>
      <c r="IN514" s="77"/>
      <c r="IO514" s="77"/>
      <c r="IP514" s="77"/>
      <c r="IQ514" s="77"/>
      <c r="IR514" s="77"/>
      <c r="IS514" s="77"/>
      <c r="IT514" s="77"/>
      <c r="IU514" s="77"/>
      <c r="IV514" s="77"/>
      <c r="IW514" s="77"/>
      <c r="IX514" s="77"/>
      <c r="IY514" s="77"/>
      <c r="IZ514" s="77"/>
      <c r="JA514" s="77"/>
      <c r="JB514" s="77"/>
      <c r="JC514" s="77"/>
      <c r="JD514" s="77"/>
      <c r="JE514" s="77"/>
      <c r="JF514" s="77"/>
      <c r="JG514" s="77"/>
      <c r="JH514" s="77"/>
      <c r="JI514" s="77"/>
      <c r="JJ514" s="77"/>
      <c r="JK514" s="77"/>
      <c r="JL514" s="77"/>
      <c r="JM514" s="77"/>
      <c r="JN514" s="77"/>
      <c r="JO514" s="77"/>
      <c r="JP514" s="77"/>
      <c r="JQ514" s="77"/>
      <c r="JR514" s="77"/>
      <c r="JS514" s="77"/>
      <c r="JT514" s="77"/>
      <c r="JU514" s="77"/>
      <c r="JV514" s="77"/>
      <c r="JW514" s="77"/>
      <c r="JX514" s="77"/>
      <c r="JY514" s="77"/>
      <c r="JZ514" s="77"/>
      <c r="KA514" s="77"/>
      <c r="KB514" s="77"/>
      <c r="KC514" s="77"/>
      <c r="KD514" s="77"/>
      <c r="KE514" s="77"/>
      <c r="KF514" s="77"/>
      <c r="KG514" s="77"/>
      <c r="KH514" s="77"/>
      <c r="KI514" s="77"/>
      <c r="KJ514" s="77"/>
      <c r="KK514" s="77"/>
      <c r="KL514" s="77"/>
      <c r="KM514" s="77"/>
      <c r="KN514" s="77"/>
      <c r="KO514" s="77"/>
      <c r="KP514" s="77"/>
      <c r="KQ514" s="77"/>
      <c r="KR514" s="77"/>
      <c r="KS514" s="77"/>
      <c r="KT514" s="77"/>
      <c r="KU514" s="77"/>
      <c r="KV514" s="77"/>
      <c r="KW514" s="77"/>
      <c r="KX514" s="77"/>
      <c r="KY514" s="77"/>
      <c r="KZ514" s="77"/>
      <c r="LA514" s="77"/>
      <c r="LB514" s="77"/>
      <c r="LC514" s="77"/>
      <c r="LD514" s="77"/>
      <c r="LE514" s="77"/>
      <c r="LF514" s="77"/>
      <c r="LG514" s="77"/>
      <c r="LH514" s="77"/>
      <c r="LI514" s="77"/>
      <c r="LJ514" s="77"/>
      <c r="LK514" s="77"/>
      <c r="LL514" s="77"/>
      <c r="LM514" s="77"/>
      <c r="LN514" s="77"/>
      <c r="LO514" s="77"/>
      <c r="LP514" s="77"/>
      <c r="LQ514" s="77"/>
      <c r="LR514" s="77"/>
      <c r="LS514" s="77"/>
      <c r="LT514" s="77"/>
      <c r="LU514" s="77"/>
      <c r="LV514" s="77"/>
      <c r="LW514" s="77"/>
      <c r="LX514" s="77"/>
      <c r="LY514" s="77"/>
      <c r="LZ514" s="77"/>
    </row>
    <row r="515" spans="16:338" s="25" customFormat="1" ht="11.85" customHeight="1" x14ac:dyDescent="0.2">
      <c r="P515" s="244"/>
      <c r="Q515" s="244"/>
      <c r="R515" s="244"/>
      <c r="S515" s="244"/>
      <c r="T515" s="244"/>
      <c r="U515" s="244"/>
      <c r="V515" s="244"/>
      <c r="W515" s="245"/>
      <c r="X515" s="245"/>
      <c r="Y515" s="245"/>
      <c r="Z515" s="245"/>
      <c r="AA515" s="246"/>
      <c r="AB515" s="246"/>
      <c r="AC515" s="246"/>
      <c r="AD515" s="77"/>
      <c r="AE515" s="77"/>
      <c r="AF515" s="77"/>
      <c r="AG515" s="77"/>
      <c r="AH515" s="77"/>
      <c r="AI515" s="77"/>
      <c r="AJ515" s="77"/>
      <c r="AK515" s="77"/>
      <c r="AL515" s="77"/>
      <c r="AM515" s="77"/>
      <c r="AN515" s="77"/>
      <c r="AO515" s="77"/>
      <c r="AP515" s="77"/>
      <c r="AQ515" s="77"/>
      <c r="AR515" s="77"/>
      <c r="AS515" s="77"/>
      <c r="AT515" s="77"/>
      <c r="AU515" s="77"/>
      <c r="AV515" s="77"/>
      <c r="AW515" s="77"/>
      <c r="AX515" s="77"/>
      <c r="AY515" s="77"/>
      <c r="AZ515" s="77"/>
      <c r="BA515" s="77"/>
      <c r="BB515" s="77"/>
      <c r="BC515" s="77"/>
      <c r="BD515" s="77"/>
      <c r="BE515" s="77"/>
      <c r="BF515" s="77"/>
      <c r="BG515" s="77"/>
      <c r="BH515" s="77"/>
      <c r="BI515" s="77"/>
      <c r="BJ515" s="77"/>
      <c r="BK515" s="77"/>
      <c r="BL515" s="77"/>
      <c r="BM515" s="77"/>
      <c r="BN515" s="77"/>
      <c r="BO515" s="77"/>
      <c r="BP515" s="77"/>
      <c r="BQ515" s="77"/>
      <c r="BR515" s="77"/>
      <c r="BS515" s="77"/>
      <c r="BT515" s="77"/>
      <c r="BU515" s="77"/>
      <c r="BV515" s="77"/>
      <c r="BW515" s="77"/>
      <c r="BX515" s="77"/>
      <c r="BY515" s="77"/>
      <c r="BZ515" s="77"/>
      <c r="CA515" s="77"/>
      <c r="CB515" s="77"/>
      <c r="CC515" s="77"/>
      <c r="CD515" s="77"/>
      <c r="CE515" s="77"/>
      <c r="CF515" s="77"/>
      <c r="CG515" s="77"/>
      <c r="CH515" s="77"/>
      <c r="CI515" s="77"/>
      <c r="CJ515" s="77"/>
      <c r="CK515" s="77"/>
      <c r="CL515" s="77"/>
      <c r="CM515" s="77"/>
      <c r="CN515" s="77"/>
      <c r="CO515" s="77"/>
      <c r="CP515" s="77"/>
      <c r="CQ515" s="77"/>
      <c r="CR515" s="77"/>
      <c r="CS515" s="77"/>
      <c r="CT515" s="77"/>
      <c r="CU515" s="77"/>
      <c r="CV515" s="77"/>
      <c r="CW515" s="77"/>
      <c r="CX515" s="77"/>
      <c r="CY515" s="77"/>
      <c r="CZ515" s="77"/>
      <c r="DA515" s="77"/>
      <c r="DB515" s="77"/>
      <c r="DC515" s="77"/>
      <c r="DD515" s="77"/>
      <c r="DE515" s="77"/>
      <c r="DF515" s="77"/>
      <c r="DG515" s="77"/>
      <c r="DH515" s="77"/>
      <c r="DI515" s="77"/>
      <c r="DJ515" s="77"/>
      <c r="DK515" s="77"/>
      <c r="DL515" s="77"/>
      <c r="DM515" s="77"/>
      <c r="DN515" s="77"/>
      <c r="DO515" s="77"/>
      <c r="DP515" s="77"/>
      <c r="DQ515" s="77"/>
      <c r="DR515" s="77"/>
      <c r="DS515" s="77"/>
      <c r="DT515" s="77"/>
      <c r="DU515" s="77"/>
      <c r="DV515" s="77"/>
      <c r="DW515" s="77"/>
      <c r="DX515" s="77"/>
      <c r="DY515" s="77"/>
      <c r="DZ515" s="77"/>
      <c r="EA515" s="77"/>
      <c r="EB515" s="77"/>
      <c r="EC515" s="77"/>
      <c r="ED515" s="77"/>
      <c r="EE515" s="77"/>
      <c r="EF515" s="77"/>
      <c r="EG515" s="77"/>
      <c r="EH515" s="77"/>
      <c r="EI515" s="77"/>
      <c r="EJ515" s="77"/>
      <c r="EK515" s="77"/>
      <c r="EL515" s="77"/>
      <c r="EM515" s="77"/>
      <c r="EN515" s="77"/>
      <c r="EO515" s="77"/>
      <c r="EP515" s="77"/>
      <c r="EQ515" s="77"/>
      <c r="ER515" s="77"/>
      <c r="ES515" s="77"/>
      <c r="ET515" s="77"/>
      <c r="EU515" s="77"/>
      <c r="EV515" s="77"/>
      <c r="EW515" s="77"/>
      <c r="EX515" s="77"/>
      <c r="EY515" s="77"/>
      <c r="EZ515" s="77"/>
      <c r="FA515" s="77"/>
      <c r="FB515" s="77"/>
      <c r="FC515" s="77"/>
      <c r="FD515" s="77"/>
      <c r="FE515" s="77"/>
      <c r="FF515" s="77"/>
      <c r="FG515" s="77"/>
      <c r="FH515" s="77"/>
      <c r="FI515" s="77"/>
      <c r="FJ515" s="77"/>
      <c r="FK515" s="77"/>
      <c r="FL515" s="77"/>
      <c r="FM515" s="77"/>
      <c r="FN515" s="77"/>
      <c r="FO515" s="77"/>
      <c r="FP515" s="77"/>
      <c r="FQ515" s="77"/>
      <c r="FR515" s="77"/>
      <c r="FS515" s="77"/>
      <c r="FT515" s="77"/>
      <c r="FU515" s="77"/>
      <c r="FV515" s="77"/>
      <c r="FW515" s="77"/>
      <c r="FX515" s="77"/>
      <c r="FY515" s="77"/>
      <c r="FZ515" s="77"/>
      <c r="GA515" s="77"/>
      <c r="GB515" s="77"/>
      <c r="GC515" s="77"/>
      <c r="GD515" s="77"/>
      <c r="GE515" s="77"/>
      <c r="GF515" s="77"/>
      <c r="GG515" s="77"/>
      <c r="GH515" s="77"/>
      <c r="GI515" s="77"/>
      <c r="GJ515" s="77"/>
      <c r="GK515" s="77"/>
      <c r="GL515" s="77"/>
      <c r="GM515" s="77"/>
      <c r="GN515" s="77"/>
      <c r="GO515" s="77"/>
      <c r="GP515" s="77"/>
      <c r="GQ515" s="77"/>
      <c r="GR515" s="77"/>
      <c r="GS515" s="77"/>
      <c r="GT515" s="77"/>
      <c r="GU515" s="77"/>
      <c r="GV515" s="77"/>
      <c r="GW515" s="77"/>
      <c r="GX515" s="77"/>
      <c r="GY515" s="77"/>
      <c r="GZ515" s="77"/>
      <c r="HA515" s="77"/>
      <c r="HB515" s="77"/>
      <c r="HC515" s="77"/>
      <c r="HD515" s="77"/>
      <c r="HE515" s="77"/>
      <c r="HF515" s="77"/>
      <c r="HG515" s="77"/>
      <c r="HH515" s="77"/>
      <c r="HI515" s="77"/>
      <c r="HJ515" s="77"/>
      <c r="HK515" s="77"/>
      <c r="HL515" s="77"/>
      <c r="HM515" s="77"/>
      <c r="HN515" s="77"/>
      <c r="HO515" s="77"/>
      <c r="HP515" s="77"/>
      <c r="HQ515" s="77"/>
      <c r="HR515" s="77"/>
      <c r="HS515" s="77"/>
      <c r="HT515" s="77"/>
      <c r="HU515" s="77"/>
      <c r="HV515" s="77"/>
      <c r="HW515" s="77"/>
      <c r="HX515" s="77"/>
      <c r="HY515" s="77"/>
      <c r="HZ515" s="77"/>
      <c r="IA515" s="77"/>
      <c r="IB515" s="77"/>
      <c r="IC515" s="77"/>
      <c r="ID515" s="77"/>
      <c r="IE515" s="77"/>
      <c r="IF515" s="77"/>
      <c r="IG515" s="77"/>
      <c r="IH515" s="77"/>
      <c r="II515" s="77"/>
      <c r="IJ515" s="77"/>
      <c r="IK515" s="77"/>
      <c r="IL515" s="77"/>
      <c r="IM515" s="77"/>
      <c r="IN515" s="77"/>
      <c r="IO515" s="77"/>
      <c r="IP515" s="77"/>
      <c r="IQ515" s="77"/>
      <c r="IR515" s="77"/>
      <c r="IS515" s="77"/>
      <c r="IT515" s="77"/>
      <c r="IU515" s="77"/>
      <c r="IV515" s="77"/>
      <c r="IW515" s="77"/>
      <c r="IX515" s="77"/>
      <c r="IY515" s="77"/>
      <c r="IZ515" s="77"/>
      <c r="JA515" s="77"/>
      <c r="JB515" s="77"/>
      <c r="JC515" s="77"/>
      <c r="JD515" s="77"/>
      <c r="JE515" s="77"/>
      <c r="JF515" s="77"/>
      <c r="JG515" s="77"/>
      <c r="JH515" s="77"/>
      <c r="JI515" s="77"/>
      <c r="JJ515" s="77"/>
      <c r="JK515" s="77"/>
      <c r="JL515" s="77"/>
      <c r="JM515" s="77"/>
      <c r="JN515" s="77"/>
      <c r="JO515" s="77"/>
      <c r="JP515" s="77"/>
      <c r="JQ515" s="77"/>
      <c r="JR515" s="77"/>
      <c r="JS515" s="77"/>
      <c r="JT515" s="77"/>
      <c r="JU515" s="77"/>
      <c r="JV515" s="77"/>
      <c r="JW515" s="77"/>
      <c r="JX515" s="77"/>
      <c r="JY515" s="77"/>
      <c r="JZ515" s="77"/>
      <c r="KA515" s="77"/>
      <c r="KB515" s="77"/>
      <c r="KC515" s="77"/>
      <c r="KD515" s="77"/>
      <c r="KE515" s="77"/>
      <c r="KF515" s="77"/>
      <c r="KG515" s="77"/>
      <c r="KH515" s="77"/>
      <c r="KI515" s="77"/>
      <c r="KJ515" s="77"/>
      <c r="KK515" s="77"/>
      <c r="KL515" s="77"/>
      <c r="KM515" s="77"/>
      <c r="KN515" s="77"/>
      <c r="KO515" s="77"/>
      <c r="KP515" s="77"/>
      <c r="KQ515" s="77"/>
      <c r="KR515" s="77"/>
      <c r="KS515" s="77"/>
      <c r="KT515" s="77"/>
      <c r="KU515" s="77"/>
      <c r="KV515" s="77"/>
      <c r="KW515" s="77"/>
      <c r="KX515" s="77"/>
      <c r="KY515" s="77"/>
      <c r="KZ515" s="77"/>
      <c r="LA515" s="77"/>
      <c r="LB515" s="77"/>
      <c r="LC515" s="77"/>
      <c r="LD515" s="77"/>
      <c r="LE515" s="77"/>
      <c r="LF515" s="77"/>
      <c r="LG515" s="77"/>
      <c r="LH515" s="77"/>
      <c r="LI515" s="77"/>
      <c r="LJ515" s="77"/>
      <c r="LK515" s="77"/>
      <c r="LL515" s="77"/>
      <c r="LM515" s="77"/>
      <c r="LN515" s="77"/>
      <c r="LO515" s="77"/>
      <c r="LP515" s="77"/>
      <c r="LQ515" s="77"/>
      <c r="LR515" s="77"/>
      <c r="LS515" s="77"/>
      <c r="LT515" s="77"/>
      <c r="LU515" s="77"/>
      <c r="LV515" s="77"/>
      <c r="LW515" s="77"/>
      <c r="LX515" s="77"/>
      <c r="LY515" s="77"/>
      <c r="LZ515" s="77"/>
    </row>
    <row r="516" spans="16:338" s="25" customFormat="1" ht="11.85" customHeight="1" x14ac:dyDescent="0.2">
      <c r="P516" s="244"/>
      <c r="Q516" s="244"/>
      <c r="R516" s="244"/>
      <c r="S516" s="244"/>
      <c r="T516" s="244"/>
      <c r="U516" s="244"/>
      <c r="V516" s="244"/>
      <c r="W516" s="245"/>
      <c r="X516" s="245"/>
      <c r="Y516" s="245"/>
      <c r="Z516" s="245"/>
      <c r="AA516" s="246"/>
      <c r="AB516" s="246"/>
      <c r="AC516" s="246"/>
      <c r="AD516" s="77"/>
      <c r="AE516" s="77"/>
      <c r="AF516" s="77"/>
      <c r="AG516" s="77"/>
      <c r="AH516" s="77"/>
      <c r="AI516" s="77"/>
      <c r="AJ516" s="77"/>
      <c r="AK516" s="77"/>
      <c r="AL516" s="77"/>
      <c r="AM516" s="77"/>
      <c r="AN516" s="77"/>
      <c r="AO516" s="77"/>
      <c r="AP516" s="77"/>
      <c r="AQ516" s="77"/>
      <c r="AR516" s="77"/>
      <c r="AS516" s="77"/>
      <c r="AT516" s="77"/>
      <c r="AU516" s="77"/>
      <c r="AV516" s="77"/>
      <c r="AW516" s="77"/>
      <c r="AX516" s="77"/>
      <c r="AY516" s="77"/>
      <c r="AZ516" s="77"/>
      <c r="BA516" s="77"/>
      <c r="BB516" s="77"/>
      <c r="BC516" s="77"/>
      <c r="BD516" s="77"/>
      <c r="BE516" s="77"/>
      <c r="BF516" s="77"/>
      <c r="BG516" s="77"/>
      <c r="BH516" s="77"/>
      <c r="BI516" s="77"/>
      <c r="BJ516" s="77"/>
      <c r="BK516" s="77"/>
      <c r="BL516" s="77"/>
      <c r="BM516" s="77"/>
      <c r="BN516" s="77"/>
      <c r="BO516" s="77"/>
      <c r="BP516" s="77"/>
      <c r="BQ516" s="77"/>
      <c r="BR516" s="77"/>
      <c r="BS516" s="77"/>
      <c r="BT516" s="77"/>
      <c r="BU516" s="77"/>
      <c r="BV516" s="77"/>
      <c r="BW516" s="77"/>
      <c r="BX516" s="77"/>
      <c r="BY516" s="77"/>
      <c r="BZ516" s="77"/>
      <c r="CA516" s="77"/>
      <c r="CB516" s="77"/>
      <c r="CC516" s="77"/>
      <c r="CD516" s="77"/>
      <c r="CE516" s="77"/>
      <c r="CF516" s="77"/>
      <c r="CG516" s="77"/>
      <c r="CH516" s="77"/>
      <c r="CI516" s="77"/>
      <c r="CJ516" s="77"/>
      <c r="CK516" s="77"/>
      <c r="CL516" s="77"/>
      <c r="CM516" s="77"/>
      <c r="CN516" s="77"/>
      <c r="CO516" s="77"/>
      <c r="CP516" s="77"/>
      <c r="CQ516" s="77"/>
      <c r="CR516" s="77"/>
      <c r="CS516" s="77"/>
      <c r="CT516" s="77"/>
      <c r="CU516" s="77"/>
      <c r="CV516" s="77"/>
      <c r="CW516" s="77"/>
      <c r="CX516" s="77"/>
      <c r="CY516" s="77"/>
      <c r="CZ516" s="77"/>
      <c r="DA516" s="77"/>
      <c r="DB516" s="77"/>
      <c r="DC516" s="77"/>
      <c r="DD516" s="77"/>
      <c r="DE516" s="77"/>
      <c r="DF516" s="77"/>
      <c r="DG516" s="77"/>
      <c r="DH516" s="77"/>
      <c r="DI516" s="77"/>
      <c r="DJ516" s="77"/>
      <c r="DK516" s="77"/>
      <c r="DL516" s="77"/>
      <c r="DM516" s="77"/>
      <c r="DN516" s="77"/>
      <c r="DO516" s="77"/>
      <c r="DP516" s="77"/>
      <c r="DQ516" s="77"/>
      <c r="DR516" s="77"/>
      <c r="DS516" s="77"/>
      <c r="DT516" s="77"/>
      <c r="DU516" s="77"/>
      <c r="DV516" s="77"/>
      <c r="DW516" s="77"/>
      <c r="DX516" s="77"/>
      <c r="DY516" s="77"/>
      <c r="DZ516" s="77"/>
      <c r="EA516" s="77"/>
      <c r="EB516" s="77"/>
      <c r="EC516" s="77"/>
      <c r="ED516" s="77"/>
      <c r="EE516" s="77"/>
      <c r="EF516" s="77"/>
      <c r="EG516" s="77"/>
      <c r="EH516" s="77"/>
      <c r="EI516" s="77"/>
      <c r="EJ516" s="77"/>
      <c r="EK516" s="77"/>
      <c r="EL516" s="77"/>
      <c r="EM516" s="77"/>
      <c r="EN516" s="77"/>
      <c r="EO516" s="77"/>
      <c r="EP516" s="77"/>
      <c r="EQ516" s="77"/>
      <c r="ER516" s="77"/>
      <c r="ES516" s="77"/>
      <c r="ET516" s="77"/>
      <c r="EU516" s="77"/>
      <c r="EV516" s="77"/>
      <c r="EW516" s="77"/>
      <c r="EX516" s="77"/>
      <c r="EY516" s="77"/>
      <c r="EZ516" s="77"/>
      <c r="FA516" s="77"/>
      <c r="FB516" s="77"/>
      <c r="FC516" s="77"/>
      <c r="FD516" s="77"/>
      <c r="FE516" s="77"/>
      <c r="FF516" s="77"/>
      <c r="FG516" s="77"/>
      <c r="FH516" s="77"/>
      <c r="FI516" s="77"/>
      <c r="FJ516" s="77"/>
      <c r="FK516" s="77"/>
      <c r="FL516" s="77"/>
      <c r="FM516" s="77"/>
      <c r="FN516" s="77"/>
      <c r="FO516" s="77"/>
      <c r="FP516" s="77"/>
      <c r="FQ516" s="77"/>
      <c r="FR516" s="77"/>
      <c r="FS516" s="77"/>
      <c r="FT516" s="77"/>
      <c r="FU516" s="77"/>
      <c r="FV516" s="77"/>
      <c r="FW516" s="77"/>
      <c r="FX516" s="77"/>
      <c r="FY516" s="77"/>
      <c r="FZ516" s="77"/>
      <c r="GA516" s="77"/>
      <c r="GB516" s="77"/>
      <c r="GC516" s="77"/>
      <c r="GD516" s="77"/>
      <c r="GE516" s="77"/>
      <c r="GF516" s="77"/>
      <c r="GG516" s="77"/>
      <c r="GH516" s="77"/>
      <c r="GI516" s="77"/>
      <c r="GJ516" s="77"/>
      <c r="GK516" s="77"/>
      <c r="GL516" s="77"/>
      <c r="GM516" s="77"/>
      <c r="GN516" s="77"/>
      <c r="GO516" s="77"/>
      <c r="GP516" s="77"/>
      <c r="GQ516" s="77"/>
      <c r="GR516" s="77"/>
      <c r="GS516" s="77"/>
      <c r="GT516" s="77"/>
      <c r="GU516" s="77"/>
      <c r="GV516" s="77"/>
      <c r="GW516" s="77"/>
      <c r="GX516" s="77"/>
      <c r="GY516" s="77"/>
      <c r="GZ516" s="77"/>
      <c r="HA516" s="77"/>
      <c r="HB516" s="77"/>
      <c r="HC516" s="77"/>
      <c r="HD516" s="77"/>
      <c r="HE516" s="77"/>
      <c r="HF516" s="77"/>
      <c r="HG516" s="77"/>
      <c r="HH516" s="77"/>
      <c r="HI516" s="77"/>
      <c r="HJ516" s="77"/>
      <c r="HK516" s="77"/>
      <c r="HL516" s="77"/>
      <c r="HM516" s="77"/>
      <c r="HN516" s="77"/>
      <c r="HO516" s="77"/>
      <c r="HP516" s="77"/>
      <c r="HQ516" s="77"/>
      <c r="HR516" s="77"/>
      <c r="HS516" s="77"/>
      <c r="HT516" s="77"/>
      <c r="HU516" s="77"/>
      <c r="HV516" s="77"/>
      <c r="HW516" s="77"/>
      <c r="HX516" s="77"/>
      <c r="HY516" s="77"/>
      <c r="HZ516" s="77"/>
      <c r="IA516" s="77"/>
      <c r="IB516" s="77"/>
      <c r="IC516" s="77"/>
      <c r="ID516" s="77"/>
      <c r="IE516" s="77"/>
      <c r="IF516" s="77"/>
      <c r="IG516" s="77"/>
      <c r="IH516" s="77"/>
      <c r="II516" s="77"/>
      <c r="IJ516" s="77"/>
      <c r="IK516" s="77"/>
      <c r="IL516" s="77"/>
      <c r="IM516" s="77"/>
      <c r="IN516" s="77"/>
      <c r="IO516" s="77"/>
      <c r="IP516" s="77"/>
      <c r="IQ516" s="77"/>
      <c r="IR516" s="77"/>
      <c r="IS516" s="77"/>
      <c r="IT516" s="77"/>
      <c r="IU516" s="77"/>
      <c r="IV516" s="77"/>
      <c r="IW516" s="77"/>
      <c r="IX516" s="77"/>
      <c r="IY516" s="77"/>
      <c r="IZ516" s="77"/>
      <c r="JA516" s="77"/>
      <c r="JB516" s="77"/>
      <c r="JC516" s="77"/>
      <c r="JD516" s="77"/>
      <c r="JE516" s="77"/>
      <c r="JF516" s="77"/>
      <c r="JG516" s="77"/>
      <c r="JH516" s="77"/>
      <c r="JI516" s="77"/>
      <c r="JJ516" s="77"/>
      <c r="JK516" s="77"/>
      <c r="JL516" s="77"/>
      <c r="JM516" s="77"/>
      <c r="JN516" s="77"/>
      <c r="JO516" s="77"/>
      <c r="JP516" s="77"/>
      <c r="JQ516" s="77"/>
      <c r="JR516" s="77"/>
      <c r="JS516" s="77"/>
      <c r="JT516" s="77"/>
      <c r="JU516" s="77"/>
      <c r="JV516" s="77"/>
      <c r="JW516" s="77"/>
      <c r="JX516" s="77"/>
      <c r="JY516" s="77"/>
      <c r="JZ516" s="77"/>
      <c r="KA516" s="77"/>
      <c r="KB516" s="77"/>
      <c r="KC516" s="77"/>
      <c r="KD516" s="77"/>
      <c r="KE516" s="77"/>
      <c r="KF516" s="77"/>
      <c r="KG516" s="77"/>
      <c r="KH516" s="77"/>
      <c r="KI516" s="77"/>
      <c r="KJ516" s="77"/>
      <c r="KK516" s="77"/>
      <c r="KL516" s="77"/>
      <c r="KM516" s="77"/>
      <c r="KN516" s="77"/>
      <c r="KO516" s="77"/>
      <c r="KP516" s="77"/>
      <c r="KQ516" s="77"/>
      <c r="KR516" s="77"/>
      <c r="KS516" s="77"/>
      <c r="KT516" s="77"/>
      <c r="KU516" s="77"/>
      <c r="KV516" s="77"/>
      <c r="KW516" s="77"/>
      <c r="KX516" s="77"/>
      <c r="KY516" s="77"/>
      <c r="KZ516" s="77"/>
      <c r="LA516" s="77"/>
      <c r="LB516" s="77"/>
      <c r="LC516" s="77"/>
      <c r="LD516" s="77"/>
      <c r="LE516" s="77"/>
      <c r="LF516" s="77"/>
      <c r="LG516" s="77"/>
      <c r="LH516" s="77"/>
      <c r="LI516" s="77"/>
      <c r="LJ516" s="77"/>
      <c r="LK516" s="77"/>
      <c r="LL516" s="77"/>
      <c r="LM516" s="77"/>
      <c r="LN516" s="77"/>
      <c r="LO516" s="77"/>
      <c r="LP516" s="77"/>
      <c r="LQ516" s="77"/>
      <c r="LR516" s="77"/>
      <c r="LS516" s="77"/>
      <c r="LT516" s="77"/>
      <c r="LU516" s="77"/>
      <c r="LV516" s="77"/>
      <c r="LW516" s="77"/>
      <c r="LX516" s="77"/>
      <c r="LY516" s="77"/>
      <c r="LZ516" s="77"/>
    </row>
    <row r="517" spans="16:338" s="25" customFormat="1" ht="11.85" customHeight="1" x14ac:dyDescent="0.2">
      <c r="P517" s="244"/>
      <c r="Q517" s="244"/>
      <c r="R517" s="244"/>
      <c r="S517" s="244"/>
      <c r="T517" s="244"/>
      <c r="U517" s="244"/>
      <c r="V517" s="244"/>
      <c r="W517" s="245"/>
      <c r="X517" s="245"/>
      <c r="Y517" s="245"/>
      <c r="Z517" s="245"/>
      <c r="AA517" s="246"/>
      <c r="AB517" s="246"/>
      <c r="AC517" s="246"/>
      <c r="AD517" s="77"/>
      <c r="AE517" s="77"/>
      <c r="AF517" s="77"/>
      <c r="AG517" s="77"/>
      <c r="AH517" s="77"/>
      <c r="AI517" s="77"/>
      <c r="AJ517" s="77"/>
      <c r="AK517" s="77"/>
      <c r="AL517" s="77"/>
      <c r="AM517" s="77"/>
      <c r="AN517" s="77"/>
      <c r="AO517" s="77"/>
      <c r="AP517" s="77"/>
      <c r="AQ517" s="77"/>
      <c r="AR517" s="77"/>
      <c r="AS517" s="77"/>
      <c r="AT517" s="77"/>
      <c r="AU517" s="77"/>
      <c r="AV517" s="77"/>
      <c r="AW517" s="77"/>
      <c r="AX517" s="77"/>
      <c r="AY517" s="77"/>
      <c r="AZ517" s="77"/>
      <c r="BA517" s="77"/>
      <c r="BB517" s="77"/>
      <c r="BC517" s="77"/>
      <c r="BD517" s="77"/>
      <c r="BE517" s="77"/>
      <c r="BF517" s="77"/>
      <c r="BG517" s="77"/>
      <c r="BH517" s="77"/>
      <c r="BI517" s="77"/>
      <c r="BJ517" s="77"/>
      <c r="BK517" s="77"/>
      <c r="BL517" s="77"/>
      <c r="BM517" s="77"/>
      <c r="BN517" s="77"/>
      <c r="BO517" s="77"/>
      <c r="BP517" s="77"/>
      <c r="BQ517" s="77"/>
      <c r="BR517" s="77"/>
      <c r="BS517" s="77"/>
      <c r="BT517" s="77"/>
      <c r="BU517" s="77"/>
      <c r="BV517" s="77"/>
      <c r="BW517" s="77"/>
      <c r="BX517" s="77"/>
      <c r="BY517" s="77"/>
      <c r="BZ517" s="77"/>
      <c r="CA517" s="77"/>
      <c r="CB517" s="77"/>
      <c r="CC517" s="77"/>
      <c r="CD517" s="77"/>
      <c r="CE517" s="77"/>
      <c r="CF517" s="77"/>
      <c r="CG517" s="77"/>
      <c r="CH517" s="77"/>
      <c r="CI517" s="77"/>
      <c r="CJ517" s="77"/>
      <c r="CK517" s="77"/>
      <c r="CL517" s="77"/>
      <c r="CM517" s="77"/>
      <c r="CN517" s="77"/>
      <c r="CO517" s="77"/>
      <c r="CP517" s="77"/>
      <c r="CQ517" s="77"/>
      <c r="CR517" s="77"/>
      <c r="CS517" s="77"/>
      <c r="CT517" s="77"/>
      <c r="CU517" s="77"/>
      <c r="CV517" s="77"/>
      <c r="CW517" s="77"/>
      <c r="CX517" s="77"/>
      <c r="CY517" s="77"/>
      <c r="CZ517" s="77"/>
      <c r="DA517" s="77"/>
      <c r="DB517" s="77"/>
      <c r="DC517" s="77"/>
      <c r="DD517" s="77"/>
      <c r="DE517" s="77"/>
      <c r="DF517" s="77"/>
      <c r="DG517" s="77"/>
      <c r="DH517" s="77"/>
      <c r="DI517" s="77"/>
      <c r="DJ517" s="77"/>
      <c r="DK517" s="77"/>
      <c r="DL517" s="77"/>
      <c r="DM517" s="77"/>
      <c r="DN517" s="77"/>
      <c r="DO517" s="77"/>
      <c r="DP517" s="77"/>
      <c r="DQ517" s="77"/>
      <c r="DR517" s="77"/>
      <c r="DS517" s="77"/>
      <c r="DT517" s="77"/>
      <c r="DU517" s="77"/>
      <c r="DV517" s="77"/>
      <c r="DW517" s="77"/>
      <c r="DX517" s="77"/>
      <c r="DY517" s="77"/>
      <c r="DZ517" s="77"/>
      <c r="EA517" s="77"/>
      <c r="EB517" s="77"/>
      <c r="EC517" s="77"/>
      <c r="ED517" s="77"/>
      <c r="EE517" s="77"/>
      <c r="EF517" s="77"/>
      <c r="EG517" s="77"/>
      <c r="EH517" s="77"/>
      <c r="EI517" s="77"/>
      <c r="EJ517" s="77"/>
      <c r="EK517" s="77"/>
      <c r="EL517" s="77"/>
      <c r="EM517" s="77"/>
      <c r="EN517" s="77"/>
      <c r="EO517" s="77"/>
      <c r="EP517" s="77"/>
      <c r="EQ517" s="77"/>
      <c r="ER517" s="77"/>
      <c r="ES517" s="77"/>
      <c r="ET517" s="77"/>
      <c r="EU517" s="77"/>
      <c r="EV517" s="77"/>
      <c r="EW517" s="77"/>
      <c r="EX517" s="77"/>
      <c r="EY517" s="77"/>
      <c r="EZ517" s="77"/>
      <c r="FA517" s="77"/>
      <c r="FB517" s="77"/>
      <c r="FC517" s="77"/>
      <c r="FD517" s="77"/>
      <c r="FE517" s="77"/>
      <c r="FF517" s="77"/>
      <c r="FG517" s="77"/>
      <c r="FH517" s="77"/>
      <c r="FI517" s="77"/>
      <c r="FJ517" s="77"/>
      <c r="FK517" s="77"/>
      <c r="FL517" s="77"/>
      <c r="FM517" s="77"/>
      <c r="FN517" s="77"/>
      <c r="FO517" s="77"/>
      <c r="FP517" s="77"/>
      <c r="FQ517" s="77"/>
      <c r="FR517" s="77"/>
      <c r="FS517" s="77"/>
      <c r="FT517" s="77"/>
      <c r="FU517" s="77"/>
      <c r="FV517" s="77"/>
      <c r="FW517" s="77"/>
      <c r="FX517" s="77"/>
      <c r="FY517" s="77"/>
      <c r="FZ517" s="77"/>
      <c r="GA517" s="77"/>
      <c r="GB517" s="77"/>
      <c r="GC517" s="77"/>
      <c r="GD517" s="77"/>
      <c r="GE517" s="77"/>
      <c r="GF517" s="77"/>
      <c r="GG517" s="77"/>
      <c r="GH517" s="77"/>
      <c r="GI517" s="77"/>
      <c r="GJ517" s="77"/>
      <c r="GK517" s="77"/>
      <c r="GL517" s="77"/>
      <c r="GM517" s="77"/>
      <c r="GN517" s="77"/>
      <c r="GO517" s="77"/>
      <c r="GP517" s="77"/>
      <c r="GQ517" s="77"/>
      <c r="GR517" s="77"/>
      <c r="GS517" s="77"/>
      <c r="GT517" s="77"/>
      <c r="GU517" s="77"/>
      <c r="GV517" s="77"/>
      <c r="GW517" s="77"/>
      <c r="GX517" s="77"/>
      <c r="GY517" s="77"/>
      <c r="GZ517" s="77"/>
      <c r="HA517" s="77"/>
      <c r="HB517" s="77"/>
      <c r="HC517" s="77"/>
      <c r="HD517" s="77"/>
      <c r="HE517" s="77"/>
      <c r="HF517" s="77"/>
      <c r="HG517" s="77"/>
      <c r="HH517" s="77"/>
      <c r="HI517" s="77"/>
      <c r="HJ517" s="77"/>
      <c r="HK517" s="77"/>
      <c r="HL517" s="77"/>
      <c r="HM517" s="77"/>
      <c r="HN517" s="77"/>
      <c r="HO517" s="77"/>
      <c r="HP517" s="77"/>
      <c r="HQ517" s="77"/>
      <c r="HR517" s="77"/>
      <c r="HS517" s="77"/>
      <c r="HT517" s="77"/>
      <c r="HU517" s="77"/>
      <c r="HV517" s="77"/>
      <c r="HW517" s="77"/>
      <c r="HX517" s="77"/>
      <c r="HY517" s="77"/>
      <c r="HZ517" s="77"/>
      <c r="IA517" s="77"/>
      <c r="IB517" s="77"/>
      <c r="IC517" s="77"/>
      <c r="ID517" s="77"/>
      <c r="IE517" s="77"/>
      <c r="IF517" s="77"/>
      <c r="IG517" s="77"/>
      <c r="IH517" s="77"/>
      <c r="II517" s="77"/>
      <c r="IJ517" s="77"/>
      <c r="IK517" s="77"/>
      <c r="IL517" s="77"/>
      <c r="IM517" s="77"/>
      <c r="IN517" s="77"/>
      <c r="IO517" s="77"/>
      <c r="IP517" s="77"/>
      <c r="IQ517" s="77"/>
      <c r="IR517" s="77"/>
      <c r="IS517" s="77"/>
      <c r="IT517" s="77"/>
      <c r="IU517" s="77"/>
      <c r="IV517" s="77"/>
      <c r="IW517" s="77"/>
      <c r="IX517" s="77"/>
      <c r="IY517" s="77"/>
      <c r="IZ517" s="77"/>
      <c r="JA517" s="77"/>
      <c r="JB517" s="77"/>
      <c r="JC517" s="77"/>
      <c r="JD517" s="77"/>
      <c r="JE517" s="77"/>
      <c r="JF517" s="77"/>
      <c r="JG517" s="77"/>
      <c r="JH517" s="77"/>
      <c r="JI517" s="77"/>
      <c r="JJ517" s="77"/>
      <c r="JK517" s="77"/>
      <c r="JL517" s="77"/>
      <c r="JM517" s="77"/>
      <c r="JN517" s="77"/>
      <c r="JO517" s="77"/>
      <c r="JP517" s="77"/>
      <c r="JQ517" s="77"/>
      <c r="JR517" s="77"/>
      <c r="JS517" s="77"/>
      <c r="JT517" s="77"/>
      <c r="JU517" s="77"/>
      <c r="JV517" s="77"/>
      <c r="JW517" s="77"/>
      <c r="JX517" s="77"/>
      <c r="JY517" s="77"/>
      <c r="JZ517" s="77"/>
      <c r="KA517" s="77"/>
      <c r="KB517" s="77"/>
      <c r="KC517" s="77"/>
      <c r="KD517" s="77"/>
      <c r="KE517" s="77"/>
      <c r="KF517" s="77"/>
      <c r="KG517" s="77"/>
      <c r="KH517" s="77"/>
      <c r="KI517" s="77"/>
      <c r="KJ517" s="77"/>
      <c r="KK517" s="77"/>
      <c r="KL517" s="77"/>
      <c r="KM517" s="77"/>
      <c r="KN517" s="77"/>
      <c r="KO517" s="77"/>
      <c r="KP517" s="77"/>
      <c r="KQ517" s="77"/>
      <c r="KR517" s="77"/>
      <c r="KS517" s="77"/>
      <c r="KT517" s="77"/>
      <c r="KU517" s="77"/>
      <c r="KV517" s="77"/>
      <c r="KW517" s="77"/>
      <c r="KX517" s="77"/>
      <c r="KY517" s="77"/>
      <c r="KZ517" s="77"/>
      <c r="LA517" s="77"/>
      <c r="LB517" s="77"/>
      <c r="LC517" s="77"/>
      <c r="LD517" s="77"/>
      <c r="LE517" s="77"/>
      <c r="LF517" s="77"/>
      <c r="LG517" s="77"/>
      <c r="LH517" s="77"/>
      <c r="LI517" s="77"/>
      <c r="LJ517" s="77"/>
      <c r="LK517" s="77"/>
      <c r="LL517" s="77"/>
      <c r="LM517" s="77"/>
      <c r="LN517" s="77"/>
      <c r="LO517" s="77"/>
      <c r="LP517" s="77"/>
      <c r="LQ517" s="77"/>
      <c r="LR517" s="77"/>
      <c r="LS517" s="77"/>
      <c r="LT517" s="77"/>
      <c r="LU517" s="77"/>
      <c r="LV517" s="77"/>
      <c r="LW517" s="77"/>
      <c r="LX517" s="77"/>
      <c r="LY517" s="77"/>
      <c r="LZ517" s="77"/>
    </row>
    <row r="518" spans="16:338" s="25" customFormat="1" ht="11.85" customHeight="1" x14ac:dyDescent="0.2">
      <c r="P518" s="244"/>
      <c r="Q518" s="244"/>
      <c r="R518" s="244"/>
      <c r="S518" s="244"/>
      <c r="T518" s="244"/>
      <c r="U518" s="244"/>
      <c r="V518" s="244"/>
      <c r="W518" s="245"/>
      <c r="X518" s="245"/>
      <c r="Y518" s="245"/>
      <c r="Z518" s="245"/>
      <c r="AA518" s="246"/>
      <c r="AB518" s="246"/>
      <c r="AC518" s="246"/>
      <c r="AD518" s="77"/>
      <c r="AE518" s="77"/>
      <c r="AF518" s="77"/>
      <c r="AG518" s="77"/>
      <c r="AH518" s="77"/>
      <c r="AI518" s="77"/>
      <c r="AJ518" s="77"/>
      <c r="AK518" s="77"/>
      <c r="AL518" s="77"/>
      <c r="AM518" s="77"/>
      <c r="AN518" s="77"/>
      <c r="AO518" s="77"/>
      <c r="AP518" s="77"/>
      <c r="AQ518" s="77"/>
      <c r="AR518" s="77"/>
      <c r="AS518" s="77"/>
      <c r="AT518" s="77"/>
      <c r="AU518" s="77"/>
      <c r="AV518" s="77"/>
      <c r="AW518" s="77"/>
      <c r="AX518" s="77"/>
      <c r="AY518" s="77"/>
      <c r="AZ518" s="77"/>
      <c r="BA518" s="77"/>
      <c r="BB518" s="77"/>
      <c r="BC518" s="77"/>
      <c r="BD518" s="77"/>
      <c r="BE518" s="77"/>
      <c r="BF518" s="77"/>
      <c r="BG518" s="77"/>
      <c r="BH518" s="77"/>
      <c r="BI518" s="77"/>
      <c r="BJ518" s="77"/>
      <c r="BK518" s="77"/>
      <c r="BL518" s="77"/>
      <c r="BM518" s="77"/>
      <c r="BN518" s="77"/>
      <c r="BO518" s="77"/>
      <c r="BP518" s="77"/>
      <c r="BQ518" s="77"/>
      <c r="BR518" s="77"/>
      <c r="BS518" s="77"/>
      <c r="BT518" s="77"/>
      <c r="BU518" s="77"/>
      <c r="BV518" s="77"/>
      <c r="BW518" s="77"/>
      <c r="BX518" s="77"/>
      <c r="BY518" s="77"/>
      <c r="BZ518" s="77"/>
      <c r="CA518" s="77"/>
      <c r="CB518" s="77"/>
      <c r="CC518" s="77"/>
      <c r="CD518" s="77"/>
      <c r="CE518" s="77"/>
      <c r="CF518" s="77"/>
      <c r="CG518" s="77"/>
      <c r="CH518" s="77"/>
      <c r="CI518" s="77"/>
      <c r="CJ518" s="77"/>
      <c r="CK518" s="77"/>
      <c r="CL518" s="77"/>
      <c r="CM518" s="77"/>
      <c r="CN518" s="77"/>
      <c r="CO518" s="77"/>
      <c r="CP518" s="77"/>
      <c r="CQ518" s="77"/>
      <c r="CR518" s="77"/>
      <c r="CS518" s="77"/>
      <c r="CT518" s="77"/>
      <c r="CU518" s="77"/>
      <c r="CV518" s="77"/>
      <c r="CW518" s="77"/>
      <c r="CX518" s="77"/>
      <c r="CY518" s="77"/>
      <c r="CZ518" s="77"/>
      <c r="DA518" s="77"/>
      <c r="DB518" s="77"/>
      <c r="DC518" s="77"/>
      <c r="DD518" s="77"/>
      <c r="DE518" s="77"/>
      <c r="DF518" s="77"/>
      <c r="DG518" s="77"/>
      <c r="DH518" s="77"/>
      <c r="DI518" s="77"/>
      <c r="DJ518" s="77"/>
      <c r="DK518" s="77"/>
      <c r="DL518" s="77"/>
      <c r="DM518" s="77"/>
      <c r="DN518" s="77"/>
      <c r="DO518" s="77"/>
      <c r="DP518" s="77"/>
      <c r="DQ518" s="77"/>
      <c r="DR518" s="77"/>
      <c r="DS518" s="77"/>
      <c r="DT518" s="77"/>
      <c r="DU518" s="77"/>
      <c r="DV518" s="77"/>
      <c r="DW518" s="77"/>
      <c r="DX518" s="77"/>
      <c r="DY518" s="77"/>
      <c r="DZ518" s="77"/>
      <c r="EA518" s="77"/>
      <c r="EB518" s="77"/>
      <c r="EC518" s="77"/>
      <c r="ED518" s="77"/>
      <c r="EE518" s="77"/>
      <c r="EF518" s="77"/>
      <c r="EG518" s="77"/>
      <c r="EH518" s="77"/>
      <c r="EI518" s="77"/>
      <c r="EJ518" s="77"/>
      <c r="EK518" s="77"/>
      <c r="EL518" s="77"/>
      <c r="EM518" s="77"/>
      <c r="EN518" s="77"/>
      <c r="EO518" s="77"/>
      <c r="EP518" s="77"/>
      <c r="EQ518" s="77"/>
      <c r="ER518" s="77"/>
      <c r="ES518" s="77"/>
      <c r="ET518" s="77"/>
      <c r="EU518" s="77"/>
      <c r="EV518" s="77"/>
      <c r="EW518" s="77"/>
      <c r="EX518" s="77"/>
      <c r="EY518" s="77"/>
      <c r="EZ518" s="77"/>
      <c r="FA518" s="77"/>
      <c r="FB518" s="77"/>
      <c r="FC518" s="77"/>
      <c r="FD518" s="77"/>
      <c r="FE518" s="77"/>
      <c r="FF518" s="77"/>
      <c r="FG518" s="77"/>
      <c r="FH518" s="77"/>
      <c r="FI518" s="77"/>
      <c r="FJ518" s="77"/>
      <c r="FK518" s="77"/>
      <c r="FL518" s="77"/>
      <c r="FM518" s="77"/>
      <c r="FN518" s="77"/>
      <c r="FO518" s="77"/>
      <c r="FP518" s="77"/>
      <c r="FQ518" s="77"/>
      <c r="FR518" s="77"/>
      <c r="FS518" s="77"/>
      <c r="FT518" s="77"/>
      <c r="FU518" s="77"/>
      <c r="FV518" s="77"/>
      <c r="FW518" s="77"/>
      <c r="FX518" s="77"/>
      <c r="FY518" s="77"/>
      <c r="FZ518" s="77"/>
      <c r="GA518" s="77"/>
      <c r="GB518" s="77"/>
      <c r="GC518" s="77"/>
      <c r="GD518" s="77"/>
      <c r="GE518" s="77"/>
      <c r="GF518" s="77"/>
      <c r="GG518" s="77"/>
      <c r="GH518" s="77"/>
      <c r="GI518" s="77"/>
      <c r="GJ518" s="77"/>
      <c r="GK518" s="77"/>
      <c r="GL518" s="77"/>
      <c r="GM518" s="77"/>
      <c r="GN518" s="77"/>
      <c r="GO518" s="77"/>
      <c r="GP518" s="77"/>
      <c r="GQ518" s="77"/>
      <c r="GR518" s="77"/>
      <c r="GS518" s="77"/>
      <c r="GT518" s="77"/>
      <c r="GU518" s="77"/>
      <c r="GV518" s="77"/>
      <c r="GW518" s="77"/>
      <c r="GX518" s="77"/>
      <c r="GY518" s="77"/>
      <c r="GZ518" s="77"/>
      <c r="HA518" s="77"/>
      <c r="HB518" s="77"/>
      <c r="HC518" s="77"/>
      <c r="HD518" s="77"/>
      <c r="HE518" s="77"/>
      <c r="HF518" s="77"/>
      <c r="HG518" s="77"/>
      <c r="HH518" s="77"/>
      <c r="HI518" s="77"/>
      <c r="HJ518" s="77"/>
      <c r="HK518" s="77"/>
      <c r="HL518" s="77"/>
      <c r="HM518" s="77"/>
      <c r="HN518" s="77"/>
      <c r="HO518" s="77"/>
      <c r="HP518" s="77"/>
      <c r="HQ518" s="77"/>
      <c r="HR518" s="77"/>
      <c r="HS518" s="77"/>
      <c r="HT518" s="77"/>
      <c r="HU518" s="77"/>
      <c r="HV518" s="77"/>
      <c r="HW518" s="77"/>
      <c r="HX518" s="77"/>
      <c r="HY518" s="77"/>
      <c r="HZ518" s="77"/>
      <c r="IA518" s="77"/>
      <c r="IB518" s="77"/>
      <c r="IC518" s="77"/>
      <c r="ID518" s="77"/>
      <c r="IE518" s="77"/>
      <c r="IF518" s="77"/>
      <c r="IG518" s="77"/>
      <c r="IH518" s="77"/>
      <c r="II518" s="77"/>
      <c r="IJ518" s="77"/>
      <c r="IK518" s="77"/>
      <c r="IL518" s="77"/>
      <c r="IM518" s="77"/>
      <c r="IN518" s="77"/>
      <c r="IO518" s="77"/>
      <c r="IP518" s="77"/>
      <c r="IQ518" s="77"/>
      <c r="IR518" s="77"/>
      <c r="IS518" s="77"/>
      <c r="IT518" s="77"/>
      <c r="IU518" s="77"/>
      <c r="IV518" s="77"/>
      <c r="IW518" s="77"/>
      <c r="IX518" s="77"/>
      <c r="IY518" s="77"/>
      <c r="IZ518" s="77"/>
      <c r="JA518" s="77"/>
      <c r="JB518" s="77"/>
      <c r="JC518" s="77"/>
      <c r="JD518" s="77"/>
      <c r="JE518" s="77"/>
      <c r="JF518" s="77"/>
      <c r="JG518" s="77"/>
      <c r="JH518" s="77"/>
      <c r="JI518" s="77"/>
      <c r="JJ518" s="77"/>
      <c r="JK518" s="77"/>
      <c r="JL518" s="77"/>
      <c r="JM518" s="77"/>
      <c r="JN518" s="77"/>
      <c r="JO518" s="77"/>
      <c r="JP518" s="77"/>
      <c r="JQ518" s="77"/>
      <c r="JR518" s="77"/>
      <c r="JS518" s="77"/>
      <c r="JT518" s="77"/>
      <c r="JU518" s="77"/>
      <c r="JV518" s="77"/>
      <c r="JW518" s="77"/>
      <c r="JX518" s="77"/>
      <c r="JY518" s="77"/>
      <c r="JZ518" s="77"/>
      <c r="KA518" s="77"/>
      <c r="KB518" s="77"/>
      <c r="KC518" s="77"/>
      <c r="KD518" s="77"/>
      <c r="KE518" s="77"/>
      <c r="KF518" s="77"/>
      <c r="KG518" s="77"/>
      <c r="KH518" s="77"/>
      <c r="KI518" s="77"/>
      <c r="KJ518" s="77"/>
      <c r="KK518" s="77"/>
      <c r="KL518" s="77"/>
      <c r="KM518" s="77"/>
      <c r="KN518" s="77"/>
      <c r="KO518" s="77"/>
      <c r="KP518" s="77"/>
      <c r="KQ518" s="77"/>
      <c r="KR518" s="77"/>
      <c r="KS518" s="77"/>
      <c r="KT518" s="77"/>
      <c r="KU518" s="77"/>
      <c r="KV518" s="77"/>
      <c r="KW518" s="77"/>
      <c r="KX518" s="77"/>
      <c r="KY518" s="77"/>
      <c r="KZ518" s="77"/>
      <c r="LA518" s="77"/>
      <c r="LB518" s="77"/>
      <c r="LC518" s="77"/>
      <c r="LD518" s="77"/>
      <c r="LE518" s="77"/>
      <c r="LF518" s="77"/>
      <c r="LG518" s="77"/>
      <c r="LH518" s="77"/>
      <c r="LI518" s="77"/>
      <c r="LJ518" s="77"/>
      <c r="LK518" s="77"/>
      <c r="LL518" s="77"/>
      <c r="LM518" s="77"/>
      <c r="LN518" s="77"/>
      <c r="LO518" s="77"/>
      <c r="LP518" s="77"/>
      <c r="LQ518" s="77"/>
      <c r="LR518" s="77"/>
      <c r="LS518" s="77"/>
      <c r="LT518" s="77"/>
      <c r="LU518" s="77"/>
      <c r="LV518" s="77"/>
      <c r="LW518" s="77"/>
      <c r="LX518" s="77"/>
      <c r="LY518" s="77"/>
      <c r="LZ518" s="77"/>
    </row>
    <row r="519" spans="16:338" s="25" customFormat="1" ht="11.85" customHeight="1" x14ac:dyDescent="0.2">
      <c r="P519" s="244"/>
      <c r="Q519" s="244"/>
      <c r="R519" s="244"/>
      <c r="S519" s="244"/>
      <c r="T519" s="244"/>
      <c r="U519" s="244"/>
      <c r="V519" s="244"/>
      <c r="W519" s="245"/>
      <c r="X519" s="245"/>
      <c r="Y519" s="245"/>
      <c r="Z519" s="245"/>
      <c r="AA519" s="246"/>
      <c r="AB519" s="246"/>
      <c r="AC519" s="246"/>
      <c r="AD519" s="77"/>
      <c r="AE519" s="77"/>
      <c r="AF519" s="77"/>
      <c r="AG519" s="77"/>
      <c r="AH519" s="77"/>
      <c r="AI519" s="77"/>
      <c r="AJ519" s="77"/>
      <c r="AK519" s="77"/>
      <c r="AL519" s="77"/>
      <c r="AM519" s="77"/>
      <c r="AN519" s="77"/>
      <c r="AO519" s="77"/>
      <c r="AP519" s="77"/>
      <c r="AQ519" s="77"/>
      <c r="AR519" s="77"/>
      <c r="AS519" s="77"/>
      <c r="AT519" s="77"/>
      <c r="AU519" s="77"/>
      <c r="AV519" s="77"/>
      <c r="AW519" s="77"/>
      <c r="AX519" s="77"/>
      <c r="AY519" s="77"/>
      <c r="AZ519" s="77"/>
      <c r="BA519" s="77"/>
      <c r="BB519" s="77"/>
      <c r="BC519" s="77"/>
      <c r="BD519" s="77"/>
      <c r="BE519" s="77"/>
      <c r="BF519" s="77"/>
      <c r="BG519" s="77"/>
      <c r="BH519" s="77"/>
      <c r="BI519" s="77"/>
      <c r="BJ519" s="77"/>
      <c r="BK519" s="77"/>
      <c r="BL519" s="77"/>
      <c r="BM519" s="77"/>
      <c r="BN519" s="77"/>
      <c r="BO519" s="77"/>
      <c r="BP519" s="77"/>
      <c r="BQ519" s="77"/>
      <c r="BR519" s="77"/>
      <c r="BS519" s="77"/>
      <c r="BT519" s="77"/>
      <c r="BU519" s="77"/>
      <c r="BV519" s="77"/>
      <c r="BW519" s="77"/>
      <c r="BX519" s="77"/>
      <c r="BY519" s="77"/>
      <c r="BZ519" s="77"/>
      <c r="CA519" s="77"/>
      <c r="CB519" s="77"/>
      <c r="CC519" s="77"/>
      <c r="CD519" s="77"/>
      <c r="CE519" s="77"/>
      <c r="CF519" s="77"/>
      <c r="CG519" s="77"/>
      <c r="CH519" s="77"/>
      <c r="CI519" s="77"/>
      <c r="CJ519" s="77"/>
      <c r="CK519" s="77"/>
      <c r="CL519" s="77"/>
      <c r="CM519" s="77"/>
      <c r="CN519" s="77"/>
      <c r="CO519" s="77"/>
      <c r="CP519" s="77"/>
      <c r="CQ519" s="77"/>
      <c r="CR519" s="77"/>
      <c r="CS519" s="77"/>
      <c r="CT519" s="77"/>
      <c r="CU519" s="77"/>
      <c r="CV519" s="77"/>
      <c r="CW519" s="77"/>
      <c r="CX519" s="77"/>
      <c r="CY519" s="77"/>
      <c r="CZ519" s="77"/>
      <c r="DA519" s="77"/>
      <c r="DB519" s="77"/>
      <c r="DC519" s="77"/>
      <c r="DD519" s="77"/>
      <c r="DE519" s="77"/>
      <c r="DF519" s="77"/>
      <c r="DG519" s="77"/>
      <c r="DH519" s="77"/>
      <c r="DI519" s="77"/>
      <c r="DJ519" s="77"/>
      <c r="DK519" s="77"/>
      <c r="DL519" s="77"/>
      <c r="DM519" s="77"/>
      <c r="DN519" s="77"/>
      <c r="DO519" s="77"/>
      <c r="DP519" s="77"/>
      <c r="DQ519" s="77"/>
      <c r="DR519" s="77"/>
      <c r="DS519" s="77"/>
      <c r="DT519" s="77"/>
      <c r="DU519" s="77"/>
      <c r="DV519" s="77"/>
      <c r="DW519" s="77"/>
      <c r="DX519" s="77"/>
      <c r="DY519" s="77"/>
      <c r="DZ519" s="77"/>
      <c r="EA519" s="77"/>
      <c r="EB519" s="77"/>
      <c r="EC519" s="77"/>
      <c r="ED519" s="77"/>
      <c r="EE519" s="77"/>
      <c r="EF519" s="77"/>
      <c r="EG519" s="77"/>
      <c r="EH519" s="77"/>
      <c r="EI519" s="77"/>
      <c r="EJ519" s="77"/>
      <c r="EK519" s="77"/>
      <c r="EL519" s="77"/>
      <c r="EM519" s="77"/>
      <c r="EN519" s="77"/>
      <c r="EO519" s="77"/>
      <c r="EP519" s="77"/>
      <c r="EQ519" s="77"/>
      <c r="ER519" s="77"/>
      <c r="ES519" s="77"/>
      <c r="ET519" s="77"/>
      <c r="EU519" s="77"/>
      <c r="EV519" s="77"/>
      <c r="EW519" s="77"/>
      <c r="EX519" s="77"/>
      <c r="EY519" s="77"/>
      <c r="EZ519" s="77"/>
      <c r="FA519" s="77"/>
      <c r="FB519" s="77"/>
      <c r="FC519" s="77"/>
      <c r="FD519" s="77"/>
      <c r="FE519" s="77"/>
      <c r="FF519" s="77"/>
      <c r="FG519" s="77"/>
      <c r="FH519" s="77"/>
      <c r="FI519" s="77"/>
      <c r="FJ519" s="77"/>
      <c r="FK519" s="77"/>
      <c r="FL519" s="77"/>
      <c r="FM519" s="77"/>
      <c r="FN519" s="77"/>
      <c r="FO519" s="77"/>
      <c r="FP519" s="77"/>
      <c r="FQ519" s="77"/>
      <c r="FR519" s="77"/>
      <c r="FS519" s="77"/>
      <c r="FT519" s="77"/>
      <c r="FU519" s="77"/>
      <c r="FV519" s="77"/>
      <c r="FW519" s="77"/>
      <c r="FX519" s="77"/>
      <c r="FY519" s="77"/>
      <c r="FZ519" s="77"/>
      <c r="GA519" s="77"/>
      <c r="GB519" s="77"/>
      <c r="GC519" s="77"/>
      <c r="GD519" s="77"/>
      <c r="GE519" s="77"/>
      <c r="GF519" s="77"/>
      <c r="GG519" s="77"/>
      <c r="GH519" s="77"/>
      <c r="GI519" s="77"/>
      <c r="GJ519" s="77"/>
      <c r="GK519" s="77"/>
      <c r="GL519" s="77"/>
      <c r="GM519" s="77"/>
      <c r="GN519" s="77"/>
      <c r="GO519" s="77"/>
      <c r="GP519" s="77"/>
      <c r="GQ519" s="77"/>
      <c r="GR519" s="77"/>
      <c r="GS519" s="77"/>
      <c r="GT519" s="77"/>
      <c r="GU519" s="77"/>
      <c r="GV519" s="77"/>
      <c r="GW519" s="77"/>
      <c r="GX519" s="77"/>
      <c r="GY519" s="77"/>
      <c r="GZ519" s="77"/>
      <c r="HA519" s="77"/>
      <c r="HB519" s="77"/>
      <c r="HC519" s="77"/>
      <c r="HD519" s="77"/>
      <c r="HE519" s="77"/>
      <c r="HF519" s="77"/>
      <c r="HG519" s="77"/>
      <c r="HH519" s="77"/>
      <c r="HI519" s="77"/>
      <c r="HJ519" s="77"/>
      <c r="HK519" s="77"/>
      <c r="HL519" s="77"/>
      <c r="HM519" s="77"/>
      <c r="HN519" s="77"/>
      <c r="HO519" s="77"/>
      <c r="HP519" s="77"/>
      <c r="HQ519" s="77"/>
      <c r="HR519" s="77"/>
      <c r="HS519" s="77"/>
      <c r="HT519" s="77"/>
      <c r="HU519" s="77"/>
      <c r="HV519" s="77"/>
      <c r="HW519" s="77"/>
      <c r="HX519" s="77"/>
      <c r="HY519" s="77"/>
      <c r="HZ519" s="77"/>
      <c r="IA519" s="77"/>
      <c r="IB519" s="77"/>
      <c r="IC519" s="77"/>
      <c r="ID519" s="77"/>
      <c r="IE519" s="77"/>
      <c r="IF519" s="77"/>
      <c r="IG519" s="77"/>
      <c r="IH519" s="77"/>
      <c r="II519" s="77"/>
      <c r="IJ519" s="77"/>
      <c r="IK519" s="77"/>
      <c r="IL519" s="77"/>
      <c r="IM519" s="77"/>
      <c r="IN519" s="77"/>
      <c r="IO519" s="77"/>
      <c r="IP519" s="77"/>
      <c r="IQ519" s="77"/>
      <c r="IR519" s="77"/>
      <c r="IS519" s="77"/>
      <c r="IT519" s="77"/>
      <c r="IU519" s="77"/>
      <c r="IV519" s="77"/>
      <c r="IW519" s="77"/>
      <c r="IX519" s="77"/>
      <c r="IY519" s="77"/>
      <c r="IZ519" s="77"/>
      <c r="JA519" s="77"/>
      <c r="JB519" s="77"/>
      <c r="JC519" s="77"/>
      <c r="JD519" s="77"/>
      <c r="JE519" s="77"/>
      <c r="JF519" s="77"/>
      <c r="JG519" s="77"/>
      <c r="JH519" s="77"/>
      <c r="JI519" s="77"/>
      <c r="JJ519" s="77"/>
      <c r="JK519" s="77"/>
      <c r="JL519" s="77"/>
      <c r="JM519" s="77"/>
      <c r="JN519" s="77"/>
      <c r="JO519" s="77"/>
      <c r="JP519" s="77"/>
      <c r="JQ519" s="77"/>
      <c r="JR519" s="77"/>
      <c r="JS519" s="77"/>
      <c r="JT519" s="77"/>
      <c r="JU519" s="77"/>
      <c r="JV519" s="77"/>
      <c r="JW519" s="77"/>
      <c r="JX519" s="77"/>
      <c r="JY519" s="77"/>
      <c r="JZ519" s="77"/>
      <c r="KA519" s="77"/>
      <c r="KB519" s="77"/>
      <c r="KC519" s="77"/>
      <c r="KD519" s="77"/>
      <c r="KE519" s="77"/>
      <c r="KF519" s="77"/>
      <c r="KG519" s="77"/>
      <c r="KH519" s="77"/>
      <c r="KI519" s="77"/>
      <c r="KJ519" s="77"/>
      <c r="KK519" s="77"/>
      <c r="KL519" s="77"/>
      <c r="KM519" s="77"/>
      <c r="KN519" s="77"/>
      <c r="KO519" s="77"/>
      <c r="KP519" s="77"/>
      <c r="KQ519" s="77"/>
      <c r="KR519" s="77"/>
      <c r="KS519" s="77"/>
      <c r="KT519" s="77"/>
      <c r="KU519" s="77"/>
      <c r="KV519" s="77"/>
      <c r="KW519" s="77"/>
      <c r="KX519" s="77"/>
      <c r="KY519" s="77"/>
      <c r="KZ519" s="77"/>
      <c r="LA519" s="77"/>
      <c r="LB519" s="77"/>
      <c r="LC519" s="77"/>
      <c r="LD519" s="77"/>
      <c r="LE519" s="77"/>
      <c r="LF519" s="77"/>
      <c r="LG519" s="77"/>
      <c r="LH519" s="77"/>
      <c r="LI519" s="77"/>
      <c r="LJ519" s="77"/>
      <c r="LK519" s="77"/>
      <c r="LL519" s="77"/>
      <c r="LM519" s="77"/>
      <c r="LN519" s="77"/>
      <c r="LO519" s="77"/>
      <c r="LP519" s="77"/>
      <c r="LQ519" s="77"/>
      <c r="LR519" s="77"/>
      <c r="LS519" s="77"/>
      <c r="LT519" s="77"/>
      <c r="LU519" s="77"/>
      <c r="LV519" s="77"/>
      <c r="LW519" s="77"/>
      <c r="LX519" s="77"/>
      <c r="LY519" s="77"/>
      <c r="LZ519" s="77"/>
    </row>
    <row r="520" spans="16:338" s="25" customFormat="1" ht="11.85" customHeight="1" x14ac:dyDescent="0.2">
      <c r="P520" s="244"/>
      <c r="Q520" s="244"/>
      <c r="R520" s="244"/>
      <c r="S520" s="244"/>
      <c r="T520" s="244"/>
      <c r="U520" s="244"/>
      <c r="V520" s="244"/>
      <c r="W520" s="245"/>
      <c r="X520" s="245"/>
      <c r="Y520" s="245"/>
      <c r="Z520" s="245"/>
      <c r="AA520" s="246"/>
      <c r="AB520" s="246"/>
      <c r="AC520" s="246"/>
      <c r="AD520" s="77"/>
      <c r="AE520" s="77"/>
      <c r="AF520" s="77"/>
      <c r="AG520" s="77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7"/>
      <c r="BB520" s="77"/>
      <c r="BC520" s="77"/>
      <c r="BD520" s="77"/>
      <c r="BE520" s="77"/>
      <c r="BF520" s="77"/>
      <c r="BG520" s="77"/>
      <c r="BH520" s="77"/>
      <c r="BI520" s="77"/>
      <c r="BJ520" s="77"/>
      <c r="BK520" s="77"/>
      <c r="BL520" s="77"/>
      <c r="BM520" s="77"/>
      <c r="BN520" s="77"/>
      <c r="BO520" s="77"/>
      <c r="BP520" s="77"/>
      <c r="BQ520" s="77"/>
      <c r="BR520" s="77"/>
      <c r="BS520" s="77"/>
      <c r="BT520" s="77"/>
      <c r="BU520" s="77"/>
      <c r="BV520" s="77"/>
      <c r="BW520" s="77"/>
      <c r="BX520" s="77"/>
      <c r="BY520" s="77"/>
      <c r="BZ520" s="77"/>
      <c r="CA520" s="77"/>
      <c r="CB520" s="77"/>
      <c r="CC520" s="77"/>
      <c r="CD520" s="77"/>
      <c r="CE520" s="77"/>
      <c r="CF520" s="77"/>
      <c r="CG520" s="77"/>
      <c r="CH520" s="77"/>
      <c r="CI520" s="77"/>
      <c r="CJ520" s="77"/>
      <c r="CK520" s="77"/>
      <c r="CL520" s="77"/>
      <c r="CM520" s="77"/>
      <c r="CN520" s="77"/>
      <c r="CO520" s="77"/>
      <c r="CP520" s="77"/>
      <c r="CQ520" s="77"/>
      <c r="CR520" s="77"/>
      <c r="CS520" s="77"/>
      <c r="CT520" s="77"/>
      <c r="CU520" s="77"/>
      <c r="CV520" s="77"/>
      <c r="CW520" s="77"/>
      <c r="CX520" s="77"/>
      <c r="CY520" s="77"/>
      <c r="CZ520" s="77"/>
      <c r="DA520" s="77"/>
      <c r="DB520" s="77"/>
      <c r="DC520" s="77"/>
      <c r="DD520" s="77"/>
      <c r="DE520" s="77"/>
      <c r="DF520" s="77"/>
      <c r="DG520" s="77"/>
      <c r="DH520" s="77"/>
      <c r="DI520" s="77"/>
      <c r="DJ520" s="77"/>
      <c r="DK520" s="77"/>
      <c r="DL520" s="77"/>
      <c r="DM520" s="77"/>
      <c r="DN520" s="77"/>
      <c r="DO520" s="77"/>
      <c r="DP520" s="77"/>
      <c r="DQ520" s="77"/>
      <c r="DR520" s="77"/>
      <c r="DS520" s="77"/>
      <c r="DT520" s="77"/>
      <c r="DU520" s="77"/>
      <c r="DV520" s="77"/>
      <c r="DW520" s="77"/>
      <c r="DX520" s="77"/>
      <c r="DY520" s="77"/>
      <c r="DZ520" s="77"/>
      <c r="EA520" s="77"/>
      <c r="EB520" s="77"/>
      <c r="EC520" s="77"/>
      <c r="ED520" s="77"/>
      <c r="EE520" s="77"/>
      <c r="EF520" s="77"/>
      <c r="EG520" s="77"/>
      <c r="EH520" s="77"/>
      <c r="EI520" s="77"/>
      <c r="EJ520" s="77"/>
      <c r="EK520" s="77"/>
      <c r="EL520" s="77"/>
      <c r="EM520" s="77"/>
      <c r="EN520" s="77"/>
      <c r="EO520" s="77"/>
      <c r="EP520" s="77"/>
      <c r="EQ520" s="77"/>
      <c r="ER520" s="77"/>
      <c r="ES520" s="77"/>
      <c r="ET520" s="77"/>
      <c r="EU520" s="77"/>
      <c r="EV520" s="77"/>
      <c r="EW520" s="77"/>
      <c r="EX520" s="77"/>
      <c r="EY520" s="77"/>
      <c r="EZ520" s="77"/>
      <c r="FA520" s="77"/>
      <c r="FB520" s="77"/>
      <c r="FC520" s="77"/>
      <c r="FD520" s="77"/>
      <c r="FE520" s="77"/>
      <c r="FF520" s="77"/>
      <c r="FG520" s="77"/>
      <c r="FH520" s="77"/>
      <c r="FI520" s="77"/>
      <c r="FJ520" s="77"/>
      <c r="FK520" s="77"/>
      <c r="FL520" s="77"/>
      <c r="FM520" s="77"/>
      <c r="FN520" s="77"/>
      <c r="FO520" s="77"/>
      <c r="FP520" s="77"/>
      <c r="FQ520" s="77"/>
      <c r="FR520" s="77"/>
      <c r="FS520" s="77"/>
      <c r="FT520" s="77"/>
      <c r="FU520" s="77"/>
      <c r="FV520" s="77"/>
      <c r="FW520" s="77"/>
      <c r="FX520" s="77"/>
      <c r="FY520" s="77"/>
      <c r="FZ520" s="77"/>
      <c r="GA520" s="77"/>
      <c r="GB520" s="77"/>
      <c r="GC520" s="77"/>
      <c r="GD520" s="77"/>
      <c r="GE520" s="77"/>
      <c r="GF520" s="77"/>
      <c r="GG520" s="77"/>
      <c r="GH520" s="77"/>
      <c r="GI520" s="77"/>
      <c r="GJ520" s="77"/>
      <c r="GK520" s="77"/>
      <c r="GL520" s="77"/>
      <c r="GM520" s="77"/>
      <c r="GN520" s="77"/>
      <c r="GO520" s="77"/>
      <c r="GP520" s="77"/>
      <c r="GQ520" s="77"/>
      <c r="GR520" s="77"/>
      <c r="GS520" s="77"/>
      <c r="GT520" s="77"/>
      <c r="GU520" s="77"/>
      <c r="GV520" s="77"/>
      <c r="GW520" s="77"/>
      <c r="GX520" s="77"/>
      <c r="GY520" s="77"/>
      <c r="GZ520" s="77"/>
      <c r="HA520" s="77"/>
      <c r="HB520" s="77"/>
      <c r="HC520" s="77"/>
      <c r="HD520" s="77"/>
      <c r="HE520" s="77"/>
      <c r="HF520" s="77"/>
      <c r="HG520" s="77"/>
      <c r="HH520" s="77"/>
      <c r="HI520" s="77"/>
      <c r="HJ520" s="77"/>
      <c r="HK520" s="77"/>
      <c r="HL520" s="77"/>
      <c r="HM520" s="77"/>
      <c r="HN520" s="77"/>
      <c r="HO520" s="77"/>
      <c r="HP520" s="77"/>
      <c r="HQ520" s="77"/>
      <c r="HR520" s="77"/>
      <c r="HS520" s="77"/>
      <c r="HT520" s="77"/>
      <c r="HU520" s="77"/>
      <c r="HV520" s="77"/>
      <c r="HW520" s="77"/>
      <c r="HX520" s="77"/>
      <c r="HY520" s="77"/>
      <c r="HZ520" s="77"/>
      <c r="IA520" s="77"/>
      <c r="IB520" s="77"/>
      <c r="IC520" s="77"/>
      <c r="ID520" s="77"/>
      <c r="IE520" s="77"/>
      <c r="IF520" s="77"/>
      <c r="IG520" s="77"/>
      <c r="IH520" s="77"/>
      <c r="II520" s="77"/>
      <c r="IJ520" s="77"/>
      <c r="IK520" s="77"/>
      <c r="IL520" s="77"/>
      <c r="IM520" s="77"/>
      <c r="IN520" s="77"/>
      <c r="IO520" s="77"/>
      <c r="IP520" s="77"/>
      <c r="IQ520" s="77"/>
      <c r="IR520" s="77"/>
      <c r="IS520" s="77"/>
      <c r="IT520" s="77"/>
      <c r="IU520" s="77"/>
      <c r="IV520" s="77"/>
      <c r="IW520" s="77"/>
      <c r="IX520" s="77"/>
      <c r="IY520" s="77"/>
      <c r="IZ520" s="77"/>
      <c r="JA520" s="77"/>
      <c r="JB520" s="77"/>
      <c r="JC520" s="77"/>
      <c r="JD520" s="77"/>
      <c r="JE520" s="77"/>
      <c r="JF520" s="77"/>
      <c r="JG520" s="77"/>
      <c r="JH520" s="77"/>
      <c r="JI520" s="77"/>
      <c r="JJ520" s="77"/>
      <c r="JK520" s="77"/>
      <c r="JL520" s="77"/>
      <c r="JM520" s="77"/>
      <c r="JN520" s="77"/>
      <c r="JO520" s="77"/>
      <c r="JP520" s="77"/>
      <c r="JQ520" s="77"/>
      <c r="JR520" s="77"/>
      <c r="JS520" s="77"/>
      <c r="JT520" s="77"/>
      <c r="JU520" s="77"/>
      <c r="JV520" s="77"/>
      <c r="JW520" s="77"/>
      <c r="JX520" s="77"/>
      <c r="JY520" s="77"/>
      <c r="JZ520" s="77"/>
      <c r="KA520" s="77"/>
      <c r="KB520" s="77"/>
      <c r="KC520" s="77"/>
      <c r="KD520" s="77"/>
      <c r="KE520" s="77"/>
      <c r="KF520" s="77"/>
      <c r="KG520" s="77"/>
      <c r="KH520" s="77"/>
      <c r="KI520" s="77"/>
      <c r="KJ520" s="77"/>
      <c r="KK520" s="77"/>
      <c r="KL520" s="77"/>
      <c r="KM520" s="77"/>
      <c r="KN520" s="77"/>
      <c r="KO520" s="77"/>
      <c r="KP520" s="77"/>
      <c r="KQ520" s="77"/>
      <c r="KR520" s="77"/>
      <c r="KS520" s="77"/>
      <c r="KT520" s="77"/>
      <c r="KU520" s="77"/>
      <c r="KV520" s="77"/>
      <c r="KW520" s="77"/>
      <c r="KX520" s="77"/>
      <c r="KY520" s="77"/>
      <c r="KZ520" s="77"/>
      <c r="LA520" s="77"/>
      <c r="LB520" s="77"/>
      <c r="LC520" s="77"/>
      <c r="LD520" s="77"/>
      <c r="LE520" s="77"/>
      <c r="LF520" s="77"/>
      <c r="LG520" s="77"/>
      <c r="LH520" s="77"/>
      <c r="LI520" s="77"/>
      <c r="LJ520" s="77"/>
      <c r="LK520" s="77"/>
      <c r="LL520" s="77"/>
      <c r="LM520" s="77"/>
      <c r="LN520" s="77"/>
      <c r="LO520" s="77"/>
      <c r="LP520" s="77"/>
      <c r="LQ520" s="77"/>
      <c r="LR520" s="77"/>
      <c r="LS520" s="77"/>
      <c r="LT520" s="77"/>
      <c r="LU520" s="77"/>
      <c r="LV520" s="77"/>
      <c r="LW520" s="77"/>
      <c r="LX520" s="77"/>
      <c r="LY520" s="77"/>
      <c r="LZ520" s="77"/>
    </row>
    <row r="521" spans="16:338" s="25" customFormat="1" ht="11.85" customHeight="1" x14ac:dyDescent="0.2">
      <c r="P521" s="244"/>
      <c r="Q521" s="244"/>
      <c r="R521" s="244"/>
      <c r="S521" s="244"/>
      <c r="T521" s="244"/>
      <c r="U521" s="244"/>
      <c r="V521" s="244"/>
      <c r="W521" s="245"/>
      <c r="X521" s="245"/>
      <c r="Y521" s="245"/>
      <c r="Z521" s="245"/>
      <c r="AA521" s="246"/>
      <c r="AB521" s="246"/>
      <c r="AC521" s="246"/>
      <c r="AD521" s="77"/>
      <c r="AE521" s="77"/>
      <c r="AF521" s="77"/>
      <c r="AG521" s="77"/>
      <c r="AH521" s="77"/>
      <c r="AI521" s="77"/>
      <c r="AJ521" s="77"/>
      <c r="AK521" s="77"/>
      <c r="AL521" s="77"/>
      <c r="AM521" s="77"/>
      <c r="AN521" s="77"/>
      <c r="AO521" s="77"/>
      <c r="AP521" s="77"/>
      <c r="AQ521" s="77"/>
      <c r="AR521" s="77"/>
      <c r="AS521" s="77"/>
      <c r="AT521" s="77"/>
      <c r="AU521" s="77"/>
      <c r="AV521" s="77"/>
      <c r="AW521" s="77"/>
      <c r="AX521" s="77"/>
      <c r="AY521" s="77"/>
      <c r="AZ521" s="77"/>
      <c r="BA521" s="77"/>
      <c r="BB521" s="77"/>
      <c r="BC521" s="77"/>
      <c r="BD521" s="77"/>
      <c r="BE521" s="77"/>
      <c r="BF521" s="77"/>
      <c r="BG521" s="77"/>
      <c r="BH521" s="77"/>
      <c r="BI521" s="77"/>
      <c r="BJ521" s="77"/>
      <c r="BK521" s="77"/>
      <c r="BL521" s="77"/>
      <c r="BM521" s="77"/>
      <c r="BN521" s="77"/>
      <c r="BO521" s="77"/>
      <c r="BP521" s="77"/>
      <c r="BQ521" s="77"/>
      <c r="BR521" s="77"/>
      <c r="BS521" s="77"/>
      <c r="BT521" s="77"/>
      <c r="BU521" s="77"/>
      <c r="BV521" s="77"/>
      <c r="BW521" s="77"/>
      <c r="BX521" s="77"/>
      <c r="BY521" s="77"/>
      <c r="BZ521" s="77"/>
      <c r="CA521" s="77"/>
      <c r="CB521" s="77"/>
      <c r="CC521" s="77"/>
      <c r="CD521" s="77"/>
      <c r="CE521" s="77"/>
      <c r="CF521" s="77"/>
      <c r="CG521" s="77"/>
      <c r="CH521" s="77"/>
      <c r="CI521" s="77"/>
      <c r="CJ521" s="77"/>
      <c r="CK521" s="77"/>
      <c r="CL521" s="77"/>
      <c r="CM521" s="77"/>
      <c r="CN521" s="77"/>
      <c r="CO521" s="77"/>
      <c r="CP521" s="77"/>
      <c r="CQ521" s="77"/>
      <c r="CR521" s="77"/>
      <c r="CS521" s="77"/>
      <c r="CT521" s="77"/>
      <c r="CU521" s="77"/>
      <c r="CV521" s="77"/>
      <c r="CW521" s="77"/>
      <c r="CX521" s="77"/>
      <c r="CY521" s="77"/>
      <c r="CZ521" s="77"/>
      <c r="DA521" s="77"/>
      <c r="DB521" s="77"/>
      <c r="DC521" s="77"/>
      <c r="DD521" s="77"/>
      <c r="DE521" s="77"/>
      <c r="DF521" s="77"/>
      <c r="DG521" s="77"/>
      <c r="DH521" s="77"/>
      <c r="DI521" s="77"/>
      <c r="DJ521" s="77"/>
      <c r="DK521" s="77"/>
      <c r="DL521" s="77"/>
      <c r="DM521" s="77"/>
      <c r="DN521" s="77"/>
      <c r="DO521" s="77"/>
      <c r="DP521" s="77"/>
      <c r="DQ521" s="77"/>
      <c r="DR521" s="77"/>
      <c r="DS521" s="77"/>
      <c r="DT521" s="77"/>
      <c r="DU521" s="77"/>
      <c r="DV521" s="77"/>
      <c r="DW521" s="77"/>
      <c r="DX521" s="77"/>
      <c r="DY521" s="77"/>
      <c r="DZ521" s="77"/>
      <c r="EA521" s="77"/>
      <c r="EB521" s="77"/>
      <c r="EC521" s="77"/>
      <c r="ED521" s="77"/>
      <c r="EE521" s="77"/>
      <c r="EF521" s="77"/>
      <c r="EG521" s="77"/>
      <c r="EH521" s="77"/>
      <c r="EI521" s="77"/>
      <c r="EJ521" s="77"/>
      <c r="EK521" s="77"/>
      <c r="EL521" s="77"/>
      <c r="EM521" s="77"/>
      <c r="EN521" s="77"/>
      <c r="EO521" s="77"/>
      <c r="EP521" s="77"/>
      <c r="EQ521" s="77"/>
      <c r="ER521" s="77"/>
      <c r="ES521" s="77"/>
      <c r="ET521" s="77"/>
      <c r="EU521" s="77"/>
      <c r="EV521" s="77"/>
      <c r="EW521" s="77"/>
      <c r="EX521" s="77"/>
      <c r="EY521" s="77"/>
      <c r="EZ521" s="77"/>
      <c r="FA521" s="77"/>
      <c r="FB521" s="77"/>
      <c r="FC521" s="77"/>
      <c r="FD521" s="77"/>
      <c r="FE521" s="77"/>
      <c r="FF521" s="77"/>
      <c r="FG521" s="77"/>
      <c r="FH521" s="77"/>
      <c r="FI521" s="77"/>
      <c r="FJ521" s="77"/>
      <c r="FK521" s="77"/>
      <c r="FL521" s="77"/>
      <c r="FM521" s="77"/>
      <c r="FN521" s="77"/>
      <c r="FO521" s="77"/>
      <c r="FP521" s="77"/>
      <c r="FQ521" s="77"/>
      <c r="FR521" s="77"/>
      <c r="FS521" s="77"/>
      <c r="FT521" s="77"/>
      <c r="FU521" s="77"/>
      <c r="FV521" s="77"/>
      <c r="FW521" s="77"/>
      <c r="FX521" s="77"/>
      <c r="FY521" s="77"/>
      <c r="FZ521" s="77"/>
      <c r="GA521" s="77"/>
      <c r="GB521" s="77"/>
      <c r="GC521" s="77"/>
      <c r="GD521" s="77"/>
      <c r="GE521" s="77"/>
      <c r="GF521" s="77"/>
      <c r="GG521" s="77"/>
      <c r="GH521" s="77"/>
      <c r="GI521" s="77"/>
      <c r="GJ521" s="77"/>
      <c r="GK521" s="77"/>
      <c r="GL521" s="77"/>
      <c r="GM521" s="77"/>
      <c r="GN521" s="77"/>
      <c r="GO521" s="77"/>
      <c r="GP521" s="77"/>
      <c r="GQ521" s="77"/>
      <c r="GR521" s="77"/>
      <c r="GS521" s="77"/>
      <c r="GT521" s="77"/>
      <c r="GU521" s="77"/>
      <c r="GV521" s="77"/>
      <c r="GW521" s="77"/>
      <c r="GX521" s="77"/>
      <c r="GY521" s="77"/>
      <c r="GZ521" s="77"/>
      <c r="HA521" s="77"/>
      <c r="HB521" s="77"/>
      <c r="HC521" s="77"/>
      <c r="HD521" s="77"/>
      <c r="HE521" s="77"/>
      <c r="HF521" s="77"/>
      <c r="HG521" s="77"/>
      <c r="HH521" s="77"/>
      <c r="HI521" s="77"/>
      <c r="HJ521" s="77"/>
      <c r="HK521" s="77"/>
      <c r="HL521" s="77"/>
      <c r="HM521" s="77"/>
      <c r="HN521" s="77"/>
      <c r="HO521" s="77"/>
      <c r="HP521" s="77"/>
      <c r="HQ521" s="77"/>
      <c r="HR521" s="77"/>
      <c r="HS521" s="77"/>
      <c r="HT521" s="77"/>
      <c r="HU521" s="77"/>
      <c r="HV521" s="77"/>
      <c r="HW521" s="77"/>
      <c r="HX521" s="77"/>
      <c r="HY521" s="77"/>
      <c r="HZ521" s="77"/>
      <c r="IA521" s="77"/>
      <c r="IB521" s="77"/>
      <c r="IC521" s="77"/>
      <c r="ID521" s="77"/>
      <c r="IE521" s="77"/>
      <c r="IF521" s="77"/>
      <c r="IG521" s="77"/>
      <c r="IH521" s="77"/>
      <c r="II521" s="77"/>
      <c r="IJ521" s="77"/>
      <c r="IK521" s="77"/>
      <c r="IL521" s="77"/>
      <c r="IM521" s="77"/>
      <c r="IN521" s="77"/>
      <c r="IO521" s="77"/>
      <c r="IP521" s="77"/>
      <c r="IQ521" s="77"/>
      <c r="IR521" s="77"/>
      <c r="IS521" s="77"/>
      <c r="IT521" s="77"/>
      <c r="IU521" s="77"/>
      <c r="IV521" s="77"/>
      <c r="IW521" s="77"/>
      <c r="IX521" s="77"/>
      <c r="IY521" s="77"/>
      <c r="IZ521" s="77"/>
      <c r="JA521" s="77"/>
      <c r="JB521" s="77"/>
      <c r="JC521" s="77"/>
      <c r="JD521" s="77"/>
      <c r="JE521" s="77"/>
      <c r="JF521" s="77"/>
      <c r="JG521" s="77"/>
      <c r="JH521" s="77"/>
      <c r="JI521" s="77"/>
      <c r="JJ521" s="77"/>
      <c r="JK521" s="77"/>
      <c r="JL521" s="77"/>
      <c r="JM521" s="77"/>
      <c r="JN521" s="77"/>
      <c r="JO521" s="77"/>
      <c r="JP521" s="77"/>
      <c r="JQ521" s="77"/>
      <c r="JR521" s="77"/>
      <c r="JS521" s="77"/>
      <c r="JT521" s="77"/>
      <c r="JU521" s="77"/>
      <c r="JV521" s="77"/>
      <c r="JW521" s="77"/>
      <c r="JX521" s="77"/>
      <c r="JY521" s="77"/>
      <c r="JZ521" s="77"/>
      <c r="KA521" s="77"/>
      <c r="KB521" s="77"/>
      <c r="KC521" s="77"/>
      <c r="KD521" s="77"/>
      <c r="KE521" s="77"/>
      <c r="KF521" s="77"/>
      <c r="KG521" s="77"/>
      <c r="KH521" s="77"/>
      <c r="KI521" s="77"/>
      <c r="KJ521" s="77"/>
      <c r="KK521" s="77"/>
      <c r="KL521" s="77"/>
      <c r="KM521" s="77"/>
      <c r="KN521" s="77"/>
      <c r="KO521" s="77"/>
      <c r="KP521" s="77"/>
      <c r="KQ521" s="77"/>
      <c r="KR521" s="77"/>
      <c r="KS521" s="77"/>
      <c r="KT521" s="77"/>
      <c r="KU521" s="77"/>
      <c r="KV521" s="77"/>
      <c r="KW521" s="77"/>
      <c r="KX521" s="77"/>
      <c r="KY521" s="77"/>
      <c r="KZ521" s="77"/>
      <c r="LA521" s="77"/>
      <c r="LB521" s="77"/>
      <c r="LC521" s="77"/>
      <c r="LD521" s="77"/>
      <c r="LE521" s="77"/>
      <c r="LF521" s="77"/>
      <c r="LG521" s="77"/>
      <c r="LH521" s="77"/>
      <c r="LI521" s="77"/>
      <c r="LJ521" s="77"/>
      <c r="LK521" s="77"/>
      <c r="LL521" s="77"/>
      <c r="LM521" s="77"/>
      <c r="LN521" s="77"/>
      <c r="LO521" s="77"/>
      <c r="LP521" s="77"/>
      <c r="LQ521" s="77"/>
      <c r="LR521" s="77"/>
      <c r="LS521" s="77"/>
      <c r="LT521" s="77"/>
      <c r="LU521" s="77"/>
      <c r="LV521" s="77"/>
      <c r="LW521" s="77"/>
      <c r="LX521" s="77"/>
      <c r="LY521" s="77"/>
      <c r="LZ521" s="77"/>
    </row>
    <row r="522" spans="16:338" s="25" customFormat="1" ht="11.85" customHeight="1" x14ac:dyDescent="0.2">
      <c r="P522" s="244"/>
      <c r="Q522" s="244"/>
      <c r="R522" s="244"/>
      <c r="S522" s="244"/>
      <c r="T522" s="244"/>
      <c r="U522" s="244"/>
      <c r="V522" s="244"/>
      <c r="W522" s="245"/>
      <c r="X522" s="245"/>
      <c r="Y522" s="245"/>
      <c r="Z522" s="245"/>
      <c r="AA522" s="246"/>
      <c r="AB522" s="246"/>
      <c r="AC522" s="246"/>
      <c r="AD522" s="77"/>
      <c r="AE522" s="77"/>
      <c r="AF522" s="77"/>
      <c r="AG522" s="77"/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  <c r="AT522" s="77"/>
      <c r="AU522" s="77"/>
      <c r="AV522" s="77"/>
      <c r="AW522" s="77"/>
      <c r="AX522" s="77"/>
      <c r="AY522" s="77"/>
      <c r="AZ522" s="77"/>
      <c r="BA522" s="77"/>
      <c r="BB522" s="77"/>
      <c r="BC522" s="77"/>
      <c r="BD522" s="77"/>
      <c r="BE522" s="77"/>
      <c r="BF522" s="77"/>
      <c r="BG522" s="77"/>
      <c r="BH522" s="77"/>
      <c r="BI522" s="77"/>
      <c r="BJ522" s="77"/>
      <c r="BK522" s="77"/>
      <c r="BL522" s="77"/>
      <c r="BM522" s="77"/>
      <c r="BN522" s="77"/>
      <c r="BO522" s="77"/>
      <c r="BP522" s="77"/>
      <c r="BQ522" s="77"/>
      <c r="BR522" s="77"/>
      <c r="BS522" s="77"/>
      <c r="BT522" s="77"/>
      <c r="BU522" s="77"/>
      <c r="BV522" s="77"/>
      <c r="BW522" s="77"/>
      <c r="BX522" s="77"/>
      <c r="BY522" s="77"/>
      <c r="BZ522" s="77"/>
      <c r="CA522" s="77"/>
      <c r="CB522" s="77"/>
      <c r="CC522" s="77"/>
      <c r="CD522" s="77"/>
      <c r="CE522" s="77"/>
      <c r="CF522" s="77"/>
      <c r="CG522" s="77"/>
      <c r="CH522" s="77"/>
      <c r="CI522" s="77"/>
      <c r="CJ522" s="77"/>
      <c r="CK522" s="77"/>
      <c r="CL522" s="77"/>
      <c r="CM522" s="77"/>
      <c r="CN522" s="77"/>
      <c r="CO522" s="77"/>
      <c r="CP522" s="77"/>
      <c r="CQ522" s="77"/>
      <c r="CR522" s="77"/>
      <c r="CS522" s="77"/>
      <c r="CT522" s="77"/>
      <c r="CU522" s="77"/>
      <c r="CV522" s="77"/>
      <c r="CW522" s="77"/>
      <c r="CX522" s="77"/>
      <c r="CY522" s="77"/>
      <c r="CZ522" s="77"/>
      <c r="DA522" s="77"/>
      <c r="DB522" s="77"/>
      <c r="DC522" s="77"/>
      <c r="DD522" s="77"/>
      <c r="DE522" s="77"/>
      <c r="DF522" s="77"/>
      <c r="DG522" s="77"/>
      <c r="DH522" s="77"/>
      <c r="DI522" s="77"/>
      <c r="DJ522" s="77"/>
      <c r="DK522" s="77"/>
      <c r="DL522" s="77"/>
      <c r="DM522" s="77"/>
      <c r="DN522" s="77"/>
      <c r="DO522" s="77"/>
      <c r="DP522" s="77"/>
      <c r="DQ522" s="77"/>
      <c r="DR522" s="77"/>
      <c r="DS522" s="77"/>
      <c r="DT522" s="77"/>
      <c r="DU522" s="77"/>
      <c r="DV522" s="77"/>
      <c r="DW522" s="77"/>
      <c r="DX522" s="77"/>
      <c r="DY522" s="77"/>
      <c r="DZ522" s="77"/>
      <c r="EA522" s="77"/>
      <c r="EB522" s="77"/>
      <c r="EC522" s="77"/>
      <c r="ED522" s="77"/>
      <c r="EE522" s="77"/>
      <c r="EF522" s="77"/>
      <c r="EG522" s="77"/>
      <c r="EH522" s="77"/>
      <c r="EI522" s="77"/>
      <c r="EJ522" s="77"/>
      <c r="EK522" s="77"/>
      <c r="EL522" s="77"/>
      <c r="EM522" s="77"/>
      <c r="EN522" s="77"/>
      <c r="EO522" s="77"/>
      <c r="EP522" s="77"/>
      <c r="EQ522" s="77"/>
      <c r="ER522" s="77"/>
      <c r="ES522" s="77"/>
      <c r="ET522" s="77"/>
      <c r="EU522" s="77"/>
      <c r="EV522" s="77"/>
      <c r="EW522" s="77"/>
      <c r="EX522" s="77"/>
      <c r="EY522" s="77"/>
      <c r="EZ522" s="77"/>
      <c r="FA522" s="77"/>
      <c r="FB522" s="77"/>
      <c r="FC522" s="77"/>
      <c r="FD522" s="77"/>
      <c r="FE522" s="77"/>
      <c r="FF522" s="77"/>
      <c r="FG522" s="77"/>
      <c r="FH522" s="77"/>
      <c r="FI522" s="77"/>
      <c r="FJ522" s="77"/>
      <c r="FK522" s="77"/>
      <c r="FL522" s="77"/>
      <c r="FM522" s="77"/>
      <c r="FN522" s="77"/>
      <c r="FO522" s="77"/>
      <c r="FP522" s="77"/>
      <c r="FQ522" s="77"/>
      <c r="FR522" s="77"/>
      <c r="FS522" s="77"/>
      <c r="FT522" s="77"/>
      <c r="FU522" s="77"/>
      <c r="FV522" s="77"/>
      <c r="FW522" s="77"/>
      <c r="FX522" s="77"/>
      <c r="FY522" s="77"/>
      <c r="FZ522" s="77"/>
      <c r="GA522" s="77"/>
      <c r="GB522" s="77"/>
      <c r="GC522" s="77"/>
      <c r="GD522" s="77"/>
      <c r="GE522" s="77"/>
      <c r="GF522" s="77"/>
      <c r="GG522" s="77"/>
      <c r="GH522" s="77"/>
      <c r="GI522" s="77"/>
      <c r="GJ522" s="77"/>
      <c r="GK522" s="77"/>
      <c r="GL522" s="77"/>
      <c r="GM522" s="77"/>
      <c r="GN522" s="77"/>
      <c r="GO522" s="77"/>
      <c r="GP522" s="77"/>
      <c r="GQ522" s="77"/>
      <c r="GR522" s="77"/>
      <c r="GS522" s="77"/>
      <c r="GT522" s="77"/>
      <c r="GU522" s="77"/>
      <c r="GV522" s="77"/>
      <c r="GW522" s="77"/>
      <c r="GX522" s="77"/>
      <c r="GY522" s="77"/>
      <c r="GZ522" s="77"/>
      <c r="HA522" s="77"/>
      <c r="HB522" s="77"/>
      <c r="HC522" s="77"/>
      <c r="HD522" s="77"/>
      <c r="HE522" s="77"/>
      <c r="HF522" s="77"/>
      <c r="HG522" s="77"/>
      <c r="HH522" s="77"/>
      <c r="HI522" s="77"/>
      <c r="HJ522" s="77"/>
      <c r="HK522" s="77"/>
      <c r="HL522" s="77"/>
      <c r="HM522" s="77"/>
      <c r="HN522" s="77"/>
      <c r="HO522" s="77"/>
      <c r="HP522" s="77"/>
      <c r="HQ522" s="77"/>
      <c r="HR522" s="77"/>
      <c r="HS522" s="77"/>
      <c r="HT522" s="77"/>
      <c r="HU522" s="77"/>
      <c r="HV522" s="77"/>
      <c r="HW522" s="77"/>
      <c r="HX522" s="77"/>
      <c r="HY522" s="77"/>
      <c r="HZ522" s="77"/>
      <c r="IA522" s="77"/>
      <c r="IB522" s="77"/>
      <c r="IC522" s="77"/>
      <c r="ID522" s="77"/>
      <c r="IE522" s="77"/>
      <c r="IF522" s="77"/>
      <c r="IG522" s="77"/>
      <c r="IH522" s="77"/>
      <c r="II522" s="77"/>
      <c r="IJ522" s="77"/>
      <c r="IK522" s="77"/>
      <c r="IL522" s="77"/>
      <c r="IM522" s="77"/>
      <c r="IN522" s="77"/>
      <c r="IO522" s="77"/>
      <c r="IP522" s="77"/>
      <c r="IQ522" s="77"/>
      <c r="IR522" s="77"/>
      <c r="IS522" s="77"/>
      <c r="IT522" s="77"/>
      <c r="IU522" s="77"/>
      <c r="IV522" s="77"/>
      <c r="IW522" s="77"/>
      <c r="IX522" s="77"/>
      <c r="IY522" s="77"/>
      <c r="IZ522" s="77"/>
      <c r="JA522" s="77"/>
      <c r="JB522" s="77"/>
      <c r="JC522" s="77"/>
      <c r="JD522" s="77"/>
      <c r="JE522" s="77"/>
      <c r="JF522" s="77"/>
      <c r="JG522" s="77"/>
      <c r="JH522" s="77"/>
      <c r="JI522" s="77"/>
      <c r="JJ522" s="77"/>
      <c r="JK522" s="77"/>
      <c r="JL522" s="77"/>
      <c r="JM522" s="77"/>
      <c r="JN522" s="77"/>
      <c r="JO522" s="77"/>
      <c r="JP522" s="77"/>
      <c r="JQ522" s="77"/>
      <c r="JR522" s="77"/>
      <c r="JS522" s="77"/>
      <c r="JT522" s="77"/>
      <c r="JU522" s="77"/>
      <c r="JV522" s="77"/>
      <c r="JW522" s="77"/>
      <c r="JX522" s="77"/>
      <c r="JY522" s="77"/>
      <c r="JZ522" s="77"/>
      <c r="KA522" s="77"/>
      <c r="KB522" s="77"/>
      <c r="KC522" s="77"/>
      <c r="KD522" s="77"/>
      <c r="KE522" s="77"/>
      <c r="KF522" s="77"/>
      <c r="KG522" s="77"/>
      <c r="KH522" s="77"/>
      <c r="KI522" s="77"/>
      <c r="KJ522" s="77"/>
      <c r="KK522" s="77"/>
      <c r="KL522" s="77"/>
      <c r="KM522" s="77"/>
      <c r="KN522" s="77"/>
      <c r="KO522" s="77"/>
      <c r="KP522" s="77"/>
      <c r="KQ522" s="77"/>
      <c r="KR522" s="77"/>
      <c r="KS522" s="77"/>
      <c r="KT522" s="77"/>
      <c r="KU522" s="77"/>
      <c r="KV522" s="77"/>
      <c r="KW522" s="77"/>
      <c r="KX522" s="77"/>
      <c r="KY522" s="77"/>
      <c r="KZ522" s="77"/>
      <c r="LA522" s="77"/>
      <c r="LB522" s="77"/>
      <c r="LC522" s="77"/>
      <c r="LD522" s="77"/>
      <c r="LE522" s="77"/>
      <c r="LF522" s="77"/>
      <c r="LG522" s="77"/>
      <c r="LH522" s="77"/>
      <c r="LI522" s="77"/>
      <c r="LJ522" s="77"/>
      <c r="LK522" s="77"/>
      <c r="LL522" s="77"/>
      <c r="LM522" s="77"/>
      <c r="LN522" s="77"/>
      <c r="LO522" s="77"/>
      <c r="LP522" s="77"/>
      <c r="LQ522" s="77"/>
      <c r="LR522" s="77"/>
      <c r="LS522" s="77"/>
      <c r="LT522" s="77"/>
      <c r="LU522" s="77"/>
      <c r="LV522" s="77"/>
      <c r="LW522" s="77"/>
      <c r="LX522" s="77"/>
      <c r="LY522" s="77"/>
      <c r="LZ522" s="77"/>
    </row>
    <row r="523" spans="16:338" s="25" customFormat="1" ht="11.85" customHeight="1" x14ac:dyDescent="0.2">
      <c r="P523" s="244"/>
      <c r="Q523" s="244"/>
      <c r="R523" s="244"/>
      <c r="S523" s="244"/>
      <c r="T523" s="244"/>
      <c r="U523" s="244"/>
      <c r="V523" s="244"/>
      <c r="W523" s="245"/>
      <c r="X523" s="245"/>
      <c r="Y523" s="245"/>
      <c r="Z523" s="245"/>
      <c r="AA523" s="246"/>
      <c r="AB523" s="246"/>
      <c r="AC523" s="246"/>
      <c r="AD523" s="77"/>
      <c r="AE523" s="77"/>
      <c r="AF523" s="77"/>
      <c r="AG523" s="77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L523" s="77"/>
      <c r="BM523" s="77"/>
      <c r="BN523" s="77"/>
      <c r="BO523" s="77"/>
      <c r="BP523" s="77"/>
      <c r="BQ523" s="77"/>
      <c r="BR523" s="77"/>
      <c r="BS523" s="77"/>
      <c r="BT523" s="77"/>
      <c r="BU523" s="77"/>
      <c r="BV523" s="77"/>
      <c r="BW523" s="77"/>
      <c r="BX523" s="77"/>
      <c r="BY523" s="77"/>
      <c r="BZ523" s="77"/>
      <c r="CA523" s="77"/>
      <c r="CB523" s="77"/>
      <c r="CC523" s="77"/>
      <c r="CD523" s="77"/>
      <c r="CE523" s="77"/>
      <c r="CF523" s="77"/>
      <c r="CG523" s="77"/>
      <c r="CH523" s="77"/>
      <c r="CI523" s="77"/>
      <c r="CJ523" s="77"/>
      <c r="CK523" s="77"/>
      <c r="CL523" s="77"/>
      <c r="CM523" s="77"/>
      <c r="CN523" s="77"/>
      <c r="CO523" s="77"/>
      <c r="CP523" s="77"/>
      <c r="CQ523" s="77"/>
      <c r="CR523" s="77"/>
      <c r="CS523" s="77"/>
      <c r="CT523" s="77"/>
      <c r="CU523" s="77"/>
      <c r="CV523" s="77"/>
      <c r="CW523" s="77"/>
      <c r="CX523" s="77"/>
      <c r="CY523" s="77"/>
      <c r="CZ523" s="77"/>
      <c r="DA523" s="77"/>
      <c r="DB523" s="77"/>
      <c r="DC523" s="77"/>
      <c r="DD523" s="77"/>
      <c r="DE523" s="77"/>
      <c r="DF523" s="77"/>
      <c r="DG523" s="77"/>
      <c r="DH523" s="77"/>
      <c r="DI523" s="77"/>
      <c r="DJ523" s="77"/>
      <c r="DK523" s="77"/>
      <c r="DL523" s="77"/>
      <c r="DM523" s="77"/>
      <c r="DN523" s="77"/>
      <c r="DO523" s="77"/>
      <c r="DP523" s="77"/>
      <c r="DQ523" s="77"/>
      <c r="DR523" s="77"/>
      <c r="DS523" s="77"/>
      <c r="DT523" s="77"/>
      <c r="DU523" s="77"/>
      <c r="DV523" s="77"/>
      <c r="DW523" s="77"/>
      <c r="DX523" s="77"/>
      <c r="DY523" s="77"/>
      <c r="DZ523" s="77"/>
      <c r="EA523" s="77"/>
      <c r="EB523" s="77"/>
      <c r="EC523" s="77"/>
      <c r="ED523" s="77"/>
      <c r="EE523" s="77"/>
      <c r="EF523" s="77"/>
      <c r="EG523" s="77"/>
      <c r="EH523" s="77"/>
      <c r="EI523" s="77"/>
      <c r="EJ523" s="77"/>
      <c r="EK523" s="77"/>
      <c r="EL523" s="77"/>
      <c r="EM523" s="77"/>
      <c r="EN523" s="77"/>
      <c r="EO523" s="77"/>
      <c r="EP523" s="77"/>
      <c r="EQ523" s="77"/>
      <c r="ER523" s="77"/>
      <c r="ES523" s="77"/>
      <c r="ET523" s="77"/>
      <c r="EU523" s="77"/>
      <c r="EV523" s="77"/>
      <c r="EW523" s="77"/>
      <c r="EX523" s="77"/>
      <c r="EY523" s="77"/>
      <c r="EZ523" s="77"/>
      <c r="FA523" s="77"/>
      <c r="FB523" s="77"/>
      <c r="FC523" s="77"/>
      <c r="FD523" s="77"/>
      <c r="FE523" s="77"/>
      <c r="FF523" s="77"/>
      <c r="FG523" s="77"/>
      <c r="FH523" s="77"/>
      <c r="FI523" s="77"/>
      <c r="FJ523" s="77"/>
      <c r="FK523" s="77"/>
      <c r="FL523" s="77"/>
      <c r="FM523" s="77"/>
      <c r="FN523" s="77"/>
      <c r="FO523" s="77"/>
      <c r="FP523" s="77"/>
      <c r="FQ523" s="77"/>
      <c r="FR523" s="77"/>
      <c r="FS523" s="77"/>
      <c r="FT523" s="77"/>
      <c r="FU523" s="77"/>
      <c r="FV523" s="77"/>
      <c r="FW523" s="77"/>
      <c r="FX523" s="77"/>
      <c r="FY523" s="77"/>
      <c r="FZ523" s="77"/>
      <c r="GA523" s="77"/>
      <c r="GB523" s="77"/>
      <c r="GC523" s="77"/>
      <c r="GD523" s="77"/>
      <c r="GE523" s="77"/>
      <c r="GF523" s="77"/>
      <c r="GG523" s="77"/>
      <c r="GH523" s="77"/>
      <c r="GI523" s="77"/>
      <c r="GJ523" s="77"/>
      <c r="GK523" s="77"/>
      <c r="GL523" s="77"/>
      <c r="GM523" s="77"/>
      <c r="GN523" s="77"/>
      <c r="GO523" s="77"/>
      <c r="GP523" s="77"/>
      <c r="GQ523" s="77"/>
      <c r="GR523" s="77"/>
      <c r="GS523" s="77"/>
      <c r="GT523" s="77"/>
      <c r="GU523" s="77"/>
      <c r="GV523" s="77"/>
      <c r="GW523" s="77"/>
      <c r="GX523" s="77"/>
      <c r="GY523" s="77"/>
      <c r="GZ523" s="77"/>
      <c r="HA523" s="77"/>
      <c r="HB523" s="77"/>
      <c r="HC523" s="77"/>
      <c r="HD523" s="77"/>
      <c r="HE523" s="77"/>
      <c r="HF523" s="77"/>
      <c r="HG523" s="77"/>
      <c r="HH523" s="77"/>
      <c r="HI523" s="77"/>
      <c r="HJ523" s="77"/>
      <c r="HK523" s="77"/>
      <c r="HL523" s="77"/>
      <c r="HM523" s="77"/>
      <c r="HN523" s="77"/>
      <c r="HO523" s="77"/>
      <c r="HP523" s="77"/>
      <c r="HQ523" s="77"/>
      <c r="HR523" s="77"/>
      <c r="HS523" s="77"/>
      <c r="HT523" s="77"/>
      <c r="HU523" s="77"/>
      <c r="HV523" s="77"/>
      <c r="HW523" s="77"/>
      <c r="HX523" s="77"/>
      <c r="HY523" s="77"/>
      <c r="HZ523" s="77"/>
      <c r="IA523" s="77"/>
      <c r="IB523" s="77"/>
      <c r="IC523" s="77"/>
      <c r="ID523" s="77"/>
      <c r="IE523" s="77"/>
      <c r="IF523" s="77"/>
      <c r="IG523" s="77"/>
      <c r="IH523" s="77"/>
      <c r="II523" s="77"/>
      <c r="IJ523" s="77"/>
      <c r="IK523" s="77"/>
      <c r="IL523" s="77"/>
      <c r="IM523" s="77"/>
      <c r="IN523" s="77"/>
      <c r="IO523" s="77"/>
      <c r="IP523" s="77"/>
      <c r="IQ523" s="77"/>
      <c r="IR523" s="77"/>
      <c r="IS523" s="77"/>
      <c r="IT523" s="77"/>
      <c r="IU523" s="77"/>
      <c r="IV523" s="77"/>
      <c r="IW523" s="77"/>
      <c r="IX523" s="77"/>
      <c r="IY523" s="77"/>
      <c r="IZ523" s="77"/>
      <c r="JA523" s="77"/>
      <c r="JB523" s="77"/>
      <c r="JC523" s="77"/>
      <c r="JD523" s="77"/>
      <c r="JE523" s="77"/>
      <c r="JF523" s="77"/>
      <c r="JG523" s="77"/>
      <c r="JH523" s="77"/>
      <c r="JI523" s="77"/>
      <c r="JJ523" s="77"/>
      <c r="JK523" s="77"/>
      <c r="JL523" s="77"/>
      <c r="JM523" s="77"/>
      <c r="JN523" s="77"/>
      <c r="JO523" s="77"/>
      <c r="JP523" s="77"/>
      <c r="JQ523" s="77"/>
      <c r="JR523" s="77"/>
      <c r="JS523" s="77"/>
      <c r="JT523" s="77"/>
      <c r="JU523" s="77"/>
      <c r="JV523" s="77"/>
      <c r="JW523" s="77"/>
      <c r="JX523" s="77"/>
      <c r="JY523" s="77"/>
      <c r="JZ523" s="77"/>
      <c r="KA523" s="77"/>
      <c r="KB523" s="77"/>
      <c r="KC523" s="77"/>
      <c r="KD523" s="77"/>
      <c r="KE523" s="77"/>
      <c r="KF523" s="77"/>
      <c r="KG523" s="77"/>
      <c r="KH523" s="77"/>
      <c r="KI523" s="77"/>
      <c r="KJ523" s="77"/>
      <c r="KK523" s="77"/>
      <c r="KL523" s="77"/>
      <c r="KM523" s="77"/>
      <c r="KN523" s="77"/>
      <c r="KO523" s="77"/>
      <c r="KP523" s="77"/>
      <c r="KQ523" s="77"/>
      <c r="KR523" s="77"/>
      <c r="KS523" s="77"/>
      <c r="KT523" s="77"/>
      <c r="KU523" s="77"/>
      <c r="KV523" s="77"/>
      <c r="KW523" s="77"/>
      <c r="KX523" s="77"/>
      <c r="KY523" s="77"/>
      <c r="KZ523" s="77"/>
      <c r="LA523" s="77"/>
      <c r="LB523" s="77"/>
      <c r="LC523" s="77"/>
      <c r="LD523" s="77"/>
      <c r="LE523" s="77"/>
      <c r="LF523" s="77"/>
      <c r="LG523" s="77"/>
      <c r="LH523" s="77"/>
      <c r="LI523" s="77"/>
      <c r="LJ523" s="77"/>
      <c r="LK523" s="77"/>
      <c r="LL523" s="77"/>
      <c r="LM523" s="77"/>
      <c r="LN523" s="77"/>
      <c r="LO523" s="77"/>
      <c r="LP523" s="77"/>
      <c r="LQ523" s="77"/>
      <c r="LR523" s="77"/>
      <c r="LS523" s="77"/>
      <c r="LT523" s="77"/>
      <c r="LU523" s="77"/>
      <c r="LV523" s="77"/>
      <c r="LW523" s="77"/>
      <c r="LX523" s="77"/>
      <c r="LY523" s="77"/>
      <c r="LZ523" s="77"/>
    </row>
    <row r="524" spans="16:338" s="25" customFormat="1" ht="11.85" customHeight="1" x14ac:dyDescent="0.2">
      <c r="P524" s="244"/>
      <c r="Q524" s="244"/>
      <c r="R524" s="244"/>
      <c r="S524" s="244"/>
      <c r="T524" s="244"/>
      <c r="U524" s="244"/>
      <c r="V524" s="244"/>
      <c r="W524" s="245"/>
      <c r="X524" s="245"/>
      <c r="Y524" s="245"/>
      <c r="Z524" s="245"/>
      <c r="AA524" s="246"/>
      <c r="AB524" s="246"/>
      <c r="AC524" s="246"/>
      <c r="AD524" s="77"/>
      <c r="AE524" s="77"/>
      <c r="AF524" s="77"/>
      <c r="AG524" s="77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L524" s="77"/>
      <c r="BM524" s="77"/>
      <c r="BN524" s="77"/>
      <c r="BO524" s="77"/>
      <c r="BP524" s="77"/>
      <c r="BQ524" s="77"/>
      <c r="BR524" s="77"/>
      <c r="BS524" s="77"/>
      <c r="BT524" s="77"/>
      <c r="BU524" s="77"/>
      <c r="BV524" s="77"/>
      <c r="BW524" s="77"/>
      <c r="BX524" s="77"/>
      <c r="BY524" s="77"/>
      <c r="BZ524" s="77"/>
      <c r="CA524" s="77"/>
      <c r="CB524" s="77"/>
      <c r="CC524" s="77"/>
      <c r="CD524" s="77"/>
      <c r="CE524" s="77"/>
      <c r="CF524" s="77"/>
      <c r="CG524" s="77"/>
      <c r="CH524" s="77"/>
      <c r="CI524" s="77"/>
      <c r="CJ524" s="77"/>
      <c r="CK524" s="77"/>
      <c r="CL524" s="77"/>
      <c r="CM524" s="77"/>
      <c r="CN524" s="77"/>
      <c r="CO524" s="77"/>
      <c r="CP524" s="77"/>
      <c r="CQ524" s="77"/>
      <c r="CR524" s="77"/>
      <c r="CS524" s="77"/>
      <c r="CT524" s="77"/>
      <c r="CU524" s="77"/>
      <c r="CV524" s="77"/>
      <c r="CW524" s="77"/>
      <c r="CX524" s="77"/>
      <c r="CY524" s="77"/>
      <c r="CZ524" s="77"/>
      <c r="DA524" s="77"/>
      <c r="DB524" s="77"/>
      <c r="DC524" s="77"/>
      <c r="DD524" s="77"/>
      <c r="DE524" s="77"/>
      <c r="DF524" s="77"/>
      <c r="DG524" s="77"/>
      <c r="DH524" s="77"/>
      <c r="DI524" s="77"/>
      <c r="DJ524" s="77"/>
      <c r="DK524" s="77"/>
      <c r="DL524" s="77"/>
      <c r="DM524" s="77"/>
      <c r="DN524" s="77"/>
      <c r="DO524" s="77"/>
      <c r="DP524" s="77"/>
      <c r="DQ524" s="77"/>
      <c r="DR524" s="77"/>
      <c r="DS524" s="77"/>
      <c r="DT524" s="77"/>
      <c r="DU524" s="77"/>
      <c r="DV524" s="77"/>
      <c r="DW524" s="77"/>
      <c r="DX524" s="77"/>
      <c r="DY524" s="77"/>
      <c r="DZ524" s="77"/>
      <c r="EA524" s="77"/>
      <c r="EB524" s="77"/>
      <c r="EC524" s="77"/>
      <c r="ED524" s="77"/>
      <c r="EE524" s="77"/>
      <c r="EF524" s="77"/>
      <c r="EG524" s="77"/>
      <c r="EH524" s="77"/>
      <c r="EI524" s="77"/>
      <c r="EJ524" s="77"/>
      <c r="EK524" s="77"/>
      <c r="EL524" s="77"/>
      <c r="EM524" s="77"/>
      <c r="EN524" s="77"/>
      <c r="EO524" s="77"/>
      <c r="EP524" s="77"/>
      <c r="EQ524" s="77"/>
      <c r="ER524" s="77"/>
      <c r="ES524" s="77"/>
      <c r="ET524" s="77"/>
      <c r="EU524" s="77"/>
      <c r="EV524" s="77"/>
      <c r="EW524" s="77"/>
      <c r="EX524" s="77"/>
      <c r="EY524" s="77"/>
      <c r="EZ524" s="77"/>
      <c r="FA524" s="77"/>
      <c r="FB524" s="77"/>
      <c r="FC524" s="77"/>
      <c r="FD524" s="77"/>
      <c r="FE524" s="77"/>
      <c r="FF524" s="77"/>
      <c r="FG524" s="77"/>
      <c r="FH524" s="77"/>
      <c r="FI524" s="77"/>
      <c r="FJ524" s="77"/>
      <c r="FK524" s="77"/>
      <c r="FL524" s="77"/>
      <c r="FM524" s="77"/>
      <c r="FN524" s="77"/>
      <c r="FO524" s="77"/>
      <c r="FP524" s="77"/>
      <c r="FQ524" s="77"/>
      <c r="FR524" s="77"/>
      <c r="FS524" s="77"/>
      <c r="FT524" s="77"/>
      <c r="FU524" s="77"/>
      <c r="FV524" s="77"/>
      <c r="FW524" s="77"/>
      <c r="FX524" s="77"/>
      <c r="FY524" s="77"/>
      <c r="FZ524" s="77"/>
      <c r="GA524" s="77"/>
      <c r="GB524" s="77"/>
      <c r="GC524" s="77"/>
      <c r="GD524" s="77"/>
      <c r="GE524" s="77"/>
      <c r="GF524" s="77"/>
      <c r="GG524" s="77"/>
      <c r="GH524" s="77"/>
      <c r="GI524" s="77"/>
      <c r="GJ524" s="77"/>
      <c r="GK524" s="77"/>
      <c r="GL524" s="77"/>
      <c r="GM524" s="77"/>
      <c r="GN524" s="77"/>
      <c r="GO524" s="77"/>
      <c r="GP524" s="77"/>
      <c r="GQ524" s="77"/>
      <c r="GR524" s="77"/>
      <c r="GS524" s="77"/>
      <c r="GT524" s="77"/>
      <c r="GU524" s="77"/>
      <c r="GV524" s="77"/>
      <c r="GW524" s="77"/>
      <c r="GX524" s="77"/>
      <c r="GY524" s="77"/>
      <c r="GZ524" s="77"/>
      <c r="HA524" s="77"/>
      <c r="HB524" s="77"/>
      <c r="HC524" s="77"/>
      <c r="HD524" s="77"/>
      <c r="HE524" s="77"/>
      <c r="HF524" s="77"/>
      <c r="HG524" s="77"/>
      <c r="HH524" s="77"/>
      <c r="HI524" s="77"/>
      <c r="HJ524" s="77"/>
      <c r="HK524" s="77"/>
      <c r="HL524" s="77"/>
      <c r="HM524" s="77"/>
      <c r="HN524" s="77"/>
      <c r="HO524" s="77"/>
      <c r="HP524" s="77"/>
      <c r="HQ524" s="77"/>
      <c r="HR524" s="77"/>
      <c r="HS524" s="77"/>
      <c r="HT524" s="77"/>
      <c r="HU524" s="77"/>
      <c r="HV524" s="77"/>
      <c r="HW524" s="77"/>
      <c r="HX524" s="77"/>
      <c r="HY524" s="77"/>
      <c r="HZ524" s="77"/>
      <c r="IA524" s="77"/>
      <c r="IB524" s="77"/>
      <c r="IC524" s="77"/>
      <c r="ID524" s="77"/>
      <c r="IE524" s="77"/>
      <c r="IF524" s="77"/>
      <c r="IG524" s="77"/>
      <c r="IH524" s="77"/>
      <c r="II524" s="77"/>
      <c r="IJ524" s="77"/>
      <c r="IK524" s="77"/>
      <c r="IL524" s="77"/>
      <c r="IM524" s="77"/>
      <c r="IN524" s="77"/>
      <c r="IO524" s="77"/>
      <c r="IP524" s="77"/>
      <c r="IQ524" s="77"/>
      <c r="IR524" s="77"/>
      <c r="IS524" s="77"/>
      <c r="IT524" s="77"/>
      <c r="IU524" s="77"/>
      <c r="IV524" s="77"/>
      <c r="IW524" s="77"/>
      <c r="IX524" s="77"/>
      <c r="IY524" s="77"/>
      <c r="IZ524" s="77"/>
      <c r="JA524" s="77"/>
      <c r="JB524" s="77"/>
      <c r="JC524" s="77"/>
      <c r="JD524" s="77"/>
      <c r="JE524" s="77"/>
      <c r="JF524" s="77"/>
      <c r="JG524" s="77"/>
      <c r="JH524" s="77"/>
      <c r="JI524" s="77"/>
      <c r="JJ524" s="77"/>
      <c r="JK524" s="77"/>
      <c r="JL524" s="77"/>
      <c r="JM524" s="77"/>
      <c r="JN524" s="77"/>
      <c r="JO524" s="77"/>
      <c r="JP524" s="77"/>
      <c r="JQ524" s="77"/>
      <c r="JR524" s="77"/>
      <c r="JS524" s="77"/>
      <c r="JT524" s="77"/>
      <c r="JU524" s="77"/>
      <c r="JV524" s="77"/>
      <c r="JW524" s="77"/>
      <c r="JX524" s="77"/>
      <c r="JY524" s="77"/>
      <c r="JZ524" s="77"/>
      <c r="KA524" s="77"/>
      <c r="KB524" s="77"/>
      <c r="KC524" s="77"/>
      <c r="KD524" s="77"/>
      <c r="KE524" s="77"/>
      <c r="KF524" s="77"/>
      <c r="KG524" s="77"/>
      <c r="KH524" s="77"/>
      <c r="KI524" s="77"/>
      <c r="KJ524" s="77"/>
      <c r="KK524" s="77"/>
      <c r="KL524" s="77"/>
      <c r="KM524" s="77"/>
      <c r="KN524" s="77"/>
      <c r="KO524" s="77"/>
      <c r="KP524" s="77"/>
      <c r="KQ524" s="77"/>
      <c r="KR524" s="77"/>
      <c r="KS524" s="77"/>
      <c r="KT524" s="77"/>
      <c r="KU524" s="77"/>
      <c r="KV524" s="77"/>
      <c r="KW524" s="77"/>
      <c r="KX524" s="77"/>
      <c r="KY524" s="77"/>
      <c r="KZ524" s="77"/>
      <c r="LA524" s="77"/>
      <c r="LB524" s="77"/>
      <c r="LC524" s="77"/>
      <c r="LD524" s="77"/>
      <c r="LE524" s="77"/>
      <c r="LF524" s="77"/>
      <c r="LG524" s="77"/>
      <c r="LH524" s="77"/>
      <c r="LI524" s="77"/>
      <c r="LJ524" s="77"/>
      <c r="LK524" s="77"/>
      <c r="LL524" s="77"/>
      <c r="LM524" s="77"/>
      <c r="LN524" s="77"/>
      <c r="LO524" s="77"/>
      <c r="LP524" s="77"/>
      <c r="LQ524" s="77"/>
      <c r="LR524" s="77"/>
      <c r="LS524" s="77"/>
      <c r="LT524" s="77"/>
      <c r="LU524" s="77"/>
      <c r="LV524" s="77"/>
      <c r="LW524" s="77"/>
      <c r="LX524" s="77"/>
      <c r="LY524" s="77"/>
      <c r="LZ524" s="77"/>
    </row>
    <row r="525" spans="16:338" s="25" customFormat="1" ht="11.85" customHeight="1" x14ac:dyDescent="0.2">
      <c r="P525" s="244"/>
      <c r="Q525" s="244"/>
      <c r="R525" s="244"/>
      <c r="S525" s="244"/>
      <c r="T525" s="244"/>
      <c r="U525" s="244"/>
      <c r="V525" s="244"/>
      <c r="W525" s="245"/>
      <c r="X525" s="245"/>
      <c r="Y525" s="245"/>
      <c r="Z525" s="245"/>
      <c r="AA525" s="246"/>
      <c r="AB525" s="246"/>
      <c r="AC525" s="246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L525" s="77"/>
      <c r="BM525" s="77"/>
      <c r="BN525" s="77"/>
      <c r="BO525" s="77"/>
      <c r="BP525" s="77"/>
      <c r="BQ525" s="77"/>
      <c r="BR525" s="77"/>
      <c r="BS525" s="77"/>
      <c r="BT525" s="77"/>
      <c r="BU525" s="77"/>
      <c r="BV525" s="77"/>
      <c r="BW525" s="77"/>
      <c r="BX525" s="77"/>
      <c r="BY525" s="77"/>
      <c r="BZ525" s="77"/>
      <c r="CA525" s="77"/>
      <c r="CB525" s="77"/>
      <c r="CC525" s="77"/>
      <c r="CD525" s="77"/>
      <c r="CE525" s="77"/>
      <c r="CF525" s="77"/>
      <c r="CG525" s="77"/>
      <c r="CH525" s="77"/>
      <c r="CI525" s="77"/>
      <c r="CJ525" s="77"/>
      <c r="CK525" s="77"/>
      <c r="CL525" s="77"/>
      <c r="CM525" s="77"/>
      <c r="CN525" s="77"/>
      <c r="CO525" s="77"/>
      <c r="CP525" s="77"/>
      <c r="CQ525" s="77"/>
      <c r="CR525" s="77"/>
      <c r="CS525" s="77"/>
      <c r="CT525" s="77"/>
      <c r="CU525" s="77"/>
      <c r="CV525" s="77"/>
      <c r="CW525" s="77"/>
      <c r="CX525" s="77"/>
      <c r="CY525" s="77"/>
      <c r="CZ525" s="77"/>
      <c r="DA525" s="77"/>
      <c r="DB525" s="77"/>
      <c r="DC525" s="77"/>
      <c r="DD525" s="77"/>
      <c r="DE525" s="77"/>
      <c r="DF525" s="77"/>
      <c r="DG525" s="77"/>
      <c r="DH525" s="77"/>
      <c r="DI525" s="77"/>
      <c r="DJ525" s="77"/>
      <c r="DK525" s="77"/>
      <c r="DL525" s="77"/>
      <c r="DM525" s="77"/>
      <c r="DN525" s="77"/>
      <c r="DO525" s="77"/>
      <c r="DP525" s="77"/>
      <c r="DQ525" s="77"/>
      <c r="DR525" s="77"/>
      <c r="DS525" s="77"/>
      <c r="DT525" s="77"/>
      <c r="DU525" s="77"/>
      <c r="DV525" s="77"/>
      <c r="DW525" s="77"/>
      <c r="DX525" s="77"/>
      <c r="DY525" s="77"/>
      <c r="DZ525" s="77"/>
      <c r="EA525" s="77"/>
      <c r="EB525" s="77"/>
      <c r="EC525" s="77"/>
      <c r="ED525" s="77"/>
      <c r="EE525" s="77"/>
      <c r="EF525" s="77"/>
      <c r="EG525" s="77"/>
      <c r="EH525" s="77"/>
      <c r="EI525" s="77"/>
      <c r="EJ525" s="77"/>
      <c r="EK525" s="77"/>
      <c r="EL525" s="77"/>
      <c r="EM525" s="77"/>
      <c r="EN525" s="77"/>
      <c r="EO525" s="77"/>
      <c r="EP525" s="77"/>
      <c r="EQ525" s="77"/>
      <c r="ER525" s="77"/>
      <c r="ES525" s="77"/>
      <c r="ET525" s="77"/>
      <c r="EU525" s="77"/>
      <c r="EV525" s="77"/>
      <c r="EW525" s="77"/>
      <c r="EX525" s="77"/>
      <c r="EY525" s="77"/>
      <c r="EZ525" s="77"/>
      <c r="FA525" s="77"/>
      <c r="FB525" s="77"/>
      <c r="FC525" s="77"/>
      <c r="FD525" s="77"/>
      <c r="FE525" s="77"/>
      <c r="FF525" s="77"/>
      <c r="FG525" s="77"/>
      <c r="FH525" s="77"/>
      <c r="FI525" s="77"/>
      <c r="FJ525" s="77"/>
      <c r="FK525" s="77"/>
      <c r="FL525" s="77"/>
      <c r="FM525" s="77"/>
      <c r="FN525" s="77"/>
      <c r="FO525" s="77"/>
      <c r="FP525" s="77"/>
      <c r="FQ525" s="77"/>
      <c r="FR525" s="77"/>
      <c r="FS525" s="77"/>
      <c r="FT525" s="77"/>
      <c r="FU525" s="77"/>
      <c r="FV525" s="77"/>
      <c r="FW525" s="77"/>
      <c r="FX525" s="77"/>
      <c r="FY525" s="77"/>
      <c r="FZ525" s="77"/>
      <c r="GA525" s="77"/>
      <c r="GB525" s="77"/>
      <c r="GC525" s="77"/>
      <c r="GD525" s="77"/>
      <c r="GE525" s="77"/>
      <c r="GF525" s="77"/>
      <c r="GG525" s="77"/>
      <c r="GH525" s="77"/>
      <c r="GI525" s="77"/>
      <c r="GJ525" s="77"/>
      <c r="GK525" s="77"/>
      <c r="GL525" s="77"/>
      <c r="GM525" s="77"/>
      <c r="GN525" s="77"/>
      <c r="GO525" s="77"/>
      <c r="GP525" s="77"/>
      <c r="GQ525" s="77"/>
      <c r="GR525" s="77"/>
      <c r="GS525" s="77"/>
      <c r="GT525" s="77"/>
      <c r="GU525" s="77"/>
      <c r="GV525" s="77"/>
      <c r="GW525" s="77"/>
      <c r="GX525" s="77"/>
      <c r="GY525" s="77"/>
      <c r="GZ525" s="77"/>
      <c r="HA525" s="77"/>
      <c r="HB525" s="77"/>
      <c r="HC525" s="77"/>
      <c r="HD525" s="77"/>
      <c r="HE525" s="77"/>
      <c r="HF525" s="77"/>
      <c r="HG525" s="77"/>
      <c r="HH525" s="77"/>
      <c r="HI525" s="77"/>
      <c r="HJ525" s="77"/>
      <c r="HK525" s="77"/>
      <c r="HL525" s="77"/>
      <c r="HM525" s="77"/>
      <c r="HN525" s="77"/>
      <c r="HO525" s="77"/>
      <c r="HP525" s="77"/>
      <c r="HQ525" s="77"/>
      <c r="HR525" s="77"/>
      <c r="HS525" s="77"/>
      <c r="HT525" s="77"/>
      <c r="HU525" s="77"/>
      <c r="HV525" s="77"/>
      <c r="HW525" s="77"/>
      <c r="HX525" s="77"/>
      <c r="HY525" s="77"/>
      <c r="HZ525" s="77"/>
      <c r="IA525" s="77"/>
      <c r="IB525" s="77"/>
      <c r="IC525" s="77"/>
      <c r="ID525" s="77"/>
      <c r="IE525" s="77"/>
      <c r="IF525" s="77"/>
      <c r="IG525" s="77"/>
      <c r="IH525" s="77"/>
      <c r="II525" s="77"/>
      <c r="IJ525" s="77"/>
      <c r="IK525" s="77"/>
      <c r="IL525" s="77"/>
      <c r="IM525" s="77"/>
      <c r="IN525" s="77"/>
      <c r="IO525" s="77"/>
      <c r="IP525" s="77"/>
      <c r="IQ525" s="77"/>
      <c r="IR525" s="77"/>
      <c r="IS525" s="77"/>
      <c r="IT525" s="77"/>
      <c r="IU525" s="77"/>
      <c r="IV525" s="77"/>
      <c r="IW525" s="77"/>
      <c r="IX525" s="77"/>
      <c r="IY525" s="77"/>
      <c r="IZ525" s="77"/>
      <c r="JA525" s="77"/>
      <c r="JB525" s="77"/>
      <c r="JC525" s="77"/>
      <c r="JD525" s="77"/>
      <c r="JE525" s="77"/>
      <c r="JF525" s="77"/>
      <c r="JG525" s="77"/>
      <c r="JH525" s="77"/>
      <c r="JI525" s="77"/>
      <c r="JJ525" s="77"/>
      <c r="JK525" s="77"/>
      <c r="JL525" s="77"/>
      <c r="JM525" s="77"/>
      <c r="JN525" s="77"/>
      <c r="JO525" s="77"/>
      <c r="JP525" s="77"/>
      <c r="JQ525" s="77"/>
      <c r="JR525" s="77"/>
      <c r="JS525" s="77"/>
      <c r="JT525" s="77"/>
      <c r="JU525" s="77"/>
      <c r="JV525" s="77"/>
      <c r="JW525" s="77"/>
      <c r="JX525" s="77"/>
      <c r="JY525" s="77"/>
      <c r="JZ525" s="77"/>
      <c r="KA525" s="77"/>
      <c r="KB525" s="77"/>
      <c r="KC525" s="77"/>
      <c r="KD525" s="77"/>
      <c r="KE525" s="77"/>
      <c r="KF525" s="77"/>
      <c r="KG525" s="77"/>
      <c r="KH525" s="77"/>
      <c r="KI525" s="77"/>
      <c r="KJ525" s="77"/>
      <c r="KK525" s="77"/>
      <c r="KL525" s="77"/>
      <c r="KM525" s="77"/>
      <c r="KN525" s="77"/>
      <c r="KO525" s="77"/>
      <c r="KP525" s="77"/>
      <c r="KQ525" s="77"/>
      <c r="KR525" s="77"/>
      <c r="KS525" s="77"/>
      <c r="KT525" s="77"/>
      <c r="KU525" s="77"/>
      <c r="KV525" s="77"/>
      <c r="KW525" s="77"/>
      <c r="KX525" s="77"/>
      <c r="KY525" s="77"/>
      <c r="KZ525" s="77"/>
      <c r="LA525" s="77"/>
      <c r="LB525" s="77"/>
      <c r="LC525" s="77"/>
      <c r="LD525" s="77"/>
      <c r="LE525" s="77"/>
      <c r="LF525" s="77"/>
      <c r="LG525" s="77"/>
      <c r="LH525" s="77"/>
      <c r="LI525" s="77"/>
      <c r="LJ525" s="77"/>
      <c r="LK525" s="77"/>
      <c r="LL525" s="77"/>
      <c r="LM525" s="77"/>
      <c r="LN525" s="77"/>
      <c r="LO525" s="77"/>
      <c r="LP525" s="77"/>
      <c r="LQ525" s="77"/>
      <c r="LR525" s="77"/>
      <c r="LS525" s="77"/>
      <c r="LT525" s="77"/>
      <c r="LU525" s="77"/>
      <c r="LV525" s="77"/>
      <c r="LW525" s="77"/>
      <c r="LX525" s="77"/>
      <c r="LY525" s="77"/>
      <c r="LZ525" s="77"/>
    </row>
    <row r="526" spans="16:338" s="25" customFormat="1" ht="11.85" customHeight="1" x14ac:dyDescent="0.2">
      <c r="P526" s="244"/>
      <c r="Q526" s="244"/>
      <c r="R526" s="244"/>
      <c r="S526" s="244"/>
      <c r="T526" s="244"/>
      <c r="U526" s="244"/>
      <c r="V526" s="244"/>
      <c r="W526" s="245"/>
      <c r="X526" s="245"/>
      <c r="Y526" s="245"/>
      <c r="Z526" s="245"/>
      <c r="AA526" s="246"/>
      <c r="AB526" s="246"/>
      <c r="AC526" s="246"/>
      <c r="AD526" s="77"/>
      <c r="AE526" s="77"/>
      <c r="AF526" s="77"/>
      <c r="AG526" s="77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7"/>
      <c r="BB526" s="77"/>
      <c r="BC526" s="77"/>
      <c r="BD526" s="77"/>
      <c r="BE526" s="77"/>
      <c r="BF526" s="77"/>
      <c r="BG526" s="77"/>
      <c r="BH526" s="77"/>
      <c r="BI526" s="77"/>
      <c r="BJ526" s="77"/>
      <c r="BK526" s="77"/>
      <c r="BL526" s="77"/>
      <c r="BM526" s="77"/>
      <c r="BN526" s="77"/>
      <c r="BO526" s="77"/>
      <c r="BP526" s="77"/>
      <c r="BQ526" s="77"/>
      <c r="BR526" s="77"/>
      <c r="BS526" s="77"/>
      <c r="BT526" s="77"/>
      <c r="BU526" s="77"/>
      <c r="BV526" s="77"/>
      <c r="BW526" s="77"/>
      <c r="BX526" s="77"/>
      <c r="BY526" s="77"/>
      <c r="BZ526" s="77"/>
      <c r="CA526" s="77"/>
      <c r="CB526" s="77"/>
      <c r="CC526" s="77"/>
      <c r="CD526" s="77"/>
      <c r="CE526" s="77"/>
      <c r="CF526" s="77"/>
      <c r="CG526" s="77"/>
      <c r="CH526" s="77"/>
      <c r="CI526" s="77"/>
      <c r="CJ526" s="77"/>
      <c r="CK526" s="77"/>
      <c r="CL526" s="77"/>
      <c r="CM526" s="77"/>
      <c r="CN526" s="77"/>
      <c r="CO526" s="77"/>
      <c r="CP526" s="77"/>
      <c r="CQ526" s="77"/>
      <c r="CR526" s="77"/>
      <c r="CS526" s="77"/>
      <c r="CT526" s="77"/>
      <c r="CU526" s="77"/>
      <c r="CV526" s="77"/>
      <c r="CW526" s="77"/>
      <c r="CX526" s="77"/>
      <c r="CY526" s="77"/>
      <c r="CZ526" s="77"/>
      <c r="DA526" s="77"/>
      <c r="DB526" s="77"/>
      <c r="DC526" s="77"/>
      <c r="DD526" s="77"/>
      <c r="DE526" s="77"/>
      <c r="DF526" s="77"/>
      <c r="DG526" s="77"/>
      <c r="DH526" s="77"/>
      <c r="DI526" s="77"/>
      <c r="DJ526" s="77"/>
      <c r="DK526" s="77"/>
      <c r="DL526" s="77"/>
      <c r="DM526" s="77"/>
      <c r="DN526" s="77"/>
      <c r="DO526" s="77"/>
      <c r="DP526" s="77"/>
      <c r="DQ526" s="77"/>
      <c r="DR526" s="77"/>
      <c r="DS526" s="77"/>
      <c r="DT526" s="77"/>
      <c r="DU526" s="77"/>
      <c r="DV526" s="77"/>
      <c r="DW526" s="77"/>
      <c r="DX526" s="77"/>
      <c r="DY526" s="77"/>
      <c r="DZ526" s="77"/>
      <c r="EA526" s="77"/>
      <c r="EB526" s="77"/>
      <c r="EC526" s="77"/>
      <c r="ED526" s="77"/>
      <c r="EE526" s="77"/>
      <c r="EF526" s="77"/>
      <c r="EG526" s="77"/>
      <c r="EH526" s="77"/>
      <c r="EI526" s="77"/>
      <c r="EJ526" s="77"/>
      <c r="EK526" s="77"/>
      <c r="EL526" s="77"/>
      <c r="EM526" s="77"/>
      <c r="EN526" s="77"/>
      <c r="EO526" s="77"/>
      <c r="EP526" s="77"/>
      <c r="EQ526" s="77"/>
      <c r="ER526" s="77"/>
      <c r="ES526" s="77"/>
      <c r="ET526" s="77"/>
      <c r="EU526" s="77"/>
      <c r="EV526" s="77"/>
      <c r="EW526" s="77"/>
      <c r="EX526" s="77"/>
      <c r="EY526" s="77"/>
      <c r="EZ526" s="77"/>
      <c r="FA526" s="77"/>
      <c r="FB526" s="77"/>
      <c r="FC526" s="77"/>
      <c r="FD526" s="77"/>
      <c r="FE526" s="77"/>
      <c r="FF526" s="77"/>
      <c r="FG526" s="77"/>
      <c r="FH526" s="77"/>
      <c r="FI526" s="77"/>
      <c r="FJ526" s="77"/>
      <c r="FK526" s="77"/>
      <c r="FL526" s="77"/>
      <c r="FM526" s="77"/>
      <c r="FN526" s="77"/>
      <c r="FO526" s="77"/>
      <c r="FP526" s="77"/>
      <c r="FQ526" s="77"/>
      <c r="FR526" s="77"/>
      <c r="FS526" s="77"/>
      <c r="FT526" s="77"/>
      <c r="FU526" s="77"/>
      <c r="FV526" s="77"/>
      <c r="FW526" s="77"/>
      <c r="FX526" s="77"/>
      <c r="FY526" s="77"/>
      <c r="FZ526" s="77"/>
      <c r="GA526" s="77"/>
      <c r="GB526" s="77"/>
      <c r="GC526" s="77"/>
      <c r="GD526" s="77"/>
      <c r="GE526" s="77"/>
      <c r="GF526" s="77"/>
      <c r="GG526" s="77"/>
      <c r="GH526" s="77"/>
      <c r="GI526" s="77"/>
      <c r="GJ526" s="77"/>
      <c r="GK526" s="77"/>
      <c r="GL526" s="77"/>
      <c r="GM526" s="77"/>
      <c r="GN526" s="77"/>
      <c r="GO526" s="77"/>
      <c r="GP526" s="77"/>
      <c r="GQ526" s="77"/>
      <c r="GR526" s="77"/>
      <c r="GS526" s="77"/>
      <c r="GT526" s="77"/>
      <c r="GU526" s="77"/>
      <c r="GV526" s="77"/>
      <c r="GW526" s="77"/>
      <c r="GX526" s="77"/>
      <c r="GY526" s="77"/>
      <c r="GZ526" s="77"/>
      <c r="HA526" s="77"/>
      <c r="HB526" s="77"/>
      <c r="HC526" s="77"/>
      <c r="HD526" s="77"/>
      <c r="HE526" s="77"/>
      <c r="HF526" s="77"/>
      <c r="HG526" s="77"/>
      <c r="HH526" s="77"/>
      <c r="HI526" s="77"/>
      <c r="HJ526" s="77"/>
      <c r="HK526" s="77"/>
      <c r="HL526" s="77"/>
      <c r="HM526" s="77"/>
      <c r="HN526" s="77"/>
      <c r="HO526" s="77"/>
      <c r="HP526" s="77"/>
      <c r="HQ526" s="77"/>
      <c r="HR526" s="77"/>
      <c r="HS526" s="77"/>
      <c r="HT526" s="77"/>
      <c r="HU526" s="77"/>
      <c r="HV526" s="77"/>
      <c r="HW526" s="77"/>
      <c r="HX526" s="77"/>
      <c r="HY526" s="77"/>
      <c r="HZ526" s="77"/>
      <c r="IA526" s="77"/>
      <c r="IB526" s="77"/>
      <c r="IC526" s="77"/>
      <c r="ID526" s="77"/>
      <c r="IE526" s="77"/>
      <c r="IF526" s="77"/>
      <c r="IG526" s="77"/>
      <c r="IH526" s="77"/>
      <c r="II526" s="77"/>
      <c r="IJ526" s="77"/>
      <c r="IK526" s="77"/>
      <c r="IL526" s="77"/>
      <c r="IM526" s="77"/>
      <c r="IN526" s="77"/>
      <c r="IO526" s="77"/>
      <c r="IP526" s="77"/>
      <c r="IQ526" s="77"/>
      <c r="IR526" s="77"/>
      <c r="IS526" s="77"/>
      <c r="IT526" s="77"/>
      <c r="IU526" s="77"/>
      <c r="IV526" s="77"/>
      <c r="IW526" s="77"/>
      <c r="IX526" s="77"/>
      <c r="IY526" s="77"/>
      <c r="IZ526" s="77"/>
      <c r="JA526" s="77"/>
      <c r="JB526" s="77"/>
      <c r="JC526" s="77"/>
      <c r="JD526" s="77"/>
      <c r="JE526" s="77"/>
      <c r="JF526" s="77"/>
      <c r="JG526" s="77"/>
      <c r="JH526" s="77"/>
      <c r="JI526" s="77"/>
      <c r="JJ526" s="77"/>
      <c r="JK526" s="77"/>
      <c r="JL526" s="77"/>
      <c r="JM526" s="77"/>
      <c r="JN526" s="77"/>
      <c r="JO526" s="77"/>
      <c r="JP526" s="77"/>
      <c r="JQ526" s="77"/>
      <c r="JR526" s="77"/>
      <c r="JS526" s="77"/>
      <c r="JT526" s="77"/>
      <c r="JU526" s="77"/>
      <c r="JV526" s="77"/>
      <c r="JW526" s="77"/>
      <c r="JX526" s="77"/>
      <c r="JY526" s="77"/>
      <c r="JZ526" s="77"/>
      <c r="KA526" s="77"/>
      <c r="KB526" s="77"/>
      <c r="KC526" s="77"/>
      <c r="KD526" s="77"/>
      <c r="KE526" s="77"/>
      <c r="KF526" s="77"/>
      <c r="KG526" s="77"/>
      <c r="KH526" s="77"/>
      <c r="KI526" s="77"/>
      <c r="KJ526" s="77"/>
      <c r="KK526" s="77"/>
      <c r="KL526" s="77"/>
      <c r="KM526" s="77"/>
      <c r="KN526" s="77"/>
      <c r="KO526" s="77"/>
      <c r="KP526" s="77"/>
      <c r="KQ526" s="77"/>
      <c r="KR526" s="77"/>
      <c r="KS526" s="77"/>
      <c r="KT526" s="77"/>
      <c r="KU526" s="77"/>
      <c r="KV526" s="77"/>
      <c r="KW526" s="77"/>
      <c r="KX526" s="77"/>
      <c r="KY526" s="77"/>
      <c r="KZ526" s="77"/>
      <c r="LA526" s="77"/>
      <c r="LB526" s="77"/>
      <c r="LC526" s="77"/>
      <c r="LD526" s="77"/>
      <c r="LE526" s="77"/>
      <c r="LF526" s="77"/>
      <c r="LG526" s="77"/>
      <c r="LH526" s="77"/>
      <c r="LI526" s="77"/>
      <c r="LJ526" s="77"/>
      <c r="LK526" s="77"/>
      <c r="LL526" s="77"/>
      <c r="LM526" s="77"/>
      <c r="LN526" s="77"/>
      <c r="LO526" s="77"/>
      <c r="LP526" s="77"/>
      <c r="LQ526" s="77"/>
      <c r="LR526" s="77"/>
      <c r="LS526" s="77"/>
      <c r="LT526" s="77"/>
      <c r="LU526" s="77"/>
      <c r="LV526" s="77"/>
      <c r="LW526" s="77"/>
      <c r="LX526" s="77"/>
      <c r="LY526" s="77"/>
      <c r="LZ526" s="77"/>
    </row>
    <row r="527" spans="16:338" s="25" customFormat="1" ht="11.85" customHeight="1" x14ac:dyDescent="0.2">
      <c r="P527" s="244"/>
      <c r="Q527" s="244"/>
      <c r="R527" s="244"/>
      <c r="S527" s="244"/>
      <c r="T527" s="244"/>
      <c r="U527" s="244"/>
      <c r="V527" s="244"/>
      <c r="W527" s="245"/>
      <c r="X527" s="245"/>
      <c r="Y527" s="245"/>
      <c r="Z527" s="245"/>
      <c r="AA527" s="246"/>
      <c r="AB527" s="246"/>
      <c r="AC527" s="246"/>
      <c r="AD527" s="77"/>
      <c r="AE527" s="77"/>
      <c r="AF527" s="77"/>
      <c r="AG527" s="77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7"/>
      <c r="BB527" s="77"/>
      <c r="BC527" s="77"/>
      <c r="BD527" s="77"/>
      <c r="BE527" s="77"/>
      <c r="BF527" s="77"/>
      <c r="BG527" s="77"/>
      <c r="BH527" s="77"/>
      <c r="BI527" s="77"/>
      <c r="BJ527" s="77"/>
      <c r="BK527" s="77"/>
      <c r="BL527" s="77"/>
      <c r="BM527" s="77"/>
      <c r="BN527" s="77"/>
      <c r="BO527" s="77"/>
      <c r="BP527" s="77"/>
      <c r="BQ527" s="77"/>
      <c r="BR527" s="77"/>
      <c r="BS527" s="77"/>
      <c r="BT527" s="77"/>
      <c r="BU527" s="77"/>
      <c r="BV527" s="77"/>
      <c r="BW527" s="77"/>
      <c r="BX527" s="77"/>
      <c r="BY527" s="77"/>
      <c r="BZ527" s="77"/>
      <c r="CA527" s="77"/>
      <c r="CB527" s="77"/>
      <c r="CC527" s="77"/>
      <c r="CD527" s="77"/>
      <c r="CE527" s="77"/>
      <c r="CF527" s="77"/>
      <c r="CG527" s="77"/>
      <c r="CH527" s="77"/>
      <c r="CI527" s="77"/>
      <c r="CJ527" s="77"/>
      <c r="CK527" s="77"/>
      <c r="CL527" s="77"/>
      <c r="CM527" s="77"/>
      <c r="CN527" s="77"/>
      <c r="CO527" s="77"/>
      <c r="CP527" s="77"/>
      <c r="CQ527" s="77"/>
      <c r="CR527" s="77"/>
      <c r="CS527" s="77"/>
      <c r="CT527" s="77"/>
      <c r="CU527" s="77"/>
      <c r="CV527" s="77"/>
      <c r="CW527" s="77"/>
      <c r="CX527" s="77"/>
      <c r="CY527" s="77"/>
      <c r="CZ527" s="77"/>
      <c r="DA527" s="77"/>
      <c r="DB527" s="77"/>
      <c r="DC527" s="77"/>
      <c r="DD527" s="77"/>
      <c r="DE527" s="77"/>
      <c r="DF527" s="77"/>
      <c r="DG527" s="77"/>
      <c r="DH527" s="77"/>
      <c r="DI527" s="77"/>
      <c r="DJ527" s="77"/>
      <c r="DK527" s="77"/>
      <c r="DL527" s="77"/>
      <c r="DM527" s="77"/>
      <c r="DN527" s="77"/>
      <c r="DO527" s="77"/>
      <c r="DP527" s="77"/>
      <c r="DQ527" s="77"/>
      <c r="DR527" s="77"/>
      <c r="DS527" s="77"/>
      <c r="DT527" s="77"/>
      <c r="DU527" s="77"/>
      <c r="DV527" s="77"/>
      <c r="DW527" s="77"/>
      <c r="DX527" s="77"/>
      <c r="DY527" s="77"/>
      <c r="DZ527" s="77"/>
      <c r="EA527" s="77"/>
      <c r="EB527" s="77"/>
      <c r="EC527" s="77"/>
      <c r="ED527" s="77"/>
      <c r="EE527" s="77"/>
      <c r="EF527" s="77"/>
      <c r="EG527" s="77"/>
      <c r="EH527" s="77"/>
      <c r="EI527" s="77"/>
      <c r="EJ527" s="77"/>
      <c r="EK527" s="77"/>
      <c r="EL527" s="77"/>
      <c r="EM527" s="77"/>
      <c r="EN527" s="77"/>
      <c r="EO527" s="77"/>
      <c r="EP527" s="77"/>
      <c r="EQ527" s="77"/>
      <c r="ER527" s="77"/>
      <c r="ES527" s="77"/>
      <c r="ET527" s="77"/>
      <c r="EU527" s="77"/>
      <c r="EV527" s="77"/>
      <c r="EW527" s="77"/>
      <c r="EX527" s="77"/>
      <c r="EY527" s="77"/>
      <c r="EZ527" s="77"/>
      <c r="FA527" s="77"/>
      <c r="FB527" s="77"/>
      <c r="FC527" s="77"/>
      <c r="FD527" s="77"/>
      <c r="FE527" s="77"/>
      <c r="FF527" s="77"/>
      <c r="FG527" s="77"/>
      <c r="FH527" s="77"/>
      <c r="FI527" s="77"/>
      <c r="FJ527" s="77"/>
      <c r="FK527" s="77"/>
      <c r="FL527" s="77"/>
      <c r="FM527" s="77"/>
      <c r="FN527" s="77"/>
      <c r="FO527" s="77"/>
      <c r="FP527" s="77"/>
      <c r="FQ527" s="77"/>
      <c r="FR527" s="77"/>
      <c r="FS527" s="77"/>
      <c r="FT527" s="77"/>
      <c r="FU527" s="77"/>
      <c r="FV527" s="77"/>
      <c r="FW527" s="77"/>
      <c r="FX527" s="77"/>
      <c r="FY527" s="77"/>
      <c r="FZ527" s="77"/>
      <c r="GA527" s="77"/>
      <c r="GB527" s="77"/>
      <c r="GC527" s="77"/>
      <c r="GD527" s="77"/>
      <c r="GE527" s="77"/>
      <c r="GF527" s="77"/>
      <c r="GG527" s="77"/>
      <c r="GH527" s="77"/>
      <c r="GI527" s="77"/>
      <c r="GJ527" s="77"/>
      <c r="GK527" s="77"/>
      <c r="GL527" s="77"/>
      <c r="GM527" s="77"/>
      <c r="GN527" s="77"/>
      <c r="GO527" s="77"/>
      <c r="GP527" s="77"/>
      <c r="GQ527" s="77"/>
      <c r="GR527" s="77"/>
      <c r="GS527" s="77"/>
      <c r="GT527" s="77"/>
      <c r="GU527" s="77"/>
      <c r="GV527" s="77"/>
      <c r="GW527" s="77"/>
      <c r="GX527" s="77"/>
      <c r="GY527" s="77"/>
      <c r="GZ527" s="77"/>
      <c r="HA527" s="77"/>
      <c r="HB527" s="77"/>
      <c r="HC527" s="77"/>
      <c r="HD527" s="77"/>
      <c r="HE527" s="77"/>
      <c r="HF527" s="77"/>
      <c r="HG527" s="77"/>
      <c r="HH527" s="77"/>
      <c r="HI527" s="77"/>
      <c r="HJ527" s="77"/>
      <c r="HK527" s="77"/>
      <c r="HL527" s="77"/>
      <c r="HM527" s="77"/>
      <c r="HN527" s="77"/>
      <c r="HO527" s="77"/>
      <c r="HP527" s="77"/>
      <c r="HQ527" s="77"/>
      <c r="HR527" s="77"/>
      <c r="HS527" s="77"/>
      <c r="HT527" s="77"/>
      <c r="HU527" s="77"/>
      <c r="HV527" s="77"/>
      <c r="HW527" s="77"/>
      <c r="HX527" s="77"/>
      <c r="HY527" s="77"/>
      <c r="HZ527" s="77"/>
      <c r="IA527" s="77"/>
      <c r="IB527" s="77"/>
      <c r="IC527" s="77"/>
      <c r="ID527" s="77"/>
      <c r="IE527" s="77"/>
      <c r="IF527" s="77"/>
      <c r="IG527" s="77"/>
      <c r="IH527" s="77"/>
      <c r="II527" s="77"/>
      <c r="IJ527" s="77"/>
      <c r="IK527" s="77"/>
      <c r="IL527" s="77"/>
      <c r="IM527" s="77"/>
      <c r="IN527" s="77"/>
      <c r="IO527" s="77"/>
      <c r="IP527" s="77"/>
      <c r="IQ527" s="77"/>
      <c r="IR527" s="77"/>
      <c r="IS527" s="77"/>
      <c r="IT527" s="77"/>
      <c r="IU527" s="77"/>
      <c r="IV527" s="77"/>
      <c r="IW527" s="77"/>
      <c r="IX527" s="77"/>
      <c r="IY527" s="77"/>
      <c r="IZ527" s="77"/>
      <c r="JA527" s="77"/>
      <c r="JB527" s="77"/>
      <c r="JC527" s="77"/>
      <c r="JD527" s="77"/>
      <c r="JE527" s="77"/>
      <c r="JF527" s="77"/>
      <c r="JG527" s="77"/>
      <c r="JH527" s="77"/>
      <c r="JI527" s="77"/>
      <c r="JJ527" s="77"/>
      <c r="JK527" s="77"/>
      <c r="JL527" s="77"/>
      <c r="JM527" s="77"/>
      <c r="JN527" s="77"/>
      <c r="JO527" s="77"/>
      <c r="JP527" s="77"/>
      <c r="JQ527" s="77"/>
      <c r="JR527" s="77"/>
      <c r="JS527" s="77"/>
      <c r="JT527" s="77"/>
      <c r="JU527" s="77"/>
      <c r="JV527" s="77"/>
      <c r="JW527" s="77"/>
      <c r="JX527" s="77"/>
      <c r="JY527" s="77"/>
      <c r="JZ527" s="77"/>
      <c r="KA527" s="77"/>
      <c r="KB527" s="77"/>
      <c r="KC527" s="77"/>
      <c r="KD527" s="77"/>
      <c r="KE527" s="77"/>
      <c r="KF527" s="77"/>
      <c r="KG527" s="77"/>
      <c r="KH527" s="77"/>
      <c r="KI527" s="77"/>
      <c r="KJ527" s="77"/>
      <c r="KK527" s="77"/>
      <c r="KL527" s="77"/>
      <c r="KM527" s="77"/>
      <c r="KN527" s="77"/>
      <c r="KO527" s="77"/>
      <c r="KP527" s="77"/>
      <c r="KQ527" s="77"/>
      <c r="KR527" s="77"/>
      <c r="KS527" s="77"/>
      <c r="KT527" s="77"/>
      <c r="KU527" s="77"/>
      <c r="KV527" s="77"/>
      <c r="KW527" s="77"/>
      <c r="KX527" s="77"/>
      <c r="KY527" s="77"/>
      <c r="KZ527" s="77"/>
      <c r="LA527" s="77"/>
      <c r="LB527" s="77"/>
      <c r="LC527" s="77"/>
      <c r="LD527" s="77"/>
      <c r="LE527" s="77"/>
      <c r="LF527" s="77"/>
      <c r="LG527" s="77"/>
      <c r="LH527" s="77"/>
      <c r="LI527" s="77"/>
      <c r="LJ527" s="77"/>
      <c r="LK527" s="77"/>
      <c r="LL527" s="77"/>
      <c r="LM527" s="77"/>
      <c r="LN527" s="77"/>
      <c r="LO527" s="77"/>
      <c r="LP527" s="77"/>
      <c r="LQ527" s="77"/>
      <c r="LR527" s="77"/>
      <c r="LS527" s="77"/>
      <c r="LT527" s="77"/>
      <c r="LU527" s="77"/>
      <c r="LV527" s="77"/>
      <c r="LW527" s="77"/>
      <c r="LX527" s="77"/>
      <c r="LY527" s="77"/>
      <c r="LZ527" s="77"/>
    </row>
    <row r="528" spans="16:338" s="25" customFormat="1" ht="11.85" customHeight="1" x14ac:dyDescent="0.2">
      <c r="P528" s="244"/>
      <c r="Q528" s="244"/>
      <c r="R528" s="244"/>
      <c r="S528" s="244"/>
      <c r="T528" s="244"/>
      <c r="U528" s="244"/>
      <c r="V528" s="244"/>
      <c r="W528" s="245"/>
      <c r="X528" s="245"/>
      <c r="Y528" s="245"/>
      <c r="Z528" s="245"/>
      <c r="AA528" s="246"/>
      <c r="AB528" s="246"/>
      <c r="AC528" s="246"/>
      <c r="AD528" s="77"/>
      <c r="AE528" s="77"/>
      <c r="AF528" s="77"/>
      <c r="AG528" s="77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  <c r="AT528" s="77"/>
      <c r="AU528" s="77"/>
      <c r="AV528" s="77"/>
      <c r="AW528" s="77"/>
      <c r="AX528" s="77"/>
      <c r="AY528" s="77"/>
      <c r="AZ528" s="77"/>
      <c r="BA528" s="77"/>
      <c r="BB528" s="77"/>
      <c r="BC528" s="77"/>
      <c r="BD528" s="77"/>
      <c r="BE528" s="77"/>
      <c r="BF528" s="77"/>
      <c r="BG528" s="77"/>
      <c r="BH528" s="77"/>
      <c r="BI528" s="77"/>
      <c r="BJ528" s="77"/>
      <c r="BK528" s="77"/>
      <c r="BL528" s="77"/>
      <c r="BM528" s="77"/>
      <c r="BN528" s="77"/>
      <c r="BO528" s="77"/>
      <c r="BP528" s="77"/>
      <c r="BQ528" s="77"/>
      <c r="BR528" s="77"/>
      <c r="BS528" s="77"/>
      <c r="BT528" s="77"/>
      <c r="BU528" s="77"/>
      <c r="BV528" s="77"/>
      <c r="BW528" s="77"/>
      <c r="BX528" s="77"/>
      <c r="BY528" s="77"/>
      <c r="BZ528" s="77"/>
      <c r="CA528" s="77"/>
      <c r="CB528" s="77"/>
      <c r="CC528" s="77"/>
      <c r="CD528" s="77"/>
      <c r="CE528" s="77"/>
      <c r="CF528" s="77"/>
      <c r="CG528" s="77"/>
      <c r="CH528" s="77"/>
      <c r="CI528" s="77"/>
      <c r="CJ528" s="77"/>
      <c r="CK528" s="77"/>
      <c r="CL528" s="77"/>
      <c r="CM528" s="77"/>
      <c r="CN528" s="77"/>
      <c r="CO528" s="77"/>
      <c r="CP528" s="77"/>
      <c r="CQ528" s="77"/>
      <c r="CR528" s="77"/>
      <c r="CS528" s="77"/>
      <c r="CT528" s="77"/>
      <c r="CU528" s="77"/>
      <c r="CV528" s="77"/>
      <c r="CW528" s="77"/>
      <c r="CX528" s="77"/>
      <c r="CY528" s="77"/>
      <c r="CZ528" s="77"/>
      <c r="DA528" s="77"/>
      <c r="DB528" s="77"/>
      <c r="DC528" s="77"/>
      <c r="DD528" s="77"/>
      <c r="DE528" s="77"/>
      <c r="DF528" s="77"/>
      <c r="DG528" s="77"/>
      <c r="DH528" s="77"/>
      <c r="DI528" s="77"/>
      <c r="DJ528" s="77"/>
      <c r="DK528" s="77"/>
      <c r="DL528" s="77"/>
      <c r="DM528" s="77"/>
      <c r="DN528" s="77"/>
      <c r="DO528" s="77"/>
      <c r="DP528" s="77"/>
      <c r="DQ528" s="77"/>
      <c r="DR528" s="77"/>
      <c r="DS528" s="77"/>
      <c r="DT528" s="77"/>
      <c r="DU528" s="77"/>
      <c r="DV528" s="77"/>
      <c r="DW528" s="77"/>
      <c r="DX528" s="77"/>
      <c r="DY528" s="77"/>
      <c r="DZ528" s="77"/>
      <c r="EA528" s="77"/>
      <c r="EB528" s="77"/>
      <c r="EC528" s="77"/>
      <c r="ED528" s="77"/>
      <c r="EE528" s="77"/>
      <c r="EF528" s="77"/>
      <c r="EG528" s="77"/>
      <c r="EH528" s="77"/>
      <c r="EI528" s="77"/>
      <c r="EJ528" s="77"/>
      <c r="EK528" s="77"/>
      <c r="EL528" s="77"/>
      <c r="EM528" s="77"/>
      <c r="EN528" s="77"/>
      <c r="EO528" s="77"/>
      <c r="EP528" s="77"/>
      <c r="EQ528" s="77"/>
      <c r="ER528" s="77"/>
      <c r="ES528" s="77"/>
      <c r="ET528" s="77"/>
      <c r="EU528" s="77"/>
      <c r="EV528" s="77"/>
      <c r="EW528" s="77"/>
      <c r="EX528" s="77"/>
      <c r="EY528" s="77"/>
      <c r="EZ528" s="77"/>
      <c r="FA528" s="77"/>
      <c r="FB528" s="77"/>
      <c r="FC528" s="77"/>
      <c r="FD528" s="77"/>
      <c r="FE528" s="77"/>
      <c r="FF528" s="77"/>
      <c r="FG528" s="77"/>
      <c r="FH528" s="77"/>
      <c r="FI528" s="77"/>
      <c r="FJ528" s="77"/>
      <c r="FK528" s="77"/>
      <c r="FL528" s="77"/>
      <c r="FM528" s="77"/>
      <c r="FN528" s="77"/>
      <c r="FO528" s="77"/>
      <c r="FP528" s="77"/>
      <c r="FQ528" s="77"/>
      <c r="FR528" s="77"/>
      <c r="FS528" s="77"/>
      <c r="FT528" s="77"/>
      <c r="FU528" s="77"/>
      <c r="FV528" s="77"/>
      <c r="FW528" s="77"/>
      <c r="FX528" s="77"/>
      <c r="FY528" s="77"/>
      <c r="FZ528" s="77"/>
      <c r="GA528" s="77"/>
      <c r="GB528" s="77"/>
      <c r="GC528" s="77"/>
      <c r="GD528" s="77"/>
      <c r="GE528" s="77"/>
      <c r="GF528" s="77"/>
      <c r="GG528" s="77"/>
      <c r="GH528" s="77"/>
      <c r="GI528" s="77"/>
      <c r="GJ528" s="77"/>
      <c r="GK528" s="77"/>
      <c r="GL528" s="77"/>
      <c r="GM528" s="77"/>
      <c r="GN528" s="77"/>
      <c r="GO528" s="77"/>
      <c r="GP528" s="77"/>
      <c r="GQ528" s="77"/>
      <c r="GR528" s="77"/>
      <c r="GS528" s="77"/>
      <c r="GT528" s="77"/>
      <c r="GU528" s="77"/>
      <c r="GV528" s="77"/>
      <c r="GW528" s="77"/>
      <c r="GX528" s="77"/>
      <c r="GY528" s="77"/>
      <c r="GZ528" s="77"/>
      <c r="HA528" s="77"/>
      <c r="HB528" s="77"/>
      <c r="HC528" s="77"/>
      <c r="HD528" s="77"/>
      <c r="HE528" s="77"/>
      <c r="HF528" s="77"/>
      <c r="HG528" s="77"/>
      <c r="HH528" s="77"/>
      <c r="HI528" s="77"/>
      <c r="HJ528" s="77"/>
      <c r="HK528" s="77"/>
      <c r="HL528" s="77"/>
      <c r="HM528" s="77"/>
      <c r="HN528" s="77"/>
      <c r="HO528" s="77"/>
      <c r="HP528" s="77"/>
      <c r="HQ528" s="77"/>
      <c r="HR528" s="77"/>
      <c r="HS528" s="77"/>
      <c r="HT528" s="77"/>
      <c r="HU528" s="77"/>
      <c r="HV528" s="77"/>
      <c r="HW528" s="77"/>
      <c r="HX528" s="77"/>
      <c r="HY528" s="77"/>
      <c r="HZ528" s="77"/>
      <c r="IA528" s="77"/>
      <c r="IB528" s="77"/>
      <c r="IC528" s="77"/>
      <c r="ID528" s="77"/>
      <c r="IE528" s="77"/>
      <c r="IF528" s="77"/>
      <c r="IG528" s="77"/>
      <c r="IH528" s="77"/>
      <c r="II528" s="77"/>
      <c r="IJ528" s="77"/>
      <c r="IK528" s="77"/>
      <c r="IL528" s="77"/>
      <c r="IM528" s="77"/>
      <c r="IN528" s="77"/>
      <c r="IO528" s="77"/>
      <c r="IP528" s="77"/>
      <c r="IQ528" s="77"/>
      <c r="IR528" s="77"/>
      <c r="IS528" s="77"/>
      <c r="IT528" s="77"/>
      <c r="IU528" s="77"/>
      <c r="IV528" s="77"/>
      <c r="IW528" s="77"/>
      <c r="IX528" s="77"/>
      <c r="IY528" s="77"/>
      <c r="IZ528" s="77"/>
      <c r="JA528" s="77"/>
      <c r="JB528" s="77"/>
      <c r="JC528" s="77"/>
      <c r="JD528" s="77"/>
      <c r="JE528" s="77"/>
      <c r="JF528" s="77"/>
      <c r="JG528" s="77"/>
      <c r="JH528" s="77"/>
      <c r="JI528" s="77"/>
      <c r="JJ528" s="77"/>
      <c r="JK528" s="77"/>
      <c r="JL528" s="77"/>
      <c r="JM528" s="77"/>
      <c r="JN528" s="77"/>
      <c r="JO528" s="77"/>
      <c r="JP528" s="77"/>
      <c r="JQ528" s="77"/>
      <c r="JR528" s="77"/>
      <c r="JS528" s="77"/>
      <c r="JT528" s="77"/>
      <c r="JU528" s="77"/>
      <c r="JV528" s="77"/>
      <c r="JW528" s="77"/>
      <c r="JX528" s="77"/>
      <c r="JY528" s="77"/>
      <c r="JZ528" s="77"/>
      <c r="KA528" s="77"/>
      <c r="KB528" s="77"/>
      <c r="KC528" s="77"/>
      <c r="KD528" s="77"/>
      <c r="KE528" s="77"/>
      <c r="KF528" s="77"/>
      <c r="KG528" s="77"/>
      <c r="KH528" s="77"/>
      <c r="KI528" s="77"/>
      <c r="KJ528" s="77"/>
      <c r="KK528" s="77"/>
      <c r="KL528" s="77"/>
      <c r="KM528" s="77"/>
      <c r="KN528" s="77"/>
      <c r="KO528" s="77"/>
      <c r="KP528" s="77"/>
      <c r="KQ528" s="77"/>
      <c r="KR528" s="77"/>
      <c r="KS528" s="77"/>
      <c r="KT528" s="77"/>
      <c r="KU528" s="77"/>
      <c r="KV528" s="77"/>
      <c r="KW528" s="77"/>
      <c r="KX528" s="77"/>
      <c r="KY528" s="77"/>
      <c r="KZ528" s="77"/>
      <c r="LA528" s="77"/>
      <c r="LB528" s="77"/>
      <c r="LC528" s="77"/>
      <c r="LD528" s="77"/>
      <c r="LE528" s="77"/>
      <c r="LF528" s="77"/>
      <c r="LG528" s="77"/>
      <c r="LH528" s="77"/>
      <c r="LI528" s="77"/>
      <c r="LJ528" s="77"/>
      <c r="LK528" s="77"/>
      <c r="LL528" s="77"/>
      <c r="LM528" s="77"/>
      <c r="LN528" s="77"/>
      <c r="LO528" s="77"/>
      <c r="LP528" s="77"/>
      <c r="LQ528" s="77"/>
      <c r="LR528" s="77"/>
      <c r="LS528" s="77"/>
      <c r="LT528" s="77"/>
      <c r="LU528" s="77"/>
      <c r="LV528" s="77"/>
      <c r="LW528" s="77"/>
      <c r="LX528" s="77"/>
      <c r="LY528" s="77"/>
      <c r="LZ528" s="77"/>
    </row>
    <row r="529" spans="16:338" s="25" customFormat="1" ht="11.85" customHeight="1" x14ac:dyDescent="0.2">
      <c r="P529" s="244"/>
      <c r="Q529" s="244"/>
      <c r="R529" s="244"/>
      <c r="S529" s="244"/>
      <c r="T529" s="244"/>
      <c r="U529" s="244"/>
      <c r="V529" s="244"/>
      <c r="W529" s="245"/>
      <c r="X529" s="245"/>
      <c r="Y529" s="245"/>
      <c r="Z529" s="245"/>
      <c r="AA529" s="246"/>
      <c r="AB529" s="246"/>
      <c r="AC529" s="246"/>
      <c r="AD529" s="77"/>
      <c r="AE529" s="77"/>
      <c r="AF529" s="77"/>
      <c r="AG529" s="77"/>
      <c r="AH529" s="77"/>
      <c r="AI529" s="77"/>
      <c r="AJ529" s="77"/>
      <c r="AK529" s="77"/>
      <c r="AL529" s="77"/>
      <c r="AM529" s="77"/>
      <c r="AN529" s="77"/>
      <c r="AO529" s="77"/>
      <c r="AP529" s="77"/>
      <c r="AQ529" s="77"/>
      <c r="AR529" s="77"/>
      <c r="AS529" s="77"/>
      <c r="AT529" s="77"/>
      <c r="AU529" s="77"/>
      <c r="AV529" s="77"/>
      <c r="AW529" s="77"/>
      <c r="AX529" s="77"/>
      <c r="AY529" s="77"/>
      <c r="AZ529" s="77"/>
      <c r="BA529" s="77"/>
      <c r="BB529" s="77"/>
      <c r="BC529" s="77"/>
      <c r="BD529" s="77"/>
      <c r="BE529" s="77"/>
      <c r="BF529" s="77"/>
      <c r="BG529" s="77"/>
      <c r="BH529" s="77"/>
      <c r="BI529" s="77"/>
      <c r="BJ529" s="77"/>
      <c r="BK529" s="77"/>
      <c r="BL529" s="77"/>
      <c r="BM529" s="77"/>
      <c r="BN529" s="77"/>
      <c r="BO529" s="77"/>
      <c r="BP529" s="77"/>
      <c r="BQ529" s="77"/>
      <c r="BR529" s="77"/>
      <c r="BS529" s="77"/>
      <c r="BT529" s="77"/>
      <c r="BU529" s="77"/>
      <c r="BV529" s="77"/>
      <c r="BW529" s="77"/>
      <c r="BX529" s="77"/>
      <c r="BY529" s="77"/>
      <c r="BZ529" s="77"/>
      <c r="CA529" s="77"/>
      <c r="CB529" s="77"/>
      <c r="CC529" s="77"/>
      <c r="CD529" s="77"/>
      <c r="CE529" s="77"/>
      <c r="CF529" s="77"/>
      <c r="CG529" s="77"/>
      <c r="CH529" s="77"/>
      <c r="CI529" s="77"/>
      <c r="CJ529" s="77"/>
      <c r="CK529" s="77"/>
      <c r="CL529" s="77"/>
      <c r="CM529" s="77"/>
      <c r="CN529" s="77"/>
      <c r="CO529" s="77"/>
      <c r="CP529" s="77"/>
      <c r="CQ529" s="77"/>
      <c r="CR529" s="77"/>
      <c r="CS529" s="77"/>
      <c r="CT529" s="77"/>
      <c r="CU529" s="77"/>
      <c r="CV529" s="77"/>
      <c r="CW529" s="77"/>
      <c r="CX529" s="77"/>
      <c r="CY529" s="77"/>
      <c r="CZ529" s="77"/>
      <c r="DA529" s="77"/>
      <c r="DB529" s="77"/>
      <c r="DC529" s="77"/>
      <c r="DD529" s="77"/>
      <c r="DE529" s="77"/>
      <c r="DF529" s="77"/>
      <c r="DG529" s="77"/>
      <c r="DH529" s="77"/>
      <c r="DI529" s="77"/>
      <c r="DJ529" s="77"/>
      <c r="DK529" s="77"/>
      <c r="DL529" s="77"/>
      <c r="DM529" s="77"/>
      <c r="DN529" s="77"/>
      <c r="DO529" s="77"/>
      <c r="DP529" s="77"/>
      <c r="DQ529" s="77"/>
      <c r="DR529" s="77"/>
      <c r="DS529" s="77"/>
      <c r="DT529" s="77"/>
      <c r="DU529" s="77"/>
      <c r="DV529" s="77"/>
      <c r="DW529" s="77"/>
      <c r="DX529" s="77"/>
      <c r="DY529" s="77"/>
      <c r="DZ529" s="77"/>
      <c r="EA529" s="77"/>
      <c r="EB529" s="77"/>
      <c r="EC529" s="77"/>
      <c r="ED529" s="77"/>
      <c r="EE529" s="77"/>
      <c r="EF529" s="77"/>
      <c r="EG529" s="77"/>
      <c r="EH529" s="77"/>
      <c r="EI529" s="77"/>
      <c r="EJ529" s="77"/>
      <c r="EK529" s="77"/>
      <c r="EL529" s="77"/>
      <c r="EM529" s="77"/>
      <c r="EN529" s="77"/>
      <c r="EO529" s="77"/>
      <c r="EP529" s="77"/>
      <c r="EQ529" s="77"/>
      <c r="ER529" s="77"/>
      <c r="ES529" s="77"/>
      <c r="ET529" s="77"/>
      <c r="EU529" s="77"/>
      <c r="EV529" s="77"/>
      <c r="EW529" s="77"/>
      <c r="EX529" s="77"/>
      <c r="EY529" s="77"/>
      <c r="EZ529" s="77"/>
      <c r="FA529" s="77"/>
      <c r="FB529" s="77"/>
      <c r="FC529" s="77"/>
      <c r="FD529" s="77"/>
      <c r="FE529" s="77"/>
      <c r="FF529" s="77"/>
      <c r="FG529" s="77"/>
      <c r="FH529" s="77"/>
      <c r="FI529" s="77"/>
      <c r="FJ529" s="77"/>
      <c r="FK529" s="77"/>
      <c r="FL529" s="77"/>
      <c r="FM529" s="77"/>
      <c r="FN529" s="77"/>
      <c r="FO529" s="77"/>
      <c r="FP529" s="77"/>
      <c r="FQ529" s="77"/>
      <c r="FR529" s="77"/>
      <c r="FS529" s="77"/>
      <c r="FT529" s="77"/>
      <c r="FU529" s="77"/>
      <c r="FV529" s="77"/>
      <c r="FW529" s="77"/>
      <c r="FX529" s="77"/>
      <c r="FY529" s="77"/>
      <c r="FZ529" s="77"/>
      <c r="GA529" s="77"/>
      <c r="GB529" s="77"/>
      <c r="GC529" s="77"/>
      <c r="GD529" s="77"/>
      <c r="GE529" s="77"/>
      <c r="GF529" s="77"/>
      <c r="GG529" s="77"/>
      <c r="GH529" s="77"/>
      <c r="GI529" s="77"/>
      <c r="GJ529" s="77"/>
      <c r="GK529" s="77"/>
      <c r="GL529" s="77"/>
      <c r="GM529" s="77"/>
      <c r="GN529" s="77"/>
      <c r="GO529" s="77"/>
      <c r="GP529" s="77"/>
      <c r="GQ529" s="77"/>
      <c r="GR529" s="77"/>
      <c r="GS529" s="77"/>
      <c r="GT529" s="77"/>
      <c r="GU529" s="77"/>
      <c r="GV529" s="77"/>
      <c r="GW529" s="77"/>
      <c r="GX529" s="77"/>
      <c r="GY529" s="77"/>
      <c r="GZ529" s="77"/>
      <c r="HA529" s="77"/>
      <c r="HB529" s="77"/>
      <c r="HC529" s="77"/>
      <c r="HD529" s="77"/>
      <c r="HE529" s="77"/>
      <c r="HF529" s="77"/>
      <c r="HG529" s="77"/>
      <c r="HH529" s="77"/>
      <c r="HI529" s="77"/>
      <c r="HJ529" s="77"/>
      <c r="HK529" s="77"/>
      <c r="HL529" s="77"/>
      <c r="HM529" s="77"/>
      <c r="HN529" s="77"/>
      <c r="HO529" s="77"/>
      <c r="HP529" s="77"/>
      <c r="HQ529" s="77"/>
      <c r="HR529" s="77"/>
      <c r="HS529" s="77"/>
      <c r="HT529" s="77"/>
      <c r="HU529" s="77"/>
      <c r="HV529" s="77"/>
      <c r="HW529" s="77"/>
      <c r="HX529" s="77"/>
      <c r="HY529" s="77"/>
      <c r="HZ529" s="77"/>
      <c r="IA529" s="77"/>
      <c r="IB529" s="77"/>
      <c r="IC529" s="77"/>
      <c r="ID529" s="77"/>
      <c r="IE529" s="77"/>
      <c r="IF529" s="77"/>
      <c r="IG529" s="77"/>
      <c r="IH529" s="77"/>
      <c r="II529" s="77"/>
      <c r="IJ529" s="77"/>
      <c r="IK529" s="77"/>
      <c r="IL529" s="77"/>
      <c r="IM529" s="77"/>
      <c r="IN529" s="77"/>
      <c r="IO529" s="77"/>
      <c r="IP529" s="77"/>
      <c r="IQ529" s="77"/>
      <c r="IR529" s="77"/>
      <c r="IS529" s="77"/>
      <c r="IT529" s="77"/>
      <c r="IU529" s="77"/>
      <c r="IV529" s="77"/>
      <c r="IW529" s="77"/>
      <c r="IX529" s="77"/>
      <c r="IY529" s="77"/>
      <c r="IZ529" s="77"/>
      <c r="JA529" s="77"/>
      <c r="JB529" s="77"/>
      <c r="JC529" s="77"/>
      <c r="JD529" s="77"/>
      <c r="JE529" s="77"/>
      <c r="JF529" s="77"/>
      <c r="JG529" s="77"/>
      <c r="JH529" s="77"/>
      <c r="JI529" s="77"/>
      <c r="JJ529" s="77"/>
      <c r="JK529" s="77"/>
      <c r="JL529" s="77"/>
      <c r="JM529" s="77"/>
      <c r="JN529" s="77"/>
      <c r="JO529" s="77"/>
      <c r="JP529" s="77"/>
      <c r="JQ529" s="77"/>
      <c r="JR529" s="77"/>
      <c r="JS529" s="77"/>
      <c r="JT529" s="77"/>
      <c r="JU529" s="77"/>
      <c r="JV529" s="77"/>
      <c r="JW529" s="77"/>
      <c r="JX529" s="77"/>
      <c r="JY529" s="77"/>
      <c r="JZ529" s="77"/>
      <c r="KA529" s="77"/>
      <c r="KB529" s="77"/>
      <c r="KC529" s="77"/>
      <c r="KD529" s="77"/>
      <c r="KE529" s="77"/>
      <c r="KF529" s="77"/>
      <c r="KG529" s="77"/>
      <c r="KH529" s="77"/>
      <c r="KI529" s="77"/>
      <c r="KJ529" s="77"/>
      <c r="KK529" s="77"/>
      <c r="KL529" s="77"/>
      <c r="KM529" s="77"/>
      <c r="KN529" s="77"/>
      <c r="KO529" s="77"/>
      <c r="KP529" s="77"/>
      <c r="KQ529" s="77"/>
      <c r="KR529" s="77"/>
      <c r="KS529" s="77"/>
      <c r="KT529" s="77"/>
      <c r="KU529" s="77"/>
      <c r="KV529" s="77"/>
      <c r="KW529" s="77"/>
      <c r="KX529" s="77"/>
      <c r="KY529" s="77"/>
      <c r="KZ529" s="77"/>
      <c r="LA529" s="77"/>
      <c r="LB529" s="77"/>
      <c r="LC529" s="77"/>
      <c r="LD529" s="77"/>
      <c r="LE529" s="77"/>
      <c r="LF529" s="77"/>
      <c r="LG529" s="77"/>
      <c r="LH529" s="77"/>
      <c r="LI529" s="77"/>
      <c r="LJ529" s="77"/>
      <c r="LK529" s="77"/>
      <c r="LL529" s="77"/>
      <c r="LM529" s="77"/>
      <c r="LN529" s="77"/>
      <c r="LO529" s="77"/>
      <c r="LP529" s="77"/>
      <c r="LQ529" s="77"/>
      <c r="LR529" s="77"/>
      <c r="LS529" s="77"/>
      <c r="LT529" s="77"/>
      <c r="LU529" s="77"/>
      <c r="LV529" s="77"/>
      <c r="LW529" s="77"/>
      <c r="LX529" s="77"/>
      <c r="LY529" s="77"/>
      <c r="LZ529" s="77"/>
    </row>
    <row r="530" spans="16:338" s="25" customFormat="1" ht="11.85" customHeight="1" x14ac:dyDescent="0.2">
      <c r="P530" s="244"/>
      <c r="Q530" s="244"/>
      <c r="R530" s="244"/>
      <c r="S530" s="244"/>
      <c r="T530" s="244"/>
      <c r="U530" s="244"/>
      <c r="V530" s="244"/>
      <c r="W530" s="245"/>
      <c r="X530" s="245"/>
      <c r="Y530" s="245"/>
      <c r="Z530" s="245"/>
      <c r="AA530" s="246"/>
      <c r="AB530" s="246"/>
      <c r="AC530" s="246"/>
      <c r="AD530" s="77"/>
      <c r="AE530" s="77"/>
      <c r="AF530" s="77"/>
      <c r="AG530" s="77"/>
      <c r="AH530" s="77"/>
      <c r="AI530" s="77"/>
      <c r="AJ530" s="77"/>
      <c r="AK530" s="77"/>
      <c r="AL530" s="77"/>
      <c r="AM530" s="77"/>
      <c r="AN530" s="77"/>
      <c r="AO530" s="77"/>
      <c r="AP530" s="77"/>
      <c r="AQ530" s="77"/>
      <c r="AR530" s="77"/>
      <c r="AS530" s="77"/>
      <c r="AT530" s="77"/>
      <c r="AU530" s="77"/>
      <c r="AV530" s="77"/>
      <c r="AW530" s="77"/>
      <c r="AX530" s="77"/>
      <c r="AY530" s="77"/>
      <c r="AZ530" s="77"/>
      <c r="BA530" s="77"/>
      <c r="BB530" s="77"/>
      <c r="BC530" s="77"/>
      <c r="BD530" s="77"/>
      <c r="BE530" s="77"/>
      <c r="BF530" s="77"/>
      <c r="BG530" s="77"/>
      <c r="BH530" s="77"/>
      <c r="BI530" s="77"/>
      <c r="BJ530" s="77"/>
      <c r="BK530" s="77"/>
      <c r="BL530" s="77"/>
      <c r="BM530" s="77"/>
      <c r="BN530" s="77"/>
      <c r="BO530" s="77"/>
      <c r="BP530" s="77"/>
      <c r="BQ530" s="77"/>
      <c r="BR530" s="77"/>
      <c r="BS530" s="77"/>
      <c r="BT530" s="77"/>
      <c r="BU530" s="77"/>
      <c r="BV530" s="77"/>
      <c r="BW530" s="77"/>
      <c r="BX530" s="77"/>
      <c r="BY530" s="77"/>
      <c r="BZ530" s="77"/>
      <c r="CA530" s="77"/>
      <c r="CB530" s="77"/>
      <c r="CC530" s="77"/>
      <c r="CD530" s="77"/>
      <c r="CE530" s="77"/>
      <c r="CF530" s="77"/>
      <c r="CG530" s="77"/>
      <c r="CH530" s="77"/>
      <c r="CI530" s="77"/>
      <c r="CJ530" s="77"/>
      <c r="CK530" s="77"/>
      <c r="CL530" s="77"/>
      <c r="CM530" s="77"/>
      <c r="CN530" s="77"/>
      <c r="CO530" s="77"/>
      <c r="CP530" s="77"/>
      <c r="CQ530" s="77"/>
      <c r="CR530" s="77"/>
      <c r="CS530" s="77"/>
      <c r="CT530" s="77"/>
      <c r="CU530" s="77"/>
      <c r="CV530" s="77"/>
      <c r="CW530" s="77"/>
      <c r="CX530" s="77"/>
      <c r="CY530" s="77"/>
      <c r="CZ530" s="77"/>
      <c r="DA530" s="77"/>
      <c r="DB530" s="77"/>
      <c r="DC530" s="77"/>
      <c r="DD530" s="77"/>
      <c r="DE530" s="77"/>
      <c r="DF530" s="77"/>
      <c r="DG530" s="77"/>
      <c r="DH530" s="77"/>
      <c r="DI530" s="77"/>
      <c r="DJ530" s="77"/>
      <c r="DK530" s="77"/>
      <c r="DL530" s="77"/>
      <c r="DM530" s="77"/>
      <c r="DN530" s="77"/>
      <c r="DO530" s="77"/>
      <c r="DP530" s="77"/>
      <c r="DQ530" s="77"/>
      <c r="DR530" s="77"/>
      <c r="DS530" s="77"/>
      <c r="DT530" s="77"/>
      <c r="DU530" s="77"/>
      <c r="DV530" s="77"/>
      <c r="DW530" s="77"/>
      <c r="DX530" s="77"/>
      <c r="DY530" s="77"/>
      <c r="DZ530" s="77"/>
      <c r="EA530" s="77"/>
      <c r="EB530" s="77"/>
      <c r="EC530" s="77"/>
      <c r="ED530" s="77"/>
      <c r="EE530" s="77"/>
      <c r="EF530" s="77"/>
      <c r="EG530" s="77"/>
      <c r="EH530" s="77"/>
      <c r="EI530" s="77"/>
      <c r="EJ530" s="77"/>
      <c r="EK530" s="77"/>
      <c r="EL530" s="77"/>
      <c r="EM530" s="77"/>
      <c r="EN530" s="77"/>
      <c r="EO530" s="77"/>
      <c r="EP530" s="77"/>
      <c r="EQ530" s="77"/>
      <c r="ER530" s="77"/>
      <c r="ES530" s="77"/>
      <c r="ET530" s="77"/>
      <c r="EU530" s="77"/>
      <c r="EV530" s="77"/>
      <c r="EW530" s="77"/>
      <c r="EX530" s="77"/>
      <c r="EY530" s="77"/>
      <c r="EZ530" s="77"/>
      <c r="FA530" s="77"/>
      <c r="FB530" s="77"/>
      <c r="FC530" s="77"/>
      <c r="FD530" s="77"/>
      <c r="FE530" s="77"/>
      <c r="FF530" s="77"/>
      <c r="FG530" s="77"/>
      <c r="FH530" s="77"/>
      <c r="FI530" s="77"/>
      <c r="FJ530" s="77"/>
      <c r="FK530" s="77"/>
      <c r="FL530" s="77"/>
      <c r="FM530" s="77"/>
      <c r="FN530" s="77"/>
      <c r="FO530" s="77"/>
      <c r="FP530" s="77"/>
      <c r="FQ530" s="77"/>
      <c r="FR530" s="77"/>
      <c r="FS530" s="77"/>
      <c r="FT530" s="77"/>
      <c r="FU530" s="77"/>
      <c r="FV530" s="77"/>
      <c r="FW530" s="77"/>
      <c r="FX530" s="77"/>
      <c r="FY530" s="77"/>
      <c r="FZ530" s="77"/>
      <c r="GA530" s="77"/>
      <c r="GB530" s="77"/>
      <c r="GC530" s="77"/>
      <c r="GD530" s="77"/>
      <c r="GE530" s="77"/>
      <c r="GF530" s="77"/>
      <c r="GG530" s="77"/>
      <c r="GH530" s="77"/>
      <c r="GI530" s="77"/>
      <c r="GJ530" s="77"/>
      <c r="GK530" s="77"/>
      <c r="GL530" s="77"/>
      <c r="GM530" s="77"/>
      <c r="GN530" s="77"/>
      <c r="GO530" s="77"/>
      <c r="GP530" s="77"/>
      <c r="GQ530" s="77"/>
      <c r="GR530" s="77"/>
      <c r="GS530" s="77"/>
      <c r="GT530" s="77"/>
      <c r="GU530" s="77"/>
      <c r="GV530" s="77"/>
      <c r="GW530" s="77"/>
      <c r="GX530" s="77"/>
      <c r="GY530" s="77"/>
      <c r="GZ530" s="77"/>
      <c r="HA530" s="77"/>
      <c r="HB530" s="77"/>
      <c r="HC530" s="77"/>
      <c r="HD530" s="77"/>
      <c r="HE530" s="77"/>
      <c r="HF530" s="77"/>
      <c r="HG530" s="77"/>
      <c r="HH530" s="77"/>
      <c r="HI530" s="77"/>
      <c r="HJ530" s="77"/>
      <c r="HK530" s="77"/>
      <c r="HL530" s="77"/>
      <c r="HM530" s="77"/>
      <c r="HN530" s="77"/>
      <c r="HO530" s="77"/>
      <c r="HP530" s="77"/>
      <c r="HQ530" s="77"/>
      <c r="HR530" s="77"/>
      <c r="HS530" s="77"/>
      <c r="HT530" s="77"/>
      <c r="HU530" s="77"/>
      <c r="HV530" s="77"/>
      <c r="HW530" s="77"/>
      <c r="HX530" s="77"/>
      <c r="HY530" s="77"/>
      <c r="HZ530" s="77"/>
      <c r="IA530" s="77"/>
      <c r="IB530" s="77"/>
      <c r="IC530" s="77"/>
      <c r="ID530" s="77"/>
      <c r="IE530" s="77"/>
      <c r="IF530" s="77"/>
      <c r="IG530" s="77"/>
      <c r="IH530" s="77"/>
      <c r="II530" s="77"/>
      <c r="IJ530" s="77"/>
      <c r="IK530" s="77"/>
      <c r="IL530" s="77"/>
      <c r="IM530" s="77"/>
      <c r="IN530" s="77"/>
      <c r="IO530" s="77"/>
      <c r="IP530" s="77"/>
      <c r="IQ530" s="77"/>
      <c r="IR530" s="77"/>
      <c r="IS530" s="77"/>
      <c r="IT530" s="77"/>
      <c r="IU530" s="77"/>
      <c r="IV530" s="77"/>
      <c r="IW530" s="77"/>
      <c r="IX530" s="77"/>
      <c r="IY530" s="77"/>
      <c r="IZ530" s="77"/>
      <c r="JA530" s="77"/>
      <c r="JB530" s="77"/>
      <c r="JC530" s="77"/>
      <c r="JD530" s="77"/>
      <c r="JE530" s="77"/>
      <c r="JF530" s="77"/>
      <c r="JG530" s="77"/>
      <c r="JH530" s="77"/>
      <c r="JI530" s="77"/>
      <c r="JJ530" s="77"/>
      <c r="JK530" s="77"/>
      <c r="JL530" s="77"/>
      <c r="JM530" s="77"/>
      <c r="JN530" s="77"/>
      <c r="JO530" s="77"/>
      <c r="JP530" s="77"/>
      <c r="JQ530" s="77"/>
      <c r="JR530" s="77"/>
      <c r="JS530" s="77"/>
      <c r="JT530" s="77"/>
      <c r="JU530" s="77"/>
      <c r="JV530" s="77"/>
      <c r="JW530" s="77"/>
      <c r="JX530" s="77"/>
      <c r="JY530" s="77"/>
      <c r="JZ530" s="77"/>
      <c r="KA530" s="77"/>
      <c r="KB530" s="77"/>
      <c r="KC530" s="77"/>
      <c r="KD530" s="77"/>
      <c r="KE530" s="77"/>
      <c r="KF530" s="77"/>
      <c r="KG530" s="77"/>
      <c r="KH530" s="77"/>
      <c r="KI530" s="77"/>
      <c r="KJ530" s="77"/>
      <c r="KK530" s="77"/>
      <c r="KL530" s="77"/>
      <c r="KM530" s="77"/>
      <c r="KN530" s="77"/>
      <c r="KO530" s="77"/>
      <c r="KP530" s="77"/>
      <c r="KQ530" s="77"/>
      <c r="KR530" s="77"/>
      <c r="KS530" s="77"/>
      <c r="KT530" s="77"/>
      <c r="KU530" s="77"/>
      <c r="KV530" s="77"/>
      <c r="KW530" s="77"/>
      <c r="KX530" s="77"/>
      <c r="KY530" s="77"/>
      <c r="KZ530" s="77"/>
      <c r="LA530" s="77"/>
      <c r="LB530" s="77"/>
      <c r="LC530" s="77"/>
      <c r="LD530" s="77"/>
      <c r="LE530" s="77"/>
      <c r="LF530" s="77"/>
      <c r="LG530" s="77"/>
      <c r="LH530" s="77"/>
      <c r="LI530" s="77"/>
      <c r="LJ530" s="77"/>
      <c r="LK530" s="77"/>
      <c r="LL530" s="77"/>
      <c r="LM530" s="77"/>
      <c r="LN530" s="77"/>
      <c r="LO530" s="77"/>
      <c r="LP530" s="77"/>
      <c r="LQ530" s="77"/>
      <c r="LR530" s="77"/>
      <c r="LS530" s="77"/>
      <c r="LT530" s="77"/>
      <c r="LU530" s="77"/>
      <c r="LV530" s="77"/>
      <c r="LW530" s="77"/>
      <c r="LX530" s="77"/>
      <c r="LY530" s="77"/>
      <c r="LZ530" s="77"/>
    </row>
    <row r="531" spans="16:338" s="25" customFormat="1" ht="11.85" customHeight="1" x14ac:dyDescent="0.2">
      <c r="P531" s="244"/>
      <c r="Q531" s="244"/>
      <c r="R531" s="244"/>
      <c r="S531" s="244"/>
      <c r="T531" s="244"/>
      <c r="U531" s="244"/>
      <c r="V531" s="244"/>
      <c r="W531" s="245"/>
      <c r="X531" s="245"/>
      <c r="Y531" s="245"/>
      <c r="Z531" s="245"/>
      <c r="AA531" s="246"/>
      <c r="AB531" s="246"/>
      <c r="AC531" s="246"/>
      <c r="AD531" s="77"/>
      <c r="AE531" s="77"/>
      <c r="AF531" s="77"/>
      <c r="AG531" s="77"/>
      <c r="AH531" s="77"/>
      <c r="AI531" s="77"/>
      <c r="AJ531" s="77"/>
      <c r="AK531" s="77"/>
      <c r="AL531" s="77"/>
      <c r="AM531" s="77"/>
      <c r="AN531" s="77"/>
      <c r="AO531" s="77"/>
      <c r="AP531" s="77"/>
      <c r="AQ531" s="77"/>
      <c r="AR531" s="77"/>
      <c r="AS531" s="77"/>
      <c r="AT531" s="77"/>
      <c r="AU531" s="77"/>
      <c r="AV531" s="77"/>
      <c r="AW531" s="77"/>
      <c r="AX531" s="77"/>
      <c r="AY531" s="77"/>
      <c r="AZ531" s="77"/>
      <c r="BA531" s="77"/>
      <c r="BB531" s="77"/>
      <c r="BC531" s="77"/>
      <c r="BD531" s="77"/>
      <c r="BE531" s="77"/>
      <c r="BF531" s="77"/>
      <c r="BG531" s="77"/>
      <c r="BH531" s="77"/>
      <c r="BI531" s="77"/>
      <c r="BJ531" s="77"/>
      <c r="BK531" s="77"/>
      <c r="BL531" s="77"/>
      <c r="BM531" s="77"/>
      <c r="BN531" s="77"/>
      <c r="BO531" s="77"/>
      <c r="BP531" s="77"/>
      <c r="BQ531" s="77"/>
      <c r="BR531" s="77"/>
      <c r="BS531" s="77"/>
      <c r="BT531" s="77"/>
      <c r="BU531" s="77"/>
      <c r="BV531" s="77"/>
      <c r="BW531" s="77"/>
      <c r="BX531" s="77"/>
      <c r="BY531" s="77"/>
      <c r="BZ531" s="77"/>
      <c r="CA531" s="77"/>
      <c r="CB531" s="77"/>
      <c r="CC531" s="77"/>
      <c r="CD531" s="77"/>
      <c r="CE531" s="77"/>
      <c r="CF531" s="77"/>
      <c r="CG531" s="77"/>
      <c r="CH531" s="77"/>
      <c r="CI531" s="77"/>
      <c r="CJ531" s="77"/>
      <c r="CK531" s="77"/>
      <c r="CL531" s="77"/>
      <c r="CM531" s="77"/>
      <c r="CN531" s="77"/>
      <c r="CO531" s="77"/>
      <c r="CP531" s="77"/>
      <c r="CQ531" s="77"/>
      <c r="CR531" s="77"/>
      <c r="CS531" s="77"/>
      <c r="CT531" s="77"/>
      <c r="CU531" s="77"/>
      <c r="CV531" s="77"/>
      <c r="CW531" s="77"/>
      <c r="CX531" s="77"/>
      <c r="CY531" s="77"/>
      <c r="CZ531" s="77"/>
      <c r="DA531" s="77"/>
      <c r="DB531" s="77"/>
      <c r="DC531" s="77"/>
      <c r="DD531" s="77"/>
      <c r="DE531" s="77"/>
      <c r="DF531" s="77"/>
      <c r="DG531" s="77"/>
      <c r="DH531" s="77"/>
      <c r="DI531" s="77"/>
      <c r="DJ531" s="77"/>
      <c r="DK531" s="77"/>
      <c r="DL531" s="77"/>
      <c r="DM531" s="77"/>
      <c r="DN531" s="77"/>
      <c r="DO531" s="77"/>
      <c r="DP531" s="77"/>
      <c r="DQ531" s="77"/>
      <c r="DR531" s="77"/>
      <c r="DS531" s="77"/>
      <c r="DT531" s="77"/>
      <c r="DU531" s="77"/>
      <c r="DV531" s="77"/>
      <c r="DW531" s="77"/>
      <c r="DX531" s="77"/>
      <c r="DY531" s="77"/>
      <c r="DZ531" s="77"/>
      <c r="EA531" s="77"/>
      <c r="EB531" s="77"/>
      <c r="EC531" s="77"/>
      <c r="ED531" s="77"/>
      <c r="EE531" s="77"/>
      <c r="EF531" s="77"/>
      <c r="EG531" s="77"/>
      <c r="EH531" s="77"/>
      <c r="EI531" s="77"/>
      <c r="EJ531" s="77"/>
      <c r="EK531" s="77"/>
      <c r="EL531" s="77"/>
      <c r="EM531" s="77"/>
      <c r="EN531" s="77"/>
      <c r="EO531" s="77"/>
      <c r="EP531" s="77"/>
      <c r="EQ531" s="77"/>
      <c r="ER531" s="77"/>
      <c r="ES531" s="77"/>
      <c r="ET531" s="77"/>
      <c r="EU531" s="77"/>
      <c r="EV531" s="77"/>
      <c r="EW531" s="77"/>
      <c r="EX531" s="77"/>
      <c r="EY531" s="77"/>
      <c r="EZ531" s="77"/>
      <c r="FA531" s="77"/>
      <c r="FB531" s="77"/>
      <c r="FC531" s="77"/>
      <c r="FD531" s="77"/>
      <c r="FE531" s="77"/>
      <c r="FF531" s="77"/>
      <c r="FG531" s="77"/>
      <c r="FH531" s="77"/>
      <c r="FI531" s="77"/>
      <c r="FJ531" s="77"/>
      <c r="FK531" s="77"/>
      <c r="FL531" s="77"/>
      <c r="FM531" s="77"/>
      <c r="FN531" s="77"/>
      <c r="FO531" s="77"/>
      <c r="FP531" s="77"/>
      <c r="FQ531" s="77"/>
      <c r="FR531" s="77"/>
      <c r="FS531" s="77"/>
      <c r="FT531" s="77"/>
      <c r="FU531" s="77"/>
      <c r="FV531" s="77"/>
      <c r="FW531" s="77"/>
      <c r="FX531" s="77"/>
      <c r="FY531" s="77"/>
      <c r="FZ531" s="77"/>
      <c r="GA531" s="77"/>
      <c r="GB531" s="77"/>
      <c r="GC531" s="77"/>
      <c r="GD531" s="77"/>
      <c r="GE531" s="77"/>
      <c r="GF531" s="77"/>
      <c r="GG531" s="77"/>
      <c r="GH531" s="77"/>
      <c r="GI531" s="77"/>
      <c r="GJ531" s="77"/>
      <c r="GK531" s="77"/>
      <c r="GL531" s="77"/>
      <c r="GM531" s="77"/>
      <c r="GN531" s="77"/>
      <c r="GO531" s="77"/>
      <c r="GP531" s="77"/>
      <c r="GQ531" s="77"/>
      <c r="GR531" s="77"/>
      <c r="GS531" s="77"/>
      <c r="GT531" s="77"/>
      <c r="GU531" s="77"/>
      <c r="GV531" s="77"/>
      <c r="GW531" s="77"/>
      <c r="GX531" s="77"/>
      <c r="GY531" s="77"/>
      <c r="GZ531" s="77"/>
      <c r="HA531" s="77"/>
      <c r="HB531" s="77"/>
      <c r="HC531" s="77"/>
      <c r="HD531" s="77"/>
      <c r="HE531" s="77"/>
      <c r="HF531" s="77"/>
      <c r="HG531" s="77"/>
      <c r="HH531" s="77"/>
      <c r="HI531" s="77"/>
      <c r="HJ531" s="77"/>
      <c r="HK531" s="77"/>
      <c r="HL531" s="77"/>
      <c r="HM531" s="77"/>
      <c r="HN531" s="77"/>
      <c r="HO531" s="77"/>
      <c r="HP531" s="77"/>
      <c r="HQ531" s="77"/>
      <c r="HR531" s="77"/>
      <c r="HS531" s="77"/>
      <c r="HT531" s="77"/>
      <c r="HU531" s="77"/>
      <c r="HV531" s="77"/>
      <c r="HW531" s="77"/>
      <c r="HX531" s="77"/>
      <c r="HY531" s="77"/>
      <c r="HZ531" s="77"/>
      <c r="IA531" s="77"/>
      <c r="IB531" s="77"/>
      <c r="IC531" s="77"/>
      <c r="ID531" s="77"/>
      <c r="IE531" s="77"/>
      <c r="IF531" s="77"/>
      <c r="IG531" s="77"/>
      <c r="IH531" s="77"/>
      <c r="II531" s="77"/>
      <c r="IJ531" s="77"/>
      <c r="IK531" s="77"/>
      <c r="IL531" s="77"/>
      <c r="IM531" s="77"/>
      <c r="IN531" s="77"/>
      <c r="IO531" s="77"/>
      <c r="IP531" s="77"/>
      <c r="IQ531" s="77"/>
      <c r="IR531" s="77"/>
      <c r="IS531" s="77"/>
      <c r="IT531" s="77"/>
      <c r="IU531" s="77"/>
      <c r="IV531" s="77"/>
      <c r="IW531" s="77"/>
      <c r="IX531" s="77"/>
      <c r="IY531" s="77"/>
      <c r="IZ531" s="77"/>
      <c r="JA531" s="77"/>
      <c r="JB531" s="77"/>
      <c r="JC531" s="77"/>
      <c r="JD531" s="77"/>
      <c r="JE531" s="77"/>
      <c r="JF531" s="77"/>
      <c r="JG531" s="77"/>
      <c r="JH531" s="77"/>
      <c r="JI531" s="77"/>
      <c r="JJ531" s="77"/>
      <c r="JK531" s="77"/>
      <c r="JL531" s="77"/>
      <c r="JM531" s="77"/>
      <c r="JN531" s="77"/>
      <c r="JO531" s="77"/>
      <c r="JP531" s="77"/>
      <c r="JQ531" s="77"/>
      <c r="JR531" s="77"/>
      <c r="JS531" s="77"/>
      <c r="JT531" s="77"/>
      <c r="JU531" s="77"/>
      <c r="JV531" s="77"/>
      <c r="JW531" s="77"/>
      <c r="JX531" s="77"/>
      <c r="JY531" s="77"/>
      <c r="JZ531" s="77"/>
      <c r="KA531" s="77"/>
      <c r="KB531" s="77"/>
      <c r="KC531" s="77"/>
      <c r="KD531" s="77"/>
      <c r="KE531" s="77"/>
      <c r="KF531" s="77"/>
      <c r="KG531" s="77"/>
      <c r="KH531" s="77"/>
      <c r="KI531" s="77"/>
      <c r="KJ531" s="77"/>
      <c r="KK531" s="77"/>
      <c r="KL531" s="77"/>
      <c r="KM531" s="77"/>
      <c r="KN531" s="77"/>
      <c r="KO531" s="77"/>
      <c r="KP531" s="77"/>
      <c r="KQ531" s="77"/>
      <c r="KR531" s="77"/>
      <c r="KS531" s="77"/>
      <c r="KT531" s="77"/>
      <c r="KU531" s="77"/>
      <c r="KV531" s="77"/>
      <c r="KW531" s="77"/>
      <c r="KX531" s="77"/>
      <c r="KY531" s="77"/>
      <c r="KZ531" s="77"/>
      <c r="LA531" s="77"/>
      <c r="LB531" s="77"/>
      <c r="LC531" s="77"/>
      <c r="LD531" s="77"/>
      <c r="LE531" s="77"/>
      <c r="LF531" s="77"/>
      <c r="LG531" s="77"/>
      <c r="LH531" s="77"/>
      <c r="LI531" s="77"/>
      <c r="LJ531" s="77"/>
      <c r="LK531" s="77"/>
      <c r="LL531" s="77"/>
      <c r="LM531" s="77"/>
      <c r="LN531" s="77"/>
      <c r="LO531" s="77"/>
      <c r="LP531" s="77"/>
      <c r="LQ531" s="77"/>
      <c r="LR531" s="77"/>
      <c r="LS531" s="77"/>
      <c r="LT531" s="77"/>
      <c r="LU531" s="77"/>
      <c r="LV531" s="77"/>
      <c r="LW531" s="77"/>
      <c r="LX531" s="77"/>
      <c r="LY531" s="77"/>
      <c r="LZ531" s="77"/>
    </row>
    <row r="532" spans="16:338" s="25" customFormat="1" ht="11.85" customHeight="1" x14ac:dyDescent="0.2">
      <c r="P532" s="244"/>
      <c r="Q532" s="244"/>
      <c r="R532" s="244"/>
      <c r="S532" s="244"/>
      <c r="T532" s="244"/>
      <c r="U532" s="244"/>
      <c r="V532" s="244"/>
      <c r="W532" s="245"/>
      <c r="X532" s="245"/>
      <c r="Y532" s="245"/>
      <c r="Z532" s="245"/>
      <c r="AA532" s="246"/>
      <c r="AB532" s="246"/>
      <c r="AC532" s="246"/>
      <c r="AD532" s="77"/>
      <c r="AE532" s="77"/>
      <c r="AF532" s="77"/>
      <c r="AG532" s="77"/>
      <c r="AH532" s="77"/>
      <c r="AI532" s="77"/>
      <c r="AJ532" s="77"/>
      <c r="AK532" s="77"/>
      <c r="AL532" s="77"/>
      <c r="AM532" s="77"/>
      <c r="AN532" s="77"/>
      <c r="AO532" s="77"/>
      <c r="AP532" s="77"/>
      <c r="AQ532" s="77"/>
      <c r="AR532" s="77"/>
      <c r="AS532" s="77"/>
      <c r="AT532" s="77"/>
      <c r="AU532" s="77"/>
      <c r="AV532" s="77"/>
      <c r="AW532" s="77"/>
      <c r="AX532" s="77"/>
      <c r="AY532" s="77"/>
      <c r="AZ532" s="77"/>
      <c r="BA532" s="77"/>
      <c r="BB532" s="77"/>
      <c r="BC532" s="77"/>
      <c r="BD532" s="77"/>
      <c r="BE532" s="77"/>
      <c r="BF532" s="77"/>
      <c r="BG532" s="77"/>
      <c r="BH532" s="77"/>
      <c r="BI532" s="77"/>
      <c r="BJ532" s="77"/>
      <c r="BK532" s="77"/>
      <c r="BL532" s="77"/>
      <c r="BM532" s="77"/>
      <c r="BN532" s="77"/>
      <c r="BO532" s="77"/>
      <c r="BP532" s="77"/>
      <c r="BQ532" s="77"/>
      <c r="BR532" s="77"/>
      <c r="BS532" s="77"/>
      <c r="BT532" s="77"/>
      <c r="BU532" s="77"/>
      <c r="BV532" s="77"/>
      <c r="BW532" s="77"/>
      <c r="BX532" s="77"/>
      <c r="BY532" s="77"/>
      <c r="BZ532" s="77"/>
      <c r="CA532" s="77"/>
      <c r="CB532" s="77"/>
      <c r="CC532" s="77"/>
      <c r="CD532" s="77"/>
      <c r="CE532" s="77"/>
      <c r="CF532" s="77"/>
      <c r="CG532" s="77"/>
      <c r="CH532" s="77"/>
      <c r="CI532" s="77"/>
      <c r="CJ532" s="77"/>
      <c r="CK532" s="77"/>
      <c r="CL532" s="77"/>
      <c r="CM532" s="77"/>
      <c r="CN532" s="77"/>
      <c r="CO532" s="77"/>
      <c r="CP532" s="77"/>
      <c r="CQ532" s="77"/>
      <c r="CR532" s="77"/>
      <c r="CS532" s="77"/>
      <c r="CT532" s="77"/>
      <c r="CU532" s="77"/>
      <c r="CV532" s="77"/>
      <c r="CW532" s="77"/>
      <c r="CX532" s="77"/>
      <c r="CY532" s="77"/>
      <c r="CZ532" s="77"/>
      <c r="DA532" s="77"/>
      <c r="DB532" s="77"/>
      <c r="DC532" s="77"/>
      <c r="DD532" s="77"/>
      <c r="DE532" s="77"/>
      <c r="DF532" s="77"/>
      <c r="DG532" s="77"/>
      <c r="DH532" s="77"/>
      <c r="DI532" s="77"/>
      <c r="DJ532" s="77"/>
      <c r="DK532" s="77"/>
      <c r="DL532" s="77"/>
      <c r="DM532" s="77"/>
      <c r="DN532" s="77"/>
      <c r="DO532" s="77"/>
      <c r="DP532" s="77"/>
      <c r="DQ532" s="77"/>
      <c r="DR532" s="77"/>
      <c r="DS532" s="77"/>
      <c r="DT532" s="77"/>
      <c r="DU532" s="77"/>
      <c r="DV532" s="77"/>
      <c r="DW532" s="77"/>
      <c r="DX532" s="77"/>
      <c r="DY532" s="77"/>
      <c r="DZ532" s="77"/>
      <c r="EA532" s="77"/>
      <c r="EB532" s="77"/>
      <c r="EC532" s="77"/>
      <c r="ED532" s="77"/>
      <c r="EE532" s="77"/>
      <c r="EF532" s="77"/>
      <c r="EG532" s="77"/>
      <c r="EH532" s="77"/>
      <c r="EI532" s="77"/>
      <c r="EJ532" s="77"/>
      <c r="EK532" s="77"/>
      <c r="EL532" s="77"/>
      <c r="EM532" s="77"/>
      <c r="EN532" s="77"/>
      <c r="EO532" s="77"/>
      <c r="EP532" s="77"/>
      <c r="EQ532" s="77"/>
      <c r="ER532" s="77"/>
      <c r="ES532" s="77"/>
      <c r="ET532" s="77"/>
      <c r="EU532" s="77"/>
      <c r="EV532" s="77"/>
      <c r="EW532" s="77"/>
      <c r="EX532" s="77"/>
      <c r="EY532" s="77"/>
      <c r="EZ532" s="77"/>
      <c r="FA532" s="77"/>
      <c r="FB532" s="77"/>
      <c r="FC532" s="77"/>
      <c r="FD532" s="77"/>
      <c r="FE532" s="77"/>
      <c r="FF532" s="77"/>
      <c r="FG532" s="77"/>
      <c r="FH532" s="77"/>
      <c r="FI532" s="77"/>
      <c r="FJ532" s="77"/>
      <c r="FK532" s="77"/>
      <c r="FL532" s="77"/>
      <c r="FM532" s="77"/>
      <c r="FN532" s="77"/>
      <c r="FO532" s="77"/>
      <c r="FP532" s="77"/>
      <c r="FQ532" s="77"/>
      <c r="FR532" s="77"/>
      <c r="FS532" s="77"/>
      <c r="FT532" s="77"/>
      <c r="FU532" s="77"/>
      <c r="FV532" s="77"/>
      <c r="FW532" s="77"/>
      <c r="FX532" s="77"/>
      <c r="FY532" s="77"/>
      <c r="FZ532" s="77"/>
      <c r="GA532" s="77"/>
      <c r="GB532" s="77"/>
      <c r="GC532" s="77"/>
      <c r="GD532" s="77"/>
      <c r="GE532" s="77"/>
      <c r="GF532" s="77"/>
      <c r="GG532" s="77"/>
      <c r="GH532" s="77"/>
      <c r="GI532" s="77"/>
      <c r="GJ532" s="77"/>
      <c r="GK532" s="77"/>
      <c r="GL532" s="77"/>
      <c r="GM532" s="77"/>
      <c r="GN532" s="77"/>
      <c r="GO532" s="77"/>
      <c r="GP532" s="77"/>
      <c r="GQ532" s="77"/>
      <c r="GR532" s="77"/>
      <c r="GS532" s="77"/>
      <c r="GT532" s="77"/>
      <c r="GU532" s="77"/>
      <c r="GV532" s="77"/>
      <c r="GW532" s="77"/>
      <c r="GX532" s="77"/>
      <c r="GY532" s="77"/>
      <c r="GZ532" s="77"/>
      <c r="HA532" s="77"/>
      <c r="HB532" s="77"/>
      <c r="HC532" s="77"/>
      <c r="HD532" s="77"/>
      <c r="HE532" s="77"/>
      <c r="HF532" s="77"/>
      <c r="HG532" s="77"/>
      <c r="HH532" s="77"/>
      <c r="HI532" s="77"/>
      <c r="HJ532" s="77"/>
      <c r="HK532" s="77"/>
      <c r="HL532" s="77"/>
      <c r="HM532" s="77"/>
      <c r="HN532" s="77"/>
      <c r="HO532" s="77"/>
      <c r="HP532" s="77"/>
      <c r="HQ532" s="77"/>
      <c r="HR532" s="77"/>
      <c r="HS532" s="77"/>
      <c r="HT532" s="77"/>
      <c r="HU532" s="77"/>
      <c r="HV532" s="77"/>
      <c r="HW532" s="77"/>
      <c r="HX532" s="77"/>
      <c r="HY532" s="77"/>
      <c r="HZ532" s="77"/>
      <c r="IA532" s="77"/>
      <c r="IB532" s="77"/>
      <c r="IC532" s="77"/>
      <c r="ID532" s="77"/>
      <c r="IE532" s="77"/>
      <c r="IF532" s="77"/>
      <c r="IG532" s="77"/>
      <c r="IH532" s="77"/>
      <c r="II532" s="77"/>
      <c r="IJ532" s="77"/>
      <c r="IK532" s="77"/>
      <c r="IL532" s="77"/>
      <c r="IM532" s="77"/>
      <c r="IN532" s="77"/>
      <c r="IO532" s="77"/>
      <c r="IP532" s="77"/>
      <c r="IQ532" s="77"/>
      <c r="IR532" s="77"/>
      <c r="IS532" s="77"/>
      <c r="IT532" s="77"/>
      <c r="IU532" s="77"/>
      <c r="IV532" s="77"/>
      <c r="IW532" s="77"/>
      <c r="IX532" s="77"/>
      <c r="IY532" s="77"/>
      <c r="IZ532" s="77"/>
      <c r="JA532" s="77"/>
      <c r="JB532" s="77"/>
      <c r="JC532" s="77"/>
      <c r="JD532" s="77"/>
      <c r="JE532" s="77"/>
      <c r="JF532" s="77"/>
      <c r="JG532" s="77"/>
      <c r="JH532" s="77"/>
      <c r="JI532" s="77"/>
      <c r="JJ532" s="77"/>
      <c r="JK532" s="77"/>
      <c r="JL532" s="77"/>
      <c r="JM532" s="77"/>
      <c r="JN532" s="77"/>
      <c r="JO532" s="77"/>
      <c r="JP532" s="77"/>
      <c r="JQ532" s="77"/>
      <c r="JR532" s="77"/>
      <c r="JS532" s="77"/>
      <c r="JT532" s="77"/>
      <c r="JU532" s="77"/>
      <c r="JV532" s="77"/>
      <c r="JW532" s="77"/>
      <c r="JX532" s="77"/>
      <c r="JY532" s="77"/>
      <c r="JZ532" s="77"/>
      <c r="KA532" s="77"/>
      <c r="KB532" s="77"/>
      <c r="KC532" s="77"/>
      <c r="KD532" s="77"/>
      <c r="KE532" s="77"/>
      <c r="KF532" s="77"/>
      <c r="KG532" s="77"/>
      <c r="KH532" s="77"/>
      <c r="KI532" s="77"/>
      <c r="KJ532" s="77"/>
      <c r="KK532" s="77"/>
      <c r="KL532" s="77"/>
      <c r="KM532" s="77"/>
      <c r="KN532" s="77"/>
      <c r="KO532" s="77"/>
      <c r="KP532" s="77"/>
      <c r="KQ532" s="77"/>
      <c r="KR532" s="77"/>
      <c r="KS532" s="77"/>
      <c r="KT532" s="77"/>
      <c r="KU532" s="77"/>
      <c r="KV532" s="77"/>
      <c r="KW532" s="77"/>
      <c r="KX532" s="77"/>
      <c r="KY532" s="77"/>
      <c r="KZ532" s="77"/>
      <c r="LA532" s="77"/>
      <c r="LB532" s="77"/>
      <c r="LC532" s="77"/>
      <c r="LD532" s="77"/>
      <c r="LE532" s="77"/>
      <c r="LF532" s="77"/>
      <c r="LG532" s="77"/>
      <c r="LH532" s="77"/>
      <c r="LI532" s="77"/>
      <c r="LJ532" s="77"/>
      <c r="LK532" s="77"/>
      <c r="LL532" s="77"/>
      <c r="LM532" s="77"/>
      <c r="LN532" s="77"/>
      <c r="LO532" s="77"/>
      <c r="LP532" s="77"/>
      <c r="LQ532" s="77"/>
      <c r="LR532" s="77"/>
      <c r="LS532" s="77"/>
      <c r="LT532" s="77"/>
      <c r="LU532" s="77"/>
      <c r="LV532" s="77"/>
      <c r="LW532" s="77"/>
      <c r="LX532" s="77"/>
      <c r="LY532" s="77"/>
      <c r="LZ532" s="77"/>
    </row>
    <row r="533" spans="16:338" s="25" customFormat="1" ht="11.85" customHeight="1" x14ac:dyDescent="0.2">
      <c r="P533" s="244"/>
      <c r="Q533" s="244"/>
      <c r="R533" s="244"/>
      <c r="S533" s="244"/>
      <c r="T533" s="244"/>
      <c r="U533" s="244"/>
      <c r="V533" s="244"/>
      <c r="W533" s="245"/>
      <c r="X533" s="245"/>
      <c r="Y533" s="245"/>
      <c r="Z533" s="245"/>
      <c r="AA533" s="246"/>
      <c r="AB533" s="246"/>
      <c r="AC533" s="246"/>
      <c r="AD533" s="77"/>
      <c r="AE533" s="77"/>
      <c r="AF533" s="77"/>
      <c r="AG533" s="77"/>
      <c r="AH533" s="77"/>
      <c r="AI533" s="77"/>
      <c r="AJ533" s="77"/>
      <c r="AK533" s="77"/>
      <c r="AL533" s="77"/>
      <c r="AM533" s="77"/>
      <c r="AN533" s="77"/>
      <c r="AO533" s="77"/>
      <c r="AP533" s="77"/>
      <c r="AQ533" s="77"/>
      <c r="AR533" s="77"/>
      <c r="AS533" s="77"/>
      <c r="AT533" s="77"/>
      <c r="AU533" s="77"/>
      <c r="AV533" s="77"/>
      <c r="AW533" s="77"/>
      <c r="AX533" s="77"/>
      <c r="AY533" s="77"/>
      <c r="AZ533" s="77"/>
      <c r="BA533" s="77"/>
      <c r="BB533" s="77"/>
      <c r="BC533" s="77"/>
      <c r="BD533" s="77"/>
      <c r="BE533" s="77"/>
      <c r="BF533" s="77"/>
      <c r="BG533" s="77"/>
      <c r="BH533" s="77"/>
      <c r="BI533" s="77"/>
      <c r="BJ533" s="77"/>
      <c r="BK533" s="77"/>
      <c r="BL533" s="77"/>
      <c r="BM533" s="77"/>
      <c r="BN533" s="77"/>
      <c r="BO533" s="77"/>
      <c r="BP533" s="77"/>
      <c r="BQ533" s="77"/>
      <c r="BR533" s="77"/>
      <c r="BS533" s="77"/>
      <c r="BT533" s="77"/>
      <c r="BU533" s="77"/>
      <c r="BV533" s="77"/>
      <c r="BW533" s="77"/>
      <c r="BX533" s="77"/>
      <c r="BY533" s="77"/>
      <c r="BZ533" s="77"/>
      <c r="CA533" s="77"/>
      <c r="CB533" s="77"/>
      <c r="CC533" s="77"/>
      <c r="CD533" s="77"/>
      <c r="CE533" s="77"/>
      <c r="CF533" s="77"/>
      <c r="CG533" s="77"/>
      <c r="CH533" s="77"/>
      <c r="CI533" s="77"/>
      <c r="CJ533" s="77"/>
      <c r="CK533" s="77"/>
      <c r="CL533" s="77"/>
      <c r="CM533" s="77"/>
      <c r="CN533" s="77"/>
      <c r="CO533" s="77"/>
      <c r="CP533" s="77"/>
      <c r="CQ533" s="77"/>
      <c r="CR533" s="77"/>
      <c r="CS533" s="77"/>
      <c r="CT533" s="77"/>
      <c r="CU533" s="77"/>
      <c r="CV533" s="77"/>
      <c r="CW533" s="77"/>
      <c r="CX533" s="77"/>
      <c r="CY533" s="77"/>
      <c r="CZ533" s="77"/>
      <c r="DA533" s="77"/>
      <c r="DB533" s="77"/>
      <c r="DC533" s="77"/>
      <c r="DD533" s="77"/>
      <c r="DE533" s="77"/>
      <c r="DF533" s="77"/>
      <c r="DG533" s="77"/>
      <c r="DH533" s="77"/>
      <c r="DI533" s="77"/>
      <c r="DJ533" s="77"/>
      <c r="DK533" s="77"/>
      <c r="DL533" s="77"/>
      <c r="DM533" s="77"/>
      <c r="DN533" s="77"/>
      <c r="DO533" s="77"/>
      <c r="DP533" s="77"/>
      <c r="DQ533" s="77"/>
      <c r="DR533" s="77"/>
      <c r="DS533" s="77"/>
      <c r="DT533" s="77"/>
      <c r="DU533" s="77"/>
      <c r="DV533" s="77"/>
      <c r="DW533" s="77"/>
      <c r="DX533" s="77"/>
      <c r="DY533" s="77"/>
      <c r="DZ533" s="77"/>
      <c r="EA533" s="77"/>
      <c r="EB533" s="77"/>
      <c r="EC533" s="77"/>
      <c r="ED533" s="77"/>
      <c r="EE533" s="77"/>
      <c r="EF533" s="77"/>
      <c r="EG533" s="77"/>
      <c r="EH533" s="77"/>
      <c r="EI533" s="77"/>
      <c r="EJ533" s="77"/>
      <c r="EK533" s="77"/>
      <c r="EL533" s="77"/>
      <c r="EM533" s="77"/>
      <c r="EN533" s="77"/>
      <c r="EO533" s="77"/>
      <c r="EP533" s="77"/>
      <c r="EQ533" s="77"/>
      <c r="ER533" s="77"/>
      <c r="ES533" s="77"/>
      <c r="ET533" s="77"/>
      <c r="EU533" s="77"/>
      <c r="EV533" s="77"/>
      <c r="EW533" s="77"/>
      <c r="EX533" s="77"/>
      <c r="EY533" s="77"/>
      <c r="EZ533" s="77"/>
      <c r="FA533" s="77"/>
      <c r="FB533" s="77"/>
      <c r="FC533" s="77"/>
      <c r="FD533" s="77"/>
      <c r="FE533" s="77"/>
      <c r="FF533" s="77"/>
      <c r="FG533" s="77"/>
      <c r="FH533" s="77"/>
      <c r="FI533" s="77"/>
      <c r="FJ533" s="77"/>
      <c r="FK533" s="77"/>
      <c r="FL533" s="77"/>
      <c r="FM533" s="77"/>
      <c r="FN533" s="77"/>
      <c r="FO533" s="77"/>
      <c r="FP533" s="77"/>
      <c r="FQ533" s="77"/>
      <c r="FR533" s="77"/>
      <c r="FS533" s="77"/>
      <c r="FT533" s="77"/>
      <c r="FU533" s="77"/>
      <c r="FV533" s="77"/>
      <c r="FW533" s="77"/>
      <c r="FX533" s="77"/>
      <c r="FY533" s="77"/>
      <c r="FZ533" s="77"/>
      <c r="GA533" s="77"/>
      <c r="GB533" s="77"/>
      <c r="GC533" s="77"/>
      <c r="GD533" s="77"/>
      <c r="GE533" s="77"/>
      <c r="GF533" s="77"/>
      <c r="GG533" s="77"/>
      <c r="GH533" s="77"/>
      <c r="GI533" s="77"/>
      <c r="GJ533" s="77"/>
      <c r="GK533" s="77"/>
      <c r="GL533" s="77"/>
      <c r="GM533" s="77"/>
      <c r="GN533" s="77"/>
      <c r="GO533" s="77"/>
      <c r="GP533" s="77"/>
      <c r="GQ533" s="77"/>
      <c r="GR533" s="77"/>
      <c r="GS533" s="77"/>
      <c r="GT533" s="77"/>
      <c r="GU533" s="77"/>
      <c r="GV533" s="77"/>
      <c r="GW533" s="77"/>
      <c r="GX533" s="77"/>
      <c r="GY533" s="77"/>
      <c r="GZ533" s="77"/>
      <c r="HA533" s="77"/>
      <c r="HB533" s="77"/>
      <c r="HC533" s="77"/>
      <c r="HD533" s="77"/>
      <c r="HE533" s="77"/>
      <c r="HF533" s="77"/>
      <c r="HG533" s="77"/>
      <c r="HH533" s="77"/>
      <c r="HI533" s="77"/>
      <c r="HJ533" s="77"/>
      <c r="HK533" s="77"/>
      <c r="HL533" s="77"/>
      <c r="HM533" s="77"/>
      <c r="HN533" s="77"/>
      <c r="HO533" s="77"/>
      <c r="HP533" s="77"/>
      <c r="HQ533" s="77"/>
      <c r="HR533" s="77"/>
      <c r="HS533" s="77"/>
      <c r="HT533" s="77"/>
      <c r="HU533" s="77"/>
      <c r="HV533" s="77"/>
      <c r="HW533" s="77"/>
      <c r="HX533" s="77"/>
      <c r="HY533" s="77"/>
      <c r="HZ533" s="77"/>
      <c r="IA533" s="77"/>
      <c r="IB533" s="77"/>
      <c r="IC533" s="77"/>
      <c r="ID533" s="77"/>
      <c r="IE533" s="77"/>
      <c r="IF533" s="77"/>
      <c r="IG533" s="77"/>
      <c r="IH533" s="77"/>
      <c r="II533" s="77"/>
      <c r="IJ533" s="77"/>
      <c r="IK533" s="77"/>
      <c r="IL533" s="77"/>
      <c r="IM533" s="77"/>
      <c r="IN533" s="77"/>
      <c r="IO533" s="77"/>
      <c r="IP533" s="77"/>
      <c r="IQ533" s="77"/>
      <c r="IR533" s="77"/>
      <c r="IS533" s="77"/>
      <c r="IT533" s="77"/>
      <c r="IU533" s="77"/>
      <c r="IV533" s="77"/>
      <c r="IW533" s="77"/>
      <c r="IX533" s="77"/>
      <c r="IY533" s="77"/>
      <c r="IZ533" s="77"/>
      <c r="JA533" s="77"/>
      <c r="JB533" s="77"/>
      <c r="JC533" s="77"/>
      <c r="JD533" s="77"/>
      <c r="JE533" s="77"/>
      <c r="JF533" s="77"/>
      <c r="JG533" s="77"/>
      <c r="JH533" s="77"/>
      <c r="JI533" s="77"/>
      <c r="JJ533" s="77"/>
      <c r="JK533" s="77"/>
      <c r="JL533" s="77"/>
      <c r="JM533" s="77"/>
      <c r="JN533" s="77"/>
      <c r="JO533" s="77"/>
      <c r="JP533" s="77"/>
      <c r="JQ533" s="77"/>
      <c r="JR533" s="77"/>
      <c r="JS533" s="77"/>
      <c r="JT533" s="77"/>
      <c r="JU533" s="77"/>
      <c r="JV533" s="77"/>
      <c r="JW533" s="77"/>
      <c r="JX533" s="77"/>
      <c r="JY533" s="77"/>
      <c r="JZ533" s="77"/>
      <c r="KA533" s="77"/>
      <c r="KB533" s="77"/>
      <c r="KC533" s="77"/>
      <c r="KD533" s="77"/>
      <c r="KE533" s="77"/>
      <c r="KF533" s="77"/>
      <c r="KG533" s="77"/>
      <c r="KH533" s="77"/>
      <c r="KI533" s="77"/>
      <c r="KJ533" s="77"/>
      <c r="KK533" s="77"/>
      <c r="KL533" s="77"/>
      <c r="KM533" s="77"/>
      <c r="KN533" s="77"/>
      <c r="KO533" s="77"/>
      <c r="KP533" s="77"/>
      <c r="KQ533" s="77"/>
      <c r="KR533" s="77"/>
      <c r="KS533" s="77"/>
      <c r="KT533" s="77"/>
      <c r="KU533" s="77"/>
      <c r="KV533" s="77"/>
      <c r="KW533" s="77"/>
      <c r="KX533" s="77"/>
      <c r="KY533" s="77"/>
      <c r="KZ533" s="77"/>
      <c r="LA533" s="77"/>
      <c r="LB533" s="77"/>
      <c r="LC533" s="77"/>
      <c r="LD533" s="77"/>
      <c r="LE533" s="77"/>
      <c r="LF533" s="77"/>
      <c r="LG533" s="77"/>
      <c r="LH533" s="77"/>
      <c r="LI533" s="77"/>
      <c r="LJ533" s="77"/>
      <c r="LK533" s="77"/>
      <c r="LL533" s="77"/>
      <c r="LM533" s="77"/>
      <c r="LN533" s="77"/>
      <c r="LO533" s="77"/>
      <c r="LP533" s="77"/>
      <c r="LQ533" s="77"/>
      <c r="LR533" s="77"/>
      <c r="LS533" s="77"/>
      <c r="LT533" s="77"/>
      <c r="LU533" s="77"/>
      <c r="LV533" s="77"/>
      <c r="LW533" s="77"/>
      <c r="LX533" s="77"/>
      <c r="LY533" s="77"/>
      <c r="LZ533" s="77"/>
    </row>
    <row r="534" spans="16:338" s="25" customFormat="1" ht="11.85" customHeight="1" x14ac:dyDescent="0.2">
      <c r="P534" s="244"/>
      <c r="Q534" s="244"/>
      <c r="R534" s="244"/>
      <c r="S534" s="244"/>
      <c r="T534" s="244"/>
      <c r="U534" s="244"/>
      <c r="V534" s="244"/>
      <c r="W534" s="245"/>
      <c r="X534" s="245"/>
      <c r="Y534" s="245"/>
      <c r="Z534" s="245"/>
      <c r="AA534" s="246"/>
      <c r="AB534" s="246"/>
      <c r="AC534" s="246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7"/>
      <c r="BM534" s="77"/>
      <c r="BN534" s="77"/>
      <c r="BO534" s="77"/>
      <c r="BP534" s="77"/>
      <c r="BQ534" s="77"/>
      <c r="BR534" s="77"/>
      <c r="BS534" s="77"/>
      <c r="BT534" s="77"/>
      <c r="BU534" s="77"/>
      <c r="BV534" s="77"/>
      <c r="BW534" s="77"/>
      <c r="BX534" s="77"/>
      <c r="BY534" s="77"/>
      <c r="BZ534" s="77"/>
      <c r="CA534" s="77"/>
      <c r="CB534" s="77"/>
      <c r="CC534" s="77"/>
      <c r="CD534" s="77"/>
      <c r="CE534" s="77"/>
      <c r="CF534" s="77"/>
      <c r="CG534" s="77"/>
      <c r="CH534" s="77"/>
      <c r="CI534" s="77"/>
      <c r="CJ534" s="77"/>
      <c r="CK534" s="77"/>
      <c r="CL534" s="77"/>
      <c r="CM534" s="77"/>
      <c r="CN534" s="77"/>
      <c r="CO534" s="77"/>
      <c r="CP534" s="77"/>
      <c r="CQ534" s="77"/>
      <c r="CR534" s="77"/>
      <c r="CS534" s="77"/>
      <c r="CT534" s="77"/>
      <c r="CU534" s="77"/>
      <c r="CV534" s="77"/>
      <c r="CW534" s="77"/>
      <c r="CX534" s="77"/>
      <c r="CY534" s="77"/>
      <c r="CZ534" s="77"/>
      <c r="DA534" s="77"/>
      <c r="DB534" s="77"/>
      <c r="DC534" s="77"/>
      <c r="DD534" s="77"/>
      <c r="DE534" s="77"/>
      <c r="DF534" s="77"/>
      <c r="DG534" s="77"/>
      <c r="DH534" s="77"/>
      <c r="DI534" s="77"/>
      <c r="DJ534" s="77"/>
      <c r="DK534" s="77"/>
      <c r="DL534" s="77"/>
      <c r="DM534" s="77"/>
      <c r="DN534" s="77"/>
      <c r="DO534" s="77"/>
      <c r="DP534" s="77"/>
      <c r="DQ534" s="77"/>
      <c r="DR534" s="77"/>
      <c r="DS534" s="77"/>
      <c r="DT534" s="77"/>
      <c r="DU534" s="77"/>
      <c r="DV534" s="77"/>
      <c r="DW534" s="77"/>
      <c r="DX534" s="77"/>
      <c r="DY534" s="77"/>
      <c r="DZ534" s="77"/>
      <c r="EA534" s="77"/>
      <c r="EB534" s="77"/>
      <c r="EC534" s="77"/>
      <c r="ED534" s="77"/>
      <c r="EE534" s="77"/>
      <c r="EF534" s="77"/>
      <c r="EG534" s="77"/>
      <c r="EH534" s="77"/>
      <c r="EI534" s="77"/>
      <c r="EJ534" s="77"/>
      <c r="EK534" s="77"/>
      <c r="EL534" s="77"/>
      <c r="EM534" s="77"/>
      <c r="EN534" s="77"/>
      <c r="EO534" s="77"/>
      <c r="EP534" s="77"/>
      <c r="EQ534" s="77"/>
      <c r="ER534" s="77"/>
      <c r="ES534" s="77"/>
      <c r="ET534" s="77"/>
      <c r="EU534" s="77"/>
      <c r="EV534" s="77"/>
      <c r="EW534" s="77"/>
      <c r="EX534" s="77"/>
      <c r="EY534" s="77"/>
      <c r="EZ534" s="77"/>
      <c r="FA534" s="77"/>
      <c r="FB534" s="77"/>
      <c r="FC534" s="77"/>
      <c r="FD534" s="77"/>
      <c r="FE534" s="77"/>
      <c r="FF534" s="77"/>
      <c r="FG534" s="77"/>
      <c r="FH534" s="77"/>
      <c r="FI534" s="77"/>
      <c r="FJ534" s="77"/>
      <c r="FK534" s="77"/>
      <c r="FL534" s="77"/>
      <c r="FM534" s="77"/>
      <c r="FN534" s="77"/>
      <c r="FO534" s="77"/>
      <c r="FP534" s="77"/>
      <c r="FQ534" s="77"/>
      <c r="FR534" s="77"/>
      <c r="FS534" s="77"/>
      <c r="FT534" s="77"/>
      <c r="FU534" s="77"/>
      <c r="FV534" s="77"/>
      <c r="FW534" s="77"/>
      <c r="FX534" s="77"/>
      <c r="FY534" s="77"/>
      <c r="FZ534" s="77"/>
      <c r="GA534" s="77"/>
      <c r="GB534" s="77"/>
      <c r="GC534" s="77"/>
      <c r="GD534" s="77"/>
      <c r="GE534" s="77"/>
      <c r="GF534" s="77"/>
      <c r="GG534" s="77"/>
      <c r="GH534" s="77"/>
      <c r="GI534" s="77"/>
      <c r="GJ534" s="77"/>
      <c r="GK534" s="77"/>
      <c r="GL534" s="77"/>
      <c r="GM534" s="77"/>
      <c r="GN534" s="77"/>
      <c r="GO534" s="77"/>
      <c r="GP534" s="77"/>
      <c r="GQ534" s="77"/>
      <c r="GR534" s="77"/>
      <c r="GS534" s="77"/>
      <c r="GT534" s="77"/>
      <c r="GU534" s="77"/>
      <c r="GV534" s="77"/>
      <c r="GW534" s="77"/>
      <c r="GX534" s="77"/>
      <c r="GY534" s="77"/>
      <c r="GZ534" s="77"/>
      <c r="HA534" s="77"/>
      <c r="HB534" s="77"/>
      <c r="HC534" s="77"/>
      <c r="HD534" s="77"/>
      <c r="HE534" s="77"/>
      <c r="HF534" s="77"/>
      <c r="HG534" s="77"/>
      <c r="HH534" s="77"/>
      <c r="HI534" s="77"/>
      <c r="HJ534" s="77"/>
      <c r="HK534" s="77"/>
      <c r="HL534" s="77"/>
      <c r="HM534" s="77"/>
      <c r="HN534" s="77"/>
      <c r="HO534" s="77"/>
      <c r="HP534" s="77"/>
      <c r="HQ534" s="77"/>
      <c r="HR534" s="77"/>
      <c r="HS534" s="77"/>
      <c r="HT534" s="77"/>
      <c r="HU534" s="77"/>
      <c r="HV534" s="77"/>
      <c r="HW534" s="77"/>
      <c r="HX534" s="77"/>
      <c r="HY534" s="77"/>
      <c r="HZ534" s="77"/>
      <c r="IA534" s="77"/>
      <c r="IB534" s="77"/>
      <c r="IC534" s="77"/>
      <c r="ID534" s="77"/>
      <c r="IE534" s="77"/>
      <c r="IF534" s="77"/>
      <c r="IG534" s="77"/>
      <c r="IH534" s="77"/>
      <c r="II534" s="77"/>
      <c r="IJ534" s="77"/>
      <c r="IK534" s="77"/>
      <c r="IL534" s="77"/>
      <c r="IM534" s="77"/>
      <c r="IN534" s="77"/>
      <c r="IO534" s="77"/>
      <c r="IP534" s="77"/>
      <c r="IQ534" s="77"/>
      <c r="IR534" s="77"/>
      <c r="IS534" s="77"/>
      <c r="IT534" s="77"/>
      <c r="IU534" s="77"/>
      <c r="IV534" s="77"/>
      <c r="IW534" s="77"/>
      <c r="IX534" s="77"/>
      <c r="IY534" s="77"/>
      <c r="IZ534" s="77"/>
      <c r="JA534" s="77"/>
      <c r="JB534" s="77"/>
      <c r="JC534" s="77"/>
      <c r="JD534" s="77"/>
      <c r="JE534" s="77"/>
      <c r="JF534" s="77"/>
      <c r="JG534" s="77"/>
      <c r="JH534" s="77"/>
      <c r="JI534" s="77"/>
      <c r="JJ534" s="77"/>
      <c r="JK534" s="77"/>
      <c r="JL534" s="77"/>
      <c r="JM534" s="77"/>
      <c r="JN534" s="77"/>
      <c r="JO534" s="77"/>
      <c r="JP534" s="77"/>
      <c r="JQ534" s="77"/>
      <c r="JR534" s="77"/>
      <c r="JS534" s="77"/>
      <c r="JT534" s="77"/>
      <c r="JU534" s="77"/>
      <c r="JV534" s="77"/>
      <c r="JW534" s="77"/>
      <c r="JX534" s="77"/>
      <c r="JY534" s="77"/>
      <c r="JZ534" s="77"/>
      <c r="KA534" s="77"/>
      <c r="KB534" s="77"/>
      <c r="KC534" s="77"/>
      <c r="KD534" s="77"/>
      <c r="KE534" s="77"/>
      <c r="KF534" s="77"/>
      <c r="KG534" s="77"/>
      <c r="KH534" s="77"/>
      <c r="KI534" s="77"/>
      <c r="KJ534" s="77"/>
      <c r="KK534" s="77"/>
      <c r="KL534" s="77"/>
      <c r="KM534" s="77"/>
      <c r="KN534" s="77"/>
      <c r="KO534" s="77"/>
      <c r="KP534" s="77"/>
      <c r="KQ534" s="77"/>
      <c r="KR534" s="77"/>
      <c r="KS534" s="77"/>
      <c r="KT534" s="77"/>
      <c r="KU534" s="77"/>
      <c r="KV534" s="77"/>
      <c r="KW534" s="77"/>
      <c r="KX534" s="77"/>
      <c r="KY534" s="77"/>
      <c r="KZ534" s="77"/>
      <c r="LA534" s="77"/>
      <c r="LB534" s="77"/>
      <c r="LC534" s="77"/>
      <c r="LD534" s="77"/>
      <c r="LE534" s="77"/>
      <c r="LF534" s="77"/>
      <c r="LG534" s="77"/>
      <c r="LH534" s="77"/>
      <c r="LI534" s="77"/>
      <c r="LJ534" s="77"/>
      <c r="LK534" s="77"/>
      <c r="LL534" s="77"/>
      <c r="LM534" s="77"/>
      <c r="LN534" s="77"/>
      <c r="LO534" s="77"/>
      <c r="LP534" s="77"/>
      <c r="LQ534" s="77"/>
      <c r="LR534" s="77"/>
      <c r="LS534" s="77"/>
      <c r="LT534" s="77"/>
      <c r="LU534" s="77"/>
      <c r="LV534" s="77"/>
      <c r="LW534" s="77"/>
      <c r="LX534" s="77"/>
      <c r="LY534" s="77"/>
      <c r="LZ534" s="77"/>
    </row>
    <row r="535" spans="16:338" s="25" customFormat="1" ht="11.85" customHeight="1" x14ac:dyDescent="0.2">
      <c r="P535" s="244"/>
      <c r="Q535" s="244"/>
      <c r="R535" s="244"/>
      <c r="S535" s="244"/>
      <c r="T535" s="244"/>
      <c r="U535" s="244"/>
      <c r="V535" s="244"/>
      <c r="W535" s="245"/>
      <c r="X535" s="245"/>
      <c r="Y535" s="245"/>
      <c r="Z535" s="245"/>
      <c r="AA535" s="246"/>
      <c r="AB535" s="246"/>
      <c r="AC535" s="246"/>
      <c r="AD535" s="77"/>
      <c r="AE535" s="77"/>
      <c r="AF535" s="77"/>
      <c r="AG535" s="77"/>
      <c r="AH535" s="77"/>
      <c r="AI535" s="77"/>
      <c r="AJ535" s="77"/>
      <c r="AK535" s="77"/>
      <c r="AL535" s="77"/>
      <c r="AM535" s="77"/>
      <c r="AN535" s="77"/>
      <c r="AO535" s="77"/>
      <c r="AP535" s="77"/>
      <c r="AQ535" s="77"/>
      <c r="AR535" s="77"/>
      <c r="AS535" s="77"/>
      <c r="AT535" s="77"/>
      <c r="AU535" s="77"/>
      <c r="AV535" s="77"/>
      <c r="AW535" s="77"/>
      <c r="AX535" s="77"/>
      <c r="AY535" s="77"/>
      <c r="AZ535" s="77"/>
      <c r="BA535" s="77"/>
      <c r="BB535" s="77"/>
      <c r="BC535" s="77"/>
      <c r="BD535" s="77"/>
      <c r="BE535" s="77"/>
      <c r="BF535" s="77"/>
      <c r="BG535" s="77"/>
      <c r="BH535" s="77"/>
      <c r="BI535" s="77"/>
      <c r="BJ535" s="77"/>
      <c r="BK535" s="77"/>
      <c r="BL535" s="77"/>
      <c r="BM535" s="77"/>
      <c r="BN535" s="77"/>
      <c r="BO535" s="77"/>
      <c r="BP535" s="77"/>
      <c r="BQ535" s="77"/>
      <c r="BR535" s="77"/>
      <c r="BS535" s="77"/>
      <c r="BT535" s="77"/>
      <c r="BU535" s="77"/>
      <c r="BV535" s="77"/>
      <c r="BW535" s="77"/>
      <c r="BX535" s="77"/>
      <c r="BY535" s="77"/>
      <c r="BZ535" s="77"/>
      <c r="CA535" s="77"/>
      <c r="CB535" s="77"/>
      <c r="CC535" s="77"/>
      <c r="CD535" s="77"/>
      <c r="CE535" s="77"/>
      <c r="CF535" s="77"/>
      <c r="CG535" s="77"/>
      <c r="CH535" s="77"/>
      <c r="CI535" s="77"/>
      <c r="CJ535" s="77"/>
      <c r="CK535" s="77"/>
      <c r="CL535" s="77"/>
      <c r="CM535" s="77"/>
      <c r="CN535" s="77"/>
      <c r="CO535" s="77"/>
      <c r="CP535" s="77"/>
      <c r="CQ535" s="77"/>
      <c r="CR535" s="77"/>
      <c r="CS535" s="77"/>
      <c r="CT535" s="77"/>
      <c r="CU535" s="77"/>
      <c r="CV535" s="77"/>
      <c r="CW535" s="77"/>
      <c r="CX535" s="77"/>
      <c r="CY535" s="77"/>
      <c r="CZ535" s="77"/>
      <c r="DA535" s="77"/>
      <c r="DB535" s="77"/>
      <c r="DC535" s="77"/>
      <c r="DD535" s="77"/>
      <c r="DE535" s="77"/>
      <c r="DF535" s="77"/>
      <c r="DG535" s="77"/>
      <c r="DH535" s="77"/>
      <c r="DI535" s="77"/>
      <c r="DJ535" s="77"/>
      <c r="DK535" s="77"/>
      <c r="DL535" s="77"/>
      <c r="DM535" s="77"/>
      <c r="DN535" s="77"/>
      <c r="DO535" s="77"/>
      <c r="DP535" s="77"/>
      <c r="DQ535" s="77"/>
      <c r="DR535" s="77"/>
      <c r="DS535" s="77"/>
      <c r="DT535" s="77"/>
      <c r="DU535" s="77"/>
      <c r="DV535" s="77"/>
      <c r="DW535" s="77"/>
      <c r="DX535" s="77"/>
      <c r="DY535" s="77"/>
      <c r="DZ535" s="77"/>
      <c r="EA535" s="77"/>
      <c r="EB535" s="77"/>
      <c r="EC535" s="77"/>
      <c r="ED535" s="77"/>
      <c r="EE535" s="77"/>
      <c r="EF535" s="77"/>
      <c r="EG535" s="77"/>
      <c r="EH535" s="77"/>
      <c r="EI535" s="77"/>
      <c r="EJ535" s="77"/>
      <c r="EK535" s="77"/>
      <c r="EL535" s="77"/>
      <c r="EM535" s="77"/>
      <c r="EN535" s="77"/>
      <c r="EO535" s="77"/>
      <c r="EP535" s="77"/>
      <c r="EQ535" s="77"/>
      <c r="ER535" s="77"/>
      <c r="ES535" s="77"/>
      <c r="ET535" s="77"/>
      <c r="EU535" s="77"/>
      <c r="EV535" s="77"/>
      <c r="EW535" s="77"/>
      <c r="EX535" s="77"/>
      <c r="EY535" s="77"/>
      <c r="EZ535" s="77"/>
      <c r="FA535" s="77"/>
      <c r="FB535" s="77"/>
      <c r="FC535" s="77"/>
      <c r="FD535" s="77"/>
      <c r="FE535" s="77"/>
      <c r="FF535" s="77"/>
      <c r="FG535" s="77"/>
      <c r="FH535" s="77"/>
      <c r="FI535" s="77"/>
      <c r="FJ535" s="77"/>
      <c r="FK535" s="77"/>
      <c r="FL535" s="77"/>
      <c r="FM535" s="77"/>
      <c r="FN535" s="77"/>
      <c r="FO535" s="77"/>
      <c r="FP535" s="77"/>
      <c r="FQ535" s="77"/>
      <c r="FR535" s="77"/>
      <c r="FS535" s="77"/>
      <c r="FT535" s="77"/>
      <c r="FU535" s="77"/>
      <c r="FV535" s="77"/>
      <c r="FW535" s="77"/>
      <c r="FX535" s="77"/>
      <c r="FY535" s="77"/>
      <c r="FZ535" s="77"/>
      <c r="GA535" s="77"/>
      <c r="GB535" s="77"/>
      <c r="GC535" s="77"/>
      <c r="GD535" s="77"/>
      <c r="GE535" s="77"/>
      <c r="GF535" s="77"/>
      <c r="GG535" s="77"/>
      <c r="GH535" s="77"/>
      <c r="GI535" s="77"/>
      <c r="GJ535" s="77"/>
      <c r="GK535" s="77"/>
      <c r="GL535" s="77"/>
      <c r="GM535" s="77"/>
      <c r="GN535" s="77"/>
      <c r="GO535" s="77"/>
      <c r="GP535" s="77"/>
      <c r="GQ535" s="77"/>
      <c r="GR535" s="77"/>
      <c r="GS535" s="77"/>
      <c r="GT535" s="77"/>
      <c r="GU535" s="77"/>
      <c r="GV535" s="77"/>
      <c r="GW535" s="77"/>
      <c r="GX535" s="77"/>
      <c r="GY535" s="77"/>
      <c r="GZ535" s="77"/>
      <c r="HA535" s="77"/>
      <c r="HB535" s="77"/>
      <c r="HC535" s="77"/>
      <c r="HD535" s="77"/>
      <c r="HE535" s="77"/>
      <c r="HF535" s="77"/>
      <c r="HG535" s="77"/>
      <c r="HH535" s="77"/>
      <c r="HI535" s="77"/>
      <c r="HJ535" s="77"/>
      <c r="HK535" s="77"/>
      <c r="HL535" s="77"/>
      <c r="HM535" s="77"/>
      <c r="HN535" s="77"/>
      <c r="HO535" s="77"/>
      <c r="HP535" s="77"/>
      <c r="HQ535" s="77"/>
      <c r="HR535" s="77"/>
      <c r="HS535" s="77"/>
      <c r="HT535" s="77"/>
      <c r="HU535" s="77"/>
      <c r="HV535" s="77"/>
      <c r="HW535" s="77"/>
      <c r="HX535" s="77"/>
      <c r="HY535" s="77"/>
      <c r="HZ535" s="77"/>
      <c r="IA535" s="77"/>
      <c r="IB535" s="77"/>
      <c r="IC535" s="77"/>
      <c r="ID535" s="77"/>
      <c r="IE535" s="77"/>
      <c r="IF535" s="77"/>
      <c r="IG535" s="77"/>
      <c r="IH535" s="77"/>
      <c r="II535" s="77"/>
      <c r="IJ535" s="77"/>
      <c r="IK535" s="77"/>
      <c r="IL535" s="77"/>
      <c r="IM535" s="77"/>
      <c r="IN535" s="77"/>
      <c r="IO535" s="77"/>
      <c r="IP535" s="77"/>
      <c r="IQ535" s="77"/>
      <c r="IR535" s="77"/>
      <c r="IS535" s="77"/>
      <c r="IT535" s="77"/>
      <c r="IU535" s="77"/>
      <c r="IV535" s="77"/>
      <c r="IW535" s="77"/>
      <c r="IX535" s="77"/>
      <c r="IY535" s="77"/>
      <c r="IZ535" s="77"/>
      <c r="JA535" s="77"/>
      <c r="JB535" s="77"/>
      <c r="JC535" s="77"/>
      <c r="JD535" s="77"/>
      <c r="JE535" s="77"/>
      <c r="JF535" s="77"/>
      <c r="JG535" s="77"/>
      <c r="JH535" s="77"/>
      <c r="JI535" s="77"/>
      <c r="JJ535" s="77"/>
      <c r="JK535" s="77"/>
      <c r="JL535" s="77"/>
      <c r="JM535" s="77"/>
      <c r="JN535" s="77"/>
      <c r="JO535" s="77"/>
      <c r="JP535" s="77"/>
      <c r="JQ535" s="77"/>
      <c r="JR535" s="77"/>
      <c r="JS535" s="77"/>
      <c r="JT535" s="77"/>
      <c r="JU535" s="77"/>
      <c r="JV535" s="77"/>
      <c r="JW535" s="77"/>
      <c r="JX535" s="77"/>
      <c r="JY535" s="77"/>
      <c r="JZ535" s="77"/>
      <c r="KA535" s="77"/>
      <c r="KB535" s="77"/>
      <c r="KC535" s="77"/>
      <c r="KD535" s="77"/>
      <c r="KE535" s="77"/>
      <c r="KF535" s="77"/>
      <c r="KG535" s="77"/>
      <c r="KH535" s="77"/>
      <c r="KI535" s="77"/>
      <c r="KJ535" s="77"/>
      <c r="KK535" s="77"/>
      <c r="KL535" s="77"/>
      <c r="KM535" s="77"/>
      <c r="KN535" s="77"/>
      <c r="KO535" s="77"/>
      <c r="KP535" s="77"/>
      <c r="KQ535" s="77"/>
      <c r="KR535" s="77"/>
      <c r="KS535" s="77"/>
      <c r="KT535" s="77"/>
      <c r="KU535" s="77"/>
      <c r="KV535" s="77"/>
      <c r="KW535" s="77"/>
      <c r="KX535" s="77"/>
      <c r="KY535" s="77"/>
      <c r="KZ535" s="77"/>
      <c r="LA535" s="77"/>
      <c r="LB535" s="77"/>
      <c r="LC535" s="77"/>
      <c r="LD535" s="77"/>
      <c r="LE535" s="77"/>
      <c r="LF535" s="77"/>
      <c r="LG535" s="77"/>
      <c r="LH535" s="77"/>
      <c r="LI535" s="77"/>
      <c r="LJ535" s="77"/>
      <c r="LK535" s="77"/>
      <c r="LL535" s="77"/>
      <c r="LM535" s="77"/>
      <c r="LN535" s="77"/>
      <c r="LO535" s="77"/>
      <c r="LP535" s="77"/>
      <c r="LQ535" s="77"/>
      <c r="LR535" s="77"/>
      <c r="LS535" s="77"/>
      <c r="LT535" s="77"/>
      <c r="LU535" s="77"/>
      <c r="LV535" s="77"/>
      <c r="LW535" s="77"/>
      <c r="LX535" s="77"/>
      <c r="LY535" s="77"/>
      <c r="LZ535" s="77"/>
    </row>
    <row r="536" spans="16:338" s="25" customFormat="1" ht="11.85" customHeight="1" x14ac:dyDescent="0.2">
      <c r="P536" s="244"/>
      <c r="Q536" s="244"/>
      <c r="R536" s="244"/>
      <c r="S536" s="244"/>
      <c r="T536" s="244"/>
      <c r="U536" s="244"/>
      <c r="V536" s="244"/>
      <c r="W536" s="245"/>
      <c r="X536" s="245"/>
      <c r="Y536" s="245"/>
      <c r="Z536" s="245"/>
      <c r="AA536" s="246"/>
      <c r="AB536" s="246"/>
      <c r="AC536" s="246"/>
      <c r="AD536" s="77"/>
      <c r="AE536" s="77"/>
      <c r="AF536" s="77"/>
      <c r="AG536" s="77"/>
      <c r="AH536" s="77"/>
      <c r="AI536" s="77"/>
      <c r="AJ536" s="77"/>
      <c r="AK536" s="77"/>
      <c r="AL536" s="77"/>
      <c r="AM536" s="77"/>
      <c r="AN536" s="77"/>
      <c r="AO536" s="77"/>
      <c r="AP536" s="77"/>
      <c r="AQ536" s="77"/>
      <c r="AR536" s="77"/>
      <c r="AS536" s="77"/>
      <c r="AT536" s="77"/>
      <c r="AU536" s="77"/>
      <c r="AV536" s="77"/>
      <c r="AW536" s="77"/>
      <c r="AX536" s="77"/>
      <c r="AY536" s="77"/>
      <c r="AZ536" s="77"/>
      <c r="BA536" s="77"/>
      <c r="BB536" s="77"/>
      <c r="BC536" s="77"/>
      <c r="BD536" s="77"/>
      <c r="BE536" s="77"/>
      <c r="BF536" s="77"/>
      <c r="BG536" s="77"/>
      <c r="BH536" s="77"/>
      <c r="BI536" s="77"/>
      <c r="BJ536" s="77"/>
      <c r="BK536" s="77"/>
      <c r="BL536" s="77"/>
      <c r="BM536" s="77"/>
      <c r="BN536" s="77"/>
      <c r="BO536" s="77"/>
      <c r="BP536" s="77"/>
      <c r="BQ536" s="77"/>
      <c r="BR536" s="77"/>
      <c r="BS536" s="77"/>
      <c r="BT536" s="77"/>
      <c r="BU536" s="77"/>
      <c r="BV536" s="77"/>
      <c r="BW536" s="77"/>
      <c r="BX536" s="77"/>
      <c r="BY536" s="77"/>
      <c r="BZ536" s="77"/>
      <c r="CA536" s="77"/>
      <c r="CB536" s="77"/>
      <c r="CC536" s="77"/>
      <c r="CD536" s="77"/>
      <c r="CE536" s="77"/>
      <c r="CF536" s="77"/>
      <c r="CG536" s="77"/>
      <c r="CH536" s="77"/>
      <c r="CI536" s="77"/>
      <c r="CJ536" s="77"/>
      <c r="CK536" s="77"/>
      <c r="CL536" s="77"/>
      <c r="CM536" s="77"/>
      <c r="CN536" s="77"/>
      <c r="CO536" s="77"/>
      <c r="CP536" s="77"/>
      <c r="CQ536" s="77"/>
      <c r="CR536" s="77"/>
      <c r="CS536" s="77"/>
      <c r="CT536" s="77"/>
      <c r="CU536" s="77"/>
      <c r="CV536" s="77"/>
      <c r="CW536" s="77"/>
      <c r="CX536" s="77"/>
      <c r="CY536" s="77"/>
      <c r="CZ536" s="77"/>
      <c r="DA536" s="77"/>
      <c r="DB536" s="77"/>
      <c r="DC536" s="77"/>
      <c r="DD536" s="77"/>
      <c r="DE536" s="77"/>
      <c r="DF536" s="77"/>
      <c r="DG536" s="77"/>
      <c r="DH536" s="77"/>
      <c r="DI536" s="77"/>
      <c r="DJ536" s="77"/>
      <c r="DK536" s="77"/>
      <c r="DL536" s="77"/>
      <c r="DM536" s="77"/>
      <c r="DN536" s="77"/>
      <c r="DO536" s="77"/>
      <c r="DP536" s="77"/>
      <c r="DQ536" s="77"/>
      <c r="DR536" s="77"/>
      <c r="DS536" s="77"/>
      <c r="DT536" s="77"/>
      <c r="DU536" s="77"/>
      <c r="DV536" s="77"/>
      <c r="DW536" s="77"/>
      <c r="DX536" s="77"/>
      <c r="DY536" s="77"/>
      <c r="DZ536" s="77"/>
      <c r="EA536" s="77"/>
      <c r="EB536" s="77"/>
      <c r="EC536" s="77"/>
      <c r="ED536" s="77"/>
      <c r="EE536" s="77"/>
      <c r="EF536" s="77"/>
      <c r="EG536" s="77"/>
      <c r="EH536" s="77"/>
      <c r="EI536" s="77"/>
      <c r="EJ536" s="77"/>
      <c r="EK536" s="77"/>
      <c r="EL536" s="77"/>
      <c r="EM536" s="77"/>
      <c r="EN536" s="77"/>
      <c r="EO536" s="77"/>
      <c r="EP536" s="77"/>
      <c r="EQ536" s="77"/>
      <c r="ER536" s="77"/>
      <c r="ES536" s="77"/>
      <c r="ET536" s="77"/>
      <c r="EU536" s="77"/>
      <c r="EV536" s="77"/>
      <c r="EW536" s="77"/>
      <c r="EX536" s="77"/>
      <c r="EY536" s="77"/>
      <c r="EZ536" s="77"/>
      <c r="FA536" s="77"/>
      <c r="FB536" s="77"/>
      <c r="FC536" s="77"/>
      <c r="FD536" s="77"/>
      <c r="FE536" s="77"/>
      <c r="FF536" s="77"/>
      <c r="FG536" s="77"/>
      <c r="FH536" s="77"/>
      <c r="FI536" s="77"/>
      <c r="FJ536" s="77"/>
      <c r="FK536" s="77"/>
      <c r="FL536" s="77"/>
      <c r="FM536" s="77"/>
      <c r="FN536" s="77"/>
      <c r="FO536" s="77"/>
      <c r="FP536" s="77"/>
      <c r="FQ536" s="77"/>
      <c r="FR536" s="77"/>
      <c r="FS536" s="77"/>
      <c r="FT536" s="77"/>
      <c r="FU536" s="77"/>
      <c r="FV536" s="77"/>
      <c r="FW536" s="77"/>
      <c r="FX536" s="77"/>
      <c r="FY536" s="77"/>
      <c r="FZ536" s="77"/>
      <c r="GA536" s="77"/>
      <c r="GB536" s="77"/>
      <c r="GC536" s="77"/>
      <c r="GD536" s="77"/>
      <c r="GE536" s="77"/>
      <c r="GF536" s="77"/>
      <c r="GG536" s="77"/>
      <c r="GH536" s="77"/>
      <c r="GI536" s="77"/>
      <c r="GJ536" s="77"/>
      <c r="GK536" s="77"/>
      <c r="GL536" s="77"/>
      <c r="GM536" s="77"/>
      <c r="GN536" s="77"/>
      <c r="GO536" s="77"/>
      <c r="GP536" s="77"/>
      <c r="GQ536" s="77"/>
      <c r="GR536" s="77"/>
      <c r="GS536" s="77"/>
      <c r="GT536" s="77"/>
      <c r="GU536" s="77"/>
      <c r="GV536" s="77"/>
      <c r="GW536" s="77"/>
      <c r="GX536" s="77"/>
      <c r="GY536" s="77"/>
      <c r="GZ536" s="77"/>
      <c r="HA536" s="77"/>
      <c r="HB536" s="77"/>
      <c r="HC536" s="77"/>
      <c r="HD536" s="77"/>
      <c r="HE536" s="77"/>
      <c r="HF536" s="77"/>
      <c r="HG536" s="77"/>
      <c r="HH536" s="77"/>
      <c r="HI536" s="77"/>
      <c r="HJ536" s="77"/>
      <c r="HK536" s="77"/>
      <c r="HL536" s="77"/>
      <c r="HM536" s="77"/>
      <c r="HN536" s="77"/>
      <c r="HO536" s="77"/>
      <c r="HP536" s="77"/>
      <c r="HQ536" s="77"/>
      <c r="HR536" s="77"/>
      <c r="HS536" s="77"/>
      <c r="HT536" s="77"/>
      <c r="HU536" s="77"/>
      <c r="HV536" s="77"/>
      <c r="HW536" s="77"/>
      <c r="HX536" s="77"/>
      <c r="HY536" s="77"/>
      <c r="HZ536" s="77"/>
      <c r="IA536" s="77"/>
      <c r="IB536" s="77"/>
      <c r="IC536" s="77"/>
      <c r="ID536" s="77"/>
      <c r="IE536" s="77"/>
      <c r="IF536" s="77"/>
      <c r="IG536" s="77"/>
      <c r="IH536" s="77"/>
      <c r="II536" s="77"/>
      <c r="IJ536" s="77"/>
      <c r="IK536" s="77"/>
      <c r="IL536" s="77"/>
      <c r="IM536" s="77"/>
      <c r="IN536" s="77"/>
      <c r="IO536" s="77"/>
      <c r="IP536" s="77"/>
      <c r="IQ536" s="77"/>
      <c r="IR536" s="77"/>
      <c r="IS536" s="77"/>
      <c r="IT536" s="77"/>
      <c r="IU536" s="77"/>
      <c r="IV536" s="77"/>
      <c r="IW536" s="77"/>
      <c r="IX536" s="77"/>
      <c r="IY536" s="77"/>
      <c r="IZ536" s="77"/>
      <c r="JA536" s="77"/>
      <c r="JB536" s="77"/>
      <c r="JC536" s="77"/>
      <c r="JD536" s="77"/>
      <c r="JE536" s="77"/>
      <c r="JF536" s="77"/>
      <c r="JG536" s="77"/>
      <c r="JH536" s="77"/>
      <c r="JI536" s="77"/>
      <c r="JJ536" s="77"/>
      <c r="JK536" s="77"/>
      <c r="JL536" s="77"/>
      <c r="JM536" s="77"/>
      <c r="JN536" s="77"/>
      <c r="JO536" s="77"/>
      <c r="JP536" s="77"/>
      <c r="JQ536" s="77"/>
      <c r="JR536" s="77"/>
      <c r="JS536" s="77"/>
      <c r="JT536" s="77"/>
      <c r="JU536" s="77"/>
      <c r="JV536" s="77"/>
      <c r="JW536" s="77"/>
      <c r="JX536" s="77"/>
      <c r="JY536" s="77"/>
      <c r="JZ536" s="77"/>
      <c r="KA536" s="77"/>
      <c r="KB536" s="77"/>
      <c r="KC536" s="77"/>
      <c r="KD536" s="77"/>
      <c r="KE536" s="77"/>
      <c r="KF536" s="77"/>
      <c r="KG536" s="77"/>
      <c r="KH536" s="77"/>
      <c r="KI536" s="77"/>
      <c r="KJ536" s="77"/>
      <c r="KK536" s="77"/>
      <c r="KL536" s="77"/>
      <c r="KM536" s="77"/>
      <c r="KN536" s="77"/>
      <c r="KO536" s="77"/>
      <c r="KP536" s="77"/>
      <c r="KQ536" s="77"/>
      <c r="KR536" s="77"/>
      <c r="KS536" s="77"/>
      <c r="KT536" s="77"/>
      <c r="KU536" s="77"/>
      <c r="KV536" s="77"/>
      <c r="KW536" s="77"/>
      <c r="KX536" s="77"/>
      <c r="KY536" s="77"/>
      <c r="KZ536" s="77"/>
      <c r="LA536" s="77"/>
      <c r="LB536" s="77"/>
      <c r="LC536" s="77"/>
      <c r="LD536" s="77"/>
      <c r="LE536" s="77"/>
      <c r="LF536" s="77"/>
      <c r="LG536" s="77"/>
      <c r="LH536" s="77"/>
      <c r="LI536" s="77"/>
      <c r="LJ536" s="77"/>
      <c r="LK536" s="77"/>
      <c r="LL536" s="77"/>
      <c r="LM536" s="77"/>
      <c r="LN536" s="77"/>
      <c r="LO536" s="77"/>
      <c r="LP536" s="77"/>
      <c r="LQ536" s="77"/>
      <c r="LR536" s="77"/>
      <c r="LS536" s="77"/>
      <c r="LT536" s="77"/>
      <c r="LU536" s="77"/>
      <c r="LV536" s="77"/>
      <c r="LW536" s="77"/>
      <c r="LX536" s="77"/>
      <c r="LY536" s="77"/>
      <c r="LZ536" s="77"/>
    </row>
    <row r="537" spans="16:338" s="25" customFormat="1" ht="11.85" customHeight="1" x14ac:dyDescent="0.2">
      <c r="P537" s="244"/>
      <c r="Q537" s="244"/>
      <c r="R537" s="244"/>
      <c r="S537" s="244"/>
      <c r="T537" s="244"/>
      <c r="U537" s="244"/>
      <c r="V537" s="244"/>
      <c r="W537" s="245"/>
      <c r="X537" s="245"/>
      <c r="Y537" s="245"/>
      <c r="Z537" s="245"/>
      <c r="AA537" s="246"/>
      <c r="AB537" s="246"/>
      <c r="AC537" s="246"/>
      <c r="AD537" s="77"/>
      <c r="AE537" s="77"/>
      <c r="AF537" s="77"/>
      <c r="AG537" s="77"/>
      <c r="AH537" s="77"/>
      <c r="AI537" s="77"/>
      <c r="AJ537" s="77"/>
      <c r="AK537" s="77"/>
      <c r="AL537" s="77"/>
      <c r="AM537" s="77"/>
      <c r="AN537" s="77"/>
      <c r="AO537" s="77"/>
      <c r="AP537" s="77"/>
      <c r="AQ537" s="77"/>
      <c r="AR537" s="77"/>
      <c r="AS537" s="77"/>
      <c r="AT537" s="77"/>
      <c r="AU537" s="77"/>
      <c r="AV537" s="77"/>
      <c r="AW537" s="77"/>
      <c r="AX537" s="77"/>
      <c r="AY537" s="77"/>
      <c r="AZ537" s="77"/>
      <c r="BA537" s="77"/>
      <c r="BB537" s="77"/>
      <c r="BC537" s="77"/>
      <c r="BD537" s="77"/>
      <c r="BE537" s="77"/>
      <c r="BF537" s="77"/>
      <c r="BG537" s="77"/>
      <c r="BH537" s="77"/>
      <c r="BI537" s="77"/>
      <c r="BJ537" s="77"/>
      <c r="BK537" s="77"/>
      <c r="BL537" s="77"/>
      <c r="BM537" s="77"/>
      <c r="BN537" s="77"/>
      <c r="BO537" s="77"/>
      <c r="BP537" s="77"/>
      <c r="BQ537" s="77"/>
      <c r="BR537" s="77"/>
      <c r="BS537" s="77"/>
      <c r="BT537" s="77"/>
      <c r="BU537" s="77"/>
      <c r="BV537" s="77"/>
      <c r="BW537" s="77"/>
      <c r="BX537" s="77"/>
      <c r="BY537" s="77"/>
      <c r="BZ537" s="77"/>
      <c r="CA537" s="77"/>
      <c r="CB537" s="77"/>
      <c r="CC537" s="77"/>
      <c r="CD537" s="77"/>
      <c r="CE537" s="77"/>
      <c r="CF537" s="77"/>
      <c r="CG537" s="77"/>
      <c r="CH537" s="77"/>
      <c r="CI537" s="77"/>
      <c r="CJ537" s="77"/>
      <c r="CK537" s="77"/>
      <c r="CL537" s="77"/>
      <c r="CM537" s="77"/>
      <c r="CN537" s="77"/>
      <c r="CO537" s="77"/>
      <c r="CP537" s="77"/>
      <c r="CQ537" s="77"/>
      <c r="CR537" s="77"/>
      <c r="CS537" s="77"/>
      <c r="CT537" s="77"/>
      <c r="CU537" s="77"/>
      <c r="CV537" s="77"/>
      <c r="CW537" s="77"/>
      <c r="CX537" s="77"/>
      <c r="CY537" s="77"/>
      <c r="CZ537" s="77"/>
      <c r="DA537" s="77"/>
      <c r="DB537" s="77"/>
      <c r="DC537" s="77"/>
      <c r="DD537" s="77"/>
      <c r="DE537" s="77"/>
      <c r="DF537" s="77"/>
      <c r="DG537" s="77"/>
      <c r="DH537" s="77"/>
      <c r="DI537" s="77"/>
      <c r="DJ537" s="77"/>
      <c r="DK537" s="77"/>
      <c r="DL537" s="77"/>
      <c r="DM537" s="77"/>
      <c r="DN537" s="77"/>
      <c r="DO537" s="77"/>
      <c r="DP537" s="77"/>
      <c r="DQ537" s="77"/>
      <c r="DR537" s="77"/>
      <c r="DS537" s="77"/>
      <c r="DT537" s="77"/>
      <c r="DU537" s="77"/>
      <c r="DV537" s="77"/>
      <c r="DW537" s="77"/>
      <c r="DX537" s="77"/>
      <c r="DY537" s="77"/>
      <c r="DZ537" s="77"/>
      <c r="EA537" s="77"/>
      <c r="EB537" s="77"/>
      <c r="EC537" s="77"/>
      <c r="ED537" s="77"/>
      <c r="EE537" s="77"/>
      <c r="EF537" s="77"/>
      <c r="EG537" s="77"/>
      <c r="EH537" s="77"/>
      <c r="EI537" s="77"/>
      <c r="EJ537" s="77"/>
      <c r="EK537" s="77"/>
      <c r="EL537" s="77"/>
      <c r="EM537" s="77"/>
      <c r="EN537" s="77"/>
      <c r="EO537" s="77"/>
      <c r="EP537" s="77"/>
      <c r="EQ537" s="77"/>
      <c r="ER537" s="77"/>
      <c r="ES537" s="77"/>
      <c r="ET537" s="77"/>
      <c r="EU537" s="77"/>
      <c r="EV537" s="77"/>
      <c r="EW537" s="77"/>
      <c r="EX537" s="77"/>
      <c r="EY537" s="77"/>
      <c r="EZ537" s="77"/>
      <c r="FA537" s="77"/>
      <c r="FB537" s="77"/>
      <c r="FC537" s="77"/>
      <c r="FD537" s="77"/>
      <c r="FE537" s="77"/>
      <c r="FF537" s="77"/>
      <c r="FG537" s="77"/>
      <c r="FH537" s="77"/>
      <c r="FI537" s="77"/>
      <c r="FJ537" s="77"/>
      <c r="FK537" s="77"/>
      <c r="FL537" s="77"/>
      <c r="FM537" s="77"/>
      <c r="FN537" s="77"/>
      <c r="FO537" s="77"/>
      <c r="FP537" s="77"/>
      <c r="FQ537" s="77"/>
      <c r="FR537" s="77"/>
      <c r="FS537" s="77"/>
      <c r="FT537" s="77"/>
      <c r="FU537" s="77"/>
      <c r="FV537" s="77"/>
      <c r="FW537" s="77"/>
      <c r="FX537" s="77"/>
      <c r="FY537" s="77"/>
      <c r="FZ537" s="77"/>
      <c r="GA537" s="77"/>
      <c r="GB537" s="77"/>
      <c r="GC537" s="77"/>
      <c r="GD537" s="77"/>
      <c r="GE537" s="77"/>
      <c r="GF537" s="77"/>
      <c r="GG537" s="77"/>
      <c r="GH537" s="77"/>
      <c r="GI537" s="77"/>
      <c r="GJ537" s="77"/>
      <c r="GK537" s="77"/>
      <c r="GL537" s="77"/>
      <c r="GM537" s="77"/>
      <c r="GN537" s="77"/>
      <c r="GO537" s="77"/>
      <c r="GP537" s="77"/>
      <c r="GQ537" s="77"/>
      <c r="GR537" s="77"/>
      <c r="GS537" s="77"/>
      <c r="GT537" s="77"/>
      <c r="GU537" s="77"/>
      <c r="GV537" s="77"/>
      <c r="GW537" s="77"/>
      <c r="GX537" s="77"/>
      <c r="GY537" s="77"/>
      <c r="GZ537" s="77"/>
      <c r="HA537" s="77"/>
      <c r="HB537" s="77"/>
      <c r="HC537" s="77"/>
      <c r="HD537" s="77"/>
      <c r="HE537" s="77"/>
      <c r="HF537" s="77"/>
      <c r="HG537" s="77"/>
      <c r="HH537" s="77"/>
      <c r="HI537" s="77"/>
      <c r="HJ537" s="77"/>
      <c r="HK537" s="77"/>
      <c r="HL537" s="77"/>
      <c r="HM537" s="77"/>
      <c r="HN537" s="77"/>
      <c r="HO537" s="77"/>
      <c r="HP537" s="77"/>
      <c r="HQ537" s="77"/>
      <c r="HR537" s="77"/>
      <c r="HS537" s="77"/>
      <c r="HT537" s="77"/>
      <c r="HU537" s="77"/>
      <c r="HV537" s="77"/>
      <c r="HW537" s="77"/>
      <c r="HX537" s="77"/>
      <c r="HY537" s="77"/>
      <c r="HZ537" s="77"/>
      <c r="IA537" s="77"/>
      <c r="IB537" s="77"/>
      <c r="IC537" s="77"/>
      <c r="ID537" s="77"/>
      <c r="IE537" s="77"/>
      <c r="IF537" s="77"/>
      <c r="IG537" s="77"/>
      <c r="IH537" s="77"/>
      <c r="II537" s="77"/>
      <c r="IJ537" s="77"/>
      <c r="IK537" s="77"/>
      <c r="IL537" s="77"/>
      <c r="IM537" s="77"/>
      <c r="IN537" s="77"/>
      <c r="IO537" s="77"/>
      <c r="IP537" s="77"/>
      <c r="IQ537" s="77"/>
      <c r="IR537" s="77"/>
      <c r="IS537" s="77"/>
      <c r="IT537" s="77"/>
      <c r="IU537" s="77"/>
      <c r="IV537" s="77"/>
      <c r="IW537" s="77"/>
      <c r="IX537" s="77"/>
      <c r="IY537" s="77"/>
      <c r="IZ537" s="77"/>
      <c r="JA537" s="77"/>
      <c r="JB537" s="77"/>
      <c r="JC537" s="77"/>
      <c r="JD537" s="77"/>
      <c r="JE537" s="77"/>
      <c r="JF537" s="77"/>
      <c r="JG537" s="77"/>
      <c r="JH537" s="77"/>
      <c r="JI537" s="77"/>
      <c r="JJ537" s="77"/>
      <c r="JK537" s="77"/>
      <c r="JL537" s="77"/>
      <c r="JM537" s="77"/>
      <c r="JN537" s="77"/>
      <c r="JO537" s="77"/>
      <c r="JP537" s="77"/>
      <c r="JQ537" s="77"/>
      <c r="JR537" s="77"/>
      <c r="JS537" s="77"/>
      <c r="JT537" s="77"/>
      <c r="JU537" s="77"/>
      <c r="JV537" s="77"/>
      <c r="JW537" s="77"/>
      <c r="JX537" s="77"/>
      <c r="JY537" s="77"/>
      <c r="JZ537" s="77"/>
      <c r="KA537" s="77"/>
      <c r="KB537" s="77"/>
      <c r="KC537" s="77"/>
      <c r="KD537" s="77"/>
      <c r="KE537" s="77"/>
      <c r="KF537" s="77"/>
      <c r="KG537" s="77"/>
      <c r="KH537" s="77"/>
      <c r="KI537" s="77"/>
      <c r="KJ537" s="77"/>
      <c r="KK537" s="77"/>
      <c r="KL537" s="77"/>
      <c r="KM537" s="77"/>
      <c r="KN537" s="77"/>
      <c r="KO537" s="77"/>
      <c r="KP537" s="77"/>
      <c r="KQ537" s="77"/>
      <c r="KR537" s="77"/>
      <c r="KS537" s="77"/>
      <c r="KT537" s="77"/>
      <c r="KU537" s="77"/>
      <c r="KV537" s="77"/>
      <c r="KW537" s="77"/>
      <c r="KX537" s="77"/>
      <c r="KY537" s="77"/>
      <c r="KZ537" s="77"/>
      <c r="LA537" s="77"/>
      <c r="LB537" s="77"/>
      <c r="LC537" s="77"/>
      <c r="LD537" s="77"/>
      <c r="LE537" s="77"/>
      <c r="LF537" s="77"/>
      <c r="LG537" s="77"/>
      <c r="LH537" s="77"/>
      <c r="LI537" s="77"/>
      <c r="LJ537" s="77"/>
      <c r="LK537" s="77"/>
      <c r="LL537" s="77"/>
      <c r="LM537" s="77"/>
      <c r="LN537" s="77"/>
      <c r="LO537" s="77"/>
      <c r="LP537" s="77"/>
      <c r="LQ537" s="77"/>
      <c r="LR537" s="77"/>
      <c r="LS537" s="77"/>
      <c r="LT537" s="77"/>
      <c r="LU537" s="77"/>
      <c r="LV537" s="77"/>
      <c r="LW537" s="77"/>
      <c r="LX537" s="77"/>
      <c r="LY537" s="77"/>
      <c r="LZ537" s="77"/>
    </row>
    <row r="538" spans="16:338" s="25" customFormat="1" ht="11.85" customHeight="1" x14ac:dyDescent="0.2">
      <c r="P538" s="244"/>
      <c r="Q538" s="244"/>
      <c r="R538" s="244"/>
      <c r="S538" s="244"/>
      <c r="T538" s="244"/>
      <c r="U538" s="244"/>
      <c r="V538" s="244"/>
      <c r="W538" s="245"/>
      <c r="X538" s="245"/>
      <c r="Y538" s="245"/>
      <c r="Z538" s="245"/>
      <c r="AA538" s="246"/>
      <c r="AB538" s="246"/>
      <c r="AC538" s="246"/>
      <c r="AD538" s="77"/>
      <c r="AE538" s="77"/>
      <c r="AF538" s="77"/>
      <c r="AG538" s="77"/>
      <c r="AH538" s="77"/>
      <c r="AI538" s="77"/>
      <c r="AJ538" s="77"/>
      <c r="AK538" s="77"/>
      <c r="AL538" s="77"/>
      <c r="AM538" s="77"/>
      <c r="AN538" s="77"/>
      <c r="AO538" s="77"/>
      <c r="AP538" s="77"/>
      <c r="AQ538" s="77"/>
      <c r="AR538" s="77"/>
      <c r="AS538" s="77"/>
      <c r="AT538" s="77"/>
      <c r="AU538" s="77"/>
      <c r="AV538" s="77"/>
      <c r="AW538" s="77"/>
      <c r="AX538" s="77"/>
      <c r="AY538" s="77"/>
      <c r="AZ538" s="77"/>
      <c r="BA538" s="77"/>
      <c r="BB538" s="77"/>
      <c r="BC538" s="77"/>
      <c r="BD538" s="77"/>
      <c r="BE538" s="77"/>
      <c r="BF538" s="77"/>
      <c r="BG538" s="77"/>
      <c r="BH538" s="77"/>
      <c r="BI538" s="77"/>
      <c r="BJ538" s="77"/>
      <c r="BK538" s="77"/>
      <c r="BL538" s="77"/>
      <c r="BM538" s="77"/>
      <c r="BN538" s="77"/>
      <c r="BO538" s="77"/>
      <c r="BP538" s="77"/>
      <c r="BQ538" s="77"/>
      <c r="BR538" s="77"/>
      <c r="BS538" s="77"/>
      <c r="BT538" s="77"/>
      <c r="BU538" s="77"/>
      <c r="BV538" s="77"/>
      <c r="BW538" s="77"/>
      <c r="BX538" s="77"/>
      <c r="BY538" s="77"/>
      <c r="BZ538" s="77"/>
      <c r="CA538" s="77"/>
      <c r="CB538" s="77"/>
      <c r="CC538" s="77"/>
      <c r="CD538" s="77"/>
      <c r="CE538" s="77"/>
      <c r="CF538" s="77"/>
      <c r="CG538" s="77"/>
      <c r="CH538" s="77"/>
      <c r="CI538" s="77"/>
      <c r="CJ538" s="77"/>
      <c r="CK538" s="77"/>
      <c r="CL538" s="77"/>
      <c r="CM538" s="77"/>
      <c r="CN538" s="77"/>
      <c r="CO538" s="77"/>
      <c r="CP538" s="77"/>
      <c r="CQ538" s="77"/>
      <c r="CR538" s="77"/>
      <c r="CS538" s="77"/>
      <c r="CT538" s="77"/>
      <c r="CU538" s="77"/>
      <c r="CV538" s="77"/>
      <c r="CW538" s="77"/>
      <c r="CX538" s="77"/>
      <c r="CY538" s="77"/>
      <c r="CZ538" s="77"/>
      <c r="DA538" s="77"/>
      <c r="DB538" s="77"/>
      <c r="DC538" s="77"/>
      <c r="DD538" s="77"/>
      <c r="DE538" s="77"/>
      <c r="DF538" s="77"/>
      <c r="DG538" s="77"/>
      <c r="DH538" s="77"/>
      <c r="DI538" s="77"/>
      <c r="DJ538" s="77"/>
      <c r="DK538" s="77"/>
      <c r="DL538" s="77"/>
      <c r="DM538" s="77"/>
      <c r="DN538" s="77"/>
      <c r="DO538" s="77"/>
      <c r="DP538" s="77"/>
      <c r="DQ538" s="77"/>
      <c r="DR538" s="77"/>
      <c r="DS538" s="77"/>
      <c r="DT538" s="77"/>
      <c r="DU538" s="77"/>
      <c r="DV538" s="77"/>
      <c r="DW538" s="77"/>
      <c r="DX538" s="77"/>
      <c r="DY538" s="77"/>
      <c r="DZ538" s="77"/>
      <c r="EA538" s="77"/>
      <c r="EB538" s="77"/>
      <c r="EC538" s="77"/>
      <c r="ED538" s="77"/>
      <c r="EE538" s="77"/>
      <c r="EF538" s="77"/>
      <c r="EG538" s="77"/>
      <c r="EH538" s="77"/>
      <c r="EI538" s="77"/>
      <c r="EJ538" s="77"/>
      <c r="EK538" s="77"/>
      <c r="EL538" s="77"/>
      <c r="EM538" s="77"/>
      <c r="EN538" s="77"/>
      <c r="EO538" s="77"/>
      <c r="EP538" s="77"/>
      <c r="EQ538" s="77"/>
      <c r="ER538" s="77"/>
      <c r="ES538" s="77"/>
      <c r="ET538" s="77"/>
      <c r="EU538" s="77"/>
      <c r="EV538" s="77"/>
      <c r="EW538" s="77"/>
      <c r="EX538" s="77"/>
      <c r="EY538" s="77"/>
      <c r="EZ538" s="77"/>
      <c r="FA538" s="77"/>
      <c r="FB538" s="77"/>
      <c r="FC538" s="77"/>
      <c r="FD538" s="77"/>
      <c r="FE538" s="77"/>
      <c r="FF538" s="77"/>
      <c r="FG538" s="77"/>
      <c r="FH538" s="77"/>
      <c r="FI538" s="77"/>
      <c r="FJ538" s="77"/>
      <c r="FK538" s="77"/>
      <c r="FL538" s="77"/>
      <c r="FM538" s="77"/>
      <c r="FN538" s="77"/>
      <c r="FO538" s="77"/>
      <c r="FP538" s="77"/>
      <c r="FQ538" s="77"/>
      <c r="FR538" s="77"/>
      <c r="FS538" s="77"/>
      <c r="FT538" s="77"/>
      <c r="FU538" s="77"/>
      <c r="FV538" s="77"/>
      <c r="FW538" s="77"/>
      <c r="FX538" s="77"/>
      <c r="FY538" s="77"/>
      <c r="FZ538" s="77"/>
      <c r="GA538" s="77"/>
      <c r="GB538" s="77"/>
      <c r="GC538" s="77"/>
      <c r="GD538" s="77"/>
      <c r="GE538" s="77"/>
      <c r="GF538" s="77"/>
      <c r="GG538" s="77"/>
      <c r="GH538" s="77"/>
      <c r="GI538" s="77"/>
      <c r="GJ538" s="77"/>
      <c r="GK538" s="77"/>
      <c r="GL538" s="77"/>
      <c r="GM538" s="77"/>
      <c r="GN538" s="77"/>
      <c r="GO538" s="77"/>
      <c r="GP538" s="77"/>
      <c r="GQ538" s="77"/>
      <c r="GR538" s="77"/>
      <c r="GS538" s="77"/>
      <c r="GT538" s="77"/>
      <c r="GU538" s="77"/>
      <c r="GV538" s="77"/>
      <c r="GW538" s="77"/>
      <c r="GX538" s="77"/>
      <c r="GY538" s="77"/>
      <c r="GZ538" s="77"/>
      <c r="HA538" s="77"/>
      <c r="HB538" s="77"/>
      <c r="HC538" s="77"/>
      <c r="HD538" s="77"/>
      <c r="HE538" s="77"/>
      <c r="HF538" s="77"/>
      <c r="HG538" s="77"/>
      <c r="HH538" s="77"/>
      <c r="HI538" s="77"/>
      <c r="HJ538" s="77"/>
      <c r="HK538" s="77"/>
      <c r="HL538" s="77"/>
      <c r="HM538" s="77"/>
      <c r="HN538" s="77"/>
      <c r="HO538" s="77"/>
      <c r="HP538" s="77"/>
      <c r="HQ538" s="77"/>
      <c r="HR538" s="77"/>
      <c r="HS538" s="77"/>
      <c r="HT538" s="77"/>
      <c r="HU538" s="77"/>
      <c r="HV538" s="77"/>
      <c r="HW538" s="77"/>
      <c r="HX538" s="77"/>
      <c r="HY538" s="77"/>
      <c r="HZ538" s="77"/>
      <c r="IA538" s="77"/>
      <c r="IB538" s="77"/>
      <c r="IC538" s="77"/>
      <c r="ID538" s="77"/>
      <c r="IE538" s="77"/>
      <c r="IF538" s="77"/>
      <c r="IG538" s="77"/>
      <c r="IH538" s="77"/>
      <c r="II538" s="77"/>
      <c r="IJ538" s="77"/>
      <c r="IK538" s="77"/>
      <c r="IL538" s="77"/>
      <c r="IM538" s="77"/>
      <c r="IN538" s="77"/>
      <c r="IO538" s="77"/>
      <c r="IP538" s="77"/>
      <c r="IQ538" s="77"/>
      <c r="IR538" s="77"/>
      <c r="IS538" s="77"/>
      <c r="IT538" s="77"/>
      <c r="IU538" s="77"/>
      <c r="IV538" s="77"/>
      <c r="IW538" s="77"/>
      <c r="IX538" s="77"/>
      <c r="IY538" s="77"/>
      <c r="IZ538" s="77"/>
      <c r="JA538" s="77"/>
      <c r="JB538" s="77"/>
      <c r="JC538" s="77"/>
      <c r="JD538" s="77"/>
      <c r="JE538" s="77"/>
      <c r="JF538" s="77"/>
      <c r="JG538" s="77"/>
      <c r="JH538" s="77"/>
      <c r="JI538" s="77"/>
      <c r="JJ538" s="77"/>
      <c r="JK538" s="77"/>
      <c r="JL538" s="77"/>
      <c r="JM538" s="77"/>
      <c r="JN538" s="77"/>
      <c r="JO538" s="77"/>
      <c r="JP538" s="77"/>
      <c r="JQ538" s="77"/>
      <c r="JR538" s="77"/>
      <c r="JS538" s="77"/>
      <c r="JT538" s="77"/>
      <c r="JU538" s="77"/>
      <c r="JV538" s="77"/>
      <c r="JW538" s="77"/>
      <c r="JX538" s="77"/>
      <c r="JY538" s="77"/>
      <c r="JZ538" s="77"/>
      <c r="KA538" s="77"/>
      <c r="KB538" s="77"/>
      <c r="KC538" s="77"/>
      <c r="KD538" s="77"/>
      <c r="KE538" s="77"/>
      <c r="KF538" s="77"/>
      <c r="KG538" s="77"/>
      <c r="KH538" s="77"/>
      <c r="KI538" s="77"/>
      <c r="KJ538" s="77"/>
      <c r="KK538" s="77"/>
      <c r="KL538" s="77"/>
      <c r="KM538" s="77"/>
      <c r="KN538" s="77"/>
      <c r="KO538" s="77"/>
      <c r="KP538" s="77"/>
      <c r="KQ538" s="77"/>
      <c r="KR538" s="77"/>
      <c r="KS538" s="77"/>
      <c r="KT538" s="77"/>
      <c r="KU538" s="77"/>
      <c r="KV538" s="77"/>
      <c r="KW538" s="77"/>
      <c r="KX538" s="77"/>
      <c r="KY538" s="77"/>
      <c r="KZ538" s="77"/>
      <c r="LA538" s="77"/>
      <c r="LB538" s="77"/>
      <c r="LC538" s="77"/>
      <c r="LD538" s="77"/>
      <c r="LE538" s="77"/>
      <c r="LF538" s="77"/>
      <c r="LG538" s="77"/>
      <c r="LH538" s="77"/>
      <c r="LI538" s="77"/>
      <c r="LJ538" s="77"/>
      <c r="LK538" s="77"/>
      <c r="LL538" s="77"/>
      <c r="LM538" s="77"/>
      <c r="LN538" s="77"/>
      <c r="LO538" s="77"/>
      <c r="LP538" s="77"/>
      <c r="LQ538" s="77"/>
      <c r="LR538" s="77"/>
      <c r="LS538" s="77"/>
      <c r="LT538" s="77"/>
      <c r="LU538" s="77"/>
      <c r="LV538" s="77"/>
      <c r="LW538" s="77"/>
      <c r="LX538" s="77"/>
      <c r="LY538" s="77"/>
      <c r="LZ538" s="77"/>
    </row>
    <row r="539" spans="16:338" s="25" customFormat="1" ht="11.85" customHeight="1" x14ac:dyDescent="0.2">
      <c r="P539" s="244"/>
      <c r="Q539" s="244"/>
      <c r="R539" s="244"/>
      <c r="S539" s="244"/>
      <c r="T539" s="244"/>
      <c r="U539" s="244"/>
      <c r="V539" s="244"/>
      <c r="W539" s="245"/>
      <c r="X539" s="245"/>
      <c r="Y539" s="245"/>
      <c r="Z539" s="245"/>
      <c r="AA539" s="246"/>
      <c r="AB539" s="246"/>
      <c r="AC539" s="246"/>
      <c r="AD539" s="77"/>
      <c r="AE539" s="77"/>
      <c r="AF539" s="77"/>
      <c r="AG539" s="77"/>
      <c r="AH539" s="77"/>
      <c r="AI539" s="77"/>
      <c r="AJ539" s="77"/>
      <c r="AK539" s="77"/>
      <c r="AL539" s="77"/>
      <c r="AM539" s="77"/>
      <c r="AN539" s="77"/>
      <c r="AO539" s="77"/>
      <c r="AP539" s="77"/>
      <c r="AQ539" s="77"/>
      <c r="AR539" s="77"/>
      <c r="AS539" s="77"/>
      <c r="AT539" s="77"/>
      <c r="AU539" s="77"/>
      <c r="AV539" s="77"/>
      <c r="AW539" s="77"/>
      <c r="AX539" s="77"/>
      <c r="AY539" s="77"/>
      <c r="AZ539" s="77"/>
      <c r="BA539" s="77"/>
      <c r="BB539" s="77"/>
      <c r="BC539" s="77"/>
      <c r="BD539" s="77"/>
      <c r="BE539" s="77"/>
      <c r="BF539" s="77"/>
      <c r="BG539" s="77"/>
      <c r="BH539" s="77"/>
      <c r="BI539" s="77"/>
      <c r="BJ539" s="77"/>
      <c r="BK539" s="77"/>
      <c r="BL539" s="77"/>
      <c r="BM539" s="77"/>
      <c r="BN539" s="77"/>
      <c r="BO539" s="77"/>
      <c r="BP539" s="77"/>
      <c r="BQ539" s="77"/>
      <c r="BR539" s="77"/>
      <c r="BS539" s="77"/>
      <c r="BT539" s="77"/>
      <c r="BU539" s="77"/>
      <c r="BV539" s="77"/>
      <c r="BW539" s="77"/>
      <c r="BX539" s="77"/>
      <c r="BY539" s="77"/>
      <c r="BZ539" s="77"/>
      <c r="CA539" s="77"/>
      <c r="CB539" s="77"/>
      <c r="CC539" s="77"/>
      <c r="CD539" s="77"/>
      <c r="CE539" s="77"/>
      <c r="CF539" s="77"/>
      <c r="CG539" s="77"/>
      <c r="CH539" s="77"/>
      <c r="CI539" s="77"/>
      <c r="CJ539" s="77"/>
      <c r="CK539" s="77"/>
      <c r="CL539" s="77"/>
      <c r="CM539" s="77"/>
      <c r="CN539" s="77"/>
      <c r="CO539" s="77"/>
      <c r="CP539" s="77"/>
      <c r="CQ539" s="77"/>
      <c r="CR539" s="77"/>
      <c r="CS539" s="77"/>
      <c r="CT539" s="77"/>
      <c r="CU539" s="77"/>
      <c r="CV539" s="77"/>
      <c r="CW539" s="77"/>
      <c r="CX539" s="77"/>
      <c r="CY539" s="77"/>
      <c r="CZ539" s="77"/>
      <c r="DA539" s="77"/>
      <c r="DB539" s="77"/>
      <c r="DC539" s="77"/>
      <c r="DD539" s="77"/>
      <c r="DE539" s="77"/>
      <c r="DF539" s="77"/>
      <c r="DG539" s="77"/>
      <c r="DH539" s="77"/>
      <c r="DI539" s="77"/>
      <c r="DJ539" s="77"/>
      <c r="DK539" s="77"/>
      <c r="DL539" s="77"/>
      <c r="DM539" s="77"/>
      <c r="DN539" s="77"/>
      <c r="DO539" s="77"/>
      <c r="DP539" s="77"/>
      <c r="DQ539" s="77"/>
      <c r="DR539" s="77"/>
      <c r="DS539" s="77"/>
      <c r="DT539" s="77"/>
      <c r="DU539" s="77"/>
      <c r="DV539" s="77"/>
      <c r="DW539" s="77"/>
      <c r="DX539" s="77"/>
      <c r="DY539" s="77"/>
      <c r="DZ539" s="77"/>
      <c r="EA539" s="77"/>
      <c r="EB539" s="77"/>
      <c r="EC539" s="77"/>
      <c r="ED539" s="77"/>
      <c r="EE539" s="77"/>
      <c r="EF539" s="77"/>
      <c r="EG539" s="77"/>
      <c r="EH539" s="77"/>
      <c r="EI539" s="77"/>
      <c r="EJ539" s="77"/>
      <c r="EK539" s="77"/>
      <c r="EL539" s="77"/>
      <c r="EM539" s="77"/>
      <c r="EN539" s="77"/>
      <c r="EO539" s="77"/>
      <c r="EP539" s="77"/>
      <c r="EQ539" s="77"/>
      <c r="ER539" s="77"/>
      <c r="ES539" s="77"/>
      <c r="ET539" s="77"/>
      <c r="EU539" s="77"/>
      <c r="EV539" s="77"/>
      <c r="EW539" s="77"/>
      <c r="EX539" s="77"/>
      <c r="EY539" s="77"/>
      <c r="EZ539" s="77"/>
      <c r="FA539" s="77"/>
      <c r="FB539" s="77"/>
      <c r="FC539" s="77"/>
      <c r="FD539" s="77"/>
      <c r="FE539" s="77"/>
      <c r="FF539" s="77"/>
      <c r="FG539" s="77"/>
      <c r="FH539" s="77"/>
      <c r="FI539" s="77"/>
      <c r="FJ539" s="77"/>
      <c r="FK539" s="77"/>
      <c r="FL539" s="77"/>
      <c r="FM539" s="77"/>
      <c r="FN539" s="77"/>
      <c r="FO539" s="77"/>
      <c r="FP539" s="77"/>
      <c r="FQ539" s="77"/>
      <c r="FR539" s="77"/>
      <c r="FS539" s="77"/>
      <c r="FT539" s="77"/>
      <c r="FU539" s="77"/>
      <c r="FV539" s="77"/>
      <c r="FW539" s="77"/>
      <c r="FX539" s="77"/>
      <c r="FY539" s="77"/>
      <c r="FZ539" s="77"/>
      <c r="GA539" s="77"/>
      <c r="GB539" s="77"/>
      <c r="GC539" s="77"/>
      <c r="GD539" s="77"/>
      <c r="GE539" s="77"/>
      <c r="GF539" s="77"/>
      <c r="GG539" s="77"/>
      <c r="GH539" s="77"/>
      <c r="GI539" s="77"/>
      <c r="GJ539" s="77"/>
      <c r="GK539" s="77"/>
      <c r="GL539" s="77"/>
      <c r="GM539" s="77"/>
      <c r="GN539" s="77"/>
      <c r="GO539" s="77"/>
      <c r="GP539" s="77"/>
      <c r="GQ539" s="77"/>
      <c r="GR539" s="77"/>
      <c r="GS539" s="77"/>
      <c r="GT539" s="77"/>
      <c r="GU539" s="77"/>
      <c r="GV539" s="77"/>
      <c r="GW539" s="77"/>
      <c r="GX539" s="77"/>
      <c r="GY539" s="77"/>
      <c r="GZ539" s="77"/>
      <c r="HA539" s="77"/>
      <c r="HB539" s="77"/>
      <c r="HC539" s="77"/>
      <c r="HD539" s="77"/>
      <c r="HE539" s="77"/>
      <c r="HF539" s="77"/>
      <c r="HG539" s="77"/>
      <c r="HH539" s="77"/>
      <c r="HI539" s="77"/>
      <c r="HJ539" s="77"/>
      <c r="HK539" s="77"/>
      <c r="HL539" s="77"/>
      <c r="HM539" s="77"/>
      <c r="HN539" s="77"/>
      <c r="HO539" s="77"/>
      <c r="HP539" s="77"/>
      <c r="HQ539" s="77"/>
      <c r="HR539" s="77"/>
      <c r="HS539" s="77"/>
      <c r="HT539" s="77"/>
      <c r="HU539" s="77"/>
      <c r="HV539" s="77"/>
      <c r="HW539" s="77"/>
      <c r="HX539" s="77"/>
      <c r="HY539" s="77"/>
      <c r="HZ539" s="77"/>
      <c r="IA539" s="77"/>
      <c r="IB539" s="77"/>
      <c r="IC539" s="77"/>
      <c r="ID539" s="77"/>
      <c r="IE539" s="77"/>
      <c r="IF539" s="77"/>
      <c r="IG539" s="77"/>
      <c r="IH539" s="77"/>
      <c r="II539" s="77"/>
      <c r="IJ539" s="77"/>
      <c r="IK539" s="77"/>
      <c r="IL539" s="77"/>
      <c r="IM539" s="77"/>
      <c r="IN539" s="77"/>
      <c r="IO539" s="77"/>
      <c r="IP539" s="77"/>
      <c r="IQ539" s="77"/>
      <c r="IR539" s="77"/>
      <c r="IS539" s="77"/>
      <c r="IT539" s="77"/>
      <c r="IU539" s="77"/>
      <c r="IV539" s="77"/>
      <c r="IW539" s="77"/>
      <c r="IX539" s="77"/>
      <c r="IY539" s="77"/>
      <c r="IZ539" s="77"/>
      <c r="JA539" s="77"/>
      <c r="JB539" s="77"/>
      <c r="JC539" s="77"/>
      <c r="JD539" s="77"/>
      <c r="JE539" s="77"/>
      <c r="JF539" s="77"/>
      <c r="JG539" s="77"/>
      <c r="JH539" s="77"/>
      <c r="JI539" s="77"/>
      <c r="JJ539" s="77"/>
      <c r="JK539" s="77"/>
      <c r="JL539" s="77"/>
      <c r="JM539" s="77"/>
      <c r="JN539" s="77"/>
      <c r="JO539" s="77"/>
      <c r="JP539" s="77"/>
      <c r="JQ539" s="77"/>
      <c r="JR539" s="77"/>
      <c r="JS539" s="77"/>
      <c r="JT539" s="77"/>
      <c r="JU539" s="77"/>
      <c r="JV539" s="77"/>
      <c r="JW539" s="77"/>
      <c r="JX539" s="77"/>
      <c r="JY539" s="77"/>
      <c r="JZ539" s="77"/>
      <c r="KA539" s="77"/>
      <c r="KB539" s="77"/>
      <c r="KC539" s="77"/>
      <c r="KD539" s="77"/>
      <c r="KE539" s="77"/>
      <c r="KF539" s="77"/>
      <c r="KG539" s="77"/>
      <c r="KH539" s="77"/>
      <c r="KI539" s="77"/>
      <c r="KJ539" s="77"/>
      <c r="KK539" s="77"/>
      <c r="KL539" s="77"/>
      <c r="KM539" s="77"/>
      <c r="KN539" s="77"/>
      <c r="KO539" s="77"/>
      <c r="KP539" s="77"/>
      <c r="KQ539" s="77"/>
      <c r="KR539" s="77"/>
      <c r="KS539" s="77"/>
      <c r="KT539" s="77"/>
      <c r="KU539" s="77"/>
      <c r="KV539" s="77"/>
      <c r="KW539" s="77"/>
      <c r="KX539" s="77"/>
      <c r="KY539" s="77"/>
      <c r="KZ539" s="77"/>
      <c r="LA539" s="77"/>
      <c r="LB539" s="77"/>
      <c r="LC539" s="77"/>
      <c r="LD539" s="77"/>
      <c r="LE539" s="77"/>
      <c r="LF539" s="77"/>
      <c r="LG539" s="77"/>
      <c r="LH539" s="77"/>
      <c r="LI539" s="77"/>
      <c r="LJ539" s="77"/>
      <c r="LK539" s="77"/>
      <c r="LL539" s="77"/>
      <c r="LM539" s="77"/>
      <c r="LN539" s="77"/>
      <c r="LO539" s="77"/>
      <c r="LP539" s="77"/>
      <c r="LQ539" s="77"/>
      <c r="LR539" s="77"/>
      <c r="LS539" s="77"/>
      <c r="LT539" s="77"/>
      <c r="LU539" s="77"/>
      <c r="LV539" s="77"/>
      <c r="LW539" s="77"/>
      <c r="LX539" s="77"/>
      <c r="LY539" s="77"/>
      <c r="LZ539" s="77"/>
    </row>
    <row r="540" spans="16:338" s="25" customFormat="1" ht="11.85" customHeight="1" x14ac:dyDescent="0.2">
      <c r="P540" s="244"/>
      <c r="Q540" s="244"/>
      <c r="R540" s="244"/>
      <c r="S540" s="244"/>
      <c r="T540" s="244"/>
      <c r="U540" s="244"/>
      <c r="V540" s="244"/>
      <c r="W540" s="245"/>
      <c r="X540" s="245"/>
      <c r="Y540" s="245"/>
      <c r="Z540" s="245"/>
      <c r="AA540" s="246"/>
      <c r="AB540" s="246"/>
      <c r="AC540" s="246"/>
      <c r="AD540" s="77"/>
      <c r="AE540" s="77"/>
      <c r="AF540" s="77"/>
      <c r="AG540" s="77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  <c r="AR540" s="77"/>
      <c r="AS540" s="77"/>
      <c r="AT540" s="77"/>
      <c r="AU540" s="77"/>
      <c r="AV540" s="77"/>
      <c r="AW540" s="77"/>
      <c r="AX540" s="77"/>
      <c r="AY540" s="77"/>
      <c r="AZ540" s="77"/>
      <c r="BA540" s="77"/>
      <c r="BB540" s="77"/>
      <c r="BC540" s="77"/>
      <c r="BD540" s="77"/>
      <c r="BE540" s="77"/>
      <c r="BF540" s="77"/>
      <c r="BG540" s="77"/>
      <c r="BH540" s="77"/>
      <c r="BI540" s="77"/>
      <c r="BJ540" s="77"/>
      <c r="BK540" s="77"/>
      <c r="BL540" s="77"/>
      <c r="BM540" s="77"/>
      <c r="BN540" s="77"/>
      <c r="BO540" s="77"/>
      <c r="BP540" s="77"/>
      <c r="BQ540" s="77"/>
      <c r="BR540" s="77"/>
      <c r="BS540" s="77"/>
      <c r="BT540" s="77"/>
      <c r="BU540" s="77"/>
      <c r="BV540" s="77"/>
      <c r="BW540" s="77"/>
      <c r="BX540" s="77"/>
      <c r="BY540" s="77"/>
      <c r="BZ540" s="77"/>
      <c r="CA540" s="77"/>
      <c r="CB540" s="77"/>
      <c r="CC540" s="77"/>
      <c r="CD540" s="77"/>
      <c r="CE540" s="77"/>
      <c r="CF540" s="77"/>
      <c r="CG540" s="77"/>
      <c r="CH540" s="77"/>
      <c r="CI540" s="77"/>
      <c r="CJ540" s="77"/>
      <c r="CK540" s="77"/>
      <c r="CL540" s="77"/>
      <c r="CM540" s="77"/>
      <c r="CN540" s="77"/>
      <c r="CO540" s="77"/>
      <c r="CP540" s="77"/>
      <c r="CQ540" s="77"/>
      <c r="CR540" s="77"/>
      <c r="CS540" s="77"/>
      <c r="CT540" s="77"/>
      <c r="CU540" s="77"/>
      <c r="CV540" s="77"/>
      <c r="CW540" s="77"/>
      <c r="CX540" s="77"/>
      <c r="CY540" s="77"/>
      <c r="CZ540" s="77"/>
      <c r="DA540" s="77"/>
      <c r="DB540" s="77"/>
      <c r="DC540" s="77"/>
      <c r="DD540" s="77"/>
      <c r="DE540" s="77"/>
      <c r="DF540" s="77"/>
      <c r="DG540" s="77"/>
      <c r="DH540" s="77"/>
      <c r="DI540" s="77"/>
      <c r="DJ540" s="77"/>
      <c r="DK540" s="77"/>
      <c r="DL540" s="77"/>
      <c r="DM540" s="77"/>
      <c r="DN540" s="77"/>
      <c r="DO540" s="77"/>
      <c r="DP540" s="77"/>
      <c r="DQ540" s="77"/>
      <c r="DR540" s="77"/>
      <c r="DS540" s="77"/>
      <c r="DT540" s="77"/>
      <c r="DU540" s="77"/>
      <c r="DV540" s="77"/>
      <c r="DW540" s="77"/>
      <c r="DX540" s="77"/>
      <c r="DY540" s="77"/>
      <c r="DZ540" s="77"/>
      <c r="EA540" s="77"/>
      <c r="EB540" s="77"/>
      <c r="EC540" s="77"/>
      <c r="ED540" s="77"/>
      <c r="EE540" s="77"/>
      <c r="EF540" s="77"/>
      <c r="EG540" s="77"/>
      <c r="EH540" s="77"/>
      <c r="EI540" s="77"/>
      <c r="EJ540" s="77"/>
      <c r="EK540" s="77"/>
      <c r="EL540" s="77"/>
      <c r="EM540" s="77"/>
      <c r="EN540" s="77"/>
      <c r="EO540" s="77"/>
      <c r="EP540" s="77"/>
      <c r="EQ540" s="77"/>
      <c r="ER540" s="77"/>
      <c r="ES540" s="77"/>
      <c r="ET540" s="77"/>
      <c r="EU540" s="77"/>
      <c r="EV540" s="77"/>
      <c r="EW540" s="77"/>
      <c r="EX540" s="77"/>
      <c r="EY540" s="77"/>
      <c r="EZ540" s="77"/>
      <c r="FA540" s="77"/>
      <c r="FB540" s="77"/>
      <c r="FC540" s="77"/>
      <c r="FD540" s="77"/>
      <c r="FE540" s="77"/>
      <c r="FF540" s="77"/>
      <c r="FG540" s="77"/>
      <c r="FH540" s="77"/>
      <c r="FI540" s="77"/>
      <c r="FJ540" s="77"/>
      <c r="FK540" s="77"/>
      <c r="FL540" s="77"/>
      <c r="FM540" s="77"/>
      <c r="FN540" s="77"/>
      <c r="FO540" s="77"/>
      <c r="FP540" s="77"/>
      <c r="FQ540" s="77"/>
      <c r="FR540" s="77"/>
      <c r="FS540" s="77"/>
      <c r="FT540" s="77"/>
      <c r="FU540" s="77"/>
      <c r="FV540" s="77"/>
      <c r="FW540" s="77"/>
      <c r="FX540" s="77"/>
      <c r="FY540" s="77"/>
      <c r="FZ540" s="77"/>
      <c r="GA540" s="77"/>
      <c r="GB540" s="77"/>
      <c r="GC540" s="77"/>
      <c r="GD540" s="77"/>
      <c r="GE540" s="77"/>
      <c r="GF540" s="77"/>
      <c r="GG540" s="77"/>
      <c r="GH540" s="77"/>
      <c r="GI540" s="77"/>
      <c r="GJ540" s="77"/>
      <c r="GK540" s="77"/>
      <c r="GL540" s="77"/>
      <c r="GM540" s="77"/>
      <c r="GN540" s="77"/>
      <c r="GO540" s="77"/>
      <c r="GP540" s="77"/>
      <c r="GQ540" s="77"/>
      <c r="GR540" s="77"/>
      <c r="GS540" s="77"/>
      <c r="GT540" s="77"/>
      <c r="GU540" s="77"/>
      <c r="GV540" s="77"/>
      <c r="GW540" s="77"/>
      <c r="GX540" s="77"/>
      <c r="GY540" s="77"/>
      <c r="GZ540" s="77"/>
      <c r="HA540" s="77"/>
      <c r="HB540" s="77"/>
      <c r="HC540" s="77"/>
      <c r="HD540" s="77"/>
      <c r="HE540" s="77"/>
      <c r="HF540" s="77"/>
      <c r="HG540" s="77"/>
      <c r="HH540" s="77"/>
      <c r="HI540" s="77"/>
      <c r="HJ540" s="77"/>
      <c r="HK540" s="77"/>
      <c r="HL540" s="77"/>
      <c r="HM540" s="77"/>
      <c r="HN540" s="77"/>
      <c r="HO540" s="77"/>
      <c r="HP540" s="77"/>
      <c r="HQ540" s="77"/>
      <c r="HR540" s="77"/>
      <c r="HS540" s="77"/>
      <c r="HT540" s="77"/>
      <c r="HU540" s="77"/>
      <c r="HV540" s="77"/>
      <c r="HW540" s="77"/>
      <c r="HX540" s="77"/>
      <c r="HY540" s="77"/>
      <c r="HZ540" s="77"/>
      <c r="IA540" s="77"/>
      <c r="IB540" s="77"/>
      <c r="IC540" s="77"/>
      <c r="ID540" s="77"/>
      <c r="IE540" s="77"/>
      <c r="IF540" s="77"/>
      <c r="IG540" s="77"/>
      <c r="IH540" s="77"/>
      <c r="II540" s="77"/>
      <c r="IJ540" s="77"/>
      <c r="IK540" s="77"/>
      <c r="IL540" s="77"/>
      <c r="IM540" s="77"/>
      <c r="IN540" s="77"/>
      <c r="IO540" s="77"/>
      <c r="IP540" s="77"/>
      <c r="IQ540" s="77"/>
      <c r="IR540" s="77"/>
      <c r="IS540" s="77"/>
      <c r="IT540" s="77"/>
      <c r="IU540" s="77"/>
      <c r="IV540" s="77"/>
      <c r="IW540" s="77"/>
      <c r="IX540" s="77"/>
      <c r="IY540" s="77"/>
      <c r="IZ540" s="77"/>
      <c r="JA540" s="77"/>
      <c r="JB540" s="77"/>
      <c r="JC540" s="77"/>
      <c r="JD540" s="77"/>
      <c r="JE540" s="77"/>
      <c r="JF540" s="77"/>
      <c r="JG540" s="77"/>
      <c r="JH540" s="77"/>
      <c r="JI540" s="77"/>
      <c r="JJ540" s="77"/>
      <c r="JK540" s="77"/>
      <c r="JL540" s="77"/>
      <c r="JM540" s="77"/>
      <c r="JN540" s="77"/>
      <c r="JO540" s="77"/>
      <c r="JP540" s="77"/>
      <c r="JQ540" s="77"/>
      <c r="JR540" s="77"/>
      <c r="JS540" s="77"/>
      <c r="JT540" s="77"/>
      <c r="JU540" s="77"/>
      <c r="JV540" s="77"/>
      <c r="JW540" s="77"/>
      <c r="JX540" s="77"/>
      <c r="JY540" s="77"/>
      <c r="JZ540" s="77"/>
      <c r="KA540" s="77"/>
      <c r="KB540" s="77"/>
      <c r="KC540" s="77"/>
      <c r="KD540" s="77"/>
      <c r="KE540" s="77"/>
      <c r="KF540" s="77"/>
      <c r="KG540" s="77"/>
      <c r="KH540" s="77"/>
      <c r="KI540" s="77"/>
      <c r="KJ540" s="77"/>
      <c r="KK540" s="77"/>
      <c r="KL540" s="77"/>
      <c r="KM540" s="77"/>
      <c r="KN540" s="77"/>
      <c r="KO540" s="77"/>
      <c r="KP540" s="77"/>
      <c r="KQ540" s="77"/>
      <c r="KR540" s="77"/>
      <c r="KS540" s="77"/>
      <c r="KT540" s="77"/>
      <c r="KU540" s="77"/>
      <c r="KV540" s="77"/>
      <c r="KW540" s="77"/>
      <c r="KX540" s="77"/>
      <c r="KY540" s="77"/>
      <c r="KZ540" s="77"/>
      <c r="LA540" s="77"/>
      <c r="LB540" s="77"/>
      <c r="LC540" s="77"/>
      <c r="LD540" s="77"/>
      <c r="LE540" s="77"/>
      <c r="LF540" s="77"/>
      <c r="LG540" s="77"/>
      <c r="LH540" s="77"/>
      <c r="LI540" s="77"/>
      <c r="LJ540" s="77"/>
      <c r="LK540" s="77"/>
      <c r="LL540" s="77"/>
      <c r="LM540" s="77"/>
      <c r="LN540" s="77"/>
      <c r="LO540" s="77"/>
      <c r="LP540" s="77"/>
      <c r="LQ540" s="77"/>
      <c r="LR540" s="77"/>
      <c r="LS540" s="77"/>
      <c r="LT540" s="77"/>
      <c r="LU540" s="77"/>
      <c r="LV540" s="77"/>
      <c r="LW540" s="77"/>
      <c r="LX540" s="77"/>
      <c r="LY540" s="77"/>
      <c r="LZ540" s="77"/>
    </row>
    <row r="541" spans="16:338" s="25" customFormat="1" ht="11.85" customHeight="1" x14ac:dyDescent="0.2">
      <c r="P541" s="244"/>
      <c r="Q541" s="244"/>
      <c r="R541" s="244"/>
      <c r="S541" s="244"/>
      <c r="T541" s="244"/>
      <c r="U541" s="244"/>
      <c r="V541" s="244"/>
      <c r="W541" s="245"/>
      <c r="X541" s="245"/>
      <c r="Y541" s="245"/>
      <c r="Z541" s="245"/>
      <c r="AA541" s="246"/>
      <c r="AB541" s="246"/>
      <c r="AC541" s="246"/>
      <c r="AD541" s="77"/>
      <c r="AE541" s="77"/>
      <c r="AF541" s="77"/>
      <c r="AG541" s="77"/>
      <c r="AH541" s="77"/>
      <c r="AI541" s="77"/>
      <c r="AJ541" s="77"/>
      <c r="AK541" s="77"/>
      <c r="AL541" s="77"/>
      <c r="AM541" s="77"/>
      <c r="AN541" s="77"/>
      <c r="AO541" s="77"/>
      <c r="AP541" s="77"/>
      <c r="AQ541" s="77"/>
      <c r="AR541" s="77"/>
      <c r="AS541" s="77"/>
      <c r="AT541" s="77"/>
      <c r="AU541" s="77"/>
      <c r="AV541" s="77"/>
      <c r="AW541" s="77"/>
      <c r="AX541" s="77"/>
      <c r="AY541" s="77"/>
      <c r="AZ541" s="77"/>
      <c r="BA541" s="77"/>
      <c r="BB541" s="77"/>
      <c r="BC541" s="77"/>
      <c r="BD541" s="77"/>
      <c r="BE541" s="77"/>
      <c r="BF541" s="77"/>
      <c r="BG541" s="77"/>
      <c r="BH541" s="77"/>
      <c r="BI541" s="77"/>
      <c r="BJ541" s="77"/>
      <c r="BK541" s="77"/>
      <c r="BL541" s="77"/>
      <c r="BM541" s="77"/>
      <c r="BN541" s="77"/>
      <c r="BO541" s="77"/>
      <c r="BP541" s="77"/>
      <c r="BQ541" s="77"/>
      <c r="BR541" s="77"/>
      <c r="BS541" s="77"/>
      <c r="BT541" s="77"/>
      <c r="BU541" s="77"/>
      <c r="BV541" s="77"/>
      <c r="BW541" s="77"/>
      <c r="BX541" s="77"/>
      <c r="BY541" s="77"/>
      <c r="BZ541" s="77"/>
      <c r="CA541" s="77"/>
      <c r="CB541" s="77"/>
      <c r="CC541" s="77"/>
      <c r="CD541" s="77"/>
      <c r="CE541" s="77"/>
      <c r="CF541" s="77"/>
      <c r="CG541" s="77"/>
      <c r="CH541" s="77"/>
      <c r="CI541" s="77"/>
      <c r="CJ541" s="77"/>
      <c r="CK541" s="77"/>
      <c r="CL541" s="77"/>
      <c r="CM541" s="77"/>
      <c r="CN541" s="77"/>
      <c r="CO541" s="77"/>
      <c r="CP541" s="77"/>
      <c r="CQ541" s="77"/>
      <c r="CR541" s="77"/>
      <c r="CS541" s="77"/>
      <c r="CT541" s="77"/>
      <c r="CU541" s="77"/>
      <c r="CV541" s="77"/>
      <c r="CW541" s="77"/>
      <c r="CX541" s="77"/>
      <c r="CY541" s="77"/>
      <c r="CZ541" s="77"/>
      <c r="DA541" s="77"/>
      <c r="DB541" s="77"/>
      <c r="DC541" s="77"/>
      <c r="DD541" s="77"/>
      <c r="DE541" s="77"/>
      <c r="DF541" s="77"/>
      <c r="DG541" s="77"/>
      <c r="DH541" s="77"/>
      <c r="DI541" s="77"/>
      <c r="DJ541" s="77"/>
      <c r="DK541" s="77"/>
      <c r="DL541" s="77"/>
      <c r="DM541" s="77"/>
      <c r="DN541" s="77"/>
      <c r="DO541" s="77"/>
      <c r="DP541" s="77"/>
      <c r="DQ541" s="77"/>
      <c r="DR541" s="77"/>
      <c r="DS541" s="77"/>
      <c r="DT541" s="77"/>
      <c r="DU541" s="77"/>
      <c r="DV541" s="77"/>
      <c r="DW541" s="77"/>
      <c r="DX541" s="77"/>
      <c r="DY541" s="77"/>
      <c r="DZ541" s="77"/>
      <c r="EA541" s="77"/>
      <c r="EB541" s="77"/>
      <c r="EC541" s="77"/>
      <c r="ED541" s="77"/>
      <c r="EE541" s="77"/>
      <c r="EF541" s="77"/>
      <c r="EG541" s="77"/>
      <c r="EH541" s="77"/>
      <c r="EI541" s="77"/>
      <c r="EJ541" s="77"/>
      <c r="EK541" s="77"/>
      <c r="EL541" s="77"/>
      <c r="EM541" s="77"/>
      <c r="EN541" s="77"/>
      <c r="EO541" s="77"/>
      <c r="EP541" s="77"/>
      <c r="EQ541" s="77"/>
      <c r="ER541" s="77"/>
      <c r="ES541" s="77"/>
      <c r="ET541" s="77"/>
      <c r="EU541" s="77"/>
      <c r="EV541" s="77"/>
      <c r="EW541" s="77"/>
      <c r="EX541" s="77"/>
      <c r="EY541" s="77"/>
      <c r="EZ541" s="77"/>
      <c r="FA541" s="77"/>
      <c r="FB541" s="77"/>
      <c r="FC541" s="77"/>
      <c r="FD541" s="77"/>
      <c r="FE541" s="77"/>
      <c r="FF541" s="77"/>
      <c r="FG541" s="77"/>
      <c r="FH541" s="77"/>
      <c r="FI541" s="77"/>
      <c r="FJ541" s="77"/>
      <c r="FK541" s="77"/>
      <c r="FL541" s="77"/>
      <c r="FM541" s="77"/>
      <c r="FN541" s="77"/>
      <c r="FO541" s="77"/>
      <c r="FP541" s="77"/>
      <c r="FQ541" s="77"/>
      <c r="FR541" s="77"/>
      <c r="FS541" s="77"/>
      <c r="FT541" s="77"/>
      <c r="FU541" s="77"/>
      <c r="FV541" s="77"/>
      <c r="FW541" s="77"/>
      <c r="FX541" s="77"/>
      <c r="FY541" s="77"/>
      <c r="FZ541" s="77"/>
      <c r="GA541" s="77"/>
      <c r="GB541" s="77"/>
      <c r="GC541" s="77"/>
      <c r="GD541" s="77"/>
      <c r="GE541" s="77"/>
      <c r="GF541" s="77"/>
      <c r="GG541" s="77"/>
      <c r="GH541" s="77"/>
      <c r="GI541" s="77"/>
      <c r="GJ541" s="77"/>
      <c r="GK541" s="77"/>
      <c r="GL541" s="77"/>
      <c r="GM541" s="77"/>
      <c r="GN541" s="77"/>
      <c r="GO541" s="77"/>
      <c r="GP541" s="77"/>
      <c r="GQ541" s="77"/>
      <c r="GR541" s="77"/>
      <c r="GS541" s="77"/>
      <c r="GT541" s="77"/>
      <c r="GU541" s="77"/>
      <c r="GV541" s="77"/>
      <c r="GW541" s="77"/>
      <c r="GX541" s="77"/>
      <c r="GY541" s="77"/>
      <c r="GZ541" s="77"/>
      <c r="HA541" s="77"/>
      <c r="HB541" s="77"/>
      <c r="HC541" s="77"/>
      <c r="HD541" s="77"/>
      <c r="HE541" s="77"/>
      <c r="HF541" s="77"/>
      <c r="HG541" s="77"/>
      <c r="HH541" s="77"/>
      <c r="HI541" s="77"/>
      <c r="HJ541" s="77"/>
      <c r="HK541" s="77"/>
      <c r="HL541" s="77"/>
      <c r="HM541" s="77"/>
      <c r="HN541" s="77"/>
      <c r="HO541" s="77"/>
      <c r="HP541" s="77"/>
      <c r="HQ541" s="77"/>
      <c r="HR541" s="77"/>
      <c r="HS541" s="77"/>
      <c r="HT541" s="77"/>
      <c r="HU541" s="77"/>
      <c r="HV541" s="77"/>
      <c r="HW541" s="77"/>
      <c r="HX541" s="77"/>
      <c r="HY541" s="77"/>
      <c r="HZ541" s="77"/>
      <c r="IA541" s="77"/>
      <c r="IB541" s="77"/>
      <c r="IC541" s="77"/>
      <c r="ID541" s="77"/>
      <c r="IE541" s="77"/>
      <c r="IF541" s="77"/>
      <c r="IG541" s="77"/>
      <c r="IH541" s="77"/>
      <c r="II541" s="77"/>
      <c r="IJ541" s="77"/>
      <c r="IK541" s="77"/>
      <c r="IL541" s="77"/>
      <c r="IM541" s="77"/>
      <c r="IN541" s="77"/>
      <c r="IO541" s="77"/>
      <c r="IP541" s="77"/>
      <c r="IQ541" s="77"/>
      <c r="IR541" s="77"/>
      <c r="IS541" s="77"/>
      <c r="IT541" s="77"/>
      <c r="IU541" s="77"/>
      <c r="IV541" s="77"/>
      <c r="IW541" s="77"/>
      <c r="IX541" s="77"/>
      <c r="IY541" s="77"/>
      <c r="IZ541" s="77"/>
      <c r="JA541" s="77"/>
      <c r="JB541" s="77"/>
      <c r="JC541" s="77"/>
      <c r="JD541" s="77"/>
      <c r="JE541" s="77"/>
      <c r="JF541" s="77"/>
      <c r="JG541" s="77"/>
      <c r="JH541" s="77"/>
      <c r="JI541" s="77"/>
      <c r="JJ541" s="77"/>
      <c r="JK541" s="77"/>
      <c r="JL541" s="77"/>
      <c r="JM541" s="77"/>
      <c r="JN541" s="77"/>
      <c r="JO541" s="77"/>
      <c r="JP541" s="77"/>
      <c r="JQ541" s="77"/>
      <c r="JR541" s="77"/>
      <c r="JS541" s="77"/>
      <c r="JT541" s="77"/>
      <c r="JU541" s="77"/>
      <c r="JV541" s="77"/>
      <c r="JW541" s="77"/>
      <c r="JX541" s="77"/>
      <c r="JY541" s="77"/>
      <c r="JZ541" s="77"/>
      <c r="KA541" s="77"/>
      <c r="KB541" s="77"/>
      <c r="KC541" s="77"/>
      <c r="KD541" s="77"/>
      <c r="KE541" s="77"/>
      <c r="KF541" s="77"/>
      <c r="KG541" s="77"/>
      <c r="KH541" s="77"/>
      <c r="KI541" s="77"/>
      <c r="KJ541" s="77"/>
      <c r="KK541" s="77"/>
      <c r="KL541" s="77"/>
      <c r="KM541" s="77"/>
      <c r="KN541" s="77"/>
      <c r="KO541" s="77"/>
      <c r="KP541" s="77"/>
      <c r="KQ541" s="77"/>
      <c r="KR541" s="77"/>
      <c r="KS541" s="77"/>
      <c r="KT541" s="77"/>
      <c r="KU541" s="77"/>
      <c r="KV541" s="77"/>
      <c r="KW541" s="77"/>
      <c r="KX541" s="77"/>
      <c r="KY541" s="77"/>
      <c r="KZ541" s="77"/>
      <c r="LA541" s="77"/>
      <c r="LB541" s="77"/>
      <c r="LC541" s="77"/>
      <c r="LD541" s="77"/>
      <c r="LE541" s="77"/>
      <c r="LF541" s="77"/>
      <c r="LG541" s="77"/>
      <c r="LH541" s="77"/>
      <c r="LI541" s="77"/>
      <c r="LJ541" s="77"/>
      <c r="LK541" s="77"/>
      <c r="LL541" s="77"/>
      <c r="LM541" s="77"/>
      <c r="LN541" s="77"/>
      <c r="LO541" s="77"/>
      <c r="LP541" s="77"/>
      <c r="LQ541" s="77"/>
      <c r="LR541" s="77"/>
      <c r="LS541" s="77"/>
      <c r="LT541" s="77"/>
      <c r="LU541" s="77"/>
      <c r="LV541" s="77"/>
      <c r="LW541" s="77"/>
      <c r="LX541" s="77"/>
      <c r="LY541" s="77"/>
      <c r="LZ541" s="77"/>
    </row>
    <row r="542" spans="16:338" s="25" customFormat="1" ht="11.85" customHeight="1" x14ac:dyDescent="0.2">
      <c r="P542" s="244"/>
      <c r="Q542" s="244"/>
      <c r="R542" s="244"/>
      <c r="S542" s="244"/>
      <c r="T542" s="244"/>
      <c r="U542" s="244"/>
      <c r="V542" s="244"/>
      <c r="W542" s="245"/>
      <c r="X542" s="245"/>
      <c r="Y542" s="245"/>
      <c r="Z542" s="245"/>
      <c r="AA542" s="246"/>
      <c r="AB542" s="246"/>
      <c r="AC542" s="246"/>
      <c r="AD542" s="77"/>
      <c r="AE542" s="77"/>
      <c r="AF542" s="77"/>
      <c r="AG542" s="77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  <c r="AT542" s="77"/>
      <c r="AU542" s="77"/>
      <c r="AV542" s="77"/>
      <c r="AW542" s="77"/>
      <c r="AX542" s="77"/>
      <c r="AY542" s="77"/>
      <c r="AZ542" s="77"/>
      <c r="BA542" s="77"/>
      <c r="BB542" s="77"/>
      <c r="BC542" s="77"/>
      <c r="BD542" s="77"/>
      <c r="BE542" s="77"/>
      <c r="BF542" s="77"/>
      <c r="BG542" s="77"/>
      <c r="BH542" s="77"/>
      <c r="BI542" s="77"/>
      <c r="BJ542" s="77"/>
      <c r="BK542" s="77"/>
      <c r="BL542" s="77"/>
      <c r="BM542" s="77"/>
      <c r="BN542" s="77"/>
      <c r="BO542" s="77"/>
      <c r="BP542" s="77"/>
      <c r="BQ542" s="77"/>
      <c r="BR542" s="77"/>
      <c r="BS542" s="77"/>
      <c r="BT542" s="77"/>
      <c r="BU542" s="77"/>
      <c r="BV542" s="77"/>
      <c r="BW542" s="77"/>
      <c r="BX542" s="77"/>
      <c r="BY542" s="77"/>
      <c r="BZ542" s="77"/>
      <c r="CA542" s="77"/>
      <c r="CB542" s="77"/>
      <c r="CC542" s="77"/>
      <c r="CD542" s="77"/>
      <c r="CE542" s="77"/>
      <c r="CF542" s="77"/>
      <c r="CG542" s="77"/>
      <c r="CH542" s="77"/>
      <c r="CI542" s="77"/>
      <c r="CJ542" s="77"/>
      <c r="CK542" s="77"/>
      <c r="CL542" s="77"/>
      <c r="CM542" s="77"/>
      <c r="CN542" s="77"/>
      <c r="CO542" s="77"/>
      <c r="CP542" s="77"/>
      <c r="CQ542" s="77"/>
      <c r="CR542" s="77"/>
      <c r="CS542" s="77"/>
      <c r="CT542" s="77"/>
      <c r="CU542" s="77"/>
      <c r="CV542" s="77"/>
      <c r="CW542" s="77"/>
      <c r="CX542" s="77"/>
      <c r="CY542" s="77"/>
      <c r="CZ542" s="77"/>
      <c r="DA542" s="77"/>
      <c r="DB542" s="77"/>
      <c r="DC542" s="77"/>
      <c r="DD542" s="77"/>
      <c r="DE542" s="77"/>
      <c r="DF542" s="77"/>
      <c r="DG542" s="77"/>
      <c r="DH542" s="77"/>
      <c r="DI542" s="77"/>
      <c r="DJ542" s="77"/>
      <c r="DK542" s="77"/>
      <c r="DL542" s="77"/>
      <c r="DM542" s="77"/>
      <c r="DN542" s="77"/>
      <c r="DO542" s="77"/>
      <c r="DP542" s="77"/>
      <c r="DQ542" s="77"/>
      <c r="DR542" s="77"/>
      <c r="DS542" s="77"/>
      <c r="DT542" s="77"/>
      <c r="DU542" s="77"/>
      <c r="DV542" s="77"/>
      <c r="DW542" s="77"/>
      <c r="DX542" s="77"/>
      <c r="DY542" s="77"/>
      <c r="DZ542" s="77"/>
      <c r="EA542" s="77"/>
      <c r="EB542" s="77"/>
      <c r="EC542" s="77"/>
      <c r="ED542" s="77"/>
      <c r="EE542" s="77"/>
      <c r="EF542" s="77"/>
      <c r="EG542" s="77"/>
      <c r="EH542" s="77"/>
      <c r="EI542" s="77"/>
      <c r="EJ542" s="77"/>
      <c r="EK542" s="77"/>
      <c r="EL542" s="77"/>
      <c r="EM542" s="77"/>
      <c r="EN542" s="77"/>
      <c r="EO542" s="77"/>
      <c r="EP542" s="77"/>
      <c r="EQ542" s="77"/>
      <c r="ER542" s="77"/>
      <c r="ES542" s="77"/>
      <c r="ET542" s="77"/>
      <c r="EU542" s="77"/>
      <c r="EV542" s="77"/>
      <c r="EW542" s="77"/>
      <c r="EX542" s="77"/>
      <c r="EY542" s="77"/>
      <c r="EZ542" s="77"/>
      <c r="FA542" s="77"/>
      <c r="FB542" s="77"/>
      <c r="FC542" s="77"/>
      <c r="FD542" s="77"/>
      <c r="FE542" s="77"/>
      <c r="FF542" s="77"/>
      <c r="FG542" s="77"/>
      <c r="FH542" s="77"/>
      <c r="FI542" s="77"/>
      <c r="FJ542" s="77"/>
      <c r="FK542" s="77"/>
      <c r="FL542" s="77"/>
      <c r="FM542" s="77"/>
      <c r="FN542" s="77"/>
      <c r="FO542" s="77"/>
      <c r="FP542" s="77"/>
      <c r="FQ542" s="77"/>
      <c r="FR542" s="77"/>
      <c r="FS542" s="77"/>
      <c r="FT542" s="77"/>
      <c r="FU542" s="77"/>
      <c r="FV542" s="77"/>
      <c r="FW542" s="77"/>
      <c r="FX542" s="77"/>
      <c r="FY542" s="77"/>
      <c r="FZ542" s="77"/>
      <c r="GA542" s="77"/>
      <c r="GB542" s="77"/>
      <c r="GC542" s="77"/>
      <c r="GD542" s="77"/>
      <c r="GE542" s="77"/>
      <c r="GF542" s="77"/>
      <c r="GG542" s="77"/>
      <c r="GH542" s="77"/>
      <c r="GI542" s="77"/>
      <c r="GJ542" s="77"/>
      <c r="GK542" s="77"/>
      <c r="GL542" s="77"/>
      <c r="GM542" s="77"/>
      <c r="GN542" s="77"/>
      <c r="GO542" s="77"/>
      <c r="GP542" s="77"/>
      <c r="GQ542" s="77"/>
      <c r="GR542" s="77"/>
      <c r="GS542" s="77"/>
      <c r="GT542" s="77"/>
      <c r="GU542" s="77"/>
      <c r="GV542" s="77"/>
      <c r="GW542" s="77"/>
      <c r="GX542" s="77"/>
      <c r="GY542" s="77"/>
      <c r="GZ542" s="77"/>
      <c r="HA542" s="77"/>
      <c r="HB542" s="77"/>
      <c r="HC542" s="77"/>
      <c r="HD542" s="77"/>
      <c r="HE542" s="77"/>
      <c r="HF542" s="77"/>
      <c r="HG542" s="77"/>
      <c r="HH542" s="77"/>
      <c r="HI542" s="77"/>
      <c r="HJ542" s="77"/>
      <c r="HK542" s="77"/>
      <c r="HL542" s="77"/>
      <c r="HM542" s="77"/>
      <c r="HN542" s="77"/>
      <c r="HO542" s="77"/>
      <c r="HP542" s="77"/>
      <c r="HQ542" s="77"/>
      <c r="HR542" s="77"/>
      <c r="HS542" s="77"/>
      <c r="HT542" s="77"/>
      <c r="HU542" s="77"/>
      <c r="HV542" s="77"/>
      <c r="HW542" s="77"/>
      <c r="HX542" s="77"/>
      <c r="HY542" s="77"/>
      <c r="HZ542" s="77"/>
      <c r="IA542" s="77"/>
      <c r="IB542" s="77"/>
      <c r="IC542" s="77"/>
      <c r="ID542" s="77"/>
      <c r="IE542" s="77"/>
      <c r="IF542" s="77"/>
      <c r="IG542" s="77"/>
      <c r="IH542" s="77"/>
      <c r="II542" s="77"/>
      <c r="IJ542" s="77"/>
      <c r="IK542" s="77"/>
      <c r="IL542" s="77"/>
      <c r="IM542" s="77"/>
      <c r="IN542" s="77"/>
      <c r="IO542" s="77"/>
      <c r="IP542" s="77"/>
      <c r="IQ542" s="77"/>
      <c r="IR542" s="77"/>
      <c r="IS542" s="77"/>
      <c r="IT542" s="77"/>
      <c r="IU542" s="77"/>
      <c r="IV542" s="77"/>
      <c r="IW542" s="77"/>
      <c r="IX542" s="77"/>
      <c r="IY542" s="77"/>
      <c r="IZ542" s="77"/>
      <c r="JA542" s="77"/>
      <c r="JB542" s="77"/>
      <c r="JC542" s="77"/>
      <c r="JD542" s="77"/>
      <c r="JE542" s="77"/>
      <c r="JF542" s="77"/>
      <c r="JG542" s="77"/>
      <c r="JH542" s="77"/>
      <c r="JI542" s="77"/>
      <c r="JJ542" s="77"/>
      <c r="JK542" s="77"/>
      <c r="JL542" s="77"/>
      <c r="JM542" s="77"/>
      <c r="JN542" s="77"/>
      <c r="JO542" s="77"/>
      <c r="JP542" s="77"/>
      <c r="JQ542" s="77"/>
      <c r="JR542" s="77"/>
      <c r="JS542" s="77"/>
      <c r="JT542" s="77"/>
      <c r="JU542" s="77"/>
      <c r="JV542" s="77"/>
      <c r="JW542" s="77"/>
      <c r="JX542" s="77"/>
      <c r="JY542" s="77"/>
      <c r="JZ542" s="77"/>
      <c r="KA542" s="77"/>
      <c r="KB542" s="77"/>
      <c r="KC542" s="77"/>
      <c r="KD542" s="77"/>
      <c r="KE542" s="77"/>
      <c r="KF542" s="77"/>
      <c r="KG542" s="77"/>
      <c r="KH542" s="77"/>
      <c r="KI542" s="77"/>
      <c r="KJ542" s="77"/>
      <c r="KK542" s="77"/>
      <c r="KL542" s="77"/>
      <c r="KM542" s="77"/>
      <c r="KN542" s="77"/>
      <c r="KO542" s="77"/>
      <c r="KP542" s="77"/>
      <c r="KQ542" s="77"/>
      <c r="KR542" s="77"/>
      <c r="KS542" s="77"/>
      <c r="KT542" s="77"/>
      <c r="KU542" s="77"/>
      <c r="KV542" s="77"/>
      <c r="KW542" s="77"/>
      <c r="KX542" s="77"/>
      <c r="KY542" s="77"/>
      <c r="KZ542" s="77"/>
      <c r="LA542" s="77"/>
      <c r="LB542" s="77"/>
      <c r="LC542" s="77"/>
      <c r="LD542" s="77"/>
      <c r="LE542" s="77"/>
      <c r="LF542" s="77"/>
      <c r="LG542" s="77"/>
      <c r="LH542" s="77"/>
      <c r="LI542" s="77"/>
      <c r="LJ542" s="77"/>
      <c r="LK542" s="77"/>
      <c r="LL542" s="77"/>
      <c r="LM542" s="77"/>
      <c r="LN542" s="77"/>
      <c r="LO542" s="77"/>
      <c r="LP542" s="77"/>
      <c r="LQ542" s="77"/>
      <c r="LR542" s="77"/>
      <c r="LS542" s="77"/>
      <c r="LT542" s="77"/>
      <c r="LU542" s="77"/>
      <c r="LV542" s="77"/>
      <c r="LW542" s="77"/>
      <c r="LX542" s="77"/>
      <c r="LY542" s="77"/>
      <c r="LZ542" s="77"/>
    </row>
    <row r="543" spans="16:338" s="25" customFormat="1" ht="11.85" customHeight="1" x14ac:dyDescent="0.2">
      <c r="P543" s="244"/>
      <c r="Q543" s="244"/>
      <c r="R543" s="244"/>
      <c r="S543" s="244"/>
      <c r="T543" s="244"/>
      <c r="U543" s="244"/>
      <c r="V543" s="244"/>
      <c r="W543" s="245"/>
      <c r="X543" s="245"/>
      <c r="Y543" s="245"/>
      <c r="Z543" s="245"/>
      <c r="AA543" s="246"/>
      <c r="AB543" s="246"/>
      <c r="AC543" s="246"/>
      <c r="AD543" s="77"/>
      <c r="AE543" s="77"/>
      <c r="AF543" s="77"/>
      <c r="AG543" s="77"/>
      <c r="AH543" s="77"/>
      <c r="AI543" s="77"/>
      <c r="AJ543" s="77"/>
      <c r="AK543" s="77"/>
      <c r="AL543" s="77"/>
      <c r="AM543" s="77"/>
      <c r="AN543" s="77"/>
      <c r="AO543" s="77"/>
      <c r="AP543" s="77"/>
      <c r="AQ543" s="77"/>
      <c r="AR543" s="77"/>
      <c r="AS543" s="77"/>
      <c r="AT543" s="77"/>
      <c r="AU543" s="77"/>
      <c r="AV543" s="77"/>
      <c r="AW543" s="77"/>
      <c r="AX543" s="77"/>
      <c r="AY543" s="77"/>
      <c r="AZ543" s="77"/>
      <c r="BA543" s="77"/>
      <c r="BB543" s="77"/>
      <c r="BC543" s="77"/>
      <c r="BD543" s="77"/>
      <c r="BE543" s="77"/>
      <c r="BF543" s="77"/>
      <c r="BG543" s="77"/>
      <c r="BH543" s="77"/>
      <c r="BI543" s="77"/>
      <c r="BJ543" s="77"/>
      <c r="BK543" s="77"/>
      <c r="BL543" s="77"/>
      <c r="BM543" s="77"/>
      <c r="BN543" s="77"/>
      <c r="BO543" s="77"/>
      <c r="BP543" s="77"/>
      <c r="BQ543" s="77"/>
      <c r="BR543" s="77"/>
      <c r="BS543" s="77"/>
      <c r="BT543" s="77"/>
      <c r="BU543" s="77"/>
      <c r="BV543" s="77"/>
      <c r="BW543" s="77"/>
      <c r="BX543" s="77"/>
      <c r="BY543" s="77"/>
      <c r="BZ543" s="77"/>
      <c r="CA543" s="77"/>
      <c r="CB543" s="77"/>
      <c r="CC543" s="77"/>
      <c r="CD543" s="77"/>
      <c r="CE543" s="77"/>
      <c r="CF543" s="77"/>
      <c r="CG543" s="77"/>
      <c r="CH543" s="77"/>
      <c r="CI543" s="77"/>
      <c r="CJ543" s="77"/>
      <c r="CK543" s="77"/>
      <c r="CL543" s="77"/>
      <c r="CM543" s="77"/>
      <c r="CN543" s="77"/>
      <c r="CO543" s="77"/>
      <c r="CP543" s="77"/>
      <c r="CQ543" s="77"/>
      <c r="CR543" s="77"/>
      <c r="CS543" s="77"/>
      <c r="CT543" s="77"/>
      <c r="CU543" s="77"/>
      <c r="CV543" s="77"/>
      <c r="CW543" s="77"/>
      <c r="CX543" s="77"/>
      <c r="CY543" s="77"/>
      <c r="CZ543" s="77"/>
      <c r="DA543" s="77"/>
      <c r="DB543" s="77"/>
      <c r="DC543" s="77"/>
      <c r="DD543" s="77"/>
      <c r="DE543" s="77"/>
      <c r="DF543" s="77"/>
      <c r="DG543" s="77"/>
      <c r="DH543" s="77"/>
      <c r="DI543" s="77"/>
      <c r="DJ543" s="77"/>
      <c r="DK543" s="77"/>
      <c r="DL543" s="77"/>
      <c r="DM543" s="77"/>
      <c r="DN543" s="77"/>
      <c r="DO543" s="77"/>
      <c r="DP543" s="77"/>
      <c r="DQ543" s="77"/>
      <c r="DR543" s="77"/>
      <c r="DS543" s="77"/>
      <c r="DT543" s="77"/>
      <c r="DU543" s="77"/>
      <c r="DV543" s="77"/>
      <c r="DW543" s="77"/>
      <c r="DX543" s="77"/>
      <c r="DY543" s="77"/>
      <c r="DZ543" s="77"/>
      <c r="EA543" s="77"/>
      <c r="EB543" s="77"/>
      <c r="EC543" s="77"/>
      <c r="ED543" s="77"/>
      <c r="EE543" s="77"/>
      <c r="EF543" s="77"/>
      <c r="EG543" s="77"/>
      <c r="EH543" s="77"/>
      <c r="EI543" s="77"/>
      <c r="EJ543" s="77"/>
      <c r="EK543" s="77"/>
      <c r="EL543" s="77"/>
      <c r="EM543" s="77"/>
      <c r="EN543" s="77"/>
      <c r="EO543" s="77"/>
      <c r="EP543" s="77"/>
      <c r="EQ543" s="77"/>
      <c r="ER543" s="77"/>
      <c r="ES543" s="77"/>
      <c r="ET543" s="77"/>
      <c r="EU543" s="77"/>
      <c r="EV543" s="77"/>
      <c r="EW543" s="77"/>
      <c r="EX543" s="77"/>
      <c r="EY543" s="77"/>
      <c r="EZ543" s="77"/>
      <c r="FA543" s="77"/>
      <c r="FB543" s="77"/>
      <c r="FC543" s="77"/>
      <c r="FD543" s="77"/>
      <c r="FE543" s="77"/>
      <c r="FF543" s="77"/>
      <c r="FG543" s="77"/>
      <c r="FH543" s="77"/>
      <c r="FI543" s="77"/>
      <c r="FJ543" s="77"/>
      <c r="FK543" s="77"/>
      <c r="FL543" s="77"/>
      <c r="FM543" s="77"/>
      <c r="FN543" s="77"/>
      <c r="FO543" s="77"/>
      <c r="FP543" s="77"/>
      <c r="FQ543" s="77"/>
      <c r="FR543" s="77"/>
      <c r="FS543" s="77"/>
      <c r="FT543" s="77"/>
      <c r="FU543" s="77"/>
      <c r="FV543" s="77"/>
      <c r="FW543" s="77"/>
      <c r="FX543" s="77"/>
      <c r="FY543" s="77"/>
      <c r="FZ543" s="77"/>
      <c r="GA543" s="77"/>
      <c r="GB543" s="77"/>
      <c r="GC543" s="77"/>
      <c r="GD543" s="77"/>
      <c r="GE543" s="77"/>
      <c r="GF543" s="77"/>
      <c r="GG543" s="77"/>
      <c r="GH543" s="77"/>
      <c r="GI543" s="77"/>
      <c r="GJ543" s="77"/>
      <c r="GK543" s="77"/>
      <c r="GL543" s="77"/>
      <c r="GM543" s="77"/>
      <c r="GN543" s="77"/>
      <c r="GO543" s="77"/>
      <c r="GP543" s="77"/>
      <c r="GQ543" s="77"/>
      <c r="GR543" s="77"/>
      <c r="GS543" s="77"/>
      <c r="GT543" s="77"/>
      <c r="GU543" s="77"/>
      <c r="GV543" s="77"/>
      <c r="GW543" s="77"/>
      <c r="GX543" s="77"/>
      <c r="GY543" s="77"/>
      <c r="GZ543" s="77"/>
      <c r="HA543" s="77"/>
      <c r="HB543" s="77"/>
      <c r="HC543" s="77"/>
      <c r="HD543" s="77"/>
      <c r="HE543" s="77"/>
      <c r="HF543" s="77"/>
      <c r="HG543" s="77"/>
      <c r="HH543" s="77"/>
      <c r="HI543" s="77"/>
      <c r="HJ543" s="77"/>
      <c r="HK543" s="77"/>
      <c r="HL543" s="77"/>
      <c r="HM543" s="77"/>
      <c r="HN543" s="77"/>
      <c r="HO543" s="77"/>
      <c r="HP543" s="77"/>
      <c r="HQ543" s="77"/>
      <c r="HR543" s="77"/>
      <c r="HS543" s="77"/>
      <c r="HT543" s="77"/>
      <c r="HU543" s="77"/>
      <c r="HV543" s="77"/>
      <c r="HW543" s="77"/>
      <c r="HX543" s="77"/>
      <c r="HY543" s="77"/>
      <c r="HZ543" s="77"/>
      <c r="IA543" s="77"/>
      <c r="IB543" s="77"/>
      <c r="IC543" s="77"/>
      <c r="ID543" s="77"/>
      <c r="IE543" s="77"/>
      <c r="IF543" s="77"/>
      <c r="IG543" s="77"/>
      <c r="IH543" s="77"/>
      <c r="II543" s="77"/>
      <c r="IJ543" s="77"/>
      <c r="IK543" s="77"/>
      <c r="IL543" s="77"/>
      <c r="IM543" s="77"/>
      <c r="IN543" s="77"/>
      <c r="IO543" s="77"/>
      <c r="IP543" s="77"/>
      <c r="IQ543" s="77"/>
      <c r="IR543" s="77"/>
      <c r="IS543" s="77"/>
      <c r="IT543" s="77"/>
      <c r="IU543" s="77"/>
      <c r="IV543" s="77"/>
      <c r="IW543" s="77"/>
      <c r="IX543" s="77"/>
      <c r="IY543" s="77"/>
      <c r="IZ543" s="77"/>
      <c r="JA543" s="77"/>
      <c r="JB543" s="77"/>
      <c r="JC543" s="77"/>
      <c r="JD543" s="77"/>
      <c r="JE543" s="77"/>
      <c r="JF543" s="77"/>
      <c r="JG543" s="77"/>
      <c r="JH543" s="77"/>
      <c r="JI543" s="77"/>
      <c r="JJ543" s="77"/>
      <c r="JK543" s="77"/>
      <c r="JL543" s="77"/>
      <c r="JM543" s="77"/>
      <c r="JN543" s="77"/>
      <c r="JO543" s="77"/>
      <c r="JP543" s="77"/>
      <c r="JQ543" s="77"/>
      <c r="JR543" s="77"/>
      <c r="JS543" s="77"/>
      <c r="JT543" s="77"/>
      <c r="JU543" s="77"/>
      <c r="JV543" s="77"/>
      <c r="JW543" s="77"/>
      <c r="JX543" s="77"/>
      <c r="JY543" s="77"/>
      <c r="JZ543" s="77"/>
      <c r="KA543" s="77"/>
      <c r="KB543" s="77"/>
      <c r="KC543" s="77"/>
      <c r="KD543" s="77"/>
      <c r="KE543" s="77"/>
      <c r="KF543" s="77"/>
      <c r="KG543" s="77"/>
      <c r="KH543" s="77"/>
      <c r="KI543" s="77"/>
      <c r="KJ543" s="77"/>
      <c r="KK543" s="77"/>
      <c r="KL543" s="77"/>
      <c r="KM543" s="77"/>
      <c r="KN543" s="77"/>
      <c r="KO543" s="77"/>
      <c r="KP543" s="77"/>
      <c r="KQ543" s="77"/>
      <c r="KR543" s="77"/>
      <c r="KS543" s="77"/>
      <c r="KT543" s="77"/>
      <c r="KU543" s="77"/>
      <c r="KV543" s="77"/>
      <c r="KW543" s="77"/>
      <c r="KX543" s="77"/>
      <c r="KY543" s="77"/>
      <c r="KZ543" s="77"/>
      <c r="LA543" s="77"/>
      <c r="LB543" s="77"/>
      <c r="LC543" s="77"/>
      <c r="LD543" s="77"/>
      <c r="LE543" s="77"/>
      <c r="LF543" s="77"/>
      <c r="LG543" s="77"/>
      <c r="LH543" s="77"/>
      <c r="LI543" s="77"/>
      <c r="LJ543" s="77"/>
      <c r="LK543" s="77"/>
      <c r="LL543" s="77"/>
      <c r="LM543" s="77"/>
      <c r="LN543" s="77"/>
      <c r="LO543" s="77"/>
      <c r="LP543" s="77"/>
      <c r="LQ543" s="77"/>
      <c r="LR543" s="77"/>
      <c r="LS543" s="77"/>
      <c r="LT543" s="77"/>
      <c r="LU543" s="77"/>
      <c r="LV543" s="77"/>
      <c r="LW543" s="77"/>
      <c r="LX543" s="77"/>
      <c r="LY543" s="77"/>
      <c r="LZ543" s="77"/>
    </row>
    <row r="544" spans="16:338" s="25" customFormat="1" ht="11.85" customHeight="1" x14ac:dyDescent="0.2">
      <c r="P544" s="244"/>
      <c r="Q544" s="244"/>
      <c r="R544" s="244"/>
      <c r="S544" s="244"/>
      <c r="T544" s="244"/>
      <c r="U544" s="244"/>
      <c r="V544" s="244"/>
      <c r="W544" s="245"/>
      <c r="X544" s="245"/>
      <c r="Y544" s="245"/>
      <c r="Z544" s="245"/>
      <c r="AA544" s="246"/>
      <c r="AB544" s="246"/>
      <c r="AC544" s="246"/>
      <c r="AD544" s="77"/>
      <c r="AE544" s="77"/>
      <c r="AF544" s="77"/>
      <c r="AG544" s="77"/>
      <c r="AH544" s="77"/>
      <c r="AI544" s="77"/>
      <c r="AJ544" s="77"/>
      <c r="AK544" s="77"/>
      <c r="AL544" s="77"/>
      <c r="AM544" s="77"/>
      <c r="AN544" s="77"/>
      <c r="AO544" s="77"/>
      <c r="AP544" s="77"/>
      <c r="AQ544" s="77"/>
      <c r="AR544" s="77"/>
      <c r="AS544" s="77"/>
      <c r="AT544" s="77"/>
      <c r="AU544" s="77"/>
      <c r="AV544" s="77"/>
      <c r="AW544" s="77"/>
      <c r="AX544" s="77"/>
      <c r="AY544" s="77"/>
      <c r="AZ544" s="77"/>
      <c r="BA544" s="77"/>
      <c r="BB544" s="77"/>
      <c r="BC544" s="77"/>
      <c r="BD544" s="77"/>
      <c r="BE544" s="77"/>
      <c r="BF544" s="77"/>
      <c r="BG544" s="77"/>
      <c r="BH544" s="77"/>
      <c r="BI544" s="77"/>
      <c r="BJ544" s="77"/>
      <c r="BK544" s="77"/>
      <c r="BL544" s="77"/>
      <c r="BM544" s="77"/>
      <c r="BN544" s="77"/>
      <c r="BO544" s="77"/>
      <c r="BP544" s="77"/>
      <c r="BQ544" s="77"/>
      <c r="BR544" s="77"/>
      <c r="BS544" s="77"/>
      <c r="BT544" s="77"/>
      <c r="BU544" s="77"/>
      <c r="BV544" s="77"/>
      <c r="BW544" s="77"/>
      <c r="BX544" s="77"/>
      <c r="BY544" s="77"/>
      <c r="BZ544" s="77"/>
      <c r="CA544" s="77"/>
      <c r="CB544" s="77"/>
      <c r="CC544" s="77"/>
      <c r="CD544" s="77"/>
      <c r="CE544" s="77"/>
      <c r="CF544" s="77"/>
      <c r="CG544" s="77"/>
      <c r="CH544" s="77"/>
      <c r="CI544" s="77"/>
      <c r="CJ544" s="77"/>
      <c r="CK544" s="77"/>
      <c r="CL544" s="77"/>
      <c r="CM544" s="77"/>
      <c r="CN544" s="77"/>
      <c r="CO544" s="77"/>
      <c r="CP544" s="77"/>
      <c r="CQ544" s="77"/>
      <c r="CR544" s="77"/>
      <c r="CS544" s="77"/>
      <c r="CT544" s="77"/>
      <c r="CU544" s="77"/>
      <c r="CV544" s="77"/>
      <c r="CW544" s="77"/>
      <c r="CX544" s="77"/>
      <c r="CY544" s="77"/>
      <c r="CZ544" s="77"/>
      <c r="DA544" s="77"/>
      <c r="DB544" s="77"/>
      <c r="DC544" s="77"/>
      <c r="DD544" s="77"/>
      <c r="DE544" s="77"/>
      <c r="DF544" s="77"/>
      <c r="DG544" s="77"/>
      <c r="DH544" s="77"/>
      <c r="DI544" s="77"/>
      <c r="DJ544" s="77"/>
      <c r="DK544" s="77"/>
      <c r="DL544" s="77"/>
      <c r="DM544" s="77"/>
      <c r="DN544" s="77"/>
      <c r="DO544" s="77"/>
      <c r="DP544" s="77"/>
      <c r="DQ544" s="77"/>
      <c r="DR544" s="77"/>
      <c r="DS544" s="77"/>
      <c r="DT544" s="77"/>
      <c r="DU544" s="77"/>
      <c r="DV544" s="77"/>
      <c r="DW544" s="77"/>
      <c r="DX544" s="77"/>
      <c r="DY544" s="77"/>
      <c r="DZ544" s="77"/>
      <c r="EA544" s="77"/>
      <c r="EB544" s="77"/>
      <c r="EC544" s="77"/>
      <c r="ED544" s="77"/>
      <c r="EE544" s="77"/>
      <c r="EF544" s="77"/>
      <c r="EG544" s="77"/>
      <c r="EH544" s="77"/>
      <c r="EI544" s="77"/>
      <c r="EJ544" s="77"/>
      <c r="EK544" s="77"/>
      <c r="EL544" s="77"/>
      <c r="EM544" s="77"/>
      <c r="EN544" s="77"/>
      <c r="EO544" s="77"/>
      <c r="EP544" s="77"/>
      <c r="EQ544" s="77"/>
      <c r="ER544" s="77"/>
      <c r="ES544" s="77"/>
      <c r="ET544" s="77"/>
      <c r="EU544" s="77"/>
      <c r="EV544" s="77"/>
      <c r="EW544" s="77"/>
      <c r="EX544" s="77"/>
      <c r="EY544" s="77"/>
      <c r="EZ544" s="77"/>
      <c r="FA544" s="77"/>
      <c r="FB544" s="77"/>
      <c r="FC544" s="77"/>
      <c r="FD544" s="77"/>
      <c r="FE544" s="77"/>
      <c r="FF544" s="77"/>
      <c r="FG544" s="77"/>
      <c r="FH544" s="77"/>
      <c r="FI544" s="77"/>
      <c r="FJ544" s="77"/>
      <c r="FK544" s="77"/>
      <c r="FL544" s="77"/>
      <c r="FM544" s="77"/>
      <c r="FN544" s="77"/>
      <c r="FO544" s="77"/>
      <c r="FP544" s="77"/>
      <c r="FQ544" s="77"/>
      <c r="FR544" s="77"/>
      <c r="FS544" s="77"/>
      <c r="FT544" s="77"/>
      <c r="FU544" s="77"/>
      <c r="FV544" s="77"/>
      <c r="FW544" s="77"/>
      <c r="FX544" s="77"/>
      <c r="FY544" s="77"/>
      <c r="FZ544" s="77"/>
      <c r="GA544" s="77"/>
      <c r="GB544" s="77"/>
      <c r="GC544" s="77"/>
      <c r="GD544" s="77"/>
      <c r="GE544" s="77"/>
      <c r="GF544" s="77"/>
      <c r="GG544" s="77"/>
      <c r="GH544" s="77"/>
      <c r="GI544" s="77"/>
      <c r="GJ544" s="77"/>
      <c r="GK544" s="77"/>
      <c r="GL544" s="77"/>
      <c r="GM544" s="77"/>
      <c r="GN544" s="77"/>
      <c r="GO544" s="77"/>
      <c r="GP544" s="77"/>
      <c r="GQ544" s="77"/>
      <c r="GR544" s="77"/>
      <c r="GS544" s="77"/>
      <c r="GT544" s="77"/>
      <c r="GU544" s="77"/>
      <c r="GV544" s="77"/>
      <c r="GW544" s="77"/>
      <c r="GX544" s="77"/>
      <c r="GY544" s="77"/>
      <c r="GZ544" s="77"/>
      <c r="HA544" s="77"/>
      <c r="HB544" s="77"/>
      <c r="HC544" s="77"/>
      <c r="HD544" s="77"/>
      <c r="HE544" s="77"/>
      <c r="HF544" s="77"/>
      <c r="HG544" s="77"/>
      <c r="HH544" s="77"/>
      <c r="HI544" s="77"/>
      <c r="HJ544" s="77"/>
      <c r="HK544" s="77"/>
      <c r="HL544" s="77"/>
      <c r="HM544" s="77"/>
      <c r="HN544" s="77"/>
      <c r="HO544" s="77"/>
      <c r="HP544" s="77"/>
      <c r="HQ544" s="77"/>
      <c r="HR544" s="77"/>
      <c r="HS544" s="77"/>
      <c r="HT544" s="77"/>
      <c r="HU544" s="77"/>
      <c r="HV544" s="77"/>
      <c r="HW544" s="77"/>
      <c r="HX544" s="77"/>
      <c r="HY544" s="77"/>
      <c r="HZ544" s="77"/>
      <c r="IA544" s="77"/>
      <c r="IB544" s="77"/>
      <c r="IC544" s="77"/>
      <c r="ID544" s="77"/>
      <c r="IE544" s="77"/>
      <c r="IF544" s="77"/>
      <c r="IG544" s="77"/>
      <c r="IH544" s="77"/>
      <c r="II544" s="77"/>
      <c r="IJ544" s="77"/>
      <c r="IK544" s="77"/>
      <c r="IL544" s="77"/>
      <c r="IM544" s="77"/>
      <c r="IN544" s="77"/>
      <c r="IO544" s="77"/>
      <c r="IP544" s="77"/>
      <c r="IQ544" s="77"/>
      <c r="IR544" s="77"/>
      <c r="IS544" s="77"/>
      <c r="IT544" s="77"/>
      <c r="IU544" s="77"/>
      <c r="IV544" s="77"/>
      <c r="IW544" s="77"/>
      <c r="IX544" s="77"/>
      <c r="IY544" s="77"/>
      <c r="IZ544" s="77"/>
      <c r="JA544" s="77"/>
      <c r="JB544" s="77"/>
      <c r="JC544" s="77"/>
      <c r="JD544" s="77"/>
      <c r="JE544" s="77"/>
      <c r="JF544" s="77"/>
      <c r="JG544" s="77"/>
      <c r="JH544" s="77"/>
      <c r="JI544" s="77"/>
      <c r="JJ544" s="77"/>
      <c r="JK544" s="77"/>
      <c r="JL544" s="77"/>
      <c r="JM544" s="77"/>
      <c r="JN544" s="77"/>
      <c r="JO544" s="77"/>
      <c r="JP544" s="77"/>
      <c r="JQ544" s="77"/>
      <c r="JR544" s="77"/>
      <c r="JS544" s="77"/>
      <c r="JT544" s="77"/>
      <c r="JU544" s="77"/>
      <c r="JV544" s="77"/>
      <c r="JW544" s="77"/>
      <c r="JX544" s="77"/>
      <c r="JY544" s="77"/>
      <c r="JZ544" s="77"/>
      <c r="KA544" s="77"/>
      <c r="KB544" s="77"/>
      <c r="KC544" s="77"/>
      <c r="KD544" s="77"/>
      <c r="KE544" s="77"/>
      <c r="KF544" s="77"/>
      <c r="KG544" s="77"/>
      <c r="KH544" s="77"/>
      <c r="KI544" s="77"/>
      <c r="KJ544" s="77"/>
      <c r="KK544" s="77"/>
      <c r="KL544" s="77"/>
      <c r="KM544" s="77"/>
      <c r="KN544" s="77"/>
      <c r="KO544" s="77"/>
      <c r="KP544" s="77"/>
      <c r="KQ544" s="77"/>
      <c r="KR544" s="77"/>
      <c r="KS544" s="77"/>
      <c r="KT544" s="77"/>
      <c r="KU544" s="77"/>
      <c r="KV544" s="77"/>
      <c r="KW544" s="77"/>
      <c r="KX544" s="77"/>
      <c r="KY544" s="77"/>
      <c r="KZ544" s="77"/>
      <c r="LA544" s="77"/>
      <c r="LB544" s="77"/>
      <c r="LC544" s="77"/>
      <c r="LD544" s="77"/>
      <c r="LE544" s="77"/>
      <c r="LF544" s="77"/>
      <c r="LG544" s="77"/>
      <c r="LH544" s="77"/>
      <c r="LI544" s="77"/>
      <c r="LJ544" s="77"/>
      <c r="LK544" s="77"/>
      <c r="LL544" s="77"/>
      <c r="LM544" s="77"/>
      <c r="LN544" s="77"/>
      <c r="LO544" s="77"/>
      <c r="LP544" s="77"/>
      <c r="LQ544" s="77"/>
      <c r="LR544" s="77"/>
      <c r="LS544" s="77"/>
      <c r="LT544" s="77"/>
      <c r="LU544" s="77"/>
      <c r="LV544" s="77"/>
      <c r="LW544" s="77"/>
      <c r="LX544" s="77"/>
      <c r="LY544" s="77"/>
      <c r="LZ544" s="77"/>
    </row>
    <row r="545" spans="16:338" s="25" customFormat="1" ht="11.85" customHeight="1" x14ac:dyDescent="0.2">
      <c r="P545" s="244"/>
      <c r="Q545" s="244"/>
      <c r="R545" s="244"/>
      <c r="S545" s="244"/>
      <c r="T545" s="244"/>
      <c r="U545" s="244"/>
      <c r="V545" s="244"/>
      <c r="W545" s="245"/>
      <c r="X545" s="245"/>
      <c r="Y545" s="245"/>
      <c r="Z545" s="245"/>
      <c r="AA545" s="246"/>
      <c r="AB545" s="246"/>
      <c r="AC545" s="246"/>
      <c r="AD545" s="77"/>
      <c r="AE545" s="77"/>
      <c r="AF545" s="77"/>
      <c r="AG545" s="77"/>
      <c r="AH545" s="77"/>
      <c r="AI545" s="77"/>
      <c r="AJ545" s="77"/>
      <c r="AK545" s="77"/>
      <c r="AL545" s="77"/>
      <c r="AM545" s="77"/>
      <c r="AN545" s="77"/>
      <c r="AO545" s="77"/>
      <c r="AP545" s="77"/>
      <c r="AQ545" s="77"/>
      <c r="AR545" s="77"/>
      <c r="AS545" s="77"/>
      <c r="AT545" s="77"/>
      <c r="AU545" s="77"/>
      <c r="AV545" s="77"/>
      <c r="AW545" s="77"/>
      <c r="AX545" s="77"/>
      <c r="AY545" s="77"/>
      <c r="AZ545" s="77"/>
      <c r="BA545" s="77"/>
      <c r="BB545" s="77"/>
      <c r="BC545" s="77"/>
      <c r="BD545" s="77"/>
      <c r="BE545" s="77"/>
      <c r="BF545" s="77"/>
      <c r="BG545" s="77"/>
      <c r="BH545" s="77"/>
      <c r="BI545" s="77"/>
      <c r="BJ545" s="77"/>
      <c r="BK545" s="77"/>
      <c r="BL545" s="77"/>
      <c r="BM545" s="77"/>
      <c r="BN545" s="77"/>
      <c r="BO545" s="77"/>
      <c r="BP545" s="77"/>
      <c r="BQ545" s="77"/>
      <c r="BR545" s="77"/>
      <c r="BS545" s="77"/>
      <c r="BT545" s="77"/>
      <c r="BU545" s="77"/>
      <c r="BV545" s="77"/>
      <c r="BW545" s="77"/>
      <c r="BX545" s="77"/>
      <c r="BY545" s="77"/>
      <c r="BZ545" s="77"/>
      <c r="CA545" s="77"/>
      <c r="CB545" s="77"/>
      <c r="CC545" s="77"/>
      <c r="CD545" s="77"/>
      <c r="CE545" s="77"/>
      <c r="CF545" s="77"/>
      <c r="CG545" s="77"/>
      <c r="CH545" s="77"/>
      <c r="CI545" s="77"/>
      <c r="CJ545" s="77"/>
      <c r="CK545" s="77"/>
      <c r="CL545" s="77"/>
      <c r="CM545" s="77"/>
      <c r="CN545" s="77"/>
      <c r="CO545" s="77"/>
      <c r="CP545" s="77"/>
      <c r="CQ545" s="77"/>
      <c r="CR545" s="77"/>
      <c r="CS545" s="77"/>
      <c r="CT545" s="77"/>
      <c r="CU545" s="77"/>
      <c r="CV545" s="77"/>
      <c r="CW545" s="77"/>
      <c r="CX545" s="77"/>
      <c r="CY545" s="77"/>
      <c r="CZ545" s="77"/>
      <c r="DA545" s="77"/>
      <c r="DB545" s="77"/>
      <c r="DC545" s="77"/>
      <c r="DD545" s="77"/>
      <c r="DE545" s="77"/>
      <c r="DF545" s="77"/>
      <c r="DG545" s="77"/>
      <c r="DH545" s="77"/>
      <c r="DI545" s="77"/>
      <c r="DJ545" s="77"/>
      <c r="DK545" s="77"/>
      <c r="DL545" s="77"/>
      <c r="DM545" s="77"/>
      <c r="DN545" s="77"/>
      <c r="DO545" s="77"/>
      <c r="DP545" s="77"/>
      <c r="DQ545" s="77"/>
      <c r="DR545" s="77"/>
      <c r="DS545" s="77"/>
      <c r="DT545" s="77"/>
      <c r="DU545" s="77"/>
      <c r="DV545" s="77"/>
      <c r="DW545" s="77"/>
      <c r="DX545" s="77"/>
      <c r="DY545" s="77"/>
      <c r="DZ545" s="77"/>
      <c r="EA545" s="77"/>
      <c r="EB545" s="77"/>
      <c r="EC545" s="77"/>
      <c r="ED545" s="77"/>
      <c r="EE545" s="77"/>
      <c r="EF545" s="77"/>
      <c r="EG545" s="77"/>
      <c r="EH545" s="77"/>
      <c r="EI545" s="77"/>
      <c r="EJ545" s="77"/>
      <c r="EK545" s="77"/>
      <c r="EL545" s="77"/>
      <c r="EM545" s="77"/>
      <c r="EN545" s="77"/>
      <c r="EO545" s="77"/>
      <c r="EP545" s="77"/>
      <c r="EQ545" s="77"/>
      <c r="ER545" s="77"/>
      <c r="ES545" s="77"/>
      <c r="ET545" s="77"/>
      <c r="EU545" s="77"/>
      <c r="EV545" s="77"/>
      <c r="EW545" s="77"/>
      <c r="EX545" s="77"/>
      <c r="EY545" s="77"/>
      <c r="EZ545" s="77"/>
      <c r="FA545" s="77"/>
      <c r="FB545" s="77"/>
      <c r="FC545" s="77"/>
      <c r="FD545" s="77"/>
      <c r="FE545" s="77"/>
      <c r="FF545" s="77"/>
      <c r="FG545" s="77"/>
      <c r="FH545" s="77"/>
      <c r="FI545" s="77"/>
      <c r="FJ545" s="77"/>
      <c r="FK545" s="77"/>
      <c r="FL545" s="77"/>
      <c r="FM545" s="77"/>
      <c r="FN545" s="77"/>
      <c r="FO545" s="77"/>
      <c r="FP545" s="77"/>
      <c r="FQ545" s="77"/>
      <c r="FR545" s="77"/>
      <c r="FS545" s="77"/>
      <c r="FT545" s="77"/>
      <c r="FU545" s="77"/>
      <c r="FV545" s="77"/>
      <c r="FW545" s="77"/>
      <c r="FX545" s="77"/>
      <c r="FY545" s="77"/>
      <c r="FZ545" s="77"/>
      <c r="GA545" s="77"/>
      <c r="GB545" s="77"/>
      <c r="GC545" s="77"/>
      <c r="GD545" s="77"/>
      <c r="GE545" s="77"/>
      <c r="GF545" s="77"/>
      <c r="GG545" s="77"/>
      <c r="GH545" s="77"/>
      <c r="GI545" s="77"/>
      <c r="GJ545" s="77"/>
      <c r="GK545" s="77"/>
      <c r="GL545" s="77"/>
      <c r="GM545" s="77"/>
      <c r="GN545" s="77"/>
      <c r="GO545" s="77"/>
      <c r="GP545" s="77"/>
      <c r="GQ545" s="77"/>
      <c r="GR545" s="77"/>
      <c r="GS545" s="77"/>
      <c r="GT545" s="77"/>
      <c r="GU545" s="77"/>
      <c r="GV545" s="77"/>
      <c r="GW545" s="77"/>
      <c r="GX545" s="77"/>
      <c r="GY545" s="77"/>
      <c r="GZ545" s="77"/>
      <c r="HA545" s="77"/>
      <c r="HB545" s="77"/>
      <c r="HC545" s="77"/>
      <c r="HD545" s="77"/>
      <c r="HE545" s="77"/>
      <c r="HF545" s="77"/>
      <c r="HG545" s="77"/>
      <c r="HH545" s="77"/>
      <c r="HI545" s="77"/>
      <c r="HJ545" s="77"/>
      <c r="HK545" s="77"/>
      <c r="HL545" s="77"/>
      <c r="HM545" s="77"/>
      <c r="HN545" s="77"/>
      <c r="HO545" s="77"/>
      <c r="HP545" s="77"/>
      <c r="HQ545" s="77"/>
      <c r="HR545" s="77"/>
      <c r="HS545" s="77"/>
      <c r="HT545" s="77"/>
      <c r="HU545" s="77"/>
      <c r="HV545" s="77"/>
      <c r="HW545" s="77"/>
      <c r="HX545" s="77"/>
      <c r="HY545" s="77"/>
      <c r="HZ545" s="77"/>
      <c r="IA545" s="77"/>
      <c r="IB545" s="77"/>
      <c r="IC545" s="77"/>
      <c r="ID545" s="77"/>
      <c r="IE545" s="77"/>
      <c r="IF545" s="77"/>
      <c r="IG545" s="77"/>
      <c r="IH545" s="77"/>
      <c r="II545" s="77"/>
      <c r="IJ545" s="77"/>
      <c r="IK545" s="77"/>
      <c r="IL545" s="77"/>
      <c r="IM545" s="77"/>
      <c r="IN545" s="77"/>
      <c r="IO545" s="77"/>
      <c r="IP545" s="77"/>
      <c r="IQ545" s="77"/>
      <c r="IR545" s="77"/>
      <c r="IS545" s="77"/>
      <c r="IT545" s="77"/>
      <c r="IU545" s="77"/>
      <c r="IV545" s="77"/>
      <c r="IW545" s="77"/>
      <c r="IX545" s="77"/>
      <c r="IY545" s="77"/>
      <c r="IZ545" s="77"/>
      <c r="JA545" s="77"/>
      <c r="JB545" s="77"/>
      <c r="JC545" s="77"/>
      <c r="JD545" s="77"/>
      <c r="JE545" s="77"/>
      <c r="JF545" s="77"/>
      <c r="JG545" s="77"/>
      <c r="JH545" s="77"/>
      <c r="JI545" s="77"/>
      <c r="JJ545" s="77"/>
      <c r="JK545" s="77"/>
      <c r="JL545" s="77"/>
      <c r="JM545" s="77"/>
      <c r="JN545" s="77"/>
      <c r="JO545" s="77"/>
      <c r="JP545" s="77"/>
      <c r="JQ545" s="77"/>
      <c r="JR545" s="77"/>
      <c r="JS545" s="77"/>
      <c r="JT545" s="77"/>
      <c r="JU545" s="77"/>
      <c r="JV545" s="77"/>
      <c r="JW545" s="77"/>
      <c r="JX545" s="77"/>
      <c r="JY545" s="77"/>
      <c r="JZ545" s="77"/>
      <c r="KA545" s="77"/>
      <c r="KB545" s="77"/>
      <c r="KC545" s="77"/>
      <c r="KD545" s="77"/>
      <c r="KE545" s="77"/>
      <c r="KF545" s="77"/>
      <c r="KG545" s="77"/>
      <c r="KH545" s="77"/>
      <c r="KI545" s="77"/>
      <c r="KJ545" s="77"/>
      <c r="KK545" s="77"/>
      <c r="KL545" s="77"/>
      <c r="KM545" s="77"/>
      <c r="KN545" s="77"/>
      <c r="KO545" s="77"/>
      <c r="KP545" s="77"/>
      <c r="KQ545" s="77"/>
      <c r="KR545" s="77"/>
      <c r="KS545" s="77"/>
      <c r="KT545" s="77"/>
      <c r="KU545" s="77"/>
      <c r="KV545" s="77"/>
      <c r="KW545" s="77"/>
      <c r="KX545" s="77"/>
      <c r="KY545" s="77"/>
      <c r="KZ545" s="77"/>
      <c r="LA545" s="77"/>
      <c r="LB545" s="77"/>
      <c r="LC545" s="77"/>
      <c r="LD545" s="77"/>
      <c r="LE545" s="77"/>
      <c r="LF545" s="77"/>
      <c r="LG545" s="77"/>
      <c r="LH545" s="77"/>
      <c r="LI545" s="77"/>
      <c r="LJ545" s="77"/>
      <c r="LK545" s="77"/>
      <c r="LL545" s="77"/>
      <c r="LM545" s="77"/>
      <c r="LN545" s="77"/>
      <c r="LO545" s="77"/>
      <c r="LP545" s="77"/>
      <c r="LQ545" s="77"/>
      <c r="LR545" s="77"/>
      <c r="LS545" s="77"/>
      <c r="LT545" s="77"/>
      <c r="LU545" s="77"/>
      <c r="LV545" s="77"/>
      <c r="LW545" s="77"/>
      <c r="LX545" s="77"/>
      <c r="LY545" s="77"/>
      <c r="LZ545" s="77"/>
    </row>
    <row r="546" spans="16:338" s="25" customFormat="1" ht="11.85" customHeight="1" x14ac:dyDescent="0.2">
      <c r="P546" s="244"/>
      <c r="Q546" s="244"/>
      <c r="R546" s="244"/>
      <c r="S546" s="244"/>
      <c r="T546" s="244"/>
      <c r="U546" s="244"/>
      <c r="V546" s="244"/>
      <c r="W546" s="245"/>
      <c r="X546" s="245"/>
      <c r="Y546" s="245"/>
      <c r="Z546" s="245"/>
      <c r="AA546" s="246"/>
      <c r="AB546" s="246"/>
      <c r="AC546" s="246"/>
      <c r="AD546" s="77"/>
      <c r="AE546" s="77"/>
      <c r="AF546" s="77"/>
      <c r="AG546" s="77"/>
      <c r="AH546" s="77"/>
      <c r="AI546" s="77"/>
      <c r="AJ546" s="77"/>
      <c r="AK546" s="77"/>
      <c r="AL546" s="77"/>
      <c r="AM546" s="77"/>
      <c r="AN546" s="77"/>
      <c r="AO546" s="77"/>
      <c r="AP546" s="77"/>
      <c r="AQ546" s="77"/>
      <c r="AR546" s="77"/>
      <c r="AS546" s="77"/>
      <c r="AT546" s="77"/>
      <c r="AU546" s="77"/>
      <c r="AV546" s="77"/>
      <c r="AW546" s="77"/>
      <c r="AX546" s="77"/>
      <c r="AY546" s="77"/>
      <c r="AZ546" s="77"/>
      <c r="BA546" s="77"/>
      <c r="BB546" s="77"/>
      <c r="BC546" s="77"/>
      <c r="BD546" s="77"/>
      <c r="BE546" s="77"/>
      <c r="BF546" s="77"/>
      <c r="BG546" s="77"/>
      <c r="BH546" s="77"/>
      <c r="BI546" s="77"/>
      <c r="BJ546" s="77"/>
      <c r="BK546" s="77"/>
      <c r="BL546" s="77"/>
      <c r="BM546" s="77"/>
      <c r="BN546" s="77"/>
      <c r="BO546" s="77"/>
      <c r="BP546" s="77"/>
      <c r="BQ546" s="77"/>
      <c r="BR546" s="77"/>
      <c r="BS546" s="77"/>
      <c r="BT546" s="77"/>
      <c r="BU546" s="77"/>
      <c r="BV546" s="77"/>
      <c r="BW546" s="77"/>
      <c r="BX546" s="77"/>
      <c r="BY546" s="77"/>
      <c r="BZ546" s="77"/>
      <c r="CA546" s="77"/>
      <c r="CB546" s="77"/>
      <c r="CC546" s="77"/>
      <c r="CD546" s="77"/>
      <c r="CE546" s="77"/>
      <c r="CF546" s="77"/>
      <c r="CG546" s="77"/>
      <c r="CH546" s="77"/>
      <c r="CI546" s="77"/>
      <c r="CJ546" s="77"/>
      <c r="CK546" s="77"/>
      <c r="CL546" s="77"/>
      <c r="CM546" s="77"/>
      <c r="CN546" s="77"/>
      <c r="CO546" s="77"/>
      <c r="CP546" s="77"/>
      <c r="CQ546" s="77"/>
      <c r="CR546" s="77"/>
      <c r="CS546" s="77"/>
      <c r="CT546" s="77"/>
      <c r="CU546" s="77"/>
      <c r="CV546" s="77"/>
      <c r="CW546" s="77"/>
      <c r="CX546" s="77"/>
      <c r="CY546" s="77"/>
      <c r="CZ546" s="77"/>
      <c r="DA546" s="77"/>
      <c r="DB546" s="77"/>
      <c r="DC546" s="77"/>
      <c r="DD546" s="77"/>
      <c r="DE546" s="77"/>
      <c r="DF546" s="77"/>
      <c r="DG546" s="77"/>
      <c r="DH546" s="77"/>
      <c r="DI546" s="77"/>
      <c r="DJ546" s="77"/>
      <c r="DK546" s="77"/>
      <c r="DL546" s="77"/>
      <c r="DM546" s="77"/>
      <c r="DN546" s="77"/>
      <c r="DO546" s="77"/>
      <c r="DP546" s="77"/>
      <c r="DQ546" s="77"/>
      <c r="DR546" s="77"/>
      <c r="DS546" s="77"/>
      <c r="DT546" s="77"/>
      <c r="DU546" s="77"/>
      <c r="DV546" s="77"/>
      <c r="DW546" s="77"/>
      <c r="DX546" s="77"/>
      <c r="DY546" s="77"/>
      <c r="DZ546" s="77"/>
      <c r="EA546" s="77"/>
      <c r="EB546" s="77"/>
      <c r="EC546" s="77"/>
      <c r="ED546" s="77"/>
      <c r="EE546" s="77"/>
      <c r="EF546" s="77"/>
      <c r="EG546" s="77"/>
      <c r="EH546" s="77"/>
      <c r="EI546" s="77"/>
      <c r="EJ546" s="77"/>
      <c r="EK546" s="77"/>
      <c r="EL546" s="77"/>
      <c r="EM546" s="77"/>
      <c r="EN546" s="77"/>
      <c r="EO546" s="77"/>
      <c r="EP546" s="77"/>
      <c r="EQ546" s="77"/>
      <c r="ER546" s="77"/>
      <c r="ES546" s="77"/>
      <c r="ET546" s="77"/>
      <c r="EU546" s="77"/>
      <c r="EV546" s="77"/>
      <c r="EW546" s="77"/>
      <c r="EX546" s="77"/>
      <c r="EY546" s="77"/>
      <c r="EZ546" s="77"/>
      <c r="FA546" s="77"/>
      <c r="FB546" s="77"/>
      <c r="FC546" s="77"/>
      <c r="FD546" s="77"/>
      <c r="FE546" s="77"/>
      <c r="FF546" s="77"/>
      <c r="FG546" s="77"/>
      <c r="FH546" s="77"/>
      <c r="FI546" s="77"/>
      <c r="FJ546" s="77"/>
      <c r="FK546" s="77"/>
      <c r="FL546" s="77"/>
      <c r="FM546" s="77"/>
      <c r="FN546" s="77"/>
      <c r="FO546" s="77"/>
      <c r="FP546" s="77"/>
      <c r="FQ546" s="77"/>
      <c r="FR546" s="77"/>
      <c r="FS546" s="77"/>
      <c r="FT546" s="77"/>
      <c r="FU546" s="77"/>
      <c r="FV546" s="77"/>
      <c r="FW546" s="77"/>
      <c r="FX546" s="77"/>
      <c r="FY546" s="77"/>
      <c r="FZ546" s="77"/>
      <c r="GA546" s="77"/>
      <c r="GB546" s="77"/>
      <c r="GC546" s="77"/>
      <c r="GD546" s="77"/>
      <c r="GE546" s="77"/>
      <c r="GF546" s="77"/>
      <c r="GG546" s="77"/>
      <c r="GH546" s="77"/>
      <c r="GI546" s="77"/>
      <c r="GJ546" s="77"/>
      <c r="GK546" s="77"/>
      <c r="GL546" s="77"/>
      <c r="GM546" s="77"/>
      <c r="GN546" s="77"/>
      <c r="GO546" s="77"/>
      <c r="GP546" s="77"/>
      <c r="GQ546" s="77"/>
      <c r="GR546" s="77"/>
      <c r="GS546" s="77"/>
      <c r="GT546" s="77"/>
      <c r="GU546" s="77"/>
      <c r="GV546" s="77"/>
      <c r="GW546" s="77"/>
      <c r="GX546" s="77"/>
      <c r="GY546" s="77"/>
      <c r="GZ546" s="77"/>
      <c r="HA546" s="77"/>
      <c r="HB546" s="77"/>
      <c r="HC546" s="77"/>
      <c r="HD546" s="77"/>
      <c r="HE546" s="77"/>
      <c r="HF546" s="77"/>
      <c r="HG546" s="77"/>
      <c r="HH546" s="77"/>
      <c r="HI546" s="77"/>
      <c r="HJ546" s="77"/>
      <c r="HK546" s="77"/>
      <c r="HL546" s="77"/>
      <c r="HM546" s="77"/>
      <c r="HN546" s="77"/>
      <c r="HO546" s="77"/>
      <c r="HP546" s="77"/>
      <c r="HQ546" s="77"/>
      <c r="HR546" s="77"/>
      <c r="HS546" s="77"/>
      <c r="HT546" s="77"/>
      <c r="HU546" s="77"/>
      <c r="HV546" s="77"/>
      <c r="HW546" s="77"/>
      <c r="HX546" s="77"/>
      <c r="HY546" s="77"/>
      <c r="HZ546" s="77"/>
      <c r="IA546" s="77"/>
      <c r="IB546" s="77"/>
      <c r="IC546" s="77"/>
      <c r="ID546" s="77"/>
      <c r="IE546" s="77"/>
      <c r="IF546" s="77"/>
      <c r="IG546" s="77"/>
      <c r="IH546" s="77"/>
      <c r="II546" s="77"/>
      <c r="IJ546" s="77"/>
      <c r="IK546" s="77"/>
      <c r="IL546" s="77"/>
      <c r="IM546" s="77"/>
      <c r="IN546" s="77"/>
      <c r="IO546" s="77"/>
      <c r="IP546" s="77"/>
      <c r="IQ546" s="77"/>
      <c r="IR546" s="77"/>
      <c r="IS546" s="77"/>
      <c r="IT546" s="77"/>
      <c r="IU546" s="77"/>
      <c r="IV546" s="77"/>
      <c r="IW546" s="77"/>
      <c r="IX546" s="77"/>
      <c r="IY546" s="77"/>
      <c r="IZ546" s="77"/>
      <c r="JA546" s="77"/>
      <c r="JB546" s="77"/>
      <c r="JC546" s="77"/>
      <c r="JD546" s="77"/>
      <c r="JE546" s="77"/>
      <c r="JF546" s="77"/>
      <c r="JG546" s="77"/>
      <c r="JH546" s="77"/>
      <c r="JI546" s="77"/>
      <c r="JJ546" s="77"/>
      <c r="JK546" s="77"/>
      <c r="JL546" s="77"/>
      <c r="JM546" s="77"/>
      <c r="JN546" s="77"/>
      <c r="JO546" s="77"/>
      <c r="JP546" s="77"/>
      <c r="JQ546" s="77"/>
      <c r="JR546" s="77"/>
      <c r="JS546" s="77"/>
      <c r="JT546" s="77"/>
      <c r="JU546" s="77"/>
      <c r="JV546" s="77"/>
      <c r="JW546" s="77"/>
      <c r="JX546" s="77"/>
      <c r="JY546" s="77"/>
      <c r="JZ546" s="77"/>
      <c r="KA546" s="77"/>
      <c r="KB546" s="77"/>
      <c r="KC546" s="77"/>
      <c r="KD546" s="77"/>
      <c r="KE546" s="77"/>
      <c r="KF546" s="77"/>
      <c r="KG546" s="77"/>
      <c r="KH546" s="77"/>
      <c r="KI546" s="77"/>
      <c r="KJ546" s="77"/>
      <c r="KK546" s="77"/>
      <c r="KL546" s="77"/>
      <c r="KM546" s="77"/>
      <c r="KN546" s="77"/>
      <c r="KO546" s="77"/>
      <c r="KP546" s="77"/>
      <c r="KQ546" s="77"/>
      <c r="KR546" s="77"/>
      <c r="KS546" s="77"/>
      <c r="KT546" s="77"/>
      <c r="KU546" s="77"/>
      <c r="KV546" s="77"/>
      <c r="KW546" s="77"/>
      <c r="KX546" s="77"/>
      <c r="KY546" s="77"/>
      <c r="KZ546" s="77"/>
      <c r="LA546" s="77"/>
      <c r="LB546" s="77"/>
      <c r="LC546" s="77"/>
      <c r="LD546" s="77"/>
      <c r="LE546" s="77"/>
      <c r="LF546" s="77"/>
      <c r="LG546" s="77"/>
      <c r="LH546" s="77"/>
      <c r="LI546" s="77"/>
      <c r="LJ546" s="77"/>
      <c r="LK546" s="77"/>
      <c r="LL546" s="77"/>
      <c r="LM546" s="77"/>
      <c r="LN546" s="77"/>
      <c r="LO546" s="77"/>
      <c r="LP546" s="77"/>
      <c r="LQ546" s="77"/>
      <c r="LR546" s="77"/>
      <c r="LS546" s="77"/>
      <c r="LT546" s="77"/>
      <c r="LU546" s="77"/>
      <c r="LV546" s="77"/>
      <c r="LW546" s="77"/>
      <c r="LX546" s="77"/>
      <c r="LY546" s="77"/>
      <c r="LZ546" s="77"/>
    </row>
    <row r="547" spans="16:338" s="25" customFormat="1" ht="11.85" customHeight="1" x14ac:dyDescent="0.2">
      <c r="P547" s="244"/>
      <c r="Q547" s="244"/>
      <c r="R547" s="244"/>
      <c r="S547" s="244"/>
      <c r="T547" s="244"/>
      <c r="U547" s="244"/>
      <c r="V547" s="244"/>
      <c r="W547" s="245"/>
      <c r="X547" s="245"/>
      <c r="Y547" s="245"/>
      <c r="Z547" s="245"/>
      <c r="AA547" s="246"/>
      <c r="AB547" s="246"/>
      <c r="AC547" s="246"/>
      <c r="AD547" s="77"/>
      <c r="AE547" s="77"/>
      <c r="AF547" s="77"/>
      <c r="AG547" s="77"/>
      <c r="AH547" s="77"/>
      <c r="AI547" s="77"/>
      <c r="AJ547" s="77"/>
      <c r="AK547" s="77"/>
      <c r="AL547" s="77"/>
      <c r="AM547" s="77"/>
      <c r="AN547" s="77"/>
      <c r="AO547" s="77"/>
      <c r="AP547" s="77"/>
      <c r="AQ547" s="77"/>
      <c r="AR547" s="77"/>
      <c r="AS547" s="77"/>
      <c r="AT547" s="77"/>
      <c r="AU547" s="77"/>
      <c r="AV547" s="77"/>
      <c r="AW547" s="77"/>
      <c r="AX547" s="77"/>
      <c r="AY547" s="77"/>
      <c r="AZ547" s="77"/>
      <c r="BA547" s="77"/>
      <c r="BB547" s="77"/>
      <c r="BC547" s="77"/>
      <c r="BD547" s="77"/>
      <c r="BE547" s="77"/>
      <c r="BF547" s="77"/>
      <c r="BG547" s="77"/>
      <c r="BH547" s="77"/>
      <c r="BI547" s="77"/>
      <c r="BJ547" s="77"/>
      <c r="BK547" s="77"/>
      <c r="BL547" s="77"/>
      <c r="BM547" s="77"/>
      <c r="BN547" s="77"/>
      <c r="BO547" s="77"/>
      <c r="BP547" s="77"/>
      <c r="BQ547" s="77"/>
      <c r="BR547" s="77"/>
      <c r="BS547" s="77"/>
      <c r="BT547" s="77"/>
      <c r="BU547" s="77"/>
      <c r="BV547" s="77"/>
      <c r="BW547" s="77"/>
      <c r="BX547" s="77"/>
      <c r="BY547" s="77"/>
      <c r="BZ547" s="77"/>
      <c r="CA547" s="77"/>
      <c r="CB547" s="77"/>
      <c r="CC547" s="77"/>
      <c r="CD547" s="77"/>
      <c r="CE547" s="77"/>
      <c r="CF547" s="77"/>
      <c r="CG547" s="77"/>
      <c r="CH547" s="77"/>
      <c r="CI547" s="77"/>
      <c r="CJ547" s="77"/>
      <c r="CK547" s="77"/>
      <c r="CL547" s="77"/>
      <c r="CM547" s="77"/>
      <c r="CN547" s="77"/>
      <c r="CO547" s="77"/>
      <c r="CP547" s="77"/>
      <c r="CQ547" s="77"/>
      <c r="CR547" s="77"/>
      <c r="CS547" s="77"/>
      <c r="CT547" s="77"/>
      <c r="CU547" s="77"/>
      <c r="CV547" s="77"/>
      <c r="CW547" s="77"/>
      <c r="CX547" s="77"/>
      <c r="CY547" s="77"/>
      <c r="CZ547" s="77"/>
      <c r="DA547" s="77"/>
      <c r="DB547" s="77"/>
      <c r="DC547" s="77"/>
      <c r="DD547" s="77"/>
      <c r="DE547" s="77"/>
      <c r="DF547" s="77"/>
      <c r="DG547" s="77"/>
      <c r="DH547" s="77"/>
      <c r="DI547" s="77"/>
      <c r="DJ547" s="77"/>
      <c r="DK547" s="77"/>
      <c r="DL547" s="77"/>
      <c r="DM547" s="77"/>
      <c r="DN547" s="77"/>
      <c r="DO547" s="77"/>
      <c r="DP547" s="77"/>
      <c r="DQ547" s="77"/>
      <c r="DR547" s="77"/>
      <c r="DS547" s="77"/>
      <c r="DT547" s="77"/>
      <c r="DU547" s="77"/>
      <c r="DV547" s="77"/>
      <c r="DW547" s="77"/>
      <c r="DX547" s="77"/>
      <c r="DY547" s="77"/>
      <c r="DZ547" s="77"/>
      <c r="EA547" s="77"/>
      <c r="EB547" s="77"/>
      <c r="EC547" s="77"/>
      <c r="ED547" s="77"/>
      <c r="EE547" s="77"/>
      <c r="EF547" s="77"/>
      <c r="EG547" s="77"/>
      <c r="EH547" s="77"/>
      <c r="EI547" s="77"/>
      <c r="EJ547" s="77"/>
      <c r="EK547" s="77"/>
      <c r="EL547" s="77"/>
      <c r="EM547" s="77"/>
      <c r="EN547" s="77"/>
      <c r="EO547" s="77"/>
      <c r="EP547" s="77"/>
      <c r="EQ547" s="77"/>
      <c r="ER547" s="77"/>
      <c r="ES547" s="77"/>
      <c r="ET547" s="77"/>
      <c r="EU547" s="77"/>
      <c r="EV547" s="77"/>
      <c r="EW547" s="77"/>
      <c r="EX547" s="77"/>
      <c r="EY547" s="77"/>
      <c r="EZ547" s="77"/>
      <c r="FA547" s="77"/>
      <c r="FB547" s="77"/>
      <c r="FC547" s="77"/>
      <c r="FD547" s="77"/>
      <c r="FE547" s="77"/>
      <c r="FF547" s="77"/>
      <c r="FG547" s="77"/>
      <c r="FH547" s="77"/>
      <c r="FI547" s="77"/>
      <c r="FJ547" s="77"/>
      <c r="FK547" s="77"/>
      <c r="FL547" s="77"/>
      <c r="FM547" s="77"/>
      <c r="FN547" s="77"/>
      <c r="FO547" s="77"/>
      <c r="FP547" s="77"/>
      <c r="FQ547" s="77"/>
      <c r="FR547" s="77"/>
      <c r="FS547" s="77"/>
      <c r="FT547" s="77"/>
      <c r="FU547" s="77"/>
      <c r="FV547" s="77"/>
      <c r="FW547" s="77"/>
      <c r="FX547" s="77"/>
      <c r="FY547" s="77"/>
      <c r="FZ547" s="77"/>
      <c r="GA547" s="77"/>
      <c r="GB547" s="77"/>
      <c r="GC547" s="77"/>
      <c r="GD547" s="77"/>
      <c r="GE547" s="77"/>
      <c r="GF547" s="77"/>
      <c r="GG547" s="77"/>
      <c r="GH547" s="77"/>
      <c r="GI547" s="77"/>
      <c r="GJ547" s="77"/>
      <c r="GK547" s="77"/>
      <c r="GL547" s="77"/>
      <c r="GM547" s="77"/>
      <c r="GN547" s="77"/>
      <c r="GO547" s="77"/>
      <c r="GP547" s="77"/>
      <c r="GQ547" s="77"/>
      <c r="GR547" s="77"/>
      <c r="GS547" s="77"/>
      <c r="GT547" s="77"/>
      <c r="GU547" s="77"/>
      <c r="GV547" s="77"/>
      <c r="GW547" s="77"/>
      <c r="GX547" s="77"/>
      <c r="GY547" s="77"/>
      <c r="GZ547" s="77"/>
      <c r="HA547" s="77"/>
      <c r="HB547" s="77"/>
      <c r="HC547" s="77"/>
      <c r="HD547" s="77"/>
      <c r="HE547" s="77"/>
      <c r="HF547" s="77"/>
      <c r="HG547" s="77"/>
      <c r="HH547" s="77"/>
      <c r="HI547" s="77"/>
      <c r="HJ547" s="77"/>
      <c r="HK547" s="77"/>
      <c r="HL547" s="77"/>
      <c r="HM547" s="77"/>
      <c r="HN547" s="77"/>
      <c r="HO547" s="77"/>
      <c r="HP547" s="77"/>
      <c r="HQ547" s="77"/>
      <c r="HR547" s="77"/>
      <c r="HS547" s="77"/>
      <c r="HT547" s="77"/>
      <c r="HU547" s="77"/>
      <c r="HV547" s="77"/>
      <c r="HW547" s="77"/>
      <c r="HX547" s="77"/>
      <c r="HY547" s="77"/>
      <c r="HZ547" s="77"/>
      <c r="IA547" s="77"/>
      <c r="IB547" s="77"/>
      <c r="IC547" s="77"/>
      <c r="ID547" s="77"/>
      <c r="IE547" s="77"/>
      <c r="IF547" s="77"/>
      <c r="IG547" s="77"/>
      <c r="IH547" s="77"/>
      <c r="II547" s="77"/>
      <c r="IJ547" s="77"/>
      <c r="IK547" s="77"/>
      <c r="IL547" s="77"/>
      <c r="IM547" s="77"/>
      <c r="IN547" s="77"/>
      <c r="IO547" s="77"/>
      <c r="IP547" s="77"/>
      <c r="IQ547" s="77"/>
      <c r="IR547" s="77"/>
      <c r="IS547" s="77"/>
      <c r="IT547" s="77"/>
      <c r="IU547" s="77"/>
      <c r="IV547" s="77"/>
      <c r="IW547" s="77"/>
      <c r="IX547" s="77"/>
      <c r="IY547" s="77"/>
      <c r="IZ547" s="77"/>
      <c r="JA547" s="77"/>
      <c r="JB547" s="77"/>
      <c r="JC547" s="77"/>
      <c r="JD547" s="77"/>
      <c r="JE547" s="77"/>
      <c r="JF547" s="77"/>
      <c r="JG547" s="77"/>
      <c r="JH547" s="77"/>
      <c r="JI547" s="77"/>
      <c r="JJ547" s="77"/>
      <c r="JK547" s="77"/>
      <c r="JL547" s="77"/>
      <c r="JM547" s="77"/>
      <c r="JN547" s="77"/>
      <c r="JO547" s="77"/>
      <c r="JP547" s="77"/>
      <c r="JQ547" s="77"/>
      <c r="JR547" s="77"/>
      <c r="JS547" s="77"/>
      <c r="JT547" s="77"/>
      <c r="JU547" s="77"/>
      <c r="JV547" s="77"/>
      <c r="JW547" s="77"/>
      <c r="JX547" s="77"/>
      <c r="JY547" s="77"/>
      <c r="JZ547" s="77"/>
      <c r="KA547" s="77"/>
      <c r="KB547" s="77"/>
      <c r="KC547" s="77"/>
      <c r="KD547" s="77"/>
      <c r="KE547" s="77"/>
      <c r="KF547" s="77"/>
      <c r="KG547" s="77"/>
      <c r="KH547" s="77"/>
      <c r="KI547" s="77"/>
      <c r="KJ547" s="77"/>
      <c r="KK547" s="77"/>
      <c r="KL547" s="77"/>
      <c r="KM547" s="77"/>
      <c r="KN547" s="77"/>
      <c r="KO547" s="77"/>
      <c r="KP547" s="77"/>
      <c r="KQ547" s="77"/>
      <c r="KR547" s="77"/>
      <c r="KS547" s="77"/>
      <c r="KT547" s="77"/>
      <c r="KU547" s="77"/>
      <c r="KV547" s="77"/>
      <c r="KW547" s="77"/>
      <c r="KX547" s="77"/>
      <c r="KY547" s="77"/>
      <c r="KZ547" s="77"/>
      <c r="LA547" s="77"/>
      <c r="LB547" s="77"/>
      <c r="LC547" s="77"/>
      <c r="LD547" s="77"/>
      <c r="LE547" s="77"/>
      <c r="LF547" s="77"/>
      <c r="LG547" s="77"/>
      <c r="LH547" s="77"/>
      <c r="LI547" s="77"/>
      <c r="LJ547" s="77"/>
      <c r="LK547" s="77"/>
      <c r="LL547" s="77"/>
      <c r="LM547" s="77"/>
      <c r="LN547" s="77"/>
      <c r="LO547" s="77"/>
      <c r="LP547" s="77"/>
      <c r="LQ547" s="77"/>
      <c r="LR547" s="77"/>
      <c r="LS547" s="77"/>
      <c r="LT547" s="77"/>
      <c r="LU547" s="77"/>
      <c r="LV547" s="77"/>
      <c r="LW547" s="77"/>
      <c r="LX547" s="77"/>
      <c r="LY547" s="77"/>
      <c r="LZ547" s="77"/>
    </row>
    <row r="548" spans="16:338" s="25" customFormat="1" ht="11.85" customHeight="1" x14ac:dyDescent="0.2">
      <c r="P548" s="244"/>
      <c r="Q548" s="244"/>
      <c r="R548" s="244"/>
      <c r="S548" s="244"/>
      <c r="T548" s="244"/>
      <c r="U548" s="244"/>
      <c r="V548" s="244"/>
      <c r="W548" s="245"/>
      <c r="X548" s="245"/>
      <c r="Y548" s="245"/>
      <c r="Z548" s="245"/>
      <c r="AA548" s="246"/>
      <c r="AB548" s="246"/>
      <c r="AC548" s="246"/>
      <c r="AD548" s="77"/>
      <c r="AE548" s="77"/>
      <c r="AF548" s="77"/>
      <c r="AG548" s="77"/>
      <c r="AH548" s="77"/>
      <c r="AI548" s="77"/>
      <c r="AJ548" s="77"/>
      <c r="AK548" s="77"/>
      <c r="AL548" s="77"/>
      <c r="AM548" s="77"/>
      <c r="AN548" s="77"/>
      <c r="AO548" s="77"/>
      <c r="AP548" s="77"/>
      <c r="AQ548" s="77"/>
      <c r="AR548" s="77"/>
      <c r="AS548" s="77"/>
      <c r="AT548" s="77"/>
      <c r="AU548" s="77"/>
      <c r="AV548" s="77"/>
      <c r="AW548" s="77"/>
      <c r="AX548" s="77"/>
      <c r="AY548" s="77"/>
      <c r="AZ548" s="77"/>
      <c r="BA548" s="77"/>
      <c r="BB548" s="77"/>
      <c r="BC548" s="77"/>
      <c r="BD548" s="77"/>
      <c r="BE548" s="77"/>
      <c r="BF548" s="77"/>
      <c r="BG548" s="77"/>
      <c r="BH548" s="77"/>
      <c r="BI548" s="77"/>
      <c r="BJ548" s="77"/>
      <c r="BK548" s="77"/>
      <c r="BL548" s="77"/>
      <c r="BM548" s="77"/>
      <c r="BN548" s="77"/>
      <c r="BO548" s="77"/>
      <c r="BP548" s="77"/>
      <c r="BQ548" s="77"/>
      <c r="BR548" s="77"/>
      <c r="BS548" s="77"/>
      <c r="BT548" s="77"/>
      <c r="BU548" s="77"/>
      <c r="BV548" s="77"/>
      <c r="BW548" s="77"/>
      <c r="BX548" s="77"/>
      <c r="BY548" s="77"/>
      <c r="BZ548" s="77"/>
      <c r="CA548" s="77"/>
      <c r="CB548" s="77"/>
      <c r="CC548" s="77"/>
      <c r="CD548" s="77"/>
      <c r="CE548" s="77"/>
      <c r="CF548" s="77"/>
      <c r="CG548" s="77"/>
      <c r="CH548" s="77"/>
      <c r="CI548" s="77"/>
      <c r="CJ548" s="77"/>
      <c r="CK548" s="77"/>
      <c r="CL548" s="77"/>
      <c r="CM548" s="77"/>
      <c r="CN548" s="77"/>
      <c r="CO548" s="77"/>
      <c r="CP548" s="77"/>
      <c r="CQ548" s="77"/>
      <c r="CR548" s="77"/>
      <c r="CS548" s="77"/>
      <c r="CT548" s="77"/>
      <c r="CU548" s="77"/>
      <c r="CV548" s="77"/>
      <c r="CW548" s="77"/>
      <c r="CX548" s="77"/>
      <c r="CY548" s="77"/>
      <c r="CZ548" s="77"/>
      <c r="DA548" s="77"/>
      <c r="DB548" s="77"/>
      <c r="DC548" s="77"/>
      <c r="DD548" s="77"/>
      <c r="DE548" s="77"/>
      <c r="DF548" s="77"/>
      <c r="DG548" s="77"/>
      <c r="DH548" s="77"/>
      <c r="DI548" s="77"/>
      <c r="DJ548" s="77"/>
      <c r="DK548" s="77"/>
      <c r="DL548" s="77"/>
      <c r="DM548" s="77"/>
      <c r="DN548" s="77"/>
      <c r="DO548" s="77"/>
      <c r="DP548" s="77"/>
      <c r="DQ548" s="77"/>
      <c r="DR548" s="77"/>
      <c r="DS548" s="77"/>
      <c r="DT548" s="77"/>
      <c r="DU548" s="77"/>
      <c r="DV548" s="77"/>
      <c r="DW548" s="77"/>
      <c r="DX548" s="77"/>
      <c r="DY548" s="77"/>
      <c r="DZ548" s="77"/>
      <c r="EA548" s="77"/>
      <c r="EB548" s="77"/>
      <c r="EC548" s="77"/>
      <c r="ED548" s="77"/>
      <c r="EE548" s="77"/>
      <c r="EF548" s="77"/>
      <c r="EG548" s="77"/>
      <c r="EH548" s="77"/>
      <c r="EI548" s="77"/>
      <c r="EJ548" s="77"/>
      <c r="EK548" s="77"/>
      <c r="EL548" s="77"/>
      <c r="EM548" s="77"/>
      <c r="EN548" s="77"/>
      <c r="EO548" s="77"/>
      <c r="EP548" s="77"/>
      <c r="EQ548" s="77"/>
      <c r="ER548" s="77"/>
      <c r="ES548" s="77"/>
      <c r="ET548" s="77"/>
      <c r="EU548" s="77"/>
      <c r="EV548" s="77"/>
      <c r="EW548" s="77"/>
      <c r="EX548" s="77"/>
      <c r="EY548" s="77"/>
      <c r="EZ548" s="77"/>
      <c r="FA548" s="77"/>
      <c r="FB548" s="77"/>
      <c r="FC548" s="77"/>
      <c r="FD548" s="77"/>
      <c r="FE548" s="77"/>
      <c r="FF548" s="77"/>
      <c r="FG548" s="77"/>
      <c r="FH548" s="77"/>
      <c r="FI548" s="77"/>
      <c r="FJ548" s="77"/>
      <c r="FK548" s="77"/>
      <c r="FL548" s="77"/>
      <c r="FM548" s="77"/>
      <c r="FN548" s="77"/>
      <c r="FO548" s="77"/>
      <c r="FP548" s="77"/>
      <c r="FQ548" s="77"/>
      <c r="FR548" s="77"/>
      <c r="FS548" s="77"/>
      <c r="FT548" s="77"/>
      <c r="FU548" s="77"/>
      <c r="FV548" s="77"/>
      <c r="FW548" s="77"/>
      <c r="FX548" s="77"/>
      <c r="FY548" s="77"/>
      <c r="FZ548" s="77"/>
      <c r="GA548" s="77"/>
      <c r="GB548" s="77"/>
      <c r="GC548" s="77"/>
      <c r="GD548" s="77"/>
      <c r="GE548" s="77"/>
      <c r="GF548" s="77"/>
      <c r="GG548" s="77"/>
      <c r="GH548" s="77"/>
      <c r="GI548" s="77"/>
      <c r="GJ548" s="77"/>
      <c r="GK548" s="77"/>
      <c r="GL548" s="77"/>
      <c r="GM548" s="77"/>
      <c r="GN548" s="77"/>
      <c r="GO548" s="77"/>
      <c r="GP548" s="77"/>
      <c r="GQ548" s="77"/>
      <c r="GR548" s="77"/>
      <c r="GS548" s="77"/>
      <c r="GT548" s="77"/>
      <c r="GU548" s="77"/>
      <c r="GV548" s="77"/>
      <c r="GW548" s="77"/>
      <c r="GX548" s="77"/>
      <c r="GY548" s="77"/>
      <c r="GZ548" s="77"/>
      <c r="HA548" s="77"/>
      <c r="HB548" s="77"/>
      <c r="HC548" s="77"/>
      <c r="HD548" s="77"/>
      <c r="HE548" s="77"/>
      <c r="HF548" s="77"/>
      <c r="HG548" s="77"/>
      <c r="HH548" s="77"/>
      <c r="HI548" s="77"/>
      <c r="HJ548" s="77"/>
      <c r="HK548" s="77"/>
      <c r="HL548" s="77"/>
      <c r="HM548" s="77"/>
      <c r="HN548" s="77"/>
      <c r="HO548" s="77"/>
      <c r="HP548" s="77"/>
      <c r="HQ548" s="77"/>
      <c r="HR548" s="77"/>
      <c r="HS548" s="77"/>
      <c r="HT548" s="77"/>
      <c r="HU548" s="77"/>
      <c r="HV548" s="77"/>
      <c r="HW548" s="77"/>
      <c r="HX548" s="77"/>
      <c r="HY548" s="77"/>
      <c r="HZ548" s="77"/>
      <c r="IA548" s="77"/>
      <c r="IB548" s="77"/>
      <c r="IC548" s="77"/>
      <c r="ID548" s="77"/>
      <c r="IE548" s="77"/>
      <c r="IF548" s="77"/>
      <c r="IG548" s="77"/>
      <c r="IH548" s="77"/>
      <c r="II548" s="77"/>
      <c r="IJ548" s="77"/>
      <c r="IK548" s="77"/>
      <c r="IL548" s="77"/>
      <c r="IM548" s="77"/>
      <c r="IN548" s="77"/>
      <c r="IO548" s="77"/>
      <c r="IP548" s="77"/>
      <c r="IQ548" s="77"/>
      <c r="IR548" s="77"/>
      <c r="IS548" s="77"/>
      <c r="IT548" s="77"/>
      <c r="IU548" s="77"/>
      <c r="IV548" s="77"/>
      <c r="IW548" s="77"/>
      <c r="IX548" s="77"/>
      <c r="IY548" s="77"/>
      <c r="IZ548" s="77"/>
      <c r="JA548" s="77"/>
      <c r="JB548" s="77"/>
      <c r="JC548" s="77"/>
      <c r="JD548" s="77"/>
      <c r="JE548" s="77"/>
      <c r="JF548" s="77"/>
      <c r="JG548" s="77"/>
      <c r="JH548" s="77"/>
      <c r="JI548" s="77"/>
      <c r="JJ548" s="77"/>
      <c r="JK548" s="77"/>
      <c r="JL548" s="77"/>
      <c r="JM548" s="77"/>
      <c r="JN548" s="77"/>
      <c r="JO548" s="77"/>
      <c r="JP548" s="77"/>
      <c r="JQ548" s="77"/>
      <c r="JR548" s="77"/>
      <c r="JS548" s="77"/>
      <c r="JT548" s="77"/>
      <c r="JU548" s="77"/>
      <c r="JV548" s="77"/>
      <c r="JW548" s="77"/>
      <c r="JX548" s="77"/>
      <c r="JY548" s="77"/>
      <c r="JZ548" s="77"/>
      <c r="KA548" s="77"/>
      <c r="KB548" s="77"/>
      <c r="KC548" s="77"/>
      <c r="KD548" s="77"/>
      <c r="KE548" s="77"/>
      <c r="KF548" s="77"/>
      <c r="KG548" s="77"/>
      <c r="KH548" s="77"/>
      <c r="KI548" s="77"/>
      <c r="KJ548" s="77"/>
      <c r="KK548" s="77"/>
      <c r="KL548" s="77"/>
      <c r="KM548" s="77"/>
      <c r="KN548" s="77"/>
      <c r="KO548" s="77"/>
      <c r="KP548" s="77"/>
      <c r="KQ548" s="77"/>
      <c r="KR548" s="77"/>
      <c r="KS548" s="77"/>
      <c r="KT548" s="77"/>
      <c r="KU548" s="77"/>
      <c r="KV548" s="77"/>
      <c r="KW548" s="77"/>
      <c r="KX548" s="77"/>
      <c r="KY548" s="77"/>
      <c r="KZ548" s="77"/>
      <c r="LA548" s="77"/>
      <c r="LB548" s="77"/>
      <c r="LC548" s="77"/>
      <c r="LD548" s="77"/>
      <c r="LE548" s="77"/>
      <c r="LF548" s="77"/>
      <c r="LG548" s="77"/>
      <c r="LH548" s="77"/>
      <c r="LI548" s="77"/>
      <c r="LJ548" s="77"/>
      <c r="LK548" s="77"/>
      <c r="LL548" s="77"/>
      <c r="LM548" s="77"/>
      <c r="LN548" s="77"/>
      <c r="LO548" s="77"/>
      <c r="LP548" s="77"/>
      <c r="LQ548" s="77"/>
      <c r="LR548" s="77"/>
      <c r="LS548" s="77"/>
      <c r="LT548" s="77"/>
      <c r="LU548" s="77"/>
      <c r="LV548" s="77"/>
      <c r="LW548" s="77"/>
      <c r="LX548" s="77"/>
      <c r="LY548" s="77"/>
      <c r="LZ548" s="77"/>
    </row>
    <row r="549" spans="16:338" s="25" customFormat="1" ht="11.85" customHeight="1" x14ac:dyDescent="0.2">
      <c r="P549" s="244"/>
      <c r="Q549" s="244"/>
      <c r="R549" s="244"/>
      <c r="S549" s="244"/>
      <c r="T549" s="244"/>
      <c r="U549" s="244"/>
      <c r="V549" s="244"/>
      <c r="W549" s="245"/>
      <c r="X549" s="245"/>
      <c r="Y549" s="245"/>
      <c r="Z549" s="245"/>
      <c r="AA549" s="246"/>
      <c r="AB549" s="246"/>
      <c r="AC549" s="246"/>
      <c r="AD549" s="77"/>
      <c r="AE549" s="77"/>
      <c r="AF549" s="77"/>
      <c r="AG549" s="77"/>
      <c r="AH549" s="77"/>
      <c r="AI549" s="77"/>
      <c r="AJ549" s="77"/>
      <c r="AK549" s="77"/>
      <c r="AL549" s="77"/>
      <c r="AM549" s="77"/>
      <c r="AN549" s="77"/>
      <c r="AO549" s="77"/>
      <c r="AP549" s="77"/>
      <c r="AQ549" s="77"/>
      <c r="AR549" s="77"/>
      <c r="AS549" s="77"/>
      <c r="AT549" s="77"/>
      <c r="AU549" s="77"/>
      <c r="AV549" s="77"/>
      <c r="AW549" s="77"/>
      <c r="AX549" s="77"/>
      <c r="AY549" s="77"/>
      <c r="AZ549" s="77"/>
      <c r="BA549" s="77"/>
      <c r="BB549" s="77"/>
      <c r="BC549" s="77"/>
      <c r="BD549" s="77"/>
      <c r="BE549" s="77"/>
      <c r="BF549" s="77"/>
      <c r="BG549" s="77"/>
      <c r="BH549" s="77"/>
      <c r="BI549" s="77"/>
      <c r="BJ549" s="77"/>
      <c r="BK549" s="77"/>
      <c r="BL549" s="77"/>
      <c r="BM549" s="77"/>
      <c r="BN549" s="77"/>
      <c r="BO549" s="77"/>
      <c r="BP549" s="77"/>
      <c r="BQ549" s="77"/>
      <c r="BR549" s="77"/>
      <c r="BS549" s="77"/>
      <c r="BT549" s="77"/>
      <c r="BU549" s="77"/>
      <c r="BV549" s="77"/>
      <c r="BW549" s="77"/>
      <c r="BX549" s="77"/>
      <c r="BY549" s="77"/>
      <c r="BZ549" s="77"/>
      <c r="CA549" s="77"/>
      <c r="CB549" s="77"/>
      <c r="CC549" s="77"/>
      <c r="CD549" s="77"/>
      <c r="CE549" s="77"/>
      <c r="CF549" s="77"/>
      <c r="CG549" s="77"/>
      <c r="CH549" s="77"/>
      <c r="CI549" s="77"/>
      <c r="CJ549" s="77"/>
      <c r="CK549" s="77"/>
      <c r="CL549" s="77"/>
      <c r="CM549" s="77"/>
      <c r="CN549" s="77"/>
      <c r="CO549" s="77"/>
      <c r="CP549" s="77"/>
      <c r="CQ549" s="77"/>
      <c r="CR549" s="77"/>
      <c r="CS549" s="77"/>
      <c r="CT549" s="77"/>
      <c r="CU549" s="77"/>
      <c r="CV549" s="77"/>
      <c r="CW549" s="77"/>
      <c r="CX549" s="77"/>
      <c r="CY549" s="77"/>
      <c r="CZ549" s="77"/>
      <c r="DA549" s="77"/>
      <c r="DB549" s="77"/>
      <c r="DC549" s="77"/>
      <c r="DD549" s="77"/>
      <c r="DE549" s="77"/>
      <c r="DF549" s="77"/>
      <c r="DG549" s="77"/>
      <c r="DH549" s="77"/>
      <c r="DI549" s="77"/>
      <c r="DJ549" s="77"/>
      <c r="DK549" s="77"/>
      <c r="DL549" s="77"/>
      <c r="DM549" s="77"/>
      <c r="DN549" s="77"/>
      <c r="DO549" s="77"/>
      <c r="DP549" s="77"/>
      <c r="DQ549" s="77"/>
      <c r="DR549" s="77"/>
      <c r="DS549" s="77"/>
      <c r="DT549" s="77"/>
      <c r="DU549" s="77"/>
      <c r="DV549" s="77"/>
      <c r="DW549" s="77"/>
      <c r="DX549" s="77"/>
      <c r="DY549" s="77"/>
      <c r="DZ549" s="77"/>
      <c r="EA549" s="77"/>
      <c r="EB549" s="77"/>
      <c r="EC549" s="77"/>
      <c r="ED549" s="77"/>
      <c r="EE549" s="77"/>
      <c r="EF549" s="77"/>
      <c r="EG549" s="77"/>
      <c r="EH549" s="77"/>
      <c r="EI549" s="77"/>
      <c r="EJ549" s="77"/>
      <c r="EK549" s="77"/>
      <c r="EL549" s="77"/>
      <c r="EM549" s="77"/>
      <c r="EN549" s="77"/>
      <c r="EO549" s="77"/>
      <c r="EP549" s="77"/>
      <c r="EQ549" s="77"/>
      <c r="ER549" s="77"/>
      <c r="ES549" s="77"/>
      <c r="ET549" s="77"/>
      <c r="EU549" s="77"/>
      <c r="EV549" s="77"/>
      <c r="EW549" s="77"/>
      <c r="EX549" s="77"/>
      <c r="EY549" s="77"/>
      <c r="EZ549" s="77"/>
      <c r="FA549" s="77"/>
      <c r="FB549" s="77"/>
      <c r="FC549" s="77"/>
      <c r="FD549" s="77"/>
      <c r="FE549" s="77"/>
      <c r="FF549" s="77"/>
      <c r="FG549" s="77"/>
      <c r="FH549" s="77"/>
      <c r="FI549" s="77"/>
      <c r="FJ549" s="77"/>
      <c r="FK549" s="77"/>
      <c r="FL549" s="77"/>
      <c r="FM549" s="77"/>
      <c r="FN549" s="77"/>
      <c r="FO549" s="77"/>
      <c r="FP549" s="77"/>
      <c r="FQ549" s="77"/>
      <c r="FR549" s="77"/>
      <c r="FS549" s="77"/>
      <c r="FT549" s="77"/>
      <c r="FU549" s="77"/>
      <c r="FV549" s="77"/>
      <c r="FW549" s="77"/>
      <c r="FX549" s="77"/>
      <c r="FY549" s="77"/>
      <c r="FZ549" s="77"/>
      <c r="GA549" s="77"/>
      <c r="GB549" s="77"/>
      <c r="GC549" s="77"/>
      <c r="GD549" s="77"/>
      <c r="GE549" s="77"/>
      <c r="GF549" s="77"/>
      <c r="GG549" s="77"/>
      <c r="GH549" s="77"/>
      <c r="GI549" s="77"/>
      <c r="GJ549" s="77"/>
      <c r="GK549" s="77"/>
      <c r="GL549" s="77"/>
      <c r="GM549" s="77"/>
      <c r="GN549" s="77"/>
      <c r="GO549" s="77"/>
      <c r="GP549" s="77"/>
      <c r="GQ549" s="77"/>
      <c r="GR549" s="77"/>
      <c r="GS549" s="77"/>
      <c r="GT549" s="77"/>
      <c r="GU549" s="77"/>
      <c r="GV549" s="77"/>
      <c r="GW549" s="77"/>
      <c r="GX549" s="77"/>
      <c r="GY549" s="77"/>
      <c r="GZ549" s="77"/>
      <c r="HA549" s="77"/>
      <c r="HB549" s="77"/>
      <c r="HC549" s="77"/>
      <c r="HD549" s="77"/>
      <c r="HE549" s="77"/>
      <c r="HF549" s="77"/>
      <c r="HG549" s="77"/>
      <c r="HH549" s="77"/>
      <c r="HI549" s="77"/>
      <c r="HJ549" s="77"/>
      <c r="HK549" s="77"/>
      <c r="HL549" s="77"/>
      <c r="HM549" s="77"/>
      <c r="HN549" s="77"/>
      <c r="HO549" s="77"/>
      <c r="HP549" s="77"/>
      <c r="HQ549" s="77"/>
      <c r="HR549" s="77"/>
      <c r="HS549" s="77"/>
      <c r="HT549" s="77"/>
      <c r="HU549" s="77"/>
      <c r="HV549" s="77"/>
      <c r="HW549" s="77"/>
      <c r="HX549" s="77"/>
      <c r="HY549" s="77"/>
      <c r="HZ549" s="77"/>
      <c r="IA549" s="77"/>
      <c r="IB549" s="77"/>
      <c r="IC549" s="77"/>
      <c r="ID549" s="77"/>
      <c r="IE549" s="77"/>
      <c r="IF549" s="77"/>
      <c r="IG549" s="77"/>
      <c r="IH549" s="77"/>
      <c r="II549" s="77"/>
      <c r="IJ549" s="77"/>
      <c r="IK549" s="77"/>
      <c r="IL549" s="77"/>
      <c r="IM549" s="77"/>
      <c r="IN549" s="77"/>
      <c r="IO549" s="77"/>
      <c r="IP549" s="77"/>
      <c r="IQ549" s="77"/>
      <c r="IR549" s="77"/>
      <c r="IS549" s="77"/>
      <c r="IT549" s="77"/>
      <c r="IU549" s="77"/>
      <c r="IV549" s="77"/>
      <c r="IW549" s="77"/>
      <c r="IX549" s="77"/>
      <c r="IY549" s="77"/>
      <c r="IZ549" s="77"/>
      <c r="JA549" s="77"/>
      <c r="JB549" s="77"/>
      <c r="JC549" s="77"/>
      <c r="JD549" s="77"/>
      <c r="JE549" s="77"/>
      <c r="JF549" s="77"/>
      <c r="JG549" s="77"/>
      <c r="JH549" s="77"/>
      <c r="JI549" s="77"/>
      <c r="JJ549" s="77"/>
      <c r="JK549" s="77"/>
      <c r="JL549" s="77"/>
      <c r="JM549" s="77"/>
      <c r="JN549" s="77"/>
      <c r="JO549" s="77"/>
      <c r="JP549" s="77"/>
      <c r="JQ549" s="77"/>
      <c r="JR549" s="77"/>
      <c r="JS549" s="77"/>
      <c r="JT549" s="77"/>
      <c r="JU549" s="77"/>
      <c r="JV549" s="77"/>
      <c r="JW549" s="77"/>
      <c r="JX549" s="77"/>
      <c r="JY549" s="77"/>
      <c r="JZ549" s="77"/>
      <c r="KA549" s="77"/>
      <c r="KB549" s="77"/>
      <c r="KC549" s="77"/>
      <c r="KD549" s="77"/>
      <c r="KE549" s="77"/>
      <c r="KF549" s="77"/>
      <c r="KG549" s="77"/>
      <c r="KH549" s="77"/>
      <c r="KI549" s="77"/>
      <c r="KJ549" s="77"/>
      <c r="KK549" s="77"/>
      <c r="KL549" s="77"/>
      <c r="KM549" s="77"/>
      <c r="KN549" s="77"/>
      <c r="KO549" s="77"/>
      <c r="KP549" s="77"/>
      <c r="KQ549" s="77"/>
      <c r="KR549" s="77"/>
      <c r="KS549" s="77"/>
      <c r="KT549" s="77"/>
      <c r="KU549" s="77"/>
      <c r="KV549" s="77"/>
      <c r="KW549" s="77"/>
      <c r="KX549" s="77"/>
      <c r="KY549" s="77"/>
      <c r="KZ549" s="77"/>
      <c r="LA549" s="77"/>
      <c r="LB549" s="77"/>
      <c r="LC549" s="77"/>
      <c r="LD549" s="77"/>
      <c r="LE549" s="77"/>
      <c r="LF549" s="77"/>
      <c r="LG549" s="77"/>
      <c r="LH549" s="77"/>
      <c r="LI549" s="77"/>
      <c r="LJ549" s="77"/>
      <c r="LK549" s="77"/>
      <c r="LL549" s="77"/>
      <c r="LM549" s="77"/>
      <c r="LN549" s="77"/>
      <c r="LO549" s="77"/>
      <c r="LP549" s="77"/>
      <c r="LQ549" s="77"/>
      <c r="LR549" s="77"/>
      <c r="LS549" s="77"/>
      <c r="LT549" s="77"/>
      <c r="LU549" s="77"/>
      <c r="LV549" s="77"/>
      <c r="LW549" s="77"/>
      <c r="LX549" s="77"/>
      <c r="LY549" s="77"/>
      <c r="LZ549" s="77"/>
    </row>
    <row r="550" spans="16:338" s="25" customFormat="1" ht="11.85" customHeight="1" x14ac:dyDescent="0.2">
      <c r="P550" s="244"/>
      <c r="Q550" s="244"/>
      <c r="R550" s="244"/>
      <c r="S550" s="244"/>
      <c r="T550" s="244"/>
      <c r="U550" s="244"/>
      <c r="V550" s="244"/>
      <c r="W550" s="245"/>
      <c r="X550" s="245"/>
      <c r="Y550" s="245"/>
      <c r="Z550" s="245"/>
      <c r="AA550" s="246"/>
      <c r="AB550" s="246"/>
      <c r="AC550" s="246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77"/>
      <c r="BX550" s="77"/>
      <c r="BY550" s="77"/>
      <c r="BZ550" s="77"/>
      <c r="CA550" s="77"/>
      <c r="CB550" s="77"/>
      <c r="CC550" s="77"/>
      <c r="CD550" s="77"/>
      <c r="CE550" s="77"/>
      <c r="CF550" s="77"/>
      <c r="CG550" s="77"/>
      <c r="CH550" s="77"/>
      <c r="CI550" s="77"/>
      <c r="CJ550" s="77"/>
      <c r="CK550" s="77"/>
      <c r="CL550" s="77"/>
      <c r="CM550" s="77"/>
      <c r="CN550" s="77"/>
      <c r="CO550" s="77"/>
      <c r="CP550" s="77"/>
      <c r="CQ550" s="77"/>
      <c r="CR550" s="77"/>
      <c r="CS550" s="77"/>
      <c r="CT550" s="77"/>
      <c r="CU550" s="77"/>
      <c r="CV550" s="77"/>
      <c r="CW550" s="77"/>
      <c r="CX550" s="77"/>
      <c r="CY550" s="77"/>
      <c r="CZ550" s="77"/>
      <c r="DA550" s="77"/>
      <c r="DB550" s="77"/>
      <c r="DC550" s="77"/>
      <c r="DD550" s="77"/>
      <c r="DE550" s="77"/>
      <c r="DF550" s="77"/>
      <c r="DG550" s="77"/>
      <c r="DH550" s="77"/>
      <c r="DI550" s="77"/>
      <c r="DJ550" s="77"/>
      <c r="DK550" s="77"/>
      <c r="DL550" s="77"/>
      <c r="DM550" s="77"/>
      <c r="DN550" s="77"/>
      <c r="DO550" s="77"/>
      <c r="DP550" s="77"/>
      <c r="DQ550" s="77"/>
      <c r="DR550" s="77"/>
      <c r="DS550" s="77"/>
      <c r="DT550" s="77"/>
      <c r="DU550" s="77"/>
      <c r="DV550" s="77"/>
      <c r="DW550" s="77"/>
      <c r="DX550" s="77"/>
      <c r="DY550" s="77"/>
      <c r="DZ550" s="77"/>
      <c r="EA550" s="77"/>
      <c r="EB550" s="77"/>
      <c r="EC550" s="77"/>
      <c r="ED550" s="77"/>
      <c r="EE550" s="77"/>
      <c r="EF550" s="77"/>
      <c r="EG550" s="77"/>
      <c r="EH550" s="77"/>
      <c r="EI550" s="77"/>
      <c r="EJ550" s="77"/>
      <c r="EK550" s="77"/>
      <c r="EL550" s="77"/>
      <c r="EM550" s="77"/>
      <c r="EN550" s="77"/>
      <c r="EO550" s="77"/>
      <c r="EP550" s="77"/>
      <c r="EQ550" s="77"/>
      <c r="ER550" s="77"/>
      <c r="ES550" s="77"/>
      <c r="ET550" s="77"/>
      <c r="EU550" s="77"/>
      <c r="EV550" s="77"/>
      <c r="EW550" s="77"/>
      <c r="EX550" s="77"/>
      <c r="EY550" s="77"/>
      <c r="EZ550" s="77"/>
      <c r="FA550" s="77"/>
      <c r="FB550" s="77"/>
      <c r="FC550" s="77"/>
      <c r="FD550" s="77"/>
      <c r="FE550" s="77"/>
      <c r="FF550" s="77"/>
      <c r="FG550" s="77"/>
      <c r="FH550" s="77"/>
      <c r="FI550" s="77"/>
      <c r="FJ550" s="77"/>
      <c r="FK550" s="77"/>
      <c r="FL550" s="77"/>
      <c r="FM550" s="77"/>
      <c r="FN550" s="77"/>
      <c r="FO550" s="77"/>
      <c r="FP550" s="77"/>
      <c r="FQ550" s="77"/>
      <c r="FR550" s="77"/>
      <c r="FS550" s="77"/>
      <c r="FT550" s="77"/>
      <c r="FU550" s="77"/>
      <c r="FV550" s="77"/>
      <c r="FW550" s="77"/>
      <c r="FX550" s="77"/>
      <c r="FY550" s="77"/>
      <c r="FZ550" s="77"/>
      <c r="GA550" s="77"/>
      <c r="GB550" s="77"/>
      <c r="GC550" s="77"/>
      <c r="GD550" s="77"/>
      <c r="GE550" s="77"/>
      <c r="GF550" s="77"/>
      <c r="GG550" s="77"/>
      <c r="GH550" s="77"/>
      <c r="GI550" s="77"/>
      <c r="GJ550" s="77"/>
      <c r="GK550" s="77"/>
      <c r="GL550" s="77"/>
      <c r="GM550" s="77"/>
      <c r="GN550" s="77"/>
      <c r="GO550" s="77"/>
      <c r="GP550" s="77"/>
      <c r="GQ550" s="77"/>
      <c r="GR550" s="77"/>
      <c r="GS550" s="77"/>
      <c r="GT550" s="77"/>
      <c r="GU550" s="77"/>
      <c r="GV550" s="77"/>
      <c r="GW550" s="77"/>
      <c r="GX550" s="77"/>
      <c r="GY550" s="77"/>
      <c r="GZ550" s="77"/>
      <c r="HA550" s="77"/>
      <c r="HB550" s="77"/>
      <c r="HC550" s="77"/>
      <c r="HD550" s="77"/>
      <c r="HE550" s="77"/>
      <c r="HF550" s="77"/>
      <c r="HG550" s="77"/>
      <c r="HH550" s="77"/>
      <c r="HI550" s="77"/>
      <c r="HJ550" s="77"/>
      <c r="HK550" s="77"/>
      <c r="HL550" s="77"/>
      <c r="HM550" s="77"/>
      <c r="HN550" s="77"/>
      <c r="HO550" s="77"/>
      <c r="HP550" s="77"/>
      <c r="HQ550" s="77"/>
      <c r="HR550" s="77"/>
      <c r="HS550" s="77"/>
      <c r="HT550" s="77"/>
      <c r="HU550" s="77"/>
      <c r="HV550" s="77"/>
      <c r="HW550" s="77"/>
      <c r="HX550" s="77"/>
      <c r="HY550" s="77"/>
      <c r="HZ550" s="77"/>
      <c r="IA550" s="77"/>
      <c r="IB550" s="77"/>
      <c r="IC550" s="77"/>
      <c r="ID550" s="77"/>
      <c r="IE550" s="77"/>
      <c r="IF550" s="77"/>
      <c r="IG550" s="77"/>
      <c r="IH550" s="77"/>
      <c r="II550" s="77"/>
      <c r="IJ550" s="77"/>
      <c r="IK550" s="77"/>
      <c r="IL550" s="77"/>
      <c r="IM550" s="77"/>
      <c r="IN550" s="77"/>
      <c r="IO550" s="77"/>
      <c r="IP550" s="77"/>
      <c r="IQ550" s="77"/>
      <c r="IR550" s="77"/>
      <c r="IS550" s="77"/>
      <c r="IT550" s="77"/>
      <c r="IU550" s="77"/>
      <c r="IV550" s="77"/>
      <c r="IW550" s="77"/>
      <c r="IX550" s="77"/>
      <c r="IY550" s="77"/>
      <c r="IZ550" s="77"/>
      <c r="JA550" s="77"/>
      <c r="JB550" s="77"/>
      <c r="JC550" s="77"/>
      <c r="JD550" s="77"/>
      <c r="JE550" s="77"/>
      <c r="JF550" s="77"/>
      <c r="JG550" s="77"/>
      <c r="JH550" s="77"/>
      <c r="JI550" s="77"/>
      <c r="JJ550" s="77"/>
      <c r="JK550" s="77"/>
      <c r="JL550" s="77"/>
      <c r="JM550" s="77"/>
      <c r="JN550" s="77"/>
      <c r="JO550" s="77"/>
      <c r="JP550" s="77"/>
      <c r="JQ550" s="77"/>
      <c r="JR550" s="77"/>
      <c r="JS550" s="77"/>
      <c r="JT550" s="77"/>
      <c r="JU550" s="77"/>
      <c r="JV550" s="77"/>
      <c r="JW550" s="77"/>
      <c r="JX550" s="77"/>
      <c r="JY550" s="77"/>
      <c r="JZ550" s="77"/>
      <c r="KA550" s="77"/>
      <c r="KB550" s="77"/>
      <c r="KC550" s="77"/>
      <c r="KD550" s="77"/>
      <c r="KE550" s="77"/>
      <c r="KF550" s="77"/>
      <c r="KG550" s="77"/>
      <c r="KH550" s="77"/>
      <c r="KI550" s="77"/>
      <c r="KJ550" s="77"/>
      <c r="KK550" s="77"/>
      <c r="KL550" s="77"/>
      <c r="KM550" s="77"/>
      <c r="KN550" s="77"/>
      <c r="KO550" s="77"/>
      <c r="KP550" s="77"/>
      <c r="KQ550" s="77"/>
      <c r="KR550" s="77"/>
      <c r="KS550" s="77"/>
      <c r="KT550" s="77"/>
      <c r="KU550" s="77"/>
      <c r="KV550" s="77"/>
      <c r="KW550" s="77"/>
      <c r="KX550" s="77"/>
      <c r="KY550" s="77"/>
      <c r="KZ550" s="77"/>
      <c r="LA550" s="77"/>
      <c r="LB550" s="77"/>
      <c r="LC550" s="77"/>
      <c r="LD550" s="77"/>
      <c r="LE550" s="77"/>
      <c r="LF550" s="77"/>
      <c r="LG550" s="77"/>
      <c r="LH550" s="77"/>
      <c r="LI550" s="77"/>
      <c r="LJ550" s="77"/>
      <c r="LK550" s="77"/>
      <c r="LL550" s="77"/>
      <c r="LM550" s="77"/>
      <c r="LN550" s="77"/>
      <c r="LO550" s="77"/>
      <c r="LP550" s="77"/>
      <c r="LQ550" s="77"/>
      <c r="LR550" s="77"/>
      <c r="LS550" s="77"/>
      <c r="LT550" s="77"/>
      <c r="LU550" s="77"/>
      <c r="LV550" s="77"/>
      <c r="LW550" s="77"/>
      <c r="LX550" s="77"/>
      <c r="LY550" s="77"/>
      <c r="LZ550" s="77"/>
    </row>
    <row r="551" spans="16:338" s="25" customFormat="1" ht="11.85" customHeight="1" x14ac:dyDescent="0.2">
      <c r="P551" s="244"/>
      <c r="Q551" s="244"/>
      <c r="R551" s="244"/>
      <c r="S551" s="244"/>
      <c r="T551" s="244"/>
      <c r="U551" s="244"/>
      <c r="V551" s="244"/>
      <c r="W551" s="245"/>
      <c r="X551" s="245"/>
      <c r="Y551" s="245"/>
      <c r="Z551" s="245"/>
      <c r="AA551" s="246"/>
      <c r="AB551" s="246"/>
      <c r="AC551" s="246"/>
      <c r="AD551" s="77"/>
      <c r="AE551" s="77"/>
      <c r="AF551" s="77"/>
      <c r="AG551" s="77"/>
      <c r="AH551" s="77"/>
      <c r="AI551" s="77"/>
      <c r="AJ551" s="77"/>
      <c r="AK551" s="77"/>
      <c r="AL551" s="77"/>
      <c r="AM551" s="77"/>
      <c r="AN551" s="77"/>
      <c r="AO551" s="77"/>
      <c r="AP551" s="77"/>
      <c r="AQ551" s="77"/>
      <c r="AR551" s="77"/>
      <c r="AS551" s="77"/>
      <c r="AT551" s="77"/>
      <c r="AU551" s="77"/>
      <c r="AV551" s="77"/>
      <c r="AW551" s="77"/>
      <c r="AX551" s="77"/>
      <c r="AY551" s="77"/>
      <c r="AZ551" s="77"/>
      <c r="BA551" s="77"/>
      <c r="BB551" s="77"/>
      <c r="BC551" s="77"/>
      <c r="BD551" s="77"/>
      <c r="BE551" s="77"/>
      <c r="BF551" s="77"/>
      <c r="BG551" s="77"/>
      <c r="BH551" s="77"/>
      <c r="BI551" s="77"/>
      <c r="BJ551" s="77"/>
      <c r="BK551" s="77"/>
      <c r="BL551" s="77"/>
      <c r="BM551" s="77"/>
      <c r="BN551" s="77"/>
      <c r="BO551" s="77"/>
      <c r="BP551" s="77"/>
      <c r="BQ551" s="77"/>
      <c r="BR551" s="77"/>
      <c r="BS551" s="77"/>
      <c r="BT551" s="77"/>
      <c r="BU551" s="77"/>
      <c r="BV551" s="77"/>
      <c r="BW551" s="77"/>
      <c r="BX551" s="77"/>
      <c r="BY551" s="77"/>
      <c r="BZ551" s="77"/>
      <c r="CA551" s="77"/>
      <c r="CB551" s="77"/>
      <c r="CC551" s="77"/>
      <c r="CD551" s="77"/>
      <c r="CE551" s="77"/>
      <c r="CF551" s="77"/>
      <c r="CG551" s="77"/>
      <c r="CH551" s="77"/>
      <c r="CI551" s="77"/>
      <c r="CJ551" s="77"/>
      <c r="CK551" s="77"/>
      <c r="CL551" s="77"/>
      <c r="CM551" s="77"/>
      <c r="CN551" s="77"/>
      <c r="CO551" s="77"/>
      <c r="CP551" s="77"/>
      <c r="CQ551" s="77"/>
      <c r="CR551" s="77"/>
      <c r="CS551" s="77"/>
      <c r="CT551" s="77"/>
      <c r="CU551" s="77"/>
      <c r="CV551" s="77"/>
      <c r="CW551" s="77"/>
      <c r="CX551" s="77"/>
      <c r="CY551" s="77"/>
      <c r="CZ551" s="77"/>
      <c r="DA551" s="77"/>
      <c r="DB551" s="77"/>
      <c r="DC551" s="77"/>
      <c r="DD551" s="77"/>
      <c r="DE551" s="77"/>
      <c r="DF551" s="77"/>
      <c r="DG551" s="77"/>
      <c r="DH551" s="77"/>
      <c r="DI551" s="77"/>
      <c r="DJ551" s="77"/>
      <c r="DK551" s="77"/>
      <c r="DL551" s="77"/>
      <c r="DM551" s="77"/>
      <c r="DN551" s="77"/>
      <c r="DO551" s="77"/>
      <c r="DP551" s="77"/>
      <c r="DQ551" s="77"/>
      <c r="DR551" s="77"/>
      <c r="DS551" s="77"/>
      <c r="DT551" s="77"/>
      <c r="DU551" s="77"/>
      <c r="DV551" s="77"/>
      <c r="DW551" s="77"/>
      <c r="DX551" s="77"/>
      <c r="DY551" s="77"/>
      <c r="DZ551" s="77"/>
      <c r="EA551" s="77"/>
      <c r="EB551" s="77"/>
      <c r="EC551" s="77"/>
      <c r="ED551" s="77"/>
      <c r="EE551" s="77"/>
      <c r="EF551" s="77"/>
      <c r="EG551" s="77"/>
      <c r="EH551" s="77"/>
      <c r="EI551" s="77"/>
      <c r="EJ551" s="77"/>
      <c r="EK551" s="77"/>
      <c r="EL551" s="77"/>
      <c r="EM551" s="77"/>
      <c r="EN551" s="77"/>
      <c r="EO551" s="77"/>
      <c r="EP551" s="77"/>
      <c r="EQ551" s="77"/>
      <c r="ER551" s="77"/>
      <c r="ES551" s="77"/>
      <c r="ET551" s="77"/>
      <c r="EU551" s="77"/>
      <c r="EV551" s="77"/>
      <c r="EW551" s="77"/>
      <c r="EX551" s="77"/>
      <c r="EY551" s="77"/>
      <c r="EZ551" s="77"/>
      <c r="FA551" s="77"/>
      <c r="FB551" s="77"/>
      <c r="FC551" s="77"/>
      <c r="FD551" s="77"/>
      <c r="FE551" s="77"/>
      <c r="FF551" s="77"/>
      <c r="FG551" s="77"/>
      <c r="FH551" s="77"/>
      <c r="FI551" s="77"/>
      <c r="FJ551" s="77"/>
      <c r="FK551" s="77"/>
      <c r="FL551" s="77"/>
      <c r="FM551" s="77"/>
      <c r="FN551" s="77"/>
      <c r="FO551" s="77"/>
      <c r="FP551" s="77"/>
      <c r="FQ551" s="77"/>
      <c r="FR551" s="77"/>
      <c r="FS551" s="77"/>
      <c r="FT551" s="77"/>
      <c r="FU551" s="77"/>
      <c r="FV551" s="77"/>
      <c r="FW551" s="77"/>
      <c r="FX551" s="77"/>
      <c r="FY551" s="77"/>
      <c r="FZ551" s="77"/>
      <c r="GA551" s="77"/>
      <c r="GB551" s="77"/>
      <c r="GC551" s="77"/>
      <c r="GD551" s="77"/>
      <c r="GE551" s="77"/>
      <c r="GF551" s="77"/>
      <c r="GG551" s="77"/>
      <c r="GH551" s="77"/>
      <c r="GI551" s="77"/>
      <c r="GJ551" s="77"/>
      <c r="GK551" s="77"/>
      <c r="GL551" s="77"/>
      <c r="GM551" s="77"/>
      <c r="GN551" s="77"/>
      <c r="GO551" s="77"/>
      <c r="GP551" s="77"/>
      <c r="GQ551" s="77"/>
      <c r="GR551" s="77"/>
      <c r="GS551" s="77"/>
      <c r="GT551" s="77"/>
      <c r="GU551" s="77"/>
      <c r="GV551" s="77"/>
      <c r="GW551" s="77"/>
      <c r="GX551" s="77"/>
      <c r="GY551" s="77"/>
      <c r="GZ551" s="77"/>
      <c r="HA551" s="77"/>
      <c r="HB551" s="77"/>
      <c r="HC551" s="77"/>
      <c r="HD551" s="77"/>
      <c r="HE551" s="77"/>
      <c r="HF551" s="77"/>
      <c r="HG551" s="77"/>
      <c r="HH551" s="77"/>
      <c r="HI551" s="77"/>
      <c r="HJ551" s="77"/>
      <c r="HK551" s="77"/>
      <c r="HL551" s="77"/>
      <c r="HM551" s="77"/>
      <c r="HN551" s="77"/>
      <c r="HO551" s="77"/>
      <c r="HP551" s="77"/>
      <c r="HQ551" s="77"/>
      <c r="HR551" s="77"/>
      <c r="HS551" s="77"/>
      <c r="HT551" s="77"/>
      <c r="HU551" s="77"/>
      <c r="HV551" s="77"/>
      <c r="HW551" s="77"/>
      <c r="HX551" s="77"/>
      <c r="HY551" s="77"/>
      <c r="HZ551" s="77"/>
      <c r="IA551" s="77"/>
      <c r="IB551" s="77"/>
      <c r="IC551" s="77"/>
      <c r="ID551" s="77"/>
      <c r="IE551" s="77"/>
      <c r="IF551" s="77"/>
      <c r="IG551" s="77"/>
      <c r="IH551" s="77"/>
      <c r="II551" s="77"/>
      <c r="IJ551" s="77"/>
      <c r="IK551" s="77"/>
      <c r="IL551" s="77"/>
      <c r="IM551" s="77"/>
      <c r="IN551" s="77"/>
      <c r="IO551" s="77"/>
      <c r="IP551" s="77"/>
      <c r="IQ551" s="77"/>
      <c r="IR551" s="77"/>
      <c r="IS551" s="77"/>
      <c r="IT551" s="77"/>
      <c r="IU551" s="77"/>
      <c r="IV551" s="77"/>
      <c r="IW551" s="77"/>
      <c r="IX551" s="77"/>
      <c r="IY551" s="77"/>
      <c r="IZ551" s="77"/>
      <c r="JA551" s="77"/>
      <c r="JB551" s="77"/>
      <c r="JC551" s="77"/>
      <c r="JD551" s="77"/>
      <c r="JE551" s="77"/>
      <c r="JF551" s="77"/>
      <c r="JG551" s="77"/>
      <c r="JH551" s="77"/>
      <c r="JI551" s="77"/>
      <c r="JJ551" s="77"/>
      <c r="JK551" s="77"/>
      <c r="JL551" s="77"/>
      <c r="JM551" s="77"/>
      <c r="JN551" s="77"/>
      <c r="JO551" s="77"/>
      <c r="JP551" s="77"/>
      <c r="JQ551" s="77"/>
      <c r="JR551" s="77"/>
      <c r="JS551" s="77"/>
      <c r="JT551" s="77"/>
      <c r="JU551" s="77"/>
      <c r="JV551" s="77"/>
      <c r="JW551" s="77"/>
      <c r="JX551" s="77"/>
      <c r="JY551" s="77"/>
      <c r="JZ551" s="77"/>
      <c r="KA551" s="77"/>
      <c r="KB551" s="77"/>
      <c r="KC551" s="77"/>
      <c r="KD551" s="77"/>
      <c r="KE551" s="77"/>
      <c r="KF551" s="77"/>
      <c r="KG551" s="77"/>
      <c r="KH551" s="77"/>
      <c r="KI551" s="77"/>
      <c r="KJ551" s="77"/>
      <c r="KK551" s="77"/>
      <c r="KL551" s="77"/>
      <c r="KM551" s="77"/>
      <c r="KN551" s="77"/>
      <c r="KO551" s="77"/>
      <c r="KP551" s="77"/>
      <c r="KQ551" s="77"/>
      <c r="KR551" s="77"/>
      <c r="KS551" s="77"/>
      <c r="KT551" s="77"/>
      <c r="KU551" s="77"/>
      <c r="KV551" s="77"/>
      <c r="KW551" s="77"/>
      <c r="KX551" s="77"/>
      <c r="KY551" s="77"/>
      <c r="KZ551" s="77"/>
      <c r="LA551" s="77"/>
      <c r="LB551" s="77"/>
      <c r="LC551" s="77"/>
      <c r="LD551" s="77"/>
      <c r="LE551" s="77"/>
      <c r="LF551" s="77"/>
      <c r="LG551" s="77"/>
      <c r="LH551" s="77"/>
      <c r="LI551" s="77"/>
      <c r="LJ551" s="77"/>
      <c r="LK551" s="77"/>
      <c r="LL551" s="77"/>
      <c r="LM551" s="77"/>
      <c r="LN551" s="77"/>
      <c r="LO551" s="77"/>
      <c r="LP551" s="77"/>
      <c r="LQ551" s="77"/>
      <c r="LR551" s="77"/>
      <c r="LS551" s="77"/>
      <c r="LT551" s="77"/>
      <c r="LU551" s="77"/>
      <c r="LV551" s="77"/>
      <c r="LW551" s="77"/>
      <c r="LX551" s="77"/>
      <c r="LY551" s="77"/>
      <c r="LZ551" s="77"/>
    </row>
    <row r="552" spans="16:338" s="25" customFormat="1" ht="11.85" customHeight="1" x14ac:dyDescent="0.2">
      <c r="P552" s="244"/>
      <c r="Q552" s="244"/>
      <c r="R552" s="244"/>
      <c r="S552" s="244"/>
      <c r="T552" s="244"/>
      <c r="U552" s="244"/>
      <c r="V552" s="244"/>
      <c r="W552" s="245"/>
      <c r="X552" s="245"/>
      <c r="Y552" s="245"/>
      <c r="Z552" s="245"/>
      <c r="AA552" s="246"/>
      <c r="AB552" s="246"/>
      <c r="AC552" s="246"/>
      <c r="AD552" s="77"/>
      <c r="AE552" s="77"/>
      <c r="AF552" s="77"/>
      <c r="AG552" s="77"/>
      <c r="AH552" s="77"/>
      <c r="AI552" s="77"/>
      <c r="AJ552" s="77"/>
      <c r="AK552" s="77"/>
      <c r="AL552" s="77"/>
      <c r="AM552" s="77"/>
      <c r="AN552" s="77"/>
      <c r="AO552" s="77"/>
      <c r="AP552" s="77"/>
      <c r="AQ552" s="77"/>
      <c r="AR552" s="77"/>
      <c r="AS552" s="77"/>
      <c r="AT552" s="77"/>
      <c r="AU552" s="77"/>
      <c r="AV552" s="77"/>
      <c r="AW552" s="77"/>
      <c r="AX552" s="77"/>
      <c r="AY552" s="77"/>
      <c r="AZ552" s="77"/>
      <c r="BA552" s="77"/>
      <c r="BB552" s="77"/>
      <c r="BC552" s="77"/>
      <c r="BD552" s="77"/>
      <c r="BE552" s="77"/>
      <c r="BF552" s="77"/>
      <c r="BG552" s="77"/>
      <c r="BH552" s="77"/>
      <c r="BI552" s="77"/>
      <c r="BJ552" s="77"/>
      <c r="BK552" s="77"/>
      <c r="BL552" s="77"/>
      <c r="BM552" s="77"/>
      <c r="BN552" s="77"/>
      <c r="BO552" s="77"/>
      <c r="BP552" s="77"/>
      <c r="BQ552" s="77"/>
      <c r="BR552" s="77"/>
      <c r="BS552" s="77"/>
      <c r="BT552" s="77"/>
      <c r="BU552" s="77"/>
      <c r="BV552" s="77"/>
      <c r="BW552" s="77"/>
      <c r="BX552" s="77"/>
      <c r="BY552" s="77"/>
      <c r="BZ552" s="77"/>
      <c r="CA552" s="77"/>
      <c r="CB552" s="77"/>
      <c r="CC552" s="77"/>
      <c r="CD552" s="77"/>
      <c r="CE552" s="77"/>
      <c r="CF552" s="77"/>
      <c r="CG552" s="77"/>
      <c r="CH552" s="77"/>
      <c r="CI552" s="77"/>
      <c r="CJ552" s="77"/>
      <c r="CK552" s="77"/>
      <c r="CL552" s="77"/>
      <c r="CM552" s="77"/>
      <c r="CN552" s="77"/>
      <c r="CO552" s="77"/>
      <c r="CP552" s="77"/>
      <c r="CQ552" s="77"/>
      <c r="CR552" s="77"/>
      <c r="CS552" s="77"/>
      <c r="CT552" s="77"/>
      <c r="CU552" s="77"/>
      <c r="CV552" s="77"/>
      <c r="CW552" s="77"/>
      <c r="CX552" s="77"/>
      <c r="CY552" s="77"/>
      <c r="CZ552" s="77"/>
      <c r="DA552" s="77"/>
      <c r="DB552" s="77"/>
      <c r="DC552" s="77"/>
      <c r="DD552" s="77"/>
      <c r="DE552" s="77"/>
      <c r="DF552" s="77"/>
      <c r="DG552" s="77"/>
      <c r="DH552" s="77"/>
      <c r="DI552" s="77"/>
      <c r="DJ552" s="77"/>
      <c r="DK552" s="77"/>
      <c r="DL552" s="77"/>
      <c r="DM552" s="77"/>
      <c r="DN552" s="77"/>
      <c r="DO552" s="77"/>
      <c r="DP552" s="77"/>
      <c r="DQ552" s="77"/>
      <c r="DR552" s="77"/>
      <c r="DS552" s="77"/>
      <c r="DT552" s="77"/>
      <c r="DU552" s="77"/>
      <c r="DV552" s="77"/>
      <c r="DW552" s="77"/>
      <c r="DX552" s="77"/>
      <c r="DY552" s="77"/>
      <c r="DZ552" s="77"/>
      <c r="EA552" s="77"/>
      <c r="EB552" s="77"/>
      <c r="EC552" s="77"/>
      <c r="ED552" s="77"/>
      <c r="EE552" s="77"/>
      <c r="EF552" s="77"/>
      <c r="EG552" s="77"/>
      <c r="EH552" s="77"/>
      <c r="EI552" s="77"/>
      <c r="EJ552" s="77"/>
      <c r="EK552" s="77"/>
      <c r="EL552" s="77"/>
      <c r="EM552" s="77"/>
      <c r="EN552" s="77"/>
      <c r="EO552" s="77"/>
      <c r="EP552" s="77"/>
      <c r="EQ552" s="77"/>
      <c r="ER552" s="77"/>
      <c r="ES552" s="77"/>
      <c r="ET552" s="77"/>
      <c r="EU552" s="77"/>
      <c r="EV552" s="77"/>
      <c r="EW552" s="77"/>
      <c r="EX552" s="77"/>
      <c r="EY552" s="77"/>
      <c r="EZ552" s="77"/>
      <c r="FA552" s="77"/>
      <c r="FB552" s="77"/>
      <c r="FC552" s="77"/>
      <c r="FD552" s="77"/>
      <c r="FE552" s="77"/>
      <c r="FF552" s="77"/>
      <c r="FG552" s="77"/>
      <c r="FH552" s="77"/>
      <c r="FI552" s="77"/>
      <c r="FJ552" s="77"/>
      <c r="FK552" s="77"/>
      <c r="FL552" s="77"/>
      <c r="FM552" s="77"/>
      <c r="FN552" s="77"/>
      <c r="FO552" s="77"/>
      <c r="FP552" s="77"/>
      <c r="FQ552" s="77"/>
      <c r="FR552" s="77"/>
      <c r="FS552" s="77"/>
      <c r="FT552" s="77"/>
      <c r="FU552" s="77"/>
      <c r="FV552" s="77"/>
      <c r="FW552" s="77"/>
      <c r="FX552" s="77"/>
      <c r="FY552" s="77"/>
      <c r="FZ552" s="77"/>
      <c r="GA552" s="77"/>
      <c r="GB552" s="77"/>
      <c r="GC552" s="77"/>
      <c r="GD552" s="77"/>
      <c r="GE552" s="77"/>
      <c r="GF552" s="77"/>
      <c r="GG552" s="77"/>
      <c r="GH552" s="77"/>
      <c r="GI552" s="77"/>
      <c r="GJ552" s="77"/>
      <c r="GK552" s="77"/>
      <c r="GL552" s="77"/>
      <c r="GM552" s="77"/>
      <c r="GN552" s="77"/>
      <c r="GO552" s="77"/>
      <c r="GP552" s="77"/>
      <c r="GQ552" s="77"/>
      <c r="GR552" s="77"/>
      <c r="GS552" s="77"/>
      <c r="GT552" s="77"/>
      <c r="GU552" s="77"/>
      <c r="GV552" s="77"/>
      <c r="GW552" s="77"/>
      <c r="GX552" s="77"/>
      <c r="GY552" s="77"/>
      <c r="GZ552" s="77"/>
      <c r="HA552" s="77"/>
      <c r="HB552" s="77"/>
      <c r="HC552" s="77"/>
      <c r="HD552" s="77"/>
      <c r="HE552" s="77"/>
      <c r="HF552" s="77"/>
      <c r="HG552" s="77"/>
      <c r="HH552" s="77"/>
      <c r="HI552" s="77"/>
      <c r="HJ552" s="77"/>
      <c r="HK552" s="77"/>
      <c r="HL552" s="77"/>
      <c r="HM552" s="77"/>
      <c r="HN552" s="77"/>
      <c r="HO552" s="77"/>
      <c r="HP552" s="77"/>
      <c r="HQ552" s="77"/>
      <c r="HR552" s="77"/>
      <c r="HS552" s="77"/>
      <c r="HT552" s="77"/>
      <c r="HU552" s="77"/>
      <c r="HV552" s="77"/>
      <c r="HW552" s="77"/>
      <c r="HX552" s="77"/>
      <c r="HY552" s="77"/>
      <c r="HZ552" s="77"/>
      <c r="IA552" s="77"/>
      <c r="IB552" s="77"/>
      <c r="IC552" s="77"/>
      <c r="ID552" s="77"/>
      <c r="IE552" s="77"/>
      <c r="IF552" s="77"/>
      <c r="IG552" s="77"/>
      <c r="IH552" s="77"/>
      <c r="II552" s="77"/>
      <c r="IJ552" s="77"/>
      <c r="IK552" s="77"/>
      <c r="IL552" s="77"/>
      <c r="IM552" s="77"/>
      <c r="IN552" s="77"/>
      <c r="IO552" s="77"/>
      <c r="IP552" s="77"/>
      <c r="IQ552" s="77"/>
      <c r="IR552" s="77"/>
      <c r="IS552" s="77"/>
      <c r="IT552" s="77"/>
      <c r="IU552" s="77"/>
      <c r="IV552" s="77"/>
      <c r="IW552" s="77"/>
      <c r="IX552" s="77"/>
      <c r="IY552" s="77"/>
      <c r="IZ552" s="77"/>
      <c r="JA552" s="77"/>
      <c r="JB552" s="77"/>
      <c r="JC552" s="77"/>
      <c r="JD552" s="77"/>
      <c r="JE552" s="77"/>
      <c r="JF552" s="77"/>
      <c r="JG552" s="77"/>
      <c r="JH552" s="77"/>
      <c r="JI552" s="77"/>
      <c r="JJ552" s="77"/>
      <c r="JK552" s="77"/>
      <c r="JL552" s="77"/>
      <c r="JM552" s="77"/>
      <c r="JN552" s="77"/>
      <c r="JO552" s="77"/>
      <c r="JP552" s="77"/>
      <c r="JQ552" s="77"/>
      <c r="JR552" s="77"/>
      <c r="JS552" s="77"/>
      <c r="JT552" s="77"/>
      <c r="JU552" s="77"/>
      <c r="JV552" s="77"/>
      <c r="JW552" s="77"/>
      <c r="JX552" s="77"/>
      <c r="JY552" s="77"/>
      <c r="JZ552" s="77"/>
      <c r="KA552" s="77"/>
      <c r="KB552" s="77"/>
      <c r="KC552" s="77"/>
      <c r="KD552" s="77"/>
      <c r="KE552" s="77"/>
      <c r="KF552" s="77"/>
      <c r="KG552" s="77"/>
      <c r="KH552" s="77"/>
      <c r="KI552" s="77"/>
      <c r="KJ552" s="77"/>
      <c r="KK552" s="77"/>
      <c r="KL552" s="77"/>
      <c r="KM552" s="77"/>
      <c r="KN552" s="77"/>
      <c r="KO552" s="77"/>
      <c r="KP552" s="77"/>
      <c r="KQ552" s="77"/>
      <c r="KR552" s="77"/>
      <c r="KS552" s="77"/>
      <c r="KT552" s="77"/>
      <c r="KU552" s="77"/>
      <c r="KV552" s="77"/>
      <c r="KW552" s="77"/>
      <c r="KX552" s="77"/>
      <c r="KY552" s="77"/>
      <c r="KZ552" s="77"/>
      <c r="LA552" s="77"/>
      <c r="LB552" s="77"/>
      <c r="LC552" s="77"/>
      <c r="LD552" s="77"/>
      <c r="LE552" s="77"/>
      <c r="LF552" s="77"/>
      <c r="LG552" s="77"/>
      <c r="LH552" s="77"/>
      <c r="LI552" s="77"/>
      <c r="LJ552" s="77"/>
      <c r="LK552" s="77"/>
      <c r="LL552" s="77"/>
      <c r="LM552" s="77"/>
      <c r="LN552" s="77"/>
      <c r="LO552" s="77"/>
      <c r="LP552" s="77"/>
      <c r="LQ552" s="77"/>
      <c r="LR552" s="77"/>
      <c r="LS552" s="77"/>
      <c r="LT552" s="77"/>
      <c r="LU552" s="77"/>
      <c r="LV552" s="77"/>
      <c r="LW552" s="77"/>
      <c r="LX552" s="77"/>
      <c r="LY552" s="77"/>
      <c r="LZ552" s="77"/>
    </row>
    <row r="553" spans="16:338" s="25" customFormat="1" ht="11.85" customHeight="1" x14ac:dyDescent="0.2">
      <c r="P553" s="244"/>
      <c r="Q553" s="244"/>
      <c r="R553" s="244"/>
      <c r="S553" s="244"/>
      <c r="T553" s="244"/>
      <c r="U553" s="244"/>
      <c r="V553" s="244"/>
      <c r="W553" s="245"/>
      <c r="X553" s="245"/>
      <c r="Y553" s="245"/>
      <c r="Z553" s="245"/>
      <c r="AA553" s="246"/>
      <c r="AB553" s="246"/>
      <c r="AC553" s="246"/>
      <c r="AD553" s="77"/>
      <c r="AE553" s="77"/>
      <c r="AF553" s="77"/>
      <c r="AG553" s="77"/>
      <c r="AH553" s="77"/>
      <c r="AI553" s="77"/>
      <c r="AJ553" s="77"/>
      <c r="AK553" s="77"/>
      <c r="AL553" s="77"/>
      <c r="AM553" s="77"/>
      <c r="AN553" s="77"/>
      <c r="AO553" s="77"/>
      <c r="AP553" s="77"/>
      <c r="AQ553" s="77"/>
      <c r="AR553" s="77"/>
      <c r="AS553" s="77"/>
      <c r="AT553" s="77"/>
      <c r="AU553" s="77"/>
      <c r="AV553" s="77"/>
      <c r="AW553" s="77"/>
      <c r="AX553" s="77"/>
      <c r="AY553" s="77"/>
      <c r="AZ553" s="77"/>
      <c r="BA553" s="77"/>
      <c r="BB553" s="77"/>
      <c r="BC553" s="77"/>
      <c r="BD553" s="77"/>
      <c r="BE553" s="77"/>
      <c r="BF553" s="77"/>
      <c r="BG553" s="77"/>
      <c r="BH553" s="77"/>
      <c r="BI553" s="77"/>
      <c r="BJ553" s="77"/>
      <c r="BK553" s="77"/>
      <c r="BL553" s="77"/>
      <c r="BM553" s="77"/>
      <c r="BN553" s="77"/>
      <c r="BO553" s="77"/>
      <c r="BP553" s="77"/>
      <c r="BQ553" s="77"/>
      <c r="BR553" s="77"/>
      <c r="BS553" s="77"/>
      <c r="BT553" s="77"/>
      <c r="BU553" s="77"/>
      <c r="BV553" s="77"/>
      <c r="BW553" s="77"/>
      <c r="BX553" s="77"/>
      <c r="BY553" s="77"/>
      <c r="BZ553" s="77"/>
      <c r="CA553" s="77"/>
      <c r="CB553" s="77"/>
      <c r="CC553" s="77"/>
      <c r="CD553" s="77"/>
      <c r="CE553" s="77"/>
      <c r="CF553" s="77"/>
      <c r="CG553" s="77"/>
      <c r="CH553" s="77"/>
      <c r="CI553" s="77"/>
      <c r="CJ553" s="77"/>
      <c r="CK553" s="77"/>
      <c r="CL553" s="77"/>
      <c r="CM553" s="77"/>
      <c r="CN553" s="77"/>
      <c r="CO553" s="77"/>
      <c r="CP553" s="77"/>
      <c r="CQ553" s="77"/>
      <c r="CR553" s="77"/>
      <c r="CS553" s="77"/>
      <c r="CT553" s="77"/>
      <c r="CU553" s="77"/>
      <c r="CV553" s="77"/>
      <c r="CW553" s="77"/>
      <c r="CX553" s="77"/>
      <c r="CY553" s="77"/>
      <c r="CZ553" s="77"/>
      <c r="DA553" s="77"/>
      <c r="DB553" s="77"/>
      <c r="DC553" s="77"/>
      <c r="DD553" s="77"/>
      <c r="DE553" s="77"/>
      <c r="DF553" s="77"/>
      <c r="DG553" s="77"/>
      <c r="DH553" s="77"/>
      <c r="DI553" s="77"/>
      <c r="DJ553" s="77"/>
      <c r="DK553" s="77"/>
      <c r="DL553" s="77"/>
      <c r="DM553" s="77"/>
      <c r="DN553" s="77"/>
      <c r="DO553" s="77"/>
      <c r="DP553" s="77"/>
      <c r="DQ553" s="77"/>
      <c r="DR553" s="77"/>
      <c r="DS553" s="77"/>
      <c r="DT553" s="77"/>
      <c r="DU553" s="77"/>
      <c r="DV553" s="77"/>
      <c r="DW553" s="77"/>
      <c r="DX553" s="77"/>
      <c r="DY553" s="77"/>
      <c r="DZ553" s="77"/>
      <c r="EA553" s="77"/>
      <c r="EB553" s="77"/>
      <c r="EC553" s="77"/>
      <c r="ED553" s="77"/>
      <c r="EE553" s="77"/>
      <c r="EF553" s="77"/>
      <c r="EG553" s="77"/>
      <c r="EH553" s="77"/>
      <c r="EI553" s="77"/>
      <c r="EJ553" s="77"/>
      <c r="EK553" s="77"/>
      <c r="EL553" s="77"/>
      <c r="EM553" s="77"/>
      <c r="EN553" s="77"/>
      <c r="EO553" s="77"/>
      <c r="EP553" s="77"/>
      <c r="EQ553" s="77"/>
      <c r="ER553" s="77"/>
      <c r="ES553" s="77"/>
      <c r="ET553" s="77"/>
      <c r="EU553" s="77"/>
      <c r="EV553" s="77"/>
      <c r="EW553" s="77"/>
      <c r="EX553" s="77"/>
      <c r="EY553" s="77"/>
      <c r="EZ553" s="77"/>
      <c r="FA553" s="77"/>
      <c r="FB553" s="77"/>
      <c r="FC553" s="77"/>
      <c r="FD553" s="77"/>
      <c r="FE553" s="77"/>
      <c r="FF553" s="77"/>
      <c r="FG553" s="77"/>
      <c r="FH553" s="77"/>
      <c r="FI553" s="77"/>
      <c r="FJ553" s="77"/>
      <c r="FK553" s="77"/>
      <c r="FL553" s="77"/>
      <c r="FM553" s="77"/>
      <c r="FN553" s="77"/>
      <c r="FO553" s="77"/>
      <c r="FP553" s="77"/>
      <c r="FQ553" s="77"/>
      <c r="FR553" s="77"/>
      <c r="FS553" s="77"/>
      <c r="FT553" s="77"/>
      <c r="FU553" s="77"/>
      <c r="FV553" s="77"/>
      <c r="FW553" s="77"/>
      <c r="FX553" s="77"/>
      <c r="FY553" s="77"/>
      <c r="FZ553" s="77"/>
      <c r="GA553" s="77"/>
      <c r="GB553" s="77"/>
      <c r="GC553" s="77"/>
      <c r="GD553" s="77"/>
      <c r="GE553" s="77"/>
      <c r="GF553" s="77"/>
      <c r="GG553" s="77"/>
      <c r="GH553" s="77"/>
      <c r="GI553" s="77"/>
      <c r="GJ553" s="77"/>
      <c r="GK553" s="77"/>
      <c r="GL553" s="77"/>
      <c r="GM553" s="77"/>
      <c r="GN553" s="77"/>
      <c r="GO553" s="77"/>
      <c r="GP553" s="77"/>
      <c r="GQ553" s="77"/>
      <c r="GR553" s="77"/>
      <c r="GS553" s="77"/>
      <c r="GT553" s="77"/>
      <c r="GU553" s="77"/>
      <c r="GV553" s="77"/>
      <c r="GW553" s="77"/>
      <c r="GX553" s="77"/>
      <c r="GY553" s="77"/>
      <c r="GZ553" s="77"/>
      <c r="HA553" s="77"/>
      <c r="HB553" s="77"/>
      <c r="HC553" s="77"/>
      <c r="HD553" s="77"/>
      <c r="HE553" s="77"/>
      <c r="HF553" s="77"/>
      <c r="HG553" s="77"/>
      <c r="HH553" s="77"/>
      <c r="HI553" s="77"/>
      <c r="HJ553" s="77"/>
      <c r="HK553" s="77"/>
      <c r="HL553" s="77"/>
      <c r="HM553" s="77"/>
      <c r="HN553" s="77"/>
      <c r="HO553" s="77"/>
      <c r="HP553" s="77"/>
      <c r="HQ553" s="77"/>
      <c r="HR553" s="77"/>
      <c r="HS553" s="77"/>
      <c r="HT553" s="77"/>
      <c r="HU553" s="77"/>
      <c r="HV553" s="77"/>
      <c r="HW553" s="77"/>
      <c r="HX553" s="77"/>
      <c r="HY553" s="77"/>
      <c r="HZ553" s="77"/>
      <c r="IA553" s="77"/>
      <c r="IB553" s="77"/>
      <c r="IC553" s="77"/>
      <c r="ID553" s="77"/>
      <c r="IE553" s="77"/>
      <c r="IF553" s="77"/>
      <c r="IG553" s="77"/>
      <c r="IH553" s="77"/>
      <c r="II553" s="77"/>
      <c r="IJ553" s="77"/>
      <c r="IK553" s="77"/>
      <c r="IL553" s="77"/>
      <c r="IM553" s="77"/>
      <c r="IN553" s="77"/>
      <c r="IO553" s="77"/>
      <c r="IP553" s="77"/>
      <c r="IQ553" s="77"/>
      <c r="IR553" s="77"/>
      <c r="IS553" s="77"/>
      <c r="IT553" s="77"/>
      <c r="IU553" s="77"/>
      <c r="IV553" s="77"/>
      <c r="IW553" s="77"/>
      <c r="IX553" s="77"/>
      <c r="IY553" s="77"/>
      <c r="IZ553" s="77"/>
      <c r="JA553" s="77"/>
      <c r="JB553" s="77"/>
      <c r="JC553" s="77"/>
      <c r="JD553" s="77"/>
      <c r="JE553" s="77"/>
      <c r="JF553" s="77"/>
      <c r="JG553" s="77"/>
      <c r="JH553" s="77"/>
      <c r="JI553" s="77"/>
      <c r="JJ553" s="77"/>
      <c r="JK553" s="77"/>
      <c r="JL553" s="77"/>
      <c r="JM553" s="77"/>
      <c r="JN553" s="77"/>
      <c r="JO553" s="77"/>
      <c r="JP553" s="77"/>
      <c r="JQ553" s="77"/>
      <c r="JR553" s="77"/>
      <c r="JS553" s="77"/>
      <c r="JT553" s="77"/>
      <c r="JU553" s="77"/>
      <c r="JV553" s="77"/>
      <c r="JW553" s="77"/>
      <c r="JX553" s="77"/>
      <c r="JY553" s="77"/>
      <c r="JZ553" s="77"/>
      <c r="KA553" s="77"/>
      <c r="KB553" s="77"/>
      <c r="KC553" s="77"/>
      <c r="KD553" s="77"/>
      <c r="KE553" s="77"/>
      <c r="KF553" s="77"/>
      <c r="KG553" s="77"/>
      <c r="KH553" s="77"/>
      <c r="KI553" s="77"/>
      <c r="KJ553" s="77"/>
      <c r="KK553" s="77"/>
      <c r="KL553" s="77"/>
      <c r="KM553" s="77"/>
      <c r="KN553" s="77"/>
      <c r="KO553" s="77"/>
      <c r="KP553" s="77"/>
      <c r="KQ553" s="77"/>
      <c r="KR553" s="77"/>
      <c r="KS553" s="77"/>
      <c r="KT553" s="77"/>
      <c r="KU553" s="77"/>
      <c r="KV553" s="77"/>
      <c r="KW553" s="77"/>
      <c r="KX553" s="77"/>
      <c r="KY553" s="77"/>
      <c r="KZ553" s="77"/>
      <c r="LA553" s="77"/>
      <c r="LB553" s="77"/>
      <c r="LC553" s="77"/>
      <c r="LD553" s="77"/>
      <c r="LE553" s="77"/>
      <c r="LF553" s="77"/>
      <c r="LG553" s="77"/>
      <c r="LH553" s="77"/>
      <c r="LI553" s="77"/>
      <c r="LJ553" s="77"/>
      <c r="LK553" s="77"/>
      <c r="LL553" s="77"/>
      <c r="LM553" s="77"/>
      <c r="LN553" s="77"/>
      <c r="LO553" s="77"/>
      <c r="LP553" s="77"/>
      <c r="LQ553" s="77"/>
      <c r="LR553" s="77"/>
      <c r="LS553" s="77"/>
      <c r="LT553" s="77"/>
      <c r="LU553" s="77"/>
      <c r="LV553" s="77"/>
      <c r="LW553" s="77"/>
      <c r="LX553" s="77"/>
      <c r="LY553" s="77"/>
      <c r="LZ553" s="77"/>
    </row>
    <row r="554" spans="16:338" s="25" customFormat="1" ht="11.85" customHeight="1" x14ac:dyDescent="0.2">
      <c r="P554" s="244"/>
      <c r="Q554" s="244"/>
      <c r="R554" s="244"/>
      <c r="S554" s="244"/>
      <c r="T554" s="244"/>
      <c r="U554" s="244"/>
      <c r="V554" s="244"/>
      <c r="W554" s="245"/>
      <c r="X554" s="245"/>
      <c r="Y554" s="245"/>
      <c r="Z554" s="245"/>
      <c r="AA554" s="246"/>
      <c r="AB554" s="246"/>
      <c r="AC554" s="246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77"/>
      <c r="AO554" s="77"/>
      <c r="AP554" s="77"/>
      <c r="AQ554" s="77"/>
      <c r="AR554" s="77"/>
      <c r="AS554" s="77"/>
      <c r="AT554" s="77"/>
      <c r="AU554" s="77"/>
      <c r="AV554" s="77"/>
      <c r="AW554" s="77"/>
      <c r="AX554" s="77"/>
      <c r="AY554" s="77"/>
      <c r="AZ554" s="77"/>
      <c r="BA554" s="77"/>
      <c r="BB554" s="77"/>
      <c r="BC554" s="77"/>
      <c r="BD554" s="77"/>
      <c r="BE554" s="77"/>
      <c r="BF554" s="77"/>
      <c r="BG554" s="77"/>
      <c r="BH554" s="77"/>
      <c r="BI554" s="77"/>
      <c r="BJ554" s="77"/>
      <c r="BK554" s="77"/>
      <c r="BL554" s="77"/>
      <c r="BM554" s="77"/>
      <c r="BN554" s="77"/>
      <c r="BO554" s="77"/>
      <c r="BP554" s="77"/>
      <c r="BQ554" s="77"/>
      <c r="BR554" s="77"/>
      <c r="BS554" s="77"/>
      <c r="BT554" s="77"/>
      <c r="BU554" s="77"/>
      <c r="BV554" s="77"/>
      <c r="BW554" s="77"/>
      <c r="BX554" s="77"/>
      <c r="BY554" s="77"/>
      <c r="BZ554" s="77"/>
      <c r="CA554" s="77"/>
      <c r="CB554" s="77"/>
      <c r="CC554" s="77"/>
      <c r="CD554" s="77"/>
      <c r="CE554" s="77"/>
      <c r="CF554" s="77"/>
      <c r="CG554" s="77"/>
      <c r="CH554" s="77"/>
      <c r="CI554" s="77"/>
      <c r="CJ554" s="77"/>
      <c r="CK554" s="77"/>
      <c r="CL554" s="77"/>
      <c r="CM554" s="77"/>
      <c r="CN554" s="77"/>
      <c r="CO554" s="77"/>
      <c r="CP554" s="77"/>
      <c r="CQ554" s="77"/>
      <c r="CR554" s="77"/>
      <c r="CS554" s="77"/>
      <c r="CT554" s="77"/>
      <c r="CU554" s="77"/>
      <c r="CV554" s="77"/>
      <c r="CW554" s="77"/>
      <c r="CX554" s="77"/>
      <c r="CY554" s="77"/>
      <c r="CZ554" s="77"/>
      <c r="DA554" s="77"/>
      <c r="DB554" s="77"/>
      <c r="DC554" s="77"/>
      <c r="DD554" s="77"/>
      <c r="DE554" s="77"/>
      <c r="DF554" s="77"/>
      <c r="DG554" s="77"/>
      <c r="DH554" s="77"/>
      <c r="DI554" s="77"/>
      <c r="DJ554" s="77"/>
      <c r="DK554" s="77"/>
      <c r="DL554" s="77"/>
      <c r="DM554" s="77"/>
      <c r="DN554" s="77"/>
      <c r="DO554" s="77"/>
      <c r="DP554" s="77"/>
      <c r="DQ554" s="77"/>
      <c r="DR554" s="77"/>
      <c r="DS554" s="77"/>
      <c r="DT554" s="77"/>
      <c r="DU554" s="77"/>
      <c r="DV554" s="77"/>
      <c r="DW554" s="77"/>
      <c r="DX554" s="77"/>
      <c r="DY554" s="77"/>
      <c r="DZ554" s="77"/>
      <c r="EA554" s="77"/>
      <c r="EB554" s="77"/>
      <c r="EC554" s="77"/>
      <c r="ED554" s="77"/>
      <c r="EE554" s="77"/>
      <c r="EF554" s="77"/>
      <c r="EG554" s="77"/>
      <c r="EH554" s="77"/>
      <c r="EI554" s="77"/>
      <c r="EJ554" s="77"/>
      <c r="EK554" s="77"/>
      <c r="EL554" s="77"/>
      <c r="EM554" s="77"/>
      <c r="EN554" s="77"/>
      <c r="EO554" s="77"/>
      <c r="EP554" s="77"/>
      <c r="EQ554" s="77"/>
      <c r="ER554" s="77"/>
      <c r="ES554" s="77"/>
      <c r="ET554" s="77"/>
      <c r="EU554" s="77"/>
      <c r="EV554" s="77"/>
      <c r="EW554" s="77"/>
      <c r="EX554" s="77"/>
      <c r="EY554" s="77"/>
      <c r="EZ554" s="77"/>
      <c r="FA554" s="77"/>
      <c r="FB554" s="77"/>
      <c r="FC554" s="77"/>
      <c r="FD554" s="77"/>
      <c r="FE554" s="77"/>
      <c r="FF554" s="77"/>
      <c r="FG554" s="77"/>
      <c r="FH554" s="77"/>
      <c r="FI554" s="77"/>
      <c r="FJ554" s="77"/>
      <c r="FK554" s="77"/>
      <c r="FL554" s="77"/>
      <c r="FM554" s="77"/>
      <c r="FN554" s="77"/>
      <c r="FO554" s="77"/>
      <c r="FP554" s="77"/>
      <c r="FQ554" s="77"/>
      <c r="FR554" s="77"/>
      <c r="FS554" s="77"/>
      <c r="FT554" s="77"/>
      <c r="FU554" s="77"/>
      <c r="FV554" s="77"/>
      <c r="FW554" s="77"/>
      <c r="FX554" s="77"/>
      <c r="FY554" s="77"/>
      <c r="FZ554" s="77"/>
      <c r="GA554" s="77"/>
      <c r="GB554" s="77"/>
      <c r="GC554" s="77"/>
      <c r="GD554" s="77"/>
      <c r="GE554" s="77"/>
      <c r="GF554" s="77"/>
      <c r="GG554" s="77"/>
      <c r="GH554" s="77"/>
      <c r="GI554" s="77"/>
      <c r="GJ554" s="77"/>
      <c r="GK554" s="77"/>
      <c r="GL554" s="77"/>
      <c r="GM554" s="77"/>
      <c r="GN554" s="77"/>
      <c r="GO554" s="77"/>
      <c r="GP554" s="77"/>
      <c r="GQ554" s="77"/>
      <c r="GR554" s="77"/>
      <c r="GS554" s="77"/>
      <c r="GT554" s="77"/>
      <c r="GU554" s="77"/>
      <c r="GV554" s="77"/>
      <c r="GW554" s="77"/>
      <c r="GX554" s="77"/>
      <c r="GY554" s="77"/>
      <c r="GZ554" s="77"/>
      <c r="HA554" s="77"/>
      <c r="HB554" s="77"/>
      <c r="HC554" s="77"/>
      <c r="HD554" s="77"/>
      <c r="HE554" s="77"/>
      <c r="HF554" s="77"/>
      <c r="HG554" s="77"/>
      <c r="HH554" s="77"/>
      <c r="HI554" s="77"/>
      <c r="HJ554" s="77"/>
      <c r="HK554" s="77"/>
      <c r="HL554" s="77"/>
      <c r="HM554" s="77"/>
      <c r="HN554" s="77"/>
      <c r="HO554" s="77"/>
      <c r="HP554" s="77"/>
      <c r="HQ554" s="77"/>
      <c r="HR554" s="77"/>
      <c r="HS554" s="77"/>
      <c r="HT554" s="77"/>
      <c r="HU554" s="77"/>
      <c r="HV554" s="77"/>
      <c r="HW554" s="77"/>
      <c r="HX554" s="77"/>
      <c r="HY554" s="77"/>
      <c r="HZ554" s="77"/>
      <c r="IA554" s="77"/>
      <c r="IB554" s="77"/>
      <c r="IC554" s="77"/>
      <c r="ID554" s="77"/>
      <c r="IE554" s="77"/>
      <c r="IF554" s="77"/>
      <c r="IG554" s="77"/>
      <c r="IH554" s="77"/>
      <c r="II554" s="77"/>
      <c r="IJ554" s="77"/>
      <c r="IK554" s="77"/>
      <c r="IL554" s="77"/>
      <c r="IM554" s="77"/>
      <c r="IN554" s="77"/>
      <c r="IO554" s="77"/>
      <c r="IP554" s="77"/>
      <c r="IQ554" s="77"/>
      <c r="IR554" s="77"/>
      <c r="IS554" s="77"/>
      <c r="IT554" s="77"/>
      <c r="IU554" s="77"/>
      <c r="IV554" s="77"/>
      <c r="IW554" s="77"/>
      <c r="IX554" s="77"/>
      <c r="IY554" s="77"/>
      <c r="IZ554" s="77"/>
      <c r="JA554" s="77"/>
      <c r="JB554" s="77"/>
      <c r="JC554" s="77"/>
      <c r="JD554" s="77"/>
      <c r="JE554" s="77"/>
      <c r="JF554" s="77"/>
      <c r="JG554" s="77"/>
      <c r="JH554" s="77"/>
      <c r="JI554" s="77"/>
      <c r="JJ554" s="77"/>
      <c r="JK554" s="77"/>
      <c r="JL554" s="77"/>
      <c r="JM554" s="77"/>
      <c r="JN554" s="77"/>
      <c r="JO554" s="77"/>
      <c r="JP554" s="77"/>
      <c r="JQ554" s="77"/>
      <c r="JR554" s="77"/>
      <c r="JS554" s="77"/>
      <c r="JT554" s="77"/>
      <c r="JU554" s="77"/>
      <c r="JV554" s="77"/>
      <c r="JW554" s="77"/>
      <c r="JX554" s="77"/>
      <c r="JY554" s="77"/>
      <c r="JZ554" s="77"/>
      <c r="KA554" s="77"/>
      <c r="KB554" s="77"/>
      <c r="KC554" s="77"/>
      <c r="KD554" s="77"/>
      <c r="KE554" s="77"/>
      <c r="KF554" s="77"/>
      <c r="KG554" s="77"/>
      <c r="KH554" s="77"/>
      <c r="KI554" s="77"/>
      <c r="KJ554" s="77"/>
      <c r="KK554" s="77"/>
      <c r="KL554" s="77"/>
      <c r="KM554" s="77"/>
      <c r="KN554" s="77"/>
      <c r="KO554" s="77"/>
      <c r="KP554" s="77"/>
      <c r="KQ554" s="77"/>
      <c r="KR554" s="77"/>
      <c r="KS554" s="77"/>
      <c r="KT554" s="77"/>
      <c r="KU554" s="77"/>
      <c r="KV554" s="77"/>
      <c r="KW554" s="77"/>
      <c r="KX554" s="77"/>
      <c r="KY554" s="77"/>
      <c r="KZ554" s="77"/>
      <c r="LA554" s="77"/>
      <c r="LB554" s="77"/>
      <c r="LC554" s="77"/>
      <c r="LD554" s="77"/>
      <c r="LE554" s="77"/>
      <c r="LF554" s="77"/>
      <c r="LG554" s="77"/>
      <c r="LH554" s="77"/>
      <c r="LI554" s="77"/>
      <c r="LJ554" s="77"/>
      <c r="LK554" s="77"/>
      <c r="LL554" s="77"/>
      <c r="LM554" s="77"/>
      <c r="LN554" s="77"/>
      <c r="LO554" s="77"/>
      <c r="LP554" s="77"/>
      <c r="LQ554" s="77"/>
      <c r="LR554" s="77"/>
      <c r="LS554" s="77"/>
      <c r="LT554" s="77"/>
      <c r="LU554" s="77"/>
      <c r="LV554" s="77"/>
      <c r="LW554" s="77"/>
      <c r="LX554" s="77"/>
      <c r="LY554" s="77"/>
      <c r="LZ554" s="77"/>
    </row>
    <row r="555" spans="16:338" s="25" customFormat="1" ht="11.85" customHeight="1" x14ac:dyDescent="0.2">
      <c r="P555" s="244"/>
      <c r="Q555" s="244"/>
      <c r="R555" s="244"/>
      <c r="S555" s="244"/>
      <c r="T555" s="244"/>
      <c r="U555" s="244"/>
      <c r="V555" s="244"/>
      <c r="W555" s="245"/>
      <c r="X555" s="245"/>
      <c r="Y555" s="245"/>
      <c r="Z555" s="245"/>
      <c r="AA555" s="246"/>
      <c r="AB555" s="246"/>
      <c r="AC555" s="246"/>
      <c r="AD555" s="77"/>
      <c r="AE555" s="77"/>
      <c r="AF555" s="77"/>
      <c r="AG555" s="77"/>
      <c r="AH555" s="77"/>
      <c r="AI555" s="77"/>
      <c r="AJ555" s="77"/>
      <c r="AK555" s="77"/>
      <c r="AL555" s="77"/>
      <c r="AM555" s="77"/>
      <c r="AN555" s="77"/>
      <c r="AO555" s="77"/>
      <c r="AP555" s="77"/>
      <c r="AQ555" s="77"/>
      <c r="AR555" s="77"/>
      <c r="AS555" s="77"/>
      <c r="AT555" s="77"/>
      <c r="AU555" s="77"/>
      <c r="AV555" s="77"/>
      <c r="AW555" s="77"/>
      <c r="AX555" s="77"/>
      <c r="AY555" s="77"/>
      <c r="AZ555" s="77"/>
      <c r="BA555" s="77"/>
      <c r="BB555" s="77"/>
      <c r="BC555" s="77"/>
      <c r="BD555" s="77"/>
      <c r="BE555" s="77"/>
      <c r="BF555" s="77"/>
      <c r="BG555" s="77"/>
      <c r="BH555" s="77"/>
      <c r="BI555" s="77"/>
      <c r="BJ555" s="77"/>
      <c r="BK555" s="77"/>
      <c r="BL555" s="77"/>
      <c r="BM555" s="77"/>
      <c r="BN555" s="77"/>
      <c r="BO555" s="77"/>
      <c r="BP555" s="77"/>
      <c r="BQ555" s="77"/>
      <c r="BR555" s="77"/>
      <c r="BS555" s="77"/>
      <c r="BT555" s="77"/>
      <c r="BU555" s="77"/>
      <c r="BV555" s="77"/>
      <c r="BW555" s="77"/>
      <c r="BX555" s="77"/>
      <c r="BY555" s="77"/>
      <c r="BZ555" s="77"/>
      <c r="CA555" s="77"/>
      <c r="CB555" s="77"/>
      <c r="CC555" s="77"/>
      <c r="CD555" s="77"/>
      <c r="CE555" s="77"/>
      <c r="CF555" s="77"/>
      <c r="CG555" s="77"/>
      <c r="CH555" s="77"/>
      <c r="CI555" s="77"/>
      <c r="CJ555" s="77"/>
      <c r="CK555" s="77"/>
      <c r="CL555" s="77"/>
      <c r="CM555" s="77"/>
      <c r="CN555" s="77"/>
      <c r="CO555" s="77"/>
      <c r="CP555" s="77"/>
      <c r="CQ555" s="77"/>
      <c r="CR555" s="77"/>
      <c r="CS555" s="77"/>
      <c r="CT555" s="77"/>
      <c r="CU555" s="77"/>
      <c r="CV555" s="77"/>
      <c r="CW555" s="77"/>
      <c r="CX555" s="77"/>
      <c r="CY555" s="77"/>
      <c r="CZ555" s="77"/>
      <c r="DA555" s="77"/>
      <c r="DB555" s="77"/>
      <c r="DC555" s="77"/>
      <c r="DD555" s="77"/>
      <c r="DE555" s="77"/>
      <c r="DF555" s="77"/>
      <c r="DG555" s="77"/>
      <c r="DH555" s="77"/>
      <c r="DI555" s="77"/>
      <c r="DJ555" s="77"/>
      <c r="DK555" s="77"/>
      <c r="DL555" s="77"/>
      <c r="DM555" s="77"/>
      <c r="DN555" s="77"/>
      <c r="DO555" s="77"/>
      <c r="DP555" s="77"/>
      <c r="DQ555" s="77"/>
      <c r="DR555" s="77"/>
      <c r="DS555" s="77"/>
      <c r="DT555" s="77"/>
      <c r="DU555" s="77"/>
      <c r="DV555" s="77"/>
      <c r="DW555" s="77"/>
      <c r="DX555" s="77"/>
      <c r="DY555" s="77"/>
      <c r="DZ555" s="77"/>
      <c r="EA555" s="77"/>
      <c r="EB555" s="77"/>
      <c r="EC555" s="77"/>
      <c r="ED555" s="77"/>
      <c r="EE555" s="77"/>
      <c r="EF555" s="77"/>
      <c r="EG555" s="77"/>
      <c r="EH555" s="77"/>
      <c r="EI555" s="77"/>
      <c r="EJ555" s="77"/>
      <c r="EK555" s="77"/>
      <c r="EL555" s="77"/>
      <c r="EM555" s="77"/>
      <c r="EN555" s="77"/>
      <c r="EO555" s="77"/>
      <c r="EP555" s="77"/>
      <c r="EQ555" s="77"/>
      <c r="ER555" s="77"/>
      <c r="ES555" s="77"/>
      <c r="ET555" s="77"/>
      <c r="EU555" s="77"/>
      <c r="EV555" s="77"/>
      <c r="EW555" s="77"/>
      <c r="EX555" s="77"/>
      <c r="EY555" s="77"/>
      <c r="EZ555" s="77"/>
      <c r="FA555" s="77"/>
      <c r="FB555" s="77"/>
      <c r="FC555" s="77"/>
      <c r="FD555" s="77"/>
      <c r="FE555" s="77"/>
      <c r="FF555" s="77"/>
      <c r="FG555" s="77"/>
      <c r="FH555" s="77"/>
      <c r="FI555" s="77"/>
      <c r="FJ555" s="77"/>
      <c r="FK555" s="77"/>
      <c r="FL555" s="77"/>
      <c r="FM555" s="77"/>
      <c r="FN555" s="77"/>
      <c r="FO555" s="77"/>
      <c r="FP555" s="77"/>
      <c r="FQ555" s="77"/>
      <c r="FR555" s="77"/>
      <c r="FS555" s="77"/>
      <c r="FT555" s="77"/>
      <c r="FU555" s="77"/>
      <c r="FV555" s="77"/>
      <c r="FW555" s="77"/>
      <c r="FX555" s="77"/>
      <c r="FY555" s="77"/>
      <c r="FZ555" s="77"/>
      <c r="GA555" s="77"/>
      <c r="GB555" s="77"/>
      <c r="GC555" s="77"/>
      <c r="GD555" s="77"/>
      <c r="GE555" s="77"/>
      <c r="GF555" s="77"/>
      <c r="GG555" s="77"/>
      <c r="GH555" s="77"/>
      <c r="GI555" s="77"/>
      <c r="GJ555" s="77"/>
      <c r="GK555" s="77"/>
      <c r="GL555" s="77"/>
      <c r="GM555" s="77"/>
      <c r="GN555" s="77"/>
      <c r="GO555" s="77"/>
      <c r="GP555" s="77"/>
      <c r="GQ555" s="77"/>
      <c r="GR555" s="77"/>
      <c r="GS555" s="77"/>
      <c r="GT555" s="77"/>
      <c r="GU555" s="77"/>
      <c r="GV555" s="77"/>
      <c r="GW555" s="77"/>
      <c r="GX555" s="77"/>
      <c r="GY555" s="77"/>
      <c r="GZ555" s="77"/>
      <c r="HA555" s="77"/>
      <c r="HB555" s="77"/>
      <c r="HC555" s="77"/>
      <c r="HD555" s="77"/>
      <c r="HE555" s="77"/>
      <c r="HF555" s="77"/>
      <c r="HG555" s="77"/>
      <c r="HH555" s="77"/>
      <c r="HI555" s="77"/>
      <c r="HJ555" s="77"/>
      <c r="HK555" s="77"/>
      <c r="HL555" s="77"/>
      <c r="HM555" s="77"/>
      <c r="HN555" s="77"/>
      <c r="HO555" s="77"/>
      <c r="HP555" s="77"/>
      <c r="HQ555" s="77"/>
      <c r="HR555" s="77"/>
      <c r="HS555" s="77"/>
      <c r="HT555" s="77"/>
      <c r="HU555" s="77"/>
      <c r="HV555" s="77"/>
      <c r="HW555" s="77"/>
      <c r="HX555" s="77"/>
      <c r="HY555" s="77"/>
      <c r="HZ555" s="77"/>
      <c r="IA555" s="77"/>
      <c r="IB555" s="77"/>
      <c r="IC555" s="77"/>
      <c r="ID555" s="77"/>
      <c r="IE555" s="77"/>
      <c r="IF555" s="77"/>
      <c r="IG555" s="77"/>
      <c r="IH555" s="77"/>
      <c r="II555" s="77"/>
      <c r="IJ555" s="77"/>
      <c r="IK555" s="77"/>
      <c r="IL555" s="77"/>
      <c r="IM555" s="77"/>
      <c r="IN555" s="77"/>
      <c r="IO555" s="77"/>
      <c r="IP555" s="77"/>
      <c r="IQ555" s="77"/>
      <c r="IR555" s="77"/>
      <c r="IS555" s="77"/>
      <c r="IT555" s="77"/>
      <c r="IU555" s="77"/>
      <c r="IV555" s="77"/>
      <c r="IW555" s="77"/>
      <c r="IX555" s="77"/>
      <c r="IY555" s="77"/>
      <c r="IZ555" s="77"/>
      <c r="JA555" s="77"/>
      <c r="JB555" s="77"/>
      <c r="JC555" s="77"/>
      <c r="JD555" s="77"/>
      <c r="JE555" s="77"/>
      <c r="JF555" s="77"/>
      <c r="JG555" s="77"/>
      <c r="JH555" s="77"/>
      <c r="JI555" s="77"/>
      <c r="JJ555" s="77"/>
      <c r="JK555" s="77"/>
      <c r="JL555" s="77"/>
      <c r="JM555" s="77"/>
      <c r="JN555" s="77"/>
      <c r="JO555" s="77"/>
      <c r="JP555" s="77"/>
      <c r="JQ555" s="77"/>
      <c r="JR555" s="77"/>
      <c r="JS555" s="77"/>
      <c r="JT555" s="77"/>
      <c r="JU555" s="77"/>
      <c r="JV555" s="77"/>
      <c r="JW555" s="77"/>
      <c r="JX555" s="77"/>
      <c r="JY555" s="77"/>
      <c r="JZ555" s="77"/>
      <c r="KA555" s="77"/>
      <c r="KB555" s="77"/>
      <c r="KC555" s="77"/>
      <c r="KD555" s="77"/>
      <c r="KE555" s="77"/>
      <c r="KF555" s="77"/>
      <c r="KG555" s="77"/>
      <c r="KH555" s="77"/>
      <c r="KI555" s="77"/>
      <c r="KJ555" s="77"/>
      <c r="KK555" s="77"/>
      <c r="KL555" s="77"/>
      <c r="KM555" s="77"/>
      <c r="KN555" s="77"/>
      <c r="KO555" s="77"/>
      <c r="KP555" s="77"/>
      <c r="KQ555" s="77"/>
      <c r="KR555" s="77"/>
      <c r="KS555" s="77"/>
      <c r="KT555" s="77"/>
      <c r="KU555" s="77"/>
      <c r="KV555" s="77"/>
      <c r="KW555" s="77"/>
      <c r="KX555" s="77"/>
      <c r="KY555" s="77"/>
      <c r="KZ555" s="77"/>
      <c r="LA555" s="77"/>
      <c r="LB555" s="77"/>
      <c r="LC555" s="77"/>
      <c r="LD555" s="77"/>
      <c r="LE555" s="77"/>
      <c r="LF555" s="77"/>
      <c r="LG555" s="77"/>
      <c r="LH555" s="77"/>
      <c r="LI555" s="77"/>
      <c r="LJ555" s="77"/>
      <c r="LK555" s="77"/>
      <c r="LL555" s="77"/>
      <c r="LM555" s="77"/>
      <c r="LN555" s="77"/>
      <c r="LO555" s="77"/>
      <c r="LP555" s="77"/>
      <c r="LQ555" s="77"/>
      <c r="LR555" s="77"/>
      <c r="LS555" s="77"/>
      <c r="LT555" s="77"/>
      <c r="LU555" s="77"/>
      <c r="LV555" s="77"/>
      <c r="LW555" s="77"/>
      <c r="LX555" s="77"/>
      <c r="LY555" s="77"/>
      <c r="LZ555" s="77"/>
    </row>
    <row r="556" spans="16:338" s="25" customFormat="1" ht="11.85" customHeight="1" x14ac:dyDescent="0.2">
      <c r="P556" s="244"/>
      <c r="Q556" s="244"/>
      <c r="R556" s="244"/>
      <c r="S556" s="244"/>
      <c r="T556" s="244"/>
      <c r="U556" s="244"/>
      <c r="V556" s="244"/>
      <c r="W556" s="245"/>
      <c r="X556" s="245"/>
      <c r="Y556" s="245"/>
      <c r="Z556" s="245"/>
      <c r="AA556" s="246"/>
      <c r="AB556" s="246"/>
      <c r="AC556" s="246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77"/>
      <c r="AO556" s="77"/>
      <c r="AP556" s="77"/>
      <c r="AQ556" s="77"/>
      <c r="AR556" s="77"/>
      <c r="AS556" s="77"/>
      <c r="AT556" s="77"/>
      <c r="AU556" s="77"/>
      <c r="AV556" s="77"/>
      <c r="AW556" s="77"/>
      <c r="AX556" s="77"/>
      <c r="AY556" s="77"/>
      <c r="AZ556" s="77"/>
      <c r="BA556" s="77"/>
      <c r="BB556" s="77"/>
      <c r="BC556" s="77"/>
      <c r="BD556" s="77"/>
      <c r="BE556" s="77"/>
      <c r="BF556" s="77"/>
      <c r="BG556" s="77"/>
      <c r="BH556" s="77"/>
      <c r="BI556" s="77"/>
      <c r="BJ556" s="77"/>
      <c r="BK556" s="77"/>
      <c r="BL556" s="77"/>
      <c r="BM556" s="77"/>
      <c r="BN556" s="77"/>
      <c r="BO556" s="77"/>
      <c r="BP556" s="77"/>
      <c r="BQ556" s="77"/>
      <c r="BR556" s="77"/>
      <c r="BS556" s="77"/>
      <c r="BT556" s="77"/>
      <c r="BU556" s="77"/>
      <c r="BV556" s="77"/>
      <c r="BW556" s="77"/>
      <c r="BX556" s="77"/>
      <c r="BY556" s="77"/>
      <c r="BZ556" s="77"/>
      <c r="CA556" s="77"/>
      <c r="CB556" s="77"/>
      <c r="CC556" s="77"/>
      <c r="CD556" s="77"/>
      <c r="CE556" s="77"/>
      <c r="CF556" s="77"/>
      <c r="CG556" s="77"/>
      <c r="CH556" s="77"/>
      <c r="CI556" s="77"/>
      <c r="CJ556" s="77"/>
      <c r="CK556" s="77"/>
      <c r="CL556" s="77"/>
      <c r="CM556" s="77"/>
      <c r="CN556" s="77"/>
      <c r="CO556" s="77"/>
      <c r="CP556" s="77"/>
      <c r="CQ556" s="77"/>
      <c r="CR556" s="77"/>
      <c r="CS556" s="77"/>
      <c r="CT556" s="77"/>
      <c r="CU556" s="77"/>
      <c r="CV556" s="77"/>
      <c r="CW556" s="77"/>
      <c r="CX556" s="77"/>
      <c r="CY556" s="77"/>
      <c r="CZ556" s="77"/>
      <c r="DA556" s="77"/>
      <c r="DB556" s="77"/>
      <c r="DC556" s="77"/>
      <c r="DD556" s="77"/>
      <c r="DE556" s="77"/>
      <c r="DF556" s="77"/>
      <c r="DG556" s="77"/>
      <c r="DH556" s="77"/>
      <c r="DI556" s="77"/>
      <c r="DJ556" s="77"/>
      <c r="DK556" s="77"/>
      <c r="DL556" s="77"/>
      <c r="DM556" s="77"/>
      <c r="DN556" s="77"/>
      <c r="DO556" s="77"/>
      <c r="DP556" s="77"/>
      <c r="DQ556" s="77"/>
      <c r="DR556" s="77"/>
      <c r="DS556" s="77"/>
      <c r="DT556" s="77"/>
      <c r="DU556" s="77"/>
      <c r="DV556" s="77"/>
      <c r="DW556" s="77"/>
      <c r="DX556" s="77"/>
      <c r="DY556" s="77"/>
      <c r="DZ556" s="77"/>
      <c r="EA556" s="77"/>
      <c r="EB556" s="77"/>
      <c r="EC556" s="77"/>
      <c r="ED556" s="77"/>
      <c r="EE556" s="77"/>
      <c r="EF556" s="77"/>
      <c r="EG556" s="77"/>
      <c r="EH556" s="77"/>
      <c r="EI556" s="77"/>
      <c r="EJ556" s="77"/>
      <c r="EK556" s="77"/>
      <c r="EL556" s="77"/>
      <c r="EM556" s="77"/>
      <c r="EN556" s="77"/>
      <c r="EO556" s="77"/>
      <c r="EP556" s="77"/>
      <c r="EQ556" s="77"/>
      <c r="ER556" s="77"/>
      <c r="ES556" s="77"/>
      <c r="ET556" s="77"/>
      <c r="EU556" s="77"/>
      <c r="EV556" s="77"/>
      <c r="EW556" s="77"/>
      <c r="EX556" s="77"/>
      <c r="EY556" s="77"/>
      <c r="EZ556" s="77"/>
      <c r="FA556" s="77"/>
      <c r="FB556" s="77"/>
      <c r="FC556" s="77"/>
      <c r="FD556" s="77"/>
      <c r="FE556" s="77"/>
      <c r="FF556" s="77"/>
      <c r="FG556" s="77"/>
      <c r="FH556" s="77"/>
      <c r="FI556" s="77"/>
      <c r="FJ556" s="77"/>
      <c r="FK556" s="77"/>
      <c r="FL556" s="77"/>
      <c r="FM556" s="77"/>
      <c r="FN556" s="77"/>
      <c r="FO556" s="77"/>
      <c r="FP556" s="77"/>
      <c r="FQ556" s="77"/>
      <c r="FR556" s="77"/>
      <c r="FS556" s="77"/>
      <c r="FT556" s="77"/>
      <c r="FU556" s="77"/>
      <c r="FV556" s="77"/>
      <c r="FW556" s="77"/>
      <c r="FX556" s="77"/>
      <c r="FY556" s="77"/>
      <c r="FZ556" s="77"/>
      <c r="GA556" s="77"/>
      <c r="GB556" s="77"/>
      <c r="GC556" s="77"/>
      <c r="GD556" s="77"/>
      <c r="GE556" s="77"/>
      <c r="GF556" s="77"/>
      <c r="GG556" s="77"/>
      <c r="GH556" s="77"/>
      <c r="GI556" s="77"/>
      <c r="GJ556" s="77"/>
      <c r="GK556" s="77"/>
      <c r="GL556" s="77"/>
      <c r="GM556" s="77"/>
      <c r="GN556" s="77"/>
      <c r="GO556" s="77"/>
      <c r="GP556" s="77"/>
      <c r="GQ556" s="77"/>
      <c r="GR556" s="77"/>
      <c r="GS556" s="77"/>
      <c r="GT556" s="77"/>
      <c r="GU556" s="77"/>
      <c r="GV556" s="77"/>
      <c r="GW556" s="77"/>
      <c r="GX556" s="77"/>
      <c r="GY556" s="77"/>
      <c r="GZ556" s="77"/>
      <c r="HA556" s="77"/>
      <c r="HB556" s="77"/>
      <c r="HC556" s="77"/>
      <c r="HD556" s="77"/>
      <c r="HE556" s="77"/>
      <c r="HF556" s="77"/>
      <c r="HG556" s="77"/>
      <c r="HH556" s="77"/>
      <c r="HI556" s="77"/>
      <c r="HJ556" s="77"/>
      <c r="HK556" s="77"/>
      <c r="HL556" s="77"/>
      <c r="HM556" s="77"/>
      <c r="HN556" s="77"/>
      <c r="HO556" s="77"/>
      <c r="HP556" s="77"/>
      <c r="HQ556" s="77"/>
      <c r="HR556" s="77"/>
      <c r="HS556" s="77"/>
      <c r="HT556" s="77"/>
      <c r="HU556" s="77"/>
      <c r="HV556" s="77"/>
      <c r="HW556" s="77"/>
      <c r="HX556" s="77"/>
      <c r="HY556" s="77"/>
      <c r="HZ556" s="77"/>
      <c r="IA556" s="77"/>
      <c r="IB556" s="77"/>
      <c r="IC556" s="77"/>
      <c r="ID556" s="77"/>
      <c r="IE556" s="77"/>
      <c r="IF556" s="77"/>
      <c r="IG556" s="77"/>
      <c r="IH556" s="77"/>
      <c r="II556" s="77"/>
      <c r="IJ556" s="77"/>
      <c r="IK556" s="77"/>
      <c r="IL556" s="77"/>
      <c r="IM556" s="77"/>
      <c r="IN556" s="77"/>
      <c r="IO556" s="77"/>
      <c r="IP556" s="77"/>
      <c r="IQ556" s="77"/>
      <c r="IR556" s="77"/>
      <c r="IS556" s="77"/>
      <c r="IT556" s="77"/>
      <c r="IU556" s="77"/>
      <c r="IV556" s="77"/>
      <c r="IW556" s="77"/>
      <c r="IX556" s="77"/>
      <c r="IY556" s="77"/>
      <c r="IZ556" s="77"/>
      <c r="JA556" s="77"/>
      <c r="JB556" s="77"/>
      <c r="JC556" s="77"/>
      <c r="JD556" s="77"/>
      <c r="JE556" s="77"/>
      <c r="JF556" s="77"/>
      <c r="JG556" s="77"/>
      <c r="JH556" s="77"/>
      <c r="JI556" s="77"/>
      <c r="JJ556" s="77"/>
      <c r="JK556" s="77"/>
      <c r="JL556" s="77"/>
      <c r="JM556" s="77"/>
      <c r="JN556" s="77"/>
      <c r="JO556" s="77"/>
      <c r="JP556" s="77"/>
      <c r="JQ556" s="77"/>
      <c r="JR556" s="77"/>
      <c r="JS556" s="77"/>
      <c r="JT556" s="77"/>
      <c r="JU556" s="77"/>
      <c r="JV556" s="77"/>
      <c r="JW556" s="77"/>
      <c r="JX556" s="77"/>
      <c r="JY556" s="77"/>
      <c r="JZ556" s="77"/>
      <c r="KA556" s="77"/>
      <c r="KB556" s="77"/>
      <c r="KC556" s="77"/>
      <c r="KD556" s="77"/>
      <c r="KE556" s="77"/>
      <c r="KF556" s="77"/>
      <c r="KG556" s="77"/>
      <c r="KH556" s="77"/>
      <c r="KI556" s="77"/>
      <c r="KJ556" s="77"/>
      <c r="KK556" s="77"/>
      <c r="KL556" s="77"/>
      <c r="KM556" s="77"/>
      <c r="KN556" s="77"/>
      <c r="KO556" s="77"/>
      <c r="KP556" s="77"/>
      <c r="KQ556" s="77"/>
      <c r="KR556" s="77"/>
      <c r="KS556" s="77"/>
      <c r="KT556" s="77"/>
      <c r="KU556" s="77"/>
      <c r="KV556" s="77"/>
      <c r="KW556" s="77"/>
      <c r="KX556" s="77"/>
      <c r="KY556" s="77"/>
      <c r="KZ556" s="77"/>
      <c r="LA556" s="77"/>
      <c r="LB556" s="77"/>
      <c r="LC556" s="77"/>
      <c r="LD556" s="77"/>
      <c r="LE556" s="77"/>
      <c r="LF556" s="77"/>
      <c r="LG556" s="77"/>
      <c r="LH556" s="77"/>
      <c r="LI556" s="77"/>
      <c r="LJ556" s="77"/>
      <c r="LK556" s="77"/>
      <c r="LL556" s="77"/>
      <c r="LM556" s="77"/>
      <c r="LN556" s="77"/>
      <c r="LO556" s="77"/>
      <c r="LP556" s="77"/>
      <c r="LQ556" s="77"/>
      <c r="LR556" s="77"/>
      <c r="LS556" s="77"/>
      <c r="LT556" s="77"/>
      <c r="LU556" s="77"/>
      <c r="LV556" s="77"/>
      <c r="LW556" s="77"/>
      <c r="LX556" s="77"/>
      <c r="LY556" s="77"/>
      <c r="LZ556" s="77"/>
    </row>
    <row r="557" spans="16:338" s="25" customFormat="1" ht="11.85" customHeight="1" x14ac:dyDescent="0.2">
      <c r="P557" s="244"/>
      <c r="Q557" s="244"/>
      <c r="R557" s="244"/>
      <c r="S557" s="244"/>
      <c r="T557" s="244"/>
      <c r="U557" s="244"/>
      <c r="V557" s="244"/>
      <c r="W557" s="245"/>
      <c r="X557" s="245"/>
      <c r="Y557" s="245"/>
      <c r="Z557" s="245"/>
      <c r="AA557" s="246"/>
      <c r="AB557" s="246"/>
      <c r="AC557" s="246"/>
      <c r="AD557" s="77"/>
      <c r="AE557" s="77"/>
      <c r="AF557" s="77"/>
      <c r="AG557" s="77"/>
      <c r="AH557" s="77"/>
      <c r="AI557" s="77"/>
      <c r="AJ557" s="77"/>
      <c r="AK557" s="77"/>
      <c r="AL557" s="77"/>
      <c r="AM557" s="77"/>
      <c r="AN557" s="77"/>
      <c r="AO557" s="77"/>
      <c r="AP557" s="77"/>
      <c r="AQ557" s="77"/>
      <c r="AR557" s="77"/>
      <c r="AS557" s="77"/>
      <c r="AT557" s="77"/>
      <c r="AU557" s="77"/>
      <c r="AV557" s="77"/>
      <c r="AW557" s="77"/>
      <c r="AX557" s="77"/>
      <c r="AY557" s="77"/>
      <c r="AZ557" s="77"/>
      <c r="BA557" s="77"/>
      <c r="BB557" s="77"/>
      <c r="BC557" s="77"/>
      <c r="BD557" s="77"/>
      <c r="BE557" s="77"/>
      <c r="BF557" s="77"/>
      <c r="BG557" s="77"/>
      <c r="BH557" s="77"/>
      <c r="BI557" s="77"/>
      <c r="BJ557" s="77"/>
      <c r="BK557" s="77"/>
      <c r="BL557" s="77"/>
      <c r="BM557" s="77"/>
      <c r="BN557" s="77"/>
      <c r="BO557" s="77"/>
      <c r="BP557" s="77"/>
      <c r="BQ557" s="77"/>
      <c r="BR557" s="77"/>
      <c r="BS557" s="77"/>
      <c r="BT557" s="77"/>
      <c r="BU557" s="77"/>
      <c r="BV557" s="77"/>
      <c r="BW557" s="77"/>
      <c r="BX557" s="77"/>
      <c r="BY557" s="77"/>
      <c r="BZ557" s="77"/>
      <c r="CA557" s="77"/>
      <c r="CB557" s="77"/>
      <c r="CC557" s="77"/>
      <c r="CD557" s="77"/>
      <c r="CE557" s="77"/>
      <c r="CF557" s="77"/>
      <c r="CG557" s="77"/>
      <c r="CH557" s="77"/>
      <c r="CI557" s="77"/>
      <c r="CJ557" s="77"/>
      <c r="CK557" s="77"/>
      <c r="CL557" s="77"/>
      <c r="CM557" s="77"/>
      <c r="CN557" s="77"/>
      <c r="CO557" s="77"/>
      <c r="CP557" s="77"/>
      <c r="CQ557" s="77"/>
      <c r="CR557" s="77"/>
      <c r="CS557" s="77"/>
      <c r="CT557" s="77"/>
      <c r="CU557" s="77"/>
      <c r="CV557" s="77"/>
      <c r="CW557" s="77"/>
      <c r="CX557" s="77"/>
      <c r="CY557" s="77"/>
      <c r="CZ557" s="77"/>
      <c r="DA557" s="77"/>
      <c r="DB557" s="77"/>
      <c r="DC557" s="77"/>
      <c r="DD557" s="77"/>
      <c r="DE557" s="77"/>
      <c r="DF557" s="77"/>
      <c r="DG557" s="77"/>
      <c r="DH557" s="77"/>
      <c r="DI557" s="77"/>
      <c r="DJ557" s="77"/>
      <c r="DK557" s="77"/>
      <c r="DL557" s="77"/>
      <c r="DM557" s="77"/>
      <c r="DN557" s="77"/>
      <c r="DO557" s="77"/>
      <c r="DP557" s="77"/>
      <c r="DQ557" s="77"/>
      <c r="DR557" s="77"/>
      <c r="DS557" s="77"/>
      <c r="DT557" s="77"/>
      <c r="DU557" s="77"/>
      <c r="DV557" s="77"/>
      <c r="DW557" s="77"/>
      <c r="DX557" s="77"/>
      <c r="DY557" s="77"/>
      <c r="DZ557" s="77"/>
      <c r="EA557" s="77"/>
      <c r="EB557" s="77"/>
      <c r="EC557" s="77"/>
      <c r="ED557" s="77"/>
      <c r="EE557" s="77"/>
      <c r="EF557" s="77"/>
      <c r="EG557" s="77"/>
      <c r="EH557" s="77"/>
      <c r="EI557" s="77"/>
      <c r="EJ557" s="77"/>
      <c r="EK557" s="77"/>
      <c r="EL557" s="77"/>
      <c r="EM557" s="77"/>
      <c r="EN557" s="77"/>
      <c r="EO557" s="77"/>
      <c r="EP557" s="77"/>
      <c r="EQ557" s="77"/>
      <c r="ER557" s="77"/>
      <c r="ES557" s="77"/>
      <c r="ET557" s="77"/>
      <c r="EU557" s="77"/>
      <c r="EV557" s="77"/>
      <c r="EW557" s="77"/>
      <c r="EX557" s="77"/>
      <c r="EY557" s="77"/>
      <c r="EZ557" s="77"/>
      <c r="FA557" s="77"/>
      <c r="FB557" s="77"/>
      <c r="FC557" s="77"/>
      <c r="FD557" s="77"/>
      <c r="FE557" s="77"/>
      <c r="FF557" s="77"/>
      <c r="FG557" s="77"/>
      <c r="FH557" s="77"/>
      <c r="FI557" s="77"/>
      <c r="FJ557" s="77"/>
      <c r="FK557" s="77"/>
      <c r="FL557" s="77"/>
      <c r="FM557" s="77"/>
      <c r="FN557" s="77"/>
      <c r="FO557" s="77"/>
      <c r="FP557" s="77"/>
      <c r="FQ557" s="77"/>
      <c r="FR557" s="77"/>
      <c r="FS557" s="77"/>
      <c r="FT557" s="77"/>
      <c r="FU557" s="77"/>
      <c r="FV557" s="77"/>
      <c r="FW557" s="77"/>
      <c r="FX557" s="77"/>
      <c r="FY557" s="77"/>
      <c r="FZ557" s="77"/>
      <c r="GA557" s="77"/>
      <c r="GB557" s="77"/>
      <c r="GC557" s="77"/>
      <c r="GD557" s="77"/>
      <c r="GE557" s="77"/>
      <c r="GF557" s="77"/>
      <c r="GG557" s="77"/>
      <c r="GH557" s="77"/>
      <c r="GI557" s="77"/>
      <c r="GJ557" s="77"/>
      <c r="GK557" s="77"/>
      <c r="GL557" s="77"/>
      <c r="GM557" s="77"/>
      <c r="GN557" s="77"/>
      <c r="GO557" s="77"/>
      <c r="GP557" s="77"/>
      <c r="GQ557" s="77"/>
      <c r="GR557" s="77"/>
      <c r="GS557" s="77"/>
      <c r="GT557" s="77"/>
      <c r="GU557" s="77"/>
      <c r="GV557" s="77"/>
      <c r="GW557" s="77"/>
      <c r="GX557" s="77"/>
      <c r="GY557" s="77"/>
      <c r="GZ557" s="77"/>
      <c r="HA557" s="77"/>
      <c r="HB557" s="77"/>
      <c r="HC557" s="77"/>
      <c r="HD557" s="77"/>
      <c r="HE557" s="77"/>
      <c r="HF557" s="77"/>
      <c r="HG557" s="77"/>
      <c r="HH557" s="77"/>
      <c r="HI557" s="77"/>
      <c r="HJ557" s="77"/>
      <c r="HK557" s="77"/>
      <c r="HL557" s="77"/>
      <c r="HM557" s="77"/>
      <c r="HN557" s="77"/>
      <c r="HO557" s="77"/>
      <c r="HP557" s="77"/>
      <c r="HQ557" s="77"/>
      <c r="HR557" s="77"/>
      <c r="HS557" s="77"/>
      <c r="HT557" s="77"/>
      <c r="HU557" s="77"/>
      <c r="HV557" s="77"/>
      <c r="HW557" s="77"/>
      <c r="HX557" s="77"/>
      <c r="HY557" s="77"/>
      <c r="HZ557" s="77"/>
      <c r="IA557" s="77"/>
      <c r="IB557" s="77"/>
      <c r="IC557" s="77"/>
      <c r="ID557" s="77"/>
      <c r="IE557" s="77"/>
      <c r="IF557" s="77"/>
      <c r="IG557" s="77"/>
      <c r="IH557" s="77"/>
      <c r="II557" s="77"/>
      <c r="IJ557" s="77"/>
      <c r="IK557" s="77"/>
      <c r="IL557" s="77"/>
      <c r="IM557" s="77"/>
      <c r="IN557" s="77"/>
      <c r="IO557" s="77"/>
      <c r="IP557" s="77"/>
      <c r="IQ557" s="77"/>
      <c r="IR557" s="77"/>
      <c r="IS557" s="77"/>
      <c r="IT557" s="77"/>
      <c r="IU557" s="77"/>
      <c r="IV557" s="77"/>
      <c r="IW557" s="77"/>
      <c r="IX557" s="77"/>
      <c r="IY557" s="77"/>
      <c r="IZ557" s="77"/>
      <c r="JA557" s="77"/>
      <c r="JB557" s="77"/>
      <c r="JC557" s="77"/>
      <c r="JD557" s="77"/>
      <c r="JE557" s="77"/>
      <c r="JF557" s="77"/>
      <c r="JG557" s="77"/>
      <c r="JH557" s="77"/>
      <c r="JI557" s="77"/>
      <c r="JJ557" s="77"/>
      <c r="JK557" s="77"/>
      <c r="JL557" s="77"/>
      <c r="JM557" s="77"/>
      <c r="JN557" s="77"/>
      <c r="JO557" s="77"/>
      <c r="JP557" s="77"/>
      <c r="JQ557" s="77"/>
      <c r="JR557" s="77"/>
      <c r="JS557" s="77"/>
      <c r="JT557" s="77"/>
      <c r="JU557" s="77"/>
      <c r="JV557" s="77"/>
      <c r="JW557" s="77"/>
      <c r="JX557" s="77"/>
      <c r="JY557" s="77"/>
      <c r="JZ557" s="77"/>
      <c r="KA557" s="77"/>
      <c r="KB557" s="77"/>
      <c r="KC557" s="77"/>
      <c r="KD557" s="77"/>
      <c r="KE557" s="77"/>
      <c r="KF557" s="77"/>
      <c r="KG557" s="77"/>
      <c r="KH557" s="77"/>
      <c r="KI557" s="77"/>
      <c r="KJ557" s="77"/>
      <c r="KK557" s="77"/>
      <c r="KL557" s="77"/>
      <c r="KM557" s="77"/>
      <c r="KN557" s="77"/>
      <c r="KO557" s="77"/>
      <c r="KP557" s="77"/>
      <c r="KQ557" s="77"/>
      <c r="KR557" s="77"/>
      <c r="KS557" s="77"/>
      <c r="KT557" s="77"/>
      <c r="KU557" s="77"/>
      <c r="KV557" s="77"/>
      <c r="KW557" s="77"/>
      <c r="KX557" s="77"/>
      <c r="KY557" s="77"/>
      <c r="KZ557" s="77"/>
      <c r="LA557" s="77"/>
      <c r="LB557" s="77"/>
      <c r="LC557" s="77"/>
      <c r="LD557" s="77"/>
      <c r="LE557" s="77"/>
      <c r="LF557" s="77"/>
      <c r="LG557" s="77"/>
      <c r="LH557" s="77"/>
      <c r="LI557" s="77"/>
      <c r="LJ557" s="77"/>
      <c r="LK557" s="77"/>
      <c r="LL557" s="77"/>
      <c r="LM557" s="77"/>
      <c r="LN557" s="77"/>
      <c r="LO557" s="77"/>
      <c r="LP557" s="77"/>
      <c r="LQ557" s="77"/>
      <c r="LR557" s="77"/>
      <c r="LS557" s="77"/>
      <c r="LT557" s="77"/>
      <c r="LU557" s="77"/>
      <c r="LV557" s="77"/>
      <c r="LW557" s="77"/>
      <c r="LX557" s="77"/>
      <c r="LY557" s="77"/>
      <c r="LZ557" s="77"/>
    </row>
    <row r="558" spans="16:338" s="25" customFormat="1" ht="11.85" customHeight="1" x14ac:dyDescent="0.2">
      <c r="P558" s="244"/>
      <c r="Q558" s="244"/>
      <c r="R558" s="244"/>
      <c r="S558" s="244"/>
      <c r="T558" s="244"/>
      <c r="U558" s="244"/>
      <c r="V558" s="244"/>
      <c r="W558" s="245"/>
      <c r="X558" s="245"/>
      <c r="Y558" s="245"/>
      <c r="Z558" s="245"/>
      <c r="AA558" s="246"/>
      <c r="AB558" s="246"/>
      <c r="AC558" s="246"/>
      <c r="AD558" s="77"/>
      <c r="AE558" s="77"/>
      <c r="AF558" s="77"/>
      <c r="AG558" s="77"/>
      <c r="AH558" s="77"/>
      <c r="AI558" s="77"/>
      <c r="AJ558" s="77"/>
      <c r="AK558" s="77"/>
      <c r="AL558" s="77"/>
      <c r="AM558" s="77"/>
      <c r="AN558" s="77"/>
      <c r="AO558" s="77"/>
      <c r="AP558" s="77"/>
      <c r="AQ558" s="77"/>
      <c r="AR558" s="77"/>
      <c r="AS558" s="77"/>
      <c r="AT558" s="77"/>
      <c r="AU558" s="77"/>
      <c r="AV558" s="77"/>
      <c r="AW558" s="77"/>
      <c r="AX558" s="77"/>
      <c r="AY558" s="77"/>
      <c r="AZ558" s="77"/>
      <c r="BA558" s="77"/>
      <c r="BB558" s="77"/>
      <c r="BC558" s="77"/>
      <c r="BD558" s="77"/>
      <c r="BE558" s="77"/>
      <c r="BF558" s="77"/>
      <c r="BG558" s="77"/>
      <c r="BH558" s="77"/>
      <c r="BI558" s="77"/>
      <c r="BJ558" s="77"/>
      <c r="BK558" s="77"/>
      <c r="BL558" s="77"/>
      <c r="BM558" s="77"/>
      <c r="BN558" s="77"/>
      <c r="BO558" s="77"/>
      <c r="BP558" s="77"/>
      <c r="BQ558" s="77"/>
      <c r="BR558" s="77"/>
      <c r="BS558" s="77"/>
      <c r="BT558" s="77"/>
      <c r="BU558" s="77"/>
      <c r="BV558" s="77"/>
      <c r="BW558" s="77"/>
      <c r="BX558" s="77"/>
      <c r="BY558" s="77"/>
      <c r="BZ558" s="77"/>
      <c r="CA558" s="77"/>
      <c r="CB558" s="77"/>
      <c r="CC558" s="77"/>
      <c r="CD558" s="77"/>
      <c r="CE558" s="77"/>
      <c r="CF558" s="77"/>
      <c r="CG558" s="77"/>
      <c r="CH558" s="77"/>
      <c r="CI558" s="77"/>
      <c r="CJ558" s="77"/>
      <c r="CK558" s="77"/>
      <c r="CL558" s="77"/>
      <c r="CM558" s="77"/>
      <c r="CN558" s="77"/>
      <c r="CO558" s="77"/>
      <c r="CP558" s="77"/>
      <c r="CQ558" s="77"/>
      <c r="CR558" s="77"/>
      <c r="CS558" s="77"/>
      <c r="CT558" s="77"/>
      <c r="CU558" s="77"/>
      <c r="CV558" s="77"/>
      <c r="CW558" s="77"/>
      <c r="CX558" s="77"/>
      <c r="CY558" s="77"/>
      <c r="CZ558" s="77"/>
      <c r="DA558" s="77"/>
      <c r="DB558" s="77"/>
      <c r="DC558" s="77"/>
      <c r="DD558" s="77"/>
      <c r="DE558" s="77"/>
      <c r="DF558" s="77"/>
      <c r="DG558" s="77"/>
      <c r="DH558" s="77"/>
      <c r="DI558" s="77"/>
      <c r="DJ558" s="77"/>
      <c r="DK558" s="77"/>
      <c r="DL558" s="77"/>
      <c r="DM558" s="77"/>
      <c r="DN558" s="77"/>
      <c r="DO558" s="77"/>
      <c r="DP558" s="77"/>
      <c r="DQ558" s="77"/>
      <c r="DR558" s="77"/>
      <c r="DS558" s="77"/>
      <c r="DT558" s="77"/>
      <c r="DU558" s="77"/>
      <c r="DV558" s="77"/>
      <c r="DW558" s="77"/>
      <c r="DX558" s="77"/>
      <c r="DY558" s="77"/>
      <c r="DZ558" s="77"/>
      <c r="EA558" s="77"/>
      <c r="EB558" s="77"/>
      <c r="EC558" s="77"/>
      <c r="ED558" s="77"/>
      <c r="EE558" s="77"/>
      <c r="EF558" s="77"/>
      <c r="EG558" s="77"/>
      <c r="EH558" s="77"/>
      <c r="EI558" s="77"/>
      <c r="EJ558" s="77"/>
      <c r="EK558" s="77"/>
      <c r="EL558" s="77"/>
      <c r="EM558" s="77"/>
      <c r="EN558" s="77"/>
      <c r="EO558" s="77"/>
      <c r="EP558" s="77"/>
      <c r="EQ558" s="77"/>
      <c r="ER558" s="77"/>
      <c r="ES558" s="77"/>
      <c r="ET558" s="77"/>
      <c r="EU558" s="77"/>
      <c r="EV558" s="77"/>
      <c r="EW558" s="77"/>
      <c r="EX558" s="77"/>
      <c r="EY558" s="77"/>
      <c r="EZ558" s="77"/>
      <c r="FA558" s="77"/>
      <c r="FB558" s="77"/>
      <c r="FC558" s="77"/>
      <c r="FD558" s="77"/>
      <c r="FE558" s="77"/>
      <c r="FF558" s="77"/>
      <c r="FG558" s="77"/>
      <c r="FH558" s="77"/>
      <c r="FI558" s="77"/>
      <c r="FJ558" s="77"/>
      <c r="FK558" s="77"/>
      <c r="FL558" s="77"/>
      <c r="FM558" s="77"/>
      <c r="FN558" s="77"/>
      <c r="FO558" s="77"/>
      <c r="FP558" s="77"/>
      <c r="FQ558" s="77"/>
      <c r="FR558" s="77"/>
      <c r="FS558" s="77"/>
      <c r="FT558" s="77"/>
      <c r="FU558" s="77"/>
      <c r="FV558" s="77"/>
      <c r="FW558" s="77"/>
      <c r="FX558" s="77"/>
      <c r="FY558" s="77"/>
      <c r="FZ558" s="77"/>
      <c r="GA558" s="77"/>
      <c r="GB558" s="77"/>
      <c r="GC558" s="77"/>
      <c r="GD558" s="77"/>
      <c r="GE558" s="77"/>
      <c r="GF558" s="77"/>
      <c r="GG558" s="77"/>
      <c r="GH558" s="77"/>
      <c r="GI558" s="77"/>
      <c r="GJ558" s="77"/>
      <c r="GK558" s="77"/>
      <c r="GL558" s="77"/>
      <c r="GM558" s="77"/>
      <c r="GN558" s="77"/>
      <c r="GO558" s="77"/>
      <c r="GP558" s="77"/>
      <c r="GQ558" s="77"/>
      <c r="GR558" s="77"/>
      <c r="GS558" s="77"/>
      <c r="GT558" s="77"/>
      <c r="GU558" s="77"/>
      <c r="GV558" s="77"/>
      <c r="GW558" s="77"/>
      <c r="GX558" s="77"/>
      <c r="GY558" s="77"/>
      <c r="GZ558" s="77"/>
      <c r="HA558" s="77"/>
      <c r="HB558" s="77"/>
      <c r="HC558" s="77"/>
      <c r="HD558" s="77"/>
      <c r="HE558" s="77"/>
      <c r="HF558" s="77"/>
      <c r="HG558" s="77"/>
      <c r="HH558" s="77"/>
      <c r="HI558" s="77"/>
      <c r="HJ558" s="77"/>
      <c r="HK558" s="77"/>
      <c r="HL558" s="77"/>
      <c r="HM558" s="77"/>
      <c r="HN558" s="77"/>
      <c r="HO558" s="77"/>
      <c r="HP558" s="77"/>
      <c r="HQ558" s="77"/>
      <c r="HR558" s="77"/>
      <c r="HS558" s="77"/>
      <c r="HT558" s="77"/>
      <c r="HU558" s="77"/>
      <c r="HV558" s="77"/>
      <c r="HW558" s="77"/>
      <c r="HX558" s="77"/>
      <c r="HY558" s="77"/>
      <c r="HZ558" s="77"/>
      <c r="IA558" s="77"/>
      <c r="IB558" s="77"/>
      <c r="IC558" s="77"/>
      <c r="ID558" s="77"/>
      <c r="IE558" s="77"/>
      <c r="IF558" s="77"/>
      <c r="IG558" s="77"/>
      <c r="IH558" s="77"/>
      <c r="II558" s="77"/>
      <c r="IJ558" s="77"/>
      <c r="IK558" s="77"/>
      <c r="IL558" s="77"/>
      <c r="IM558" s="77"/>
      <c r="IN558" s="77"/>
      <c r="IO558" s="77"/>
      <c r="IP558" s="77"/>
      <c r="IQ558" s="77"/>
      <c r="IR558" s="77"/>
      <c r="IS558" s="77"/>
      <c r="IT558" s="77"/>
      <c r="IU558" s="77"/>
      <c r="IV558" s="77"/>
      <c r="IW558" s="77"/>
      <c r="IX558" s="77"/>
      <c r="IY558" s="77"/>
      <c r="IZ558" s="77"/>
      <c r="JA558" s="77"/>
      <c r="JB558" s="77"/>
      <c r="JC558" s="77"/>
      <c r="JD558" s="77"/>
      <c r="JE558" s="77"/>
      <c r="JF558" s="77"/>
      <c r="JG558" s="77"/>
      <c r="JH558" s="77"/>
      <c r="JI558" s="77"/>
      <c r="JJ558" s="77"/>
      <c r="JK558" s="77"/>
      <c r="JL558" s="77"/>
      <c r="JM558" s="77"/>
      <c r="JN558" s="77"/>
      <c r="JO558" s="77"/>
      <c r="JP558" s="77"/>
      <c r="JQ558" s="77"/>
      <c r="JR558" s="77"/>
      <c r="JS558" s="77"/>
      <c r="JT558" s="77"/>
      <c r="JU558" s="77"/>
      <c r="JV558" s="77"/>
      <c r="JW558" s="77"/>
      <c r="JX558" s="77"/>
      <c r="JY558" s="77"/>
      <c r="JZ558" s="77"/>
      <c r="KA558" s="77"/>
      <c r="KB558" s="77"/>
      <c r="KC558" s="77"/>
      <c r="KD558" s="77"/>
      <c r="KE558" s="77"/>
      <c r="KF558" s="77"/>
      <c r="KG558" s="77"/>
      <c r="KH558" s="77"/>
      <c r="KI558" s="77"/>
      <c r="KJ558" s="77"/>
      <c r="KK558" s="77"/>
      <c r="KL558" s="77"/>
      <c r="KM558" s="77"/>
      <c r="KN558" s="77"/>
      <c r="KO558" s="77"/>
      <c r="KP558" s="77"/>
      <c r="KQ558" s="77"/>
      <c r="KR558" s="77"/>
      <c r="KS558" s="77"/>
      <c r="KT558" s="77"/>
      <c r="KU558" s="77"/>
      <c r="KV558" s="77"/>
      <c r="KW558" s="77"/>
      <c r="KX558" s="77"/>
      <c r="KY558" s="77"/>
      <c r="KZ558" s="77"/>
      <c r="LA558" s="77"/>
      <c r="LB558" s="77"/>
      <c r="LC558" s="77"/>
      <c r="LD558" s="77"/>
      <c r="LE558" s="77"/>
      <c r="LF558" s="77"/>
      <c r="LG558" s="77"/>
      <c r="LH558" s="77"/>
      <c r="LI558" s="77"/>
      <c r="LJ558" s="77"/>
      <c r="LK558" s="77"/>
      <c r="LL558" s="77"/>
      <c r="LM558" s="77"/>
      <c r="LN558" s="77"/>
      <c r="LO558" s="77"/>
      <c r="LP558" s="77"/>
      <c r="LQ558" s="77"/>
      <c r="LR558" s="77"/>
      <c r="LS558" s="77"/>
      <c r="LT558" s="77"/>
      <c r="LU558" s="77"/>
      <c r="LV558" s="77"/>
      <c r="LW558" s="77"/>
      <c r="LX558" s="77"/>
      <c r="LY558" s="77"/>
      <c r="LZ558" s="77"/>
    </row>
    <row r="559" spans="16:338" s="25" customFormat="1" ht="11.85" customHeight="1" x14ac:dyDescent="0.2">
      <c r="P559" s="244"/>
      <c r="Q559" s="244"/>
      <c r="R559" s="244"/>
      <c r="S559" s="244"/>
      <c r="T559" s="244"/>
      <c r="U559" s="244"/>
      <c r="V559" s="244"/>
      <c r="W559" s="245"/>
      <c r="X559" s="245"/>
      <c r="Y559" s="245"/>
      <c r="Z559" s="245"/>
      <c r="AA559" s="246"/>
      <c r="AB559" s="246"/>
      <c r="AC559" s="246"/>
      <c r="AD559" s="77"/>
      <c r="AE559" s="77"/>
      <c r="AF559" s="77"/>
      <c r="AG559" s="77"/>
      <c r="AH559" s="77"/>
      <c r="AI559" s="77"/>
      <c r="AJ559" s="77"/>
      <c r="AK559" s="77"/>
      <c r="AL559" s="77"/>
      <c r="AM559" s="77"/>
      <c r="AN559" s="77"/>
      <c r="AO559" s="77"/>
      <c r="AP559" s="77"/>
      <c r="AQ559" s="77"/>
      <c r="AR559" s="77"/>
      <c r="AS559" s="77"/>
      <c r="AT559" s="77"/>
      <c r="AU559" s="77"/>
      <c r="AV559" s="77"/>
      <c r="AW559" s="77"/>
      <c r="AX559" s="77"/>
      <c r="AY559" s="77"/>
      <c r="AZ559" s="77"/>
      <c r="BA559" s="77"/>
      <c r="BB559" s="77"/>
      <c r="BC559" s="77"/>
      <c r="BD559" s="77"/>
      <c r="BE559" s="77"/>
      <c r="BF559" s="77"/>
      <c r="BG559" s="77"/>
      <c r="BH559" s="77"/>
      <c r="BI559" s="77"/>
      <c r="BJ559" s="77"/>
      <c r="BK559" s="77"/>
      <c r="BL559" s="77"/>
      <c r="BM559" s="77"/>
      <c r="BN559" s="77"/>
      <c r="BO559" s="77"/>
      <c r="BP559" s="77"/>
      <c r="BQ559" s="77"/>
      <c r="BR559" s="77"/>
      <c r="BS559" s="77"/>
      <c r="BT559" s="77"/>
      <c r="BU559" s="77"/>
      <c r="BV559" s="77"/>
      <c r="BW559" s="77"/>
      <c r="BX559" s="77"/>
      <c r="BY559" s="77"/>
      <c r="BZ559" s="77"/>
      <c r="CA559" s="77"/>
      <c r="CB559" s="77"/>
      <c r="CC559" s="77"/>
      <c r="CD559" s="77"/>
      <c r="CE559" s="77"/>
      <c r="CF559" s="77"/>
      <c r="CG559" s="77"/>
      <c r="CH559" s="77"/>
      <c r="CI559" s="77"/>
      <c r="CJ559" s="77"/>
      <c r="CK559" s="77"/>
      <c r="CL559" s="77"/>
      <c r="CM559" s="77"/>
      <c r="CN559" s="77"/>
      <c r="CO559" s="77"/>
      <c r="CP559" s="77"/>
      <c r="CQ559" s="77"/>
      <c r="CR559" s="77"/>
      <c r="CS559" s="77"/>
      <c r="CT559" s="77"/>
      <c r="CU559" s="77"/>
      <c r="CV559" s="77"/>
      <c r="CW559" s="77"/>
      <c r="CX559" s="77"/>
      <c r="CY559" s="77"/>
      <c r="CZ559" s="77"/>
      <c r="DA559" s="77"/>
      <c r="DB559" s="77"/>
      <c r="DC559" s="77"/>
      <c r="DD559" s="77"/>
      <c r="DE559" s="77"/>
      <c r="DF559" s="77"/>
      <c r="DG559" s="77"/>
      <c r="DH559" s="77"/>
      <c r="DI559" s="77"/>
      <c r="DJ559" s="77"/>
      <c r="DK559" s="77"/>
      <c r="DL559" s="77"/>
      <c r="DM559" s="77"/>
      <c r="DN559" s="77"/>
      <c r="DO559" s="77"/>
      <c r="DP559" s="77"/>
      <c r="DQ559" s="77"/>
      <c r="DR559" s="77"/>
      <c r="DS559" s="77"/>
      <c r="DT559" s="77"/>
      <c r="DU559" s="77"/>
      <c r="DV559" s="77"/>
      <c r="DW559" s="77"/>
      <c r="DX559" s="77"/>
      <c r="DY559" s="77"/>
      <c r="DZ559" s="77"/>
      <c r="EA559" s="77"/>
      <c r="EB559" s="77"/>
      <c r="EC559" s="77"/>
      <c r="ED559" s="77"/>
      <c r="EE559" s="77"/>
      <c r="EF559" s="77"/>
      <c r="EG559" s="77"/>
      <c r="EH559" s="77"/>
      <c r="EI559" s="77"/>
      <c r="EJ559" s="77"/>
      <c r="EK559" s="77"/>
      <c r="EL559" s="77"/>
      <c r="EM559" s="77"/>
      <c r="EN559" s="77"/>
      <c r="EO559" s="77"/>
      <c r="EP559" s="77"/>
      <c r="EQ559" s="77"/>
      <c r="ER559" s="77"/>
      <c r="ES559" s="77"/>
      <c r="ET559" s="77"/>
      <c r="EU559" s="77"/>
      <c r="EV559" s="77"/>
      <c r="EW559" s="77"/>
      <c r="EX559" s="77"/>
      <c r="EY559" s="77"/>
      <c r="EZ559" s="77"/>
      <c r="FA559" s="77"/>
      <c r="FB559" s="77"/>
      <c r="FC559" s="77"/>
      <c r="FD559" s="77"/>
      <c r="FE559" s="77"/>
      <c r="FF559" s="77"/>
      <c r="FG559" s="77"/>
      <c r="FH559" s="77"/>
      <c r="FI559" s="77"/>
      <c r="FJ559" s="77"/>
      <c r="FK559" s="77"/>
      <c r="FL559" s="77"/>
      <c r="FM559" s="77"/>
      <c r="FN559" s="77"/>
      <c r="FO559" s="77"/>
      <c r="FP559" s="77"/>
      <c r="FQ559" s="77"/>
      <c r="FR559" s="77"/>
      <c r="FS559" s="77"/>
      <c r="FT559" s="77"/>
      <c r="FU559" s="77"/>
      <c r="FV559" s="77"/>
      <c r="FW559" s="77"/>
      <c r="FX559" s="77"/>
      <c r="FY559" s="77"/>
      <c r="FZ559" s="77"/>
      <c r="GA559" s="77"/>
      <c r="GB559" s="77"/>
      <c r="GC559" s="77"/>
      <c r="GD559" s="77"/>
      <c r="GE559" s="77"/>
      <c r="GF559" s="77"/>
      <c r="GG559" s="77"/>
      <c r="GH559" s="77"/>
      <c r="GI559" s="77"/>
      <c r="GJ559" s="77"/>
      <c r="GK559" s="77"/>
      <c r="GL559" s="77"/>
      <c r="GM559" s="77"/>
      <c r="GN559" s="77"/>
      <c r="GO559" s="77"/>
      <c r="GP559" s="77"/>
      <c r="GQ559" s="77"/>
      <c r="GR559" s="77"/>
      <c r="GS559" s="77"/>
      <c r="GT559" s="77"/>
      <c r="GU559" s="77"/>
      <c r="GV559" s="77"/>
      <c r="GW559" s="77"/>
      <c r="GX559" s="77"/>
      <c r="GY559" s="77"/>
      <c r="GZ559" s="77"/>
      <c r="HA559" s="77"/>
      <c r="HB559" s="77"/>
      <c r="HC559" s="77"/>
      <c r="HD559" s="77"/>
      <c r="HE559" s="77"/>
      <c r="HF559" s="77"/>
      <c r="HG559" s="77"/>
      <c r="HH559" s="77"/>
      <c r="HI559" s="77"/>
      <c r="HJ559" s="77"/>
      <c r="HK559" s="77"/>
      <c r="HL559" s="77"/>
      <c r="HM559" s="77"/>
      <c r="HN559" s="77"/>
      <c r="HO559" s="77"/>
      <c r="HP559" s="77"/>
      <c r="HQ559" s="77"/>
      <c r="HR559" s="77"/>
      <c r="HS559" s="77"/>
      <c r="HT559" s="77"/>
      <c r="HU559" s="77"/>
      <c r="HV559" s="77"/>
      <c r="HW559" s="77"/>
      <c r="HX559" s="77"/>
      <c r="HY559" s="77"/>
      <c r="HZ559" s="77"/>
      <c r="IA559" s="77"/>
      <c r="IB559" s="77"/>
      <c r="IC559" s="77"/>
      <c r="ID559" s="77"/>
      <c r="IE559" s="77"/>
      <c r="IF559" s="77"/>
      <c r="IG559" s="77"/>
      <c r="IH559" s="77"/>
      <c r="II559" s="77"/>
      <c r="IJ559" s="77"/>
      <c r="IK559" s="77"/>
      <c r="IL559" s="77"/>
      <c r="IM559" s="77"/>
      <c r="IN559" s="77"/>
      <c r="IO559" s="77"/>
      <c r="IP559" s="77"/>
      <c r="IQ559" s="77"/>
      <c r="IR559" s="77"/>
      <c r="IS559" s="77"/>
      <c r="IT559" s="77"/>
      <c r="IU559" s="77"/>
      <c r="IV559" s="77"/>
      <c r="IW559" s="77"/>
      <c r="IX559" s="77"/>
      <c r="IY559" s="77"/>
      <c r="IZ559" s="77"/>
      <c r="JA559" s="77"/>
      <c r="JB559" s="77"/>
      <c r="JC559" s="77"/>
      <c r="JD559" s="77"/>
      <c r="JE559" s="77"/>
      <c r="JF559" s="77"/>
      <c r="JG559" s="77"/>
      <c r="JH559" s="77"/>
      <c r="JI559" s="77"/>
      <c r="JJ559" s="77"/>
      <c r="JK559" s="77"/>
      <c r="JL559" s="77"/>
      <c r="JM559" s="77"/>
      <c r="JN559" s="77"/>
      <c r="JO559" s="77"/>
      <c r="JP559" s="77"/>
      <c r="JQ559" s="77"/>
      <c r="JR559" s="77"/>
      <c r="JS559" s="77"/>
      <c r="JT559" s="77"/>
      <c r="JU559" s="77"/>
      <c r="JV559" s="77"/>
      <c r="JW559" s="77"/>
      <c r="JX559" s="77"/>
      <c r="JY559" s="77"/>
      <c r="JZ559" s="77"/>
      <c r="KA559" s="77"/>
      <c r="KB559" s="77"/>
      <c r="KC559" s="77"/>
      <c r="KD559" s="77"/>
      <c r="KE559" s="77"/>
      <c r="KF559" s="77"/>
      <c r="KG559" s="77"/>
      <c r="KH559" s="77"/>
      <c r="KI559" s="77"/>
      <c r="KJ559" s="77"/>
      <c r="KK559" s="77"/>
      <c r="KL559" s="77"/>
      <c r="KM559" s="77"/>
      <c r="KN559" s="77"/>
      <c r="KO559" s="77"/>
      <c r="KP559" s="77"/>
      <c r="KQ559" s="77"/>
      <c r="KR559" s="77"/>
      <c r="KS559" s="77"/>
      <c r="KT559" s="77"/>
      <c r="KU559" s="77"/>
      <c r="KV559" s="77"/>
      <c r="KW559" s="77"/>
      <c r="KX559" s="77"/>
      <c r="KY559" s="77"/>
      <c r="KZ559" s="77"/>
      <c r="LA559" s="77"/>
      <c r="LB559" s="77"/>
      <c r="LC559" s="77"/>
      <c r="LD559" s="77"/>
      <c r="LE559" s="77"/>
      <c r="LF559" s="77"/>
      <c r="LG559" s="77"/>
      <c r="LH559" s="77"/>
      <c r="LI559" s="77"/>
      <c r="LJ559" s="77"/>
      <c r="LK559" s="77"/>
      <c r="LL559" s="77"/>
      <c r="LM559" s="77"/>
      <c r="LN559" s="77"/>
      <c r="LO559" s="77"/>
      <c r="LP559" s="77"/>
      <c r="LQ559" s="77"/>
      <c r="LR559" s="77"/>
      <c r="LS559" s="77"/>
      <c r="LT559" s="77"/>
      <c r="LU559" s="77"/>
      <c r="LV559" s="77"/>
      <c r="LW559" s="77"/>
      <c r="LX559" s="77"/>
      <c r="LY559" s="77"/>
      <c r="LZ559" s="77"/>
    </row>
    <row r="560" spans="16:338" s="25" customFormat="1" ht="11.85" customHeight="1" x14ac:dyDescent="0.2">
      <c r="P560" s="244"/>
      <c r="Q560" s="244"/>
      <c r="R560" s="244"/>
      <c r="S560" s="244"/>
      <c r="T560" s="244"/>
      <c r="U560" s="244"/>
      <c r="V560" s="244"/>
      <c r="W560" s="245"/>
      <c r="X560" s="245"/>
      <c r="Y560" s="245"/>
      <c r="Z560" s="245"/>
      <c r="AA560" s="246"/>
      <c r="AB560" s="246"/>
      <c r="AC560" s="246"/>
      <c r="AD560" s="77"/>
      <c r="AE560" s="77"/>
      <c r="AF560" s="77"/>
      <c r="AG560" s="77"/>
      <c r="AH560" s="77"/>
      <c r="AI560" s="77"/>
      <c r="AJ560" s="77"/>
      <c r="AK560" s="77"/>
      <c r="AL560" s="77"/>
      <c r="AM560" s="77"/>
      <c r="AN560" s="77"/>
      <c r="AO560" s="77"/>
      <c r="AP560" s="77"/>
      <c r="AQ560" s="77"/>
      <c r="AR560" s="77"/>
      <c r="AS560" s="77"/>
      <c r="AT560" s="77"/>
      <c r="AU560" s="77"/>
      <c r="AV560" s="77"/>
      <c r="AW560" s="77"/>
      <c r="AX560" s="77"/>
      <c r="AY560" s="77"/>
      <c r="AZ560" s="77"/>
      <c r="BA560" s="77"/>
      <c r="BB560" s="77"/>
      <c r="BC560" s="77"/>
      <c r="BD560" s="77"/>
      <c r="BE560" s="77"/>
      <c r="BF560" s="77"/>
      <c r="BG560" s="77"/>
      <c r="BH560" s="77"/>
      <c r="BI560" s="77"/>
      <c r="BJ560" s="77"/>
      <c r="BK560" s="77"/>
      <c r="BL560" s="77"/>
      <c r="BM560" s="77"/>
      <c r="BN560" s="77"/>
      <c r="BO560" s="77"/>
      <c r="BP560" s="77"/>
      <c r="BQ560" s="77"/>
      <c r="BR560" s="77"/>
      <c r="BS560" s="77"/>
      <c r="BT560" s="77"/>
      <c r="BU560" s="77"/>
      <c r="BV560" s="77"/>
      <c r="BW560" s="77"/>
      <c r="BX560" s="77"/>
      <c r="BY560" s="77"/>
      <c r="BZ560" s="77"/>
      <c r="CA560" s="77"/>
      <c r="CB560" s="77"/>
      <c r="CC560" s="77"/>
      <c r="CD560" s="77"/>
      <c r="CE560" s="77"/>
      <c r="CF560" s="77"/>
      <c r="CG560" s="77"/>
      <c r="CH560" s="77"/>
      <c r="CI560" s="77"/>
      <c r="CJ560" s="77"/>
      <c r="CK560" s="77"/>
      <c r="CL560" s="77"/>
      <c r="CM560" s="77"/>
      <c r="CN560" s="77"/>
      <c r="CO560" s="77"/>
      <c r="CP560" s="77"/>
      <c r="CQ560" s="77"/>
      <c r="CR560" s="77"/>
      <c r="CS560" s="77"/>
      <c r="CT560" s="77"/>
      <c r="CU560" s="77"/>
      <c r="CV560" s="77"/>
      <c r="CW560" s="77"/>
      <c r="CX560" s="77"/>
      <c r="CY560" s="77"/>
      <c r="CZ560" s="77"/>
      <c r="DA560" s="77"/>
      <c r="DB560" s="77"/>
      <c r="DC560" s="77"/>
      <c r="DD560" s="77"/>
      <c r="DE560" s="77"/>
      <c r="DF560" s="77"/>
      <c r="DG560" s="77"/>
      <c r="DH560" s="77"/>
      <c r="DI560" s="77"/>
      <c r="DJ560" s="77"/>
      <c r="DK560" s="77"/>
      <c r="DL560" s="77"/>
      <c r="DM560" s="77"/>
      <c r="DN560" s="77"/>
      <c r="DO560" s="77"/>
      <c r="DP560" s="77"/>
      <c r="DQ560" s="77"/>
      <c r="DR560" s="77"/>
      <c r="DS560" s="77"/>
      <c r="DT560" s="77"/>
      <c r="DU560" s="77"/>
      <c r="DV560" s="77"/>
      <c r="DW560" s="77"/>
      <c r="DX560" s="77"/>
      <c r="DY560" s="77"/>
      <c r="DZ560" s="77"/>
      <c r="EA560" s="77"/>
      <c r="EB560" s="77"/>
      <c r="EC560" s="77"/>
      <c r="ED560" s="77"/>
      <c r="EE560" s="77"/>
      <c r="EF560" s="77"/>
      <c r="EG560" s="77"/>
      <c r="EH560" s="77"/>
      <c r="EI560" s="77"/>
      <c r="EJ560" s="77"/>
      <c r="EK560" s="77"/>
      <c r="EL560" s="77"/>
      <c r="EM560" s="77"/>
      <c r="EN560" s="77"/>
      <c r="EO560" s="77"/>
      <c r="EP560" s="77"/>
      <c r="EQ560" s="77"/>
      <c r="ER560" s="77"/>
      <c r="ES560" s="77"/>
      <c r="ET560" s="77"/>
      <c r="EU560" s="77"/>
      <c r="EV560" s="77"/>
      <c r="EW560" s="77"/>
      <c r="EX560" s="77"/>
      <c r="EY560" s="77"/>
      <c r="EZ560" s="77"/>
      <c r="FA560" s="77"/>
      <c r="FB560" s="77"/>
      <c r="FC560" s="77"/>
      <c r="FD560" s="77"/>
      <c r="FE560" s="77"/>
      <c r="FF560" s="77"/>
      <c r="FG560" s="77"/>
      <c r="FH560" s="77"/>
      <c r="FI560" s="77"/>
      <c r="FJ560" s="77"/>
      <c r="FK560" s="77"/>
      <c r="FL560" s="77"/>
      <c r="FM560" s="77"/>
      <c r="FN560" s="77"/>
      <c r="FO560" s="77"/>
      <c r="FP560" s="77"/>
      <c r="FQ560" s="77"/>
      <c r="FR560" s="77"/>
      <c r="FS560" s="77"/>
      <c r="FT560" s="77"/>
      <c r="FU560" s="77"/>
      <c r="FV560" s="77"/>
      <c r="FW560" s="77"/>
      <c r="FX560" s="77"/>
      <c r="FY560" s="77"/>
      <c r="FZ560" s="77"/>
      <c r="GA560" s="77"/>
      <c r="GB560" s="77"/>
      <c r="GC560" s="77"/>
      <c r="GD560" s="77"/>
      <c r="GE560" s="77"/>
      <c r="GF560" s="77"/>
      <c r="GG560" s="77"/>
      <c r="GH560" s="77"/>
      <c r="GI560" s="77"/>
      <c r="GJ560" s="77"/>
      <c r="GK560" s="77"/>
      <c r="GL560" s="77"/>
      <c r="GM560" s="77"/>
      <c r="GN560" s="77"/>
      <c r="GO560" s="77"/>
      <c r="GP560" s="77"/>
      <c r="GQ560" s="77"/>
      <c r="GR560" s="77"/>
      <c r="GS560" s="77"/>
      <c r="GT560" s="77"/>
      <c r="GU560" s="77"/>
      <c r="GV560" s="77"/>
      <c r="GW560" s="77"/>
      <c r="GX560" s="77"/>
      <c r="GY560" s="77"/>
      <c r="GZ560" s="77"/>
      <c r="HA560" s="77"/>
      <c r="HB560" s="77"/>
      <c r="HC560" s="77"/>
      <c r="HD560" s="77"/>
      <c r="HE560" s="77"/>
      <c r="HF560" s="77"/>
      <c r="HG560" s="77"/>
      <c r="HH560" s="77"/>
      <c r="HI560" s="77"/>
      <c r="HJ560" s="77"/>
      <c r="HK560" s="77"/>
      <c r="HL560" s="77"/>
      <c r="HM560" s="77"/>
      <c r="HN560" s="77"/>
      <c r="HO560" s="77"/>
      <c r="HP560" s="77"/>
      <c r="HQ560" s="77"/>
      <c r="HR560" s="77"/>
      <c r="HS560" s="77"/>
      <c r="HT560" s="77"/>
      <c r="HU560" s="77"/>
      <c r="HV560" s="77"/>
      <c r="HW560" s="77"/>
      <c r="HX560" s="77"/>
      <c r="HY560" s="77"/>
      <c r="HZ560" s="77"/>
      <c r="IA560" s="77"/>
      <c r="IB560" s="77"/>
      <c r="IC560" s="77"/>
      <c r="ID560" s="77"/>
      <c r="IE560" s="77"/>
      <c r="IF560" s="77"/>
      <c r="IG560" s="77"/>
      <c r="IH560" s="77"/>
      <c r="II560" s="77"/>
      <c r="IJ560" s="77"/>
      <c r="IK560" s="77"/>
      <c r="IL560" s="77"/>
      <c r="IM560" s="77"/>
      <c r="IN560" s="77"/>
      <c r="IO560" s="77"/>
      <c r="IP560" s="77"/>
      <c r="IQ560" s="77"/>
      <c r="IR560" s="77"/>
      <c r="IS560" s="77"/>
      <c r="IT560" s="77"/>
      <c r="IU560" s="77"/>
      <c r="IV560" s="77"/>
      <c r="IW560" s="77"/>
      <c r="IX560" s="77"/>
      <c r="IY560" s="77"/>
      <c r="IZ560" s="77"/>
      <c r="JA560" s="77"/>
      <c r="JB560" s="77"/>
      <c r="JC560" s="77"/>
      <c r="JD560" s="77"/>
      <c r="JE560" s="77"/>
      <c r="JF560" s="77"/>
      <c r="JG560" s="77"/>
      <c r="JH560" s="77"/>
      <c r="JI560" s="77"/>
      <c r="JJ560" s="77"/>
      <c r="JK560" s="77"/>
      <c r="JL560" s="77"/>
      <c r="JM560" s="77"/>
      <c r="JN560" s="77"/>
      <c r="JO560" s="77"/>
      <c r="JP560" s="77"/>
      <c r="JQ560" s="77"/>
      <c r="JR560" s="77"/>
      <c r="JS560" s="77"/>
      <c r="JT560" s="77"/>
      <c r="JU560" s="77"/>
      <c r="JV560" s="77"/>
      <c r="JW560" s="77"/>
      <c r="JX560" s="77"/>
      <c r="JY560" s="77"/>
      <c r="JZ560" s="77"/>
      <c r="KA560" s="77"/>
      <c r="KB560" s="77"/>
      <c r="KC560" s="77"/>
      <c r="KD560" s="77"/>
      <c r="KE560" s="77"/>
      <c r="KF560" s="77"/>
      <c r="KG560" s="77"/>
      <c r="KH560" s="77"/>
      <c r="KI560" s="77"/>
      <c r="KJ560" s="77"/>
      <c r="KK560" s="77"/>
      <c r="KL560" s="77"/>
      <c r="KM560" s="77"/>
      <c r="KN560" s="77"/>
      <c r="KO560" s="77"/>
      <c r="KP560" s="77"/>
      <c r="KQ560" s="77"/>
      <c r="KR560" s="77"/>
      <c r="KS560" s="77"/>
      <c r="KT560" s="77"/>
      <c r="KU560" s="77"/>
      <c r="KV560" s="77"/>
      <c r="KW560" s="77"/>
      <c r="KX560" s="77"/>
      <c r="KY560" s="77"/>
      <c r="KZ560" s="77"/>
      <c r="LA560" s="77"/>
      <c r="LB560" s="77"/>
      <c r="LC560" s="77"/>
      <c r="LD560" s="77"/>
      <c r="LE560" s="77"/>
      <c r="LF560" s="77"/>
      <c r="LG560" s="77"/>
      <c r="LH560" s="77"/>
      <c r="LI560" s="77"/>
      <c r="LJ560" s="77"/>
      <c r="LK560" s="77"/>
      <c r="LL560" s="77"/>
      <c r="LM560" s="77"/>
      <c r="LN560" s="77"/>
      <c r="LO560" s="77"/>
      <c r="LP560" s="77"/>
      <c r="LQ560" s="77"/>
      <c r="LR560" s="77"/>
      <c r="LS560" s="77"/>
      <c r="LT560" s="77"/>
      <c r="LU560" s="77"/>
      <c r="LV560" s="77"/>
      <c r="LW560" s="77"/>
      <c r="LX560" s="77"/>
      <c r="LY560" s="77"/>
      <c r="LZ560" s="77"/>
    </row>
    <row r="561" spans="16:338" s="25" customFormat="1" ht="11.85" customHeight="1" x14ac:dyDescent="0.2">
      <c r="P561" s="244"/>
      <c r="Q561" s="244"/>
      <c r="R561" s="244"/>
      <c r="S561" s="244"/>
      <c r="T561" s="244"/>
      <c r="U561" s="244"/>
      <c r="V561" s="244"/>
      <c r="W561" s="245"/>
      <c r="X561" s="245"/>
      <c r="Y561" s="245"/>
      <c r="Z561" s="245"/>
      <c r="AA561" s="246"/>
      <c r="AB561" s="246"/>
      <c r="AC561" s="246"/>
      <c r="AD561" s="77"/>
      <c r="AE561" s="77"/>
      <c r="AF561" s="77"/>
      <c r="AG561" s="77"/>
      <c r="AH561" s="77"/>
      <c r="AI561" s="77"/>
      <c r="AJ561" s="77"/>
      <c r="AK561" s="77"/>
      <c r="AL561" s="77"/>
      <c r="AM561" s="77"/>
      <c r="AN561" s="77"/>
      <c r="AO561" s="77"/>
      <c r="AP561" s="77"/>
      <c r="AQ561" s="77"/>
      <c r="AR561" s="77"/>
      <c r="AS561" s="77"/>
      <c r="AT561" s="77"/>
      <c r="AU561" s="77"/>
      <c r="AV561" s="77"/>
      <c r="AW561" s="77"/>
      <c r="AX561" s="77"/>
      <c r="AY561" s="77"/>
      <c r="AZ561" s="77"/>
      <c r="BA561" s="77"/>
      <c r="BB561" s="77"/>
      <c r="BC561" s="77"/>
      <c r="BD561" s="77"/>
      <c r="BE561" s="77"/>
      <c r="BF561" s="77"/>
      <c r="BG561" s="77"/>
      <c r="BH561" s="77"/>
      <c r="BI561" s="77"/>
      <c r="BJ561" s="77"/>
      <c r="BK561" s="77"/>
      <c r="BL561" s="77"/>
      <c r="BM561" s="77"/>
      <c r="BN561" s="77"/>
      <c r="BO561" s="77"/>
      <c r="BP561" s="77"/>
      <c r="BQ561" s="77"/>
      <c r="BR561" s="77"/>
      <c r="BS561" s="77"/>
      <c r="BT561" s="77"/>
      <c r="BU561" s="77"/>
      <c r="BV561" s="77"/>
      <c r="BW561" s="77"/>
      <c r="BX561" s="77"/>
      <c r="BY561" s="77"/>
      <c r="BZ561" s="77"/>
      <c r="CA561" s="77"/>
      <c r="CB561" s="77"/>
      <c r="CC561" s="77"/>
      <c r="CD561" s="77"/>
      <c r="CE561" s="77"/>
      <c r="CF561" s="77"/>
      <c r="CG561" s="77"/>
      <c r="CH561" s="77"/>
      <c r="CI561" s="77"/>
      <c r="CJ561" s="77"/>
      <c r="CK561" s="77"/>
      <c r="CL561" s="77"/>
      <c r="CM561" s="77"/>
      <c r="CN561" s="77"/>
      <c r="CO561" s="77"/>
      <c r="CP561" s="77"/>
      <c r="CQ561" s="77"/>
      <c r="CR561" s="77"/>
      <c r="CS561" s="77"/>
      <c r="CT561" s="77"/>
      <c r="CU561" s="77"/>
      <c r="CV561" s="77"/>
      <c r="CW561" s="77"/>
      <c r="CX561" s="77"/>
      <c r="CY561" s="77"/>
      <c r="CZ561" s="77"/>
      <c r="DA561" s="77"/>
      <c r="DB561" s="77"/>
      <c r="DC561" s="77"/>
      <c r="DD561" s="77"/>
      <c r="DE561" s="77"/>
      <c r="DF561" s="77"/>
      <c r="DG561" s="77"/>
      <c r="DH561" s="77"/>
      <c r="DI561" s="77"/>
      <c r="DJ561" s="77"/>
      <c r="DK561" s="77"/>
      <c r="DL561" s="77"/>
      <c r="DM561" s="77"/>
      <c r="DN561" s="77"/>
      <c r="DO561" s="77"/>
      <c r="DP561" s="77"/>
      <c r="DQ561" s="77"/>
      <c r="DR561" s="77"/>
      <c r="DS561" s="77"/>
      <c r="DT561" s="77"/>
      <c r="DU561" s="77"/>
      <c r="DV561" s="77"/>
      <c r="DW561" s="77"/>
      <c r="DX561" s="77"/>
      <c r="DY561" s="77"/>
      <c r="DZ561" s="77"/>
      <c r="EA561" s="77"/>
      <c r="EB561" s="77"/>
      <c r="EC561" s="77"/>
      <c r="ED561" s="77"/>
      <c r="EE561" s="77"/>
      <c r="EF561" s="77"/>
      <c r="EG561" s="77"/>
      <c r="EH561" s="77"/>
      <c r="EI561" s="77"/>
      <c r="EJ561" s="77"/>
      <c r="EK561" s="77"/>
      <c r="EL561" s="77"/>
      <c r="EM561" s="77"/>
      <c r="EN561" s="77"/>
      <c r="EO561" s="77"/>
      <c r="EP561" s="77"/>
      <c r="EQ561" s="77"/>
      <c r="ER561" s="77"/>
      <c r="ES561" s="77"/>
      <c r="ET561" s="77"/>
      <c r="EU561" s="77"/>
      <c r="EV561" s="77"/>
      <c r="EW561" s="77"/>
      <c r="EX561" s="77"/>
      <c r="EY561" s="77"/>
      <c r="EZ561" s="77"/>
      <c r="FA561" s="77"/>
      <c r="FB561" s="77"/>
      <c r="FC561" s="77"/>
      <c r="FD561" s="77"/>
      <c r="FE561" s="77"/>
      <c r="FF561" s="77"/>
      <c r="FG561" s="77"/>
      <c r="FH561" s="77"/>
      <c r="FI561" s="77"/>
      <c r="FJ561" s="77"/>
      <c r="FK561" s="77"/>
      <c r="FL561" s="77"/>
      <c r="FM561" s="77"/>
      <c r="FN561" s="77"/>
      <c r="FO561" s="77"/>
      <c r="FP561" s="77"/>
      <c r="FQ561" s="77"/>
      <c r="FR561" s="77"/>
      <c r="FS561" s="77"/>
      <c r="FT561" s="77"/>
      <c r="FU561" s="77"/>
      <c r="FV561" s="77"/>
      <c r="FW561" s="77"/>
      <c r="FX561" s="77"/>
      <c r="FY561" s="77"/>
      <c r="FZ561" s="77"/>
      <c r="GA561" s="77"/>
      <c r="GB561" s="77"/>
      <c r="GC561" s="77"/>
      <c r="GD561" s="77"/>
      <c r="GE561" s="77"/>
      <c r="GF561" s="77"/>
      <c r="GG561" s="77"/>
      <c r="GH561" s="77"/>
      <c r="GI561" s="77"/>
      <c r="GJ561" s="77"/>
      <c r="GK561" s="77"/>
      <c r="GL561" s="77"/>
      <c r="GM561" s="77"/>
      <c r="GN561" s="77"/>
      <c r="GO561" s="77"/>
      <c r="GP561" s="77"/>
      <c r="GQ561" s="77"/>
      <c r="GR561" s="77"/>
      <c r="GS561" s="77"/>
      <c r="GT561" s="77"/>
      <c r="GU561" s="77"/>
      <c r="GV561" s="77"/>
      <c r="GW561" s="77"/>
      <c r="GX561" s="77"/>
      <c r="GY561" s="77"/>
      <c r="GZ561" s="77"/>
      <c r="HA561" s="77"/>
      <c r="HB561" s="77"/>
      <c r="HC561" s="77"/>
      <c r="HD561" s="77"/>
      <c r="HE561" s="77"/>
      <c r="HF561" s="77"/>
      <c r="HG561" s="77"/>
      <c r="HH561" s="77"/>
      <c r="HI561" s="77"/>
      <c r="HJ561" s="77"/>
      <c r="HK561" s="77"/>
      <c r="HL561" s="77"/>
      <c r="HM561" s="77"/>
      <c r="HN561" s="77"/>
      <c r="HO561" s="77"/>
      <c r="HP561" s="77"/>
      <c r="HQ561" s="77"/>
      <c r="HR561" s="77"/>
      <c r="HS561" s="77"/>
      <c r="HT561" s="77"/>
      <c r="HU561" s="77"/>
      <c r="HV561" s="77"/>
      <c r="HW561" s="77"/>
      <c r="HX561" s="77"/>
      <c r="HY561" s="77"/>
      <c r="HZ561" s="77"/>
      <c r="IA561" s="77"/>
      <c r="IB561" s="77"/>
      <c r="IC561" s="77"/>
      <c r="ID561" s="77"/>
      <c r="IE561" s="77"/>
      <c r="IF561" s="77"/>
      <c r="IG561" s="77"/>
      <c r="IH561" s="77"/>
      <c r="II561" s="77"/>
      <c r="IJ561" s="77"/>
      <c r="IK561" s="77"/>
      <c r="IL561" s="77"/>
      <c r="IM561" s="77"/>
      <c r="IN561" s="77"/>
      <c r="IO561" s="77"/>
      <c r="IP561" s="77"/>
      <c r="IQ561" s="77"/>
      <c r="IR561" s="77"/>
      <c r="IS561" s="77"/>
      <c r="IT561" s="77"/>
      <c r="IU561" s="77"/>
      <c r="IV561" s="77"/>
      <c r="IW561" s="77"/>
      <c r="IX561" s="77"/>
      <c r="IY561" s="77"/>
      <c r="IZ561" s="77"/>
      <c r="JA561" s="77"/>
      <c r="JB561" s="77"/>
      <c r="JC561" s="77"/>
      <c r="JD561" s="77"/>
      <c r="JE561" s="77"/>
      <c r="JF561" s="77"/>
      <c r="JG561" s="77"/>
      <c r="JH561" s="77"/>
      <c r="JI561" s="77"/>
      <c r="JJ561" s="77"/>
      <c r="JK561" s="77"/>
      <c r="JL561" s="77"/>
      <c r="JM561" s="77"/>
      <c r="JN561" s="77"/>
      <c r="JO561" s="77"/>
      <c r="JP561" s="77"/>
      <c r="JQ561" s="77"/>
      <c r="JR561" s="77"/>
      <c r="JS561" s="77"/>
      <c r="JT561" s="77"/>
      <c r="JU561" s="77"/>
      <c r="JV561" s="77"/>
      <c r="JW561" s="77"/>
      <c r="JX561" s="77"/>
      <c r="JY561" s="77"/>
      <c r="JZ561" s="77"/>
      <c r="KA561" s="77"/>
      <c r="KB561" s="77"/>
      <c r="KC561" s="77"/>
      <c r="KD561" s="77"/>
      <c r="KE561" s="77"/>
      <c r="KF561" s="77"/>
      <c r="KG561" s="77"/>
      <c r="KH561" s="77"/>
      <c r="KI561" s="77"/>
      <c r="KJ561" s="77"/>
      <c r="KK561" s="77"/>
      <c r="KL561" s="77"/>
      <c r="KM561" s="77"/>
      <c r="KN561" s="77"/>
      <c r="KO561" s="77"/>
      <c r="KP561" s="77"/>
      <c r="KQ561" s="77"/>
      <c r="KR561" s="77"/>
      <c r="KS561" s="77"/>
      <c r="KT561" s="77"/>
      <c r="KU561" s="77"/>
      <c r="KV561" s="77"/>
      <c r="KW561" s="77"/>
      <c r="KX561" s="77"/>
      <c r="KY561" s="77"/>
      <c r="KZ561" s="77"/>
      <c r="LA561" s="77"/>
      <c r="LB561" s="77"/>
      <c r="LC561" s="77"/>
      <c r="LD561" s="77"/>
      <c r="LE561" s="77"/>
      <c r="LF561" s="77"/>
      <c r="LG561" s="77"/>
      <c r="LH561" s="77"/>
      <c r="LI561" s="77"/>
      <c r="LJ561" s="77"/>
      <c r="LK561" s="77"/>
      <c r="LL561" s="77"/>
      <c r="LM561" s="77"/>
      <c r="LN561" s="77"/>
      <c r="LO561" s="77"/>
      <c r="LP561" s="77"/>
      <c r="LQ561" s="77"/>
      <c r="LR561" s="77"/>
      <c r="LS561" s="77"/>
      <c r="LT561" s="77"/>
      <c r="LU561" s="77"/>
      <c r="LV561" s="77"/>
      <c r="LW561" s="77"/>
      <c r="LX561" s="77"/>
      <c r="LY561" s="77"/>
      <c r="LZ561" s="77"/>
    </row>
    <row r="562" spans="16:338" s="25" customFormat="1" ht="11.85" customHeight="1" x14ac:dyDescent="0.2">
      <c r="P562" s="244"/>
      <c r="Q562" s="244"/>
      <c r="R562" s="244"/>
      <c r="S562" s="244"/>
      <c r="T562" s="244"/>
      <c r="U562" s="244"/>
      <c r="V562" s="244"/>
      <c r="W562" s="245"/>
      <c r="X562" s="245"/>
      <c r="Y562" s="245"/>
      <c r="Z562" s="245"/>
      <c r="AA562" s="246"/>
      <c r="AB562" s="246"/>
      <c r="AC562" s="246"/>
      <c r="AD562" s="77"/>
      <c r="AE562" s="77"/>
      <c r="AF562" s="77"/>
      <c r="AG562" s="77"/>
      <c r="AH562" s="77"/>
      <c r="AI562" s="77"/>
      <c r="AJ562" s="77"/>
      <c r="AK562" s="77"/>
      <c r="AL562" s="77"/>
      <c r="AM562" s="77"/>
      <c r="AN562" s="77"/>
      <c r="AO562" s="77"/>
      <c r="AP562" s="77"/>
      <c r="AQ562" s="77"/>
      <c r="AR562" s="77"/>
      <c r="AS562" s="77"/>
      <c r="AT562" s="77"/>
      <c r="AU562" s="77"/>
      <c r="AV562" s="77"/>
      <c r="AW562" s="77"/>
      <c r="AX562" s="77"/>
      <c r="AY562" s="77"/>
      <c r="AZ562" s="77"/>
      <c r="BA562" s="77"/>
      <c r="BB562" s="77"/>
      <c r="BC562" s="77"/>
      <c r="BD562" s="77"/>
      <c r="BE562" s="77"/>
      <c r="BF562" s="77"/>
      <c r="BG562" s="77"/>
      <c r="BH562" s="77"/>
      <c r="BI562" s="77"/>
      <c r="BJ562" s="77"/>
      <c r="BK562" s="77"/>
      <c r="BL562" s="77"/>
      <c r="BM562" s="77"/>
      <c r="BN562" s="77"/>
      <c r="BO562" s="77"/>
      <c r="BP562" s="77"/>
      <c r="BQ562" s="77"/>
      <c r="BR562" s="77"/>
      <c r="BS562" s="77"/>
      <c r="BT562" s="77"/>
      <c r="BU562" s="77"/>
      <c r="BV562" s="77"/>
      <c r="BW562" s="77"/>
      <c r="BX562" s="77"/>
      <c r="BY562" s="77"/>
      <c r="BZ562" s="77"/>
      <c r="CA562" s="77"/>
      <c r="CB562" s="77"/>
      <c r="CC562" s="77"/>
      <c r="CD562" s="77"/>
      <c r="CE562" s="77"/>
      <c r="CF562" s="77"/>
      <c r="CG562" s="77"/>
      <c r="CH562" s="77"/>
      <c r="CI562" s="77"/>
      <c r="CJ562" s="77"/>
      <c r="CK562" s="77"/>
      <c r="CL562" s="77"/>
      <c r="CM562" s="77"/>
      <c r="CN562" s="77"/>
      <c r="CO562" s="77"/>
      <c r="CP562" s="77"/>
      <c r="CQ562" s="77"/>
      <c r="CR562" s="77"/>
      <c r="CS562" s="77"/>
      <c r="CT562" s="77"/>
      <c r="CU562" s="77"/>
      <c r="CV562" s="77"/>
      <c r="CW562" s="77"/>
      <c r="CX562" s="77"/>
      <c r="CY562" s="77"/>
      <c r="CZ562" s="77"/>
      <c r="DA562" s="77"/>
      <c r="DB562" s="77"/>
      <c r="DC562" s="77"/>
      <c r="DD562" s="77"/>
      <c r="DE562" s="77"/>
      <c r="DF562" s="77"/>
      <c r="DG562" s="77"/>
      <c r="DH562" s="77"/>
      <c r="DI562" s="77"/>
      <c r="DJ562" s="77"/>
      <c r="DK562" s="77"/>
      <c r="DL562" s="77"/>
      <c r="DM562" s="77"/>
      <c r="DN562" s="77"/>
      <c r="DO562" s="77"/>
      <c r="DP562" s="77"/>
      <c r="DQ562" s="77"/>
      <c r="DR562" s="77"/>
      <c r="DS562" s="77"/>
      <c r="DT562" s="77"/>
      <c r="DU562" s="77"/>
      <c r="DV562" s="77"/>
      <c r="DW562" s="77"/>
      <c r="DX562" s="77"/>
      <c r="DY562" s="77"/>
      <c r="DZ562" s="77"/>
      <c r="EA562" s="77"/>
      <c r="EB562" s="77"/>
      <c r="EC562" s="77"/>
      <c r="ED562" s="77"/>
      <c r="EE562" s="77"/>
      <c r="EF562" s="77"/>
      <c r="EG562" s="77"/>
      <c r="EH562" s="77"/>
      <c r="EI562" s="77"/>
      <c r="EJ562" s="77"/>
      <c r="EK562" s="77"/>
      <c r="EL562" s="77"/>
      <c r="EM562" s="77"/>
      <c r="EN562" s="77"/>
      <c r="EO562" s="77"/>
      <c r="EP562" s="77"/>
      <c r="EQ562" s="77"/>
      <c r="ER562" s="77"/>
      <c r="ES562" s="77"/>
      <c r="ET562" s="77"/>
      <c r="EU562" s="77"/>
      <c r="EV562" s="77"/>
      <c r="EW562" s="77"/>
      <c r="EX562" s="77"/>
      <c r="EY562" s="77"/>
      <c r="EZ562" s="77"/>
      <c r="FA562" s="77"/>
      <c r="FB562" s="77"/>
      <c r="FC562" s="77"/>
      <c r="FD562" s="77"/>
      <c r="FE562" s="77"/>
      <c r="FF562" s="77"/>
      <c r="FG562" s="77"/>
      <c r="FH562" s="77"/>
      <c r="FI562" s="77"/>
      <c r="FJ562" s="77"/>
      <c r="FK562" s="77"/>
      <c r="FL562" s="77"/>
      <c r="FM562" s="77"/>
      <c r="FN562" s="77"/>
      <c r="FO562" s="77"/>
      <c r="FP562" s="77"/>
      <c r="FQ562" s="77"/>
      <c r="FR562" s="77"/>
      <c r="FS562" s="77"/>
      <c r="FT562" s="77"/>
      <c r="FU562" s="77"/>
      <c r="FV562" s="77"/>
      <c r="FW562" s="77"/>
      <c r="FX562" s="77"/>
      <c r="FY562" s="77"/>
      <c r="FZ562" s="77"/>
      <c r="GA562" s="77"/>
      <c r="GB562" s="77"/>
      <c r="GC562" s="77"/>
      <c r="GD562" s="77"/>
      <c r="GE562" s="77"/>
      <c r="GF562" s="77"/>
      <c r="GG562" s="77"/>
      <c r="GH562" s="77"/>
      <c r="GI562" s="77"/>
      <c r="GJ562" s="77"/>
      <c r="GK562" s="77"/>
      <c r="GL562" s="77"/>
      <c r="GM562" s="77"/>
      <c r="GN562" s="77"/>
      <c r="GO562" s="77"/>
      <c r="GP562" s="77"/>
      <c r="GQ562" s="77"/>
      <c r="GR562" s="77"/>
      <c r="GS562" s="77"/>
      <c r="GT562" s="77"/>
      <c r="GU562" s="77"/>
      <c r="GV562" s="77"/>
      <c r="GW562" s="77"/>
      <c r="GX562" s="77"/>
      <c r="GY562" s="77"/>
      <c r="GZ562" s="77"/>
      <c r="HA562" s="77"/>
      <c r="HB562" s="77"/>
      <c r="HC562" s="77"/>
      <c r="HD562" s="77"/>
      <c r="HE562" s="77"/>
      <c r="HF562" s="77"/>
      <c r="HG562" s="77"/>
      <c r="HH562" s="77"/>
      <c r="HI562" s="77"/>
      <c r="HJ562" s="77"/>
      <c r="HK562" s="77"/>
      <c r="HL562" s="77"/>
      <c r="HM562" s="77"/>
      <c r="HN562" s="77"/>
      <c r="HO562" s="77"/>
      <c r="HP562" s="77"/>
      <c r="HQ562" s="77"/>
      <c r="HR562" s="77"/>
      <c r="HS562" s="77"/>
      <c r="HT562" s="77"/>
      <c r="HU562" s="77"/>
      <c r="HV562" s="77"/>
      <c r="HW562" s="77"/>
      <c r="HX562" s="77"/>
      <c r="HY562" s="77"/>
      <c r="HZ562" s="77"/>
      <c r="IA562" s="77"/>
      <c r="IB562" s="77"/>
      <c r="IC562" s="77"/>
      <c r="ID562" s="77"/>
      <c r="IE562" s="77"/>
      <c r="IF562" s="77"/>
      <c r="IG562" s="77"/>
      <c r="IH562" s="77"/>
      <c r="II562" s="77"/>
      <c r="IJ562" s="77"/>
      <c r="IK562" s="77"/>
      <c r="IL562" s="77"/>
      <c r="IM562" s="77"/>
      <c r="IN562" s="77"/>
      <c r="IO562" s="77"/>
      <c r="IP562" s="77"/>
      <c r="IQ562" s="77"/>
      <c r="IR562" s="77"/>
      <c r="IS562" s="77"/>
      <c r="IT562" s="77"/>
      <c r="IU562" s="77"/>
      <c r="IV562" s="77"/>
      <c r="IW562" s="77"/>
      <c r="IX562" s="77"/>
      <c r="IY562" s="77"/>
      <c r="IZ562" s="77"/>
      <c r="JA562" s="77"/>
      <c r="JB562" s="77"/>
      <c r="JC562" s="77"/>
      <c r="JD562" s="77"/>
      <c r="JE562" s="77"/>
      <c r="JF562" s="77"/>
      <c r="JG562" s="77"/>
      <c r="JH562" s="77"/>
      <c r="JI562" s="77"/>
      <c r="JJ562" s="77"/>
      <c r="JK562" s="77"/>
      <c r="JL562" s="77"/>
      <c r="JM562" s="77"/>
      <c r="JN562" s="77"/>
      <c r="JO562" s="77"/>
      <c r="JP562" s="77"/>
      <c r="JQ562" s="77"/>
      <c r="JR562" s="77"/>
      <c r="JS562" s="77"/>
      <c r="JT562" s="77"/>
      <c r="JU562" s="77"/>
      <c r="JV562" s="77"/>
      <c r="JW562" s="77"/>
      <c r="JX562" s="77"/>
      <c r="JY562" s="77"/>
      <c r="JZ562" s="77"/>
      <c r="KA562" s="77"/>
      <c r="KB562" s="77"/>
      <c r="KC562" s="77"/>
      <c r="KD562" s="77"/>
      <c r="KE562" s="77"/>
      <c r="KF562" s="77"/>
      <c r="KG562" s="77"/>
      <c r="KH562" s="77"/>
      <c r="KI562" s="77"/>
      <c r="KJ562" s="77"/>
      <c r="KK562" s="77"/>
      <c r="KL562" s="77"/>
      <c r="KM562" s="77"/>
      <c r="KN562" s="77"/>
      <c r="KO562" s="77"/>
      <c r="KP562" s="77"/>
      <c r="KQ562" s="77"/>
      <c r="KR562" s="77"/>
      <c r="KS562" s="77"/>
      <c r="KT562" s="77"/>
      <c r="KU562" s="77"/>
      <c r="KV562" s="77"/>
      <c r="KW562" s="77"/>
      <c r="KX562" s="77"/>
      <c r="KY562" s="77"/>
      <c r="KZ562" s="77"/>
      <c r="LA562" s="77"/>
      <c r="LB562" s="77"/>
      <c r="LC562" s="77"/>
      <c r="LD562" s="77"/>
      <c r="LE562" s="77"/>
      <c r="LF562" s="77"/>
      <c r="LG562" s="77"/>
      <c r="LH562" s="77"/>
      <c r="LI562" s="77"/>
      <c r="LJ562" s="77"/>
      <c r="LK562" s="77"/>
      <c r="LL562" s="77"/>
      <c r="LM562" s="77"/>
      <c r="LN562" s="77"/>
      <c r="LO562" s="77"/>
      <c r="LP562" s="77"/>
      <c r="LQ562" s="77"/>
      <c r="LR562" s="77"/>
      <c r="LS562" s="77"/>
      <c r="LT562" s="77"/>
      <c r="LU562" s="77"/>
      <c r="LV562" s="77"/>
      <c r="LW562" s="77"/>
      <c r="LX562" s="77"/>
      <c r="LY562" s="77"/>
      <c r="LZ562" s="77"/>
    </row>
    <row r="563" spans="16:338" s="25" customFormat="1" ht="11.85" customHeight="1" x14ac:dyDescent="0.2">
      <c r="P563" s="244"/>
      <c r="Q563" s="244"/>
      <c r="R563" s="244"/>
      <c r="S563" s="244"/>
      <c r="T563" s="244"/>
      <c r="U563" s="244"/>
      <c r="V563" s="244"/>
      <c r="W563" s="245"/>
      <c r="X563" s="245"/>
      <c r="Y563" s="245"/>
      <c r="Z563" s="245"/>
      <c r="AA563" s="246"/>
      <c r="AB563" s="246"/>
      <c r="AC563" s="246"/>
      <c r="AD563" s="77"/>
      <c r="AE563" s="77"/>
      <c r="AF563" s="77"/>
      <c r="AG563" s="77"/>
      <c r="AH563" s="77"/>
      <c r="AI563" s="77"/>
      <c r="AJ563" s="77"/>
      <c r="AK563" s="77"/>
      <c r="AL563" s="77"/>
      <c r="AM563" s="77"/>
      <c r="AN563" s="77"/>
      <c r="AO563" s="77"/>
      <c r="AP563" s="77"/>
      <c r="AQ563" s="77"/>
      <c r="AR563" s="77"/>
      <c r="AS563" s="77"/>
      <c r="AT563" s="77"/>
      <c r="AU563" s="77"/>
      <c r="AV563" s="77"/>
      <c r="AW563" s="77"/>
      <c r="AX563" s="77"/>
      <c r="AY563" s="77"/>
      <c r="AZ563" s="77"/>
      <c r="BA563" s="77"/>
      <c r="BB563" s="77"/>
      <c r="BC563" s="77"/>
      <c r="BD563" s="77"/>
      <c r="BE563" s="77"/>
      <c r="BF563" s="77"/>
      <c r="BG563" s="77"/>
      <c r="BH563" s="77"/>
      <c r="BI563" s="77"/>
      <c r="BJ563" s="77"/>
      <c r="BK563" s="77"/>
      <c r="BL563" s="77"/>
      <c r="BM563" s="77"/>
      <c r="BN563" s="77"/>
      <c r="BO563" s="77"/>
      <c r="BP563" s="77"/>
      <c r="BQ563" s="77"/>
      <c r="BR563" s="77"/>
      <c r="BS563" s="77"/>
      <c r="BT563" s="77"/>
      <c r="BU563" s="77"/>
      <c r="BV563" s="77"/>
      <c r="BW563" s="77"/>
      <c r="BX563" s="77"/>
      <c r="BY563" s="77"/>
      <c r="BZ563" s="77"/>
      <c r="CA563" s="77"/>
      <c r="CB563" s="77"/>
      <c r="CC563" s="77"/>
      <c r="CD563" s="77"/>
      <c r="CE563" s="77"/>
      <c r="CF563" s="77"/>
      <c r="CG563" s="77"/>
      <c r="CH563" s="77"/>
      <c r="CI563" s="77"/>
      <c r="CJ563" s="77"/>
      <c r="CK563" s="77"/>
      <c r="CL563" s="77"/>
      <c r="CM563" s="77"/>
      <c r="CN563" s="77"/>
      <c r="CO563" s="77"/>
      <c r="CP563" s="77"/>
      <c r="CQ563" s="77"/>
      <c r="CR563" s="77"/>
      <c r="CS563" s="77"/>
      <c r="CT563" s="77"/>
      <c r="CU563" s="77"/>
      <c r="CV563" s="77"/>
      <c r="CW563" s="77"/>
      <c r="CX563" s="77"/>
      <c r="CY563" s="77"/>
      <c r="CZ563" s="77"/>
      <c r="DA563" s="77"/>
      <c r="DB563" s="77"/>
      <c r="DC563" s="77"/>
      <c r="DD563" s="77"/>
      <c r="DE563" s="77"/>
      <c r="DF563" s="77"/>
      <c r="DG563" s="77"/>
      <c r="DH563" s="77"/>
      <c r="DI563" s="77"/>
      <c r="DJ563" s="77"/>
      <c r="DK563" s="77"/>
      <c r="DL563" s="77"/>
      <c r="DM563" s="77"/>
      <c r="DN563" s="77"/>
      <c r="DO563" s="77"/>
      <c r="DP563" s="77"/>
      <c r="DQ563" s="77"/>
      <c r="DR563" s="77"/>
      <c r="DS563" s="77"/>
      <c r="DT563" s="77"/>
      <c r="DU563" s="77"/>
      <c r="DV563" s="77"/>
      <c r="DW563" s="77"/>
      <c r="DX563" s="77"/>
      <c r="DY563" s="77"/>
      <c r="DZ563" s="77"/>
      <c r="EA563" s="77"/>
      <c r="EB563" s="77"/>
      <c r="EC563" s="77"/>
      <c r="ED563" s="77"/>
      <c r="EE563" s="77"/>
      <c r="EF563" s="77"/>
      <c r="EG563" s="77"/>
      <c r="EH563" s="77"/>
      <c r="EI563" s="77"/>
      <c r="EJ563" s="77"/>
      <c r="EK563" s="77"/>
      <c r="EL563" s="77"/>
      <c r="EM563" s="77"/>
      <c r="EN563" s="77"/>
      <c r="EO563" s="77"/>
      <c r="EP563" s="77"/>
      <c r="EQ563" s="77"/>
      <c r="ER563" s="77"/>
      <c r="ES563" s="77"/>
      <c r="ET563" s="77"/>
      <c r="EU563" s="77"/>
      <c r="EV563" s="77"/>
      <c r="EW563" s="77"/>
      <c r="EX563" s="77"/>
      <c r="EY563" s="77"/>
      <c r="EZ563" s="77"/>
      <c r="FA563" s="77"/>
      <c r="FB563" s="77"/>
      <c r="FC563" s="77"/>
      <c r="FD563" s="77"/>
      <c r="FE563" s="77"/>
      <c r="FF563" s="77"/>
      <c r="FG563" s="77"/>
      <c r="FH563" s="77"/>
      <c r="FI563" s="77"/>
      <c r="FJ563" s="77"/>
      <c r="FK563" s="77"/>
      <c r="FL563" s="77"/>
      <c r="FM563" s="77"/>
      <c r="FN563" s="77"/>
      <c r="FO563" s="77"/>
      <c r="FP563" s="77"/>
      <c r="FQ563" s="77"/>
      <c r="FR563" s="77"/>
      <c r="FS563" s="77"/>
      <c r="FT563" s="77"/>
      <c r="FU563" s="77"/>
      <c r="FV563" s="77"/>
      <c r="FW563" s="77"/>
      <c r="FX563" s="77"/>
      <c r="FY563" s="77"/>
      <c r="FZ563" s="77"/>
      <c r="GA563" s="77"/>
      <c r="GB563" s="77"/>
      <c r="GC563" s="77"/>
      <c r="GD563" s="77"/>
      <c r="GE563" s="77"/>
      <c r="GF563" s="77"/>
      <c r="GG563" s="77"/>
      <c r="GH563" s="77"/>
      <c r="GI563" s="77"/>
      <c r="GJ563" s="77"/>
      <c r="GK563" s="77"/>
      <c r="GL563" s="77"/>
      <c r="GM563" s="77"/>
      <c r="GN563" s="77"/>
      <c r="GO563" s="77"/>
      <c r="GP563" s="77"/>
      <c r="GQ563" s="77"/>
      <c r="GR563" s="77"/>
      <c r="GS563" s="77"/>
      <c r="GT563" s="77"/>
      <c r="GU563" s="77"/>
      <c r="GV563" s="77"/>
      <c r="GW563" s="77"/>
      <c r="GX563" s="77"/>
      <c r="GY563" s="77"/>
      <c r="GZ563" s="77"/>
      <c r="HA563" s="77"/>
      <c r="HB563" s="77"/>
      <c r="HC563" s="77"/>
      <c r="HD563" s="77"/>
      <c r="HE563" s="77"/>
      <c r="HF563" s="77"/>
      <c r="HG563" s="77"/>
      <c r="HH563" s="77"/>
      <c r="HI563" s="77"/>
      <c r="HJ563" s="77"/>
      <c r="HK563" s="77"/>
      <c r="HL563" s="77"/>
      <c r="HM563" s="77"/>
      <c r="HN563" s="77"/>
      <c r="HO563" s="77"/>
      <c r="HP563" s="77"/>
      <c r="HQ563" s="77"/>
      <c r="HR563" s="77"/>
      <c r="HS563" s="77"/>
      <c r="HT563" s="77"/>
      <c r="HU563" s="77"/>
      <c r="HV563" s="77"/>
      <c r="HW563" s="77"/>
      <c r="HX563" s="77"/>
      <c r="HY563" s="77"/>
      <c r="HZ563" s="77"/>
      <c r="IA563" s="77"/>
      <c r="IB563" s="77"/>
      <c r="IC563" s="77"/>
      <c r="ID563" s="77"/>
      <c r="IE563" s="77"/>
      <c r="IF563" s="77"/>
      <c r="IG563" s="77"/>
      <c r="IH563" s="77"/>
      <c r="II563" s="77"/>
      <c r="IJ563" s="77"/>
      <c r="IK563" s="77"/>
      <c r="IL563" s="77"/>
      <c r="IM563" s="77"/>
      <c r="IN563" s="77"/>
      <c r="IO563" s="77"/>
      <c r="IP563" s="77"/>
      <c r="IQ563" s="77"/>
      <c r="IR563" s="77"/>
      <c r="IS563" s="77"/>
      <c r="IT563" s="77"/>
      <c r="IU563" s="77"/>
      <c r="IV563" s="77"/>
      <c r="IW563" s="77"/>
      <c r="IX563" s="77"/>
      <c r="IY563" s="77"/>
      <c r="IZ563" s="77"/>
      <c r="JA563" s="77"/>
      <c r="JB563" s="77"/>
      <c r="JC563" s="77"/>
      <c r="JD563" s="77"/>
      <c r="JE563" s="77"/>
      <c r="JF563" s="77"/>
      <c r="JG563" s="77"/>
      <c r="JH563" s="77"/>
      <c r="JI563" s="77"/>
      <c r="JJ563" s="77"/>
      <c r="JK563" s="77"/>
      <c r="JL563" s="77"/>
      <c r="JM563" s="77"/>
      <c r="JN563" s="77"/>
      <c r="JO563" s="77"/>
      <c r="JP563" s="77"/>
      <c r="JQ563" s="77"/>
      <c r="JR563" s="77"/>
      <c r="JS563" s="77"/>
      <c r="JT563" s="77"/>
      <c r="JU563" s="77"/>
      <c r="JV563" s="77"/>
      <c r="JW563" s="77"/>
      <c r="JX563" s="77"/>
      <c r="JY563" s="77"/>
      <c r="JZ563" s="77"/>
      <c r="KA563" s="77"/>
      <c r="KB563" s="77"/>
      <c r="KC563" s="77"/>
      <c r="KD563" s="77"/>
      <c r="KE563" s="77"/>
      <c r="KF563" s="77"/>
      <c r="KG563" s="77"/>
      <c r="KH563" s="77"/>
      <c r="KI563" s="77"/>
      <c r="KJ563" s="77"/>
      <c r="KK563" s="77"/>
      <c r="KL563" s="77"/>
      <c r="KM563" s="77"/>
      <c r="KN563" s="77"/>
      <c r="KO563" s="77"/>
      <c r="KP563" s="77"/>
      <c r="KQ563" s="77"/>
      <c r="KR563" s="77"/>
      <c r="KS563" s="77"/>
      <c r="KT563" s="77"/>
      <c r="KU563" s="77"/>
      <c r="KV563" s="77"/>
      <c r="KW563" s="77"/>
      <c r="KX563" s="77"/>
      <c r="KY563" s="77"/>
      <c r="KZ563" s="77"/>
      <c r="LA563" s="77"/>
      <c r="LB563" s="77"/>
      <c r="LC563" s="77"/>
      <c r="LD563" s="77"/>
      <c r="LE563" s="77"/>
      <c r="LF563" s="77"/>
      <c r="LG563" s="77"/>
      <c r="LH563" s="77"/>
      <c r="LI563" s="77"/>
      <c r="LJ563" s="77"/>
      <c r="LK563" s="77"/>
      <c r="LL563" s="77"/>
      <c r="LM563" s="77"/>
      <c r="LN563" s="77"/>
      <c r="LO563" s="77"/>
      <c r="LP563" s="77"/>
      <c r="LQ563" s="77"/>
      <c r="LR563" s="77"/>
      <c r="LS563" s="77"/>
      <c r="LT563" s="77"/>
      <c r="LU563" s="77"/>
      <c r="LV563" s="77"/>
      <c r="LW563" s="77"/>
      <c r="LX563" s="77"/>
      <c r="LY563" s="77"/>
      <c r="LZ563" s="77"/>
    </row>
    <row r="564" spans="16:338" s="25" customFormat="1" ht="11.85" customHeight="1" x14ac:dyDescent="0.2">
      <c r="P564" s="244"/>
      <c r="Q564" s="244"/>
      <c r="R564" s="244"/>
      <c r="S564" s="244"/>
      <c r="T564" s="244"/>
      <c r="U564" s="244"/>
      <c r="V564" s="244"/>
      <c r="W564" s="245"/>
      <c r="X564" s="245"/>
      <c r="Y564" s="245"/>
      <c r="Z564" s="245"/>
      <c r="AA564" s="246"/>
      <c r="AB564" s="246"/>
      <c r="AC564" s="246"/>
      <c r="AD564" s="77"/>
      <c r="AE564" s="77"/>
      <c r="AF564" s="77"/>
      <c r="AG564" s="77"/>
      <c r="AH564" s="77"/>
      <c r="AI564" s="77"/>
      <c r="AJ564" s="77"/>
      <c r="AK564" s="77"/>
      <c r="AL564" s="77"/>
      <c r="AM564" s="77"/>
      <c r="AN564" s="77"/>
      <c r="AO564" s="77"/>
      <c r="AP564" s="77"/>
      <c r="AQ564" s="77"/>
      <c r="AR564" s="77"/>
      <c r="AS564" s="77"/>
      <c r="AT564" s="77"/>
      <c r="AU564" s="77"/>
      <c r="AV564" s="77"/>
      <c r="AW564" s="77"/>
      <c r="AX564" s="77"/>
      <c r="AY564" s="77"/>
      <c r="AZ564" s="77"/>
      <c r="BA564" s="77"/>
      <c r="BB564" s="77"/>
      <c r="BC564" s="77"/>
      <c r="BD564" s="77"/>
      <c r="BE564" s="77"/>
      <c r="BF564" s="77"/>
      <c r="BG564" s="77"/>
      <c r="BH564" s="77"/>
      <c r="BI564" s="77"/>
      <c r="BJ564" s="77"/>
      <c r="BK564" s="77"/>
      <c r="BL564" s="77"/>
      <c r="BM564" s="77"/>
      <c r="BN564" s="77"/>
      <c r="BO564" s="77"/>
      <c r="BP564" s="77"/>
      <c r="BQ564" s="77"/>
      <c r="BR564" s="77"/>
      <c r="BS564" s="77"/>
      <c r="BT564" s="77"/>
      <c r="BU564" s="77"/>
      <c r="BV564" s="77"/>
      <c r="BW564" s="77"/>
      <c r="BX564" s="77"/>
      <c r="BY564" s="77"/>
      <c r="BZ564" s="77"/>
      <c r="CA564" s="77"/>
      <c r="CB564" s="77"/>
      <c r="CC564" s="77"/>
      <c r="CD564" s="77"/>
      <c r="CE564" s="77"/>
      <c r="CF564" s="77"/>
      <c r="CG564" s="77"/>
      <c r="CH564" s="77"/>
      <c r="CI564" s="77"/>
      <c r="CJ564" s="77"/>
      <c r="CK564" s="77"/>
      <c r="CL564" s="77"/>
      <c r="CM564" s="77"/>
      <c r="CN564" s="77"/>
      <c r="CO564" s="77"/>
      <c r="CP564" s="77"/>
      <c r="CQ564" s="77"/>
      <c r="CR564" s="77"/>
      <c r="CS564" s="77"/>
      <c r="CT564" s="77"/>
      <c r="CU564" s="77"/>
      <c r="CV564" s="77"/>
      <c r="CW564" s="77"/>
      <c r="CX564" s="77"/>
      <c r="CY564" s="77"/>
      <c r="CZ564" s="77"/>
      <c r="DA564" s="77"/>
      <c r="DB564" s="77"/>
      <c r="DC564" s="77"/>
      <c r="DD564" s="77"/>
      <c r="DE564" s="77"/>
      <c r="DF564" s="77"/>
      <c r="DG564" s="77"/>
      <c r="DH564" s="77"/>
      <c r="DI564" s="77"/>
      <c r="DJ564" s="77"/>
      <c r="DK564" s="77"/>
      <c r="DL564" s="77"/>
      <c r="DM564" s="77"/>
      <c r="DN564" s="77"/>
      <c r="DO564" s="77"/>
      <c r="DP564" s="77"/>
      <c r="DQ564" s="77"/>
      <c r="DR564" s="77"/>
      <c r="DS564" s="77"/>
      <c r="DT564" s="77"/>
      <c r="DU564" s="77"/>
      <c r="DV564" s="77"/>
      <c r="DW564" s="77"/>
      <c r="DX564" s="77"/>
      <c r="DY564" s="77"/>
      <c r="DZ564" s="77"/>
      <c r="EA564" s="77"/>
      <c r="EB564" s="77"/>
      <c r="EC564" s="77"/>
      <c r="ED564" s="77"/>
      <c r="EE564" s="77"/>
      <c r="EF564" s="77"/>
      <c r="EG564" s="77"/>
      <c r="EH564" s="77"/>
      <c r="EI564" s="77"/>
      <c r="EJ564" s="77"/>
      <c r="EK564" s="77"/>
      <c r="EL564" s="77"/>
      <c r="EM564" s="77"/>
      <c r="EN564" s="77"/>
      <c r="EO564" s="77"/>
      <c r="EP564" s="77"/>
      <c r="EQ564" s="77"/>
      <c r="ER564" s="77"/>
      <c r="ES564" s="77"/>
      <c r="ET564" s="77"/>
      <c r="EU564" s="77"/>
      <c r="EV564" s="77"/>
      <c r="EW564" s="77"/>
      <c r="EX564" s="77"/>
      <c r="EY564" s="77"/>
      <c r="EZ564" s="77"/>
      <c r="FA564" s="77"/>
      <c r="FB564" s="77"/>
      <c r="FC564" s="77"/>
      <c r="FD564" s="77"/>
      <c r="FE564" s="77"/>
      <c r="FF564" s="77"/>
      <c r="FG564" s="77"/>
      <c r="FH564" s="77"/>
      <c r="FI564" s="77"/>
      <c r="FJ564" s="77"/>
      <c r="FK564" s="77"/>
      <c r="FL564" s="77"/>
      <c r="FM564" s="77"/>
      <c r="FN564" s="77"/>
      <c r="FO564" s="77"/>
      <c r="FP564" s="77"/>
      <c r="FQ564" s="77"/>
      <c r="FR564" s="77"/>
      <c r="FS564" s="77"/>
      <c r="FT564" s="77"/>
      <c r="FU564" s="77"/>
      <c r="FV564" s="77"/>
      <c r="FW564" s="77"/>
      <c r="FX564" s="77"/>
      <c r="FY564" s="77"/>
      <c r="FZ564" s="77"/>
      <c r="GA564" s="77"/>
      <c r="GB564" s="77"/>
      <c r="GC564" s="77"/>
      <c r="GD564" s="77"/>
      <c r="GE564" s="77"/>
      <c r="GF564" s="77"/>
      <c r="GG564" s="77"/>
      <c r="GH564" s="77"/>
      <c r="GI564" s="77"/>
      <c r="GJ564" s="77"/>
      <c r="GK564" s="77"/>
      <c r="GL564" s="77"/>
      <c r="GM564" s="77"/>
      <c r="GN564" s="77"/>
      <c r="GO564" s="77"/>
      <c r="GP564" s="77"/>
      <c r="GQ564" s="77"/>
      <c r="GR564" s="77"/>
      <c r="GS564" s="77"/>
      <c r="GT564" s="77"/>
      <c r="GU564" s="77"/>
      <c r="GV564" s="77"/>
      <c r="GW564" s="77"/>
      <c r="GX564" s="77"/>
      <c r="GY564" s="77"/>
      <c r="GZ564" s="77"/>
      <c r="HA564" s="77"/>
      <c r="HB564" s="77"/>
      <c r="HC564" s="77"/>
      <c r="HD564" s="77"/>
      <c r="HE564" s="77"/>
      <c r="HF564" s="77"/>
      <c r="HG564" s="77"/>
      <c r="HH564" s="77"/>
      <c r="HI564" s="77"/>
      <c r="HJ564" s="77"/>
      <c r="HK564" s="77"/>
      <c r="HL564" s="77"/>
      <c r="HM564" s="77"/>
      <c r="HN564" s="77"/>
      <c r="HO564" s="77"/>
      <c r="HP564" s="77"/>
      <c r="HQ564" s="77"/>
      <c r="HR564" s="77"/>
      <c r="HS564" s="77"/>
      <c r="HT564" s="77"/>
      <c r="HU564" s="77"/>
      <c r="HV564" s="77"/>
      <c r="HW564" s="77"/>
      <c r="HX564" s="77"/>
      <c r="HY564" s="77"/>
      <c r="HZ564" s="77"/>
      <c r="IA564" s="77"/>
      <c r="IB564" s="77"/>
      <c r="IC564" s="77"/>
      <c r="ID564" s="77"/>
      <c r="IE564" s="77"/>
      <c r="IF564" s="77"/>
      <c r="IG564" s="77"/>
      <c r="IH564" s="77"/>
      <c r="II564" s="77"/>
      <c r="IJ564" s="77"/>
      <c r="IK564" s="77"/>
      <c r="IL564" s="77"/>
      <c r="IM564" s="77"/>
      <c r="IN564" s="77"/>
      <c r="IO564" s="77"/>
      <c r="IP564" s="77"/>
      <c r="IQ564" s="77"/>
      <c r="IR564" s="77"/>
      <c r="IS564" s="77"/>
      <c r="IT564" s="77"/>
      <c r="IU564" s="77"/>
      <c r="IV564" s="77"/>
      <c r="IW564" s="77"/>
      <c r="IX564" s="77"/>
      <c r="IY564" s="77"/>
      <c r="IZ564" s="77"/>
      <c r="JA564" s="77"/>
      <c r="JB564" s="77"/>
      <c r="JC564" s="77"/>
      <c r="JD564" s="77"/>
      <c r="JE564" s="77"/>
      <c r="JF564" s="77"/>
      <c r="JG564" s="77"/>
      <c r="JH564" s="77"/>
      <c r="JI564" s="77"/>
      <c r="JJ564" s="77"/>
      <c r="JK564" s="77"/>
      <c r="JL564" s="77"/>
      <c r="JM564" s="77"/>
      <c r="JN564" s="77"/>
      <c r="JO564" s="77"/>
      <c r="JP564" s="77"/>
      <c r="JQ564" s="77"/>
      <c r="JR564" s="77"/>
      <c r="JS564" s="77"/>
      <c r="JT564" s="77"/>
      <c r="JU564" s="77"/>
      <c r="JV564" s="77"/>
      <c r="JW564" s="77"/>
      <c r="JX564" s="77"/>
      <c r="JY564" s="77"/>
      <c r="JZ564" s="77"/>
      <c r="KA564" s="77"/>
      <c r="KB564" s="77"/>
      <c r="KC564" s="77"/>
      <c r="KD564" s="77"/>
      <c r="KE564" s="77"/>
      <c r="KF564" s="77"/>
      <c r="KG564" s="77"/>
      <c r="KH564" s="77"/>
      <c r="KI564" s="77"/>
      <c r="KJ564" s="77"/>
      <c r="KK564" s="77"/>
      <c r="KL564" s="77"/>
      <c r="KM564" s="77"/>
      <c r="KN564" s="77"/>
      <c r="KO564" s="77"/>
      <c r="KP564" s="77"/>
      <c r="KQ564" s="77"/>
      <c r="KR564" s="77"/>
      <c r="KS564" s="77"/>
      <c r="KT564" s="77"/>
      <c r="KU564" s="77"/>
      <c r="KV564" s="77"/>
      <c r="KW564" s="77"/>
      <c r="KX564" s="77"/>
      <c r="KY564" s="77"/>
      <c r="KZ564" s="77"/>
      <c r="LA564" s="77"/>
      <c r="LB564" s="77"/>
      <c r="LC564" s="77"/>
      <c r="LD564" s="77"/>
      <c r="LE564" s="77"/>
      <c r="LF564" s="77"/>
      <c r="LG564" s="77"/>
      <c r="LH564" s="77"/>
      <c r="LI564" s="77"/>
      <c r="LJ564" s="77"/>
      <c r="LK564" s="77"/>
      <c r="LL564" s="77"/>
      <c r="LM564" s="77"/>
      <c r="LN564" s="77"/>
      <c r="LO564" s="77"/>
      <c r="LP564" s="77"/>
      <c r="LQ564" s="77"/>
      <c r="LR564" s="77"/>
      <c r="LS564" s="77"/>
      <c r="LT564" s="77"/>
      <c r="LU564" s="77"/>
      <c r="LV564" s="77"/>
      <c r="LW564" s="77"/>
      <c r="LX564" s="77"/>
      <c r="LY564" s="77"/>
      <c r="LZ564" s="77"/>
    </row>
    <row r="565" spans="16:338" s="25" customFormat="1" ht="11.85" customHeight="1" x14ac:dyDescent="0.2">
      <c r="P565" s="244"/>
      <c r="Q565" s="244"/>
      <c r="R565" s="244"/>
      <c r="S565" s="244"/>
      <c r="T565" s="244"/>
      <c r="U565" s="244"/>
      <c r="V565" s="244"/>
      <c r="W565" s="245"/>
      <c r="X565" s="245"/>
      <c r="Y565" s="245"/>
      <c r="Z565" s="245"/>
      <c r="AA565" s="246"/>
      <c r="AB565" s="246"/>
      <c r="AC565" s="246"/>
      <c r="AD565" s="77"/>
      <c r="AE565" s="77"/>
      <c r="AF565" s="77"/>
      <c r="AG565" s="77"/>
      <c r="AH565" s="77"/>
      <c r="AI565" s="77"/>
      <c r="AJ565" s="77"/>
      <c r="AK565" s="77"/>
      <c r="AL565" s="77"/>
      <c r="AM565" s="77"/>
      <c r="AN565" s="77"/>
      <c r="AO565" s="77"/>
      <c r="AP565" s="77"/>
      <c r="AQ565" s="77"/>
      <c r="AR565" s="77"/>
      <c r="AS565" s="77"/>
      <c r="AT565" s="77"/>
      <c r="AU565" s="77"/>
      <c r="AV565" s="77"/>
      <c r="AW565" s="77"/>
      <c r="AX565" s="77"/>
      <c r="AY565" s="77"/>
      <c r="AZ565" s="77"/>
      <c r="BA565" s="77"/>
      <c r="BB565" s="77"/>
      <c r="BC565" s="77"/>
      <c r="BD565" s="77"/>
      <c r="BE565" s="77"/>
      <c r="BF565" s="77"/>
      <c r="BG565" s="77"/>
      <c r="BH565" s="77"/>
      <c r="BI565" s="77"/>
      <c r="BJ565" s="77"/>
      <c r="BK565" s="77"/>
      <c r="BL565" s="77"/>
      <c r="BM565" s="77"/>
      <c r="BN565" s="77"/>
      <c r="BO565" s="77"/>
      <c r="BP565" s="77"/>
      <c r="BQ565" s="77"/>
      <c r="BR565" s="77"/>
      <c r="BS565" s="77"/>
      <c r="BT565" s="77"/>
      <c r="BU565" s="77"/>
      <c r="BV565" s="77"/>
      <c r="BW565" s="77"/>
      <c r="BX565" s="77"/>
      <c r="BY565" s="77"/>
      <c r="BZ565" s="77"/>
      <c r="CA565" s="77"/>
      <c r="CB565" s="77"/>
      <c r="CC565" s="77"/>
      <c r="CD565" s="77"/>
      <c r="CE565" s="77"/>
      <c r="CF565" s="77"/>
      <c r="CG565" s="77"/>
      <c r="CH565" s="77"/>
      <c r="CI565" s="77"/>
      <c r="CJ565" s="77"/>
      <c r="CK565" s="77"/>
      <c r="CL565" s="77"/>
      <c r="CM565" s="77"/>
      <c r="CN565" s="77"/>
      <c r="CO565" s="77"/>
      <c r="CP565" s="77"/>
      <c r="CQ565" s="77"/>
      <c r="CR565" s="77"/>
      <c r="CS565" s="77"/>
      <c r="CT565" s="77"/>
      <c r="CU565" s="77"/>
      <c r="CV565" s="77"/>
      <c r="CW565" s="77"/>
      <c r="CX565" s="77"/>
      <c r="CY565" s="77"/>
      <c r="CZ565" s="77"/>
      <c r="DA565" s="77"/>
      <c r="DB565" s="77"/>
      <c r="DC565" s="77"/>
      <c r="DD565" s="77"/>
      <c r="DE565" s="77"/>
      <c r="DF565" s="77"/>
      <c r="DG565" s="77"/>
      <c r="DH565" s="77"/>
      <c r="DI565" s="77"/>
      <c r="DJ565" s="77"/>
      <c r="DK565" s="77"/>
      <c r="DL565" s="77"/>
      <c r="DM565" s="77"/>
      <c r="DN565" s="77"/>
      <c r="DO565" s="77"/>
      <c r="DP565" s="77"/>
      <c r="DQ565" s="77"/>
      <c r="DR565" s="77"/>
      <c r="DS565" s="77"/>
      <c r="DT565" s="77"/>
      <c r="DU565" s="77"/>
      <c r="DV565" s="77"/>
      <c r="DW565" s="77"/>
      <c r="DX565" s="77"/>
      <c r="DY565" s="77"/>
      <c r="DZ565" s="77"/>
      <c r="EA565" s="77"/>
      <c r="EB565" s="77"/>
      <c r="EC565" s="77"/>
      <c r="ED565" s="77"/>
      <c r="EE565" s="77"/>
      <c r="EF565" s="77"/>
      <c r="EG565" s="77"/>
      <c r="EH565" s="77"/>
      <c r="EI565" s="77"/>
      <c r="EJ565" s="77"/>
      <c r="EK565" s="77"/>
      <c r="EL565" s="77"/>
      <c r="EM565" s="77"/>
      <c r="EN565" s="77"/>
      <c r="EO565" s="77"/>
      <c r="EP565" s="77"/>
      <c r="EQ565" s="77"/>
      <c r="ER565" s="77"/>
      <c r="ES565" s="77"/>
      <c r="ET565" s="77"/>
      <c r="EU565" s="77"/>
      <c r="EV565" s="77"/>
      <c r="EW565" s="77"/>
      <c r="EX565" s="77"/>
      <c r="EY565" s="77"/>
      <c r="EZ565" s="77"/>
      <c r="FA565" s="77"/>
      <c r="FB565" s="77"/>
      <c r="FC565" s="77"/>
      <c r="FD565" s="77"/>
      <c r="FE565" s="77"/>
      <c r="FF565" s="77"/>
      <c r="FG565" s="77"/>
      <c r="FH565" s="77"/>
      <c r="FI565" s="77"/>
      <c r="FJ565" s="77"/>
      <c r="FK565" s="77"/>
      <c r="FL565" s="77"/>
      <c r="FM565" s="77"/>
      <c r="FN565" s="77"/>
      <c r="FO565" s="77"/>
      <c r="FP565" s="77"/>
      <c r="FQ565" s="77"/>
      <c r="FR565" s="77"/>
      <c r="FS565" s="77"/>
      <c r="FT565" s="77"/>
      <c r="FU565" s="77"/>
      <c r="FV565" s="77"/>
      <c r="FW565" s="77"/>
      <c r="FX565" s="77"/>
      <c r="FY565" s="77"/>
      <c r="FZ565" s="77"/>
      <c r="GA565" s="77"/>
      <c r="GB565" s="77"/>
      <c r="GC565" s="77"/>
      <c r="GD565" s="77"/>
      <c r="GE565" s="77"/>
      <c r="GF565" s="77"/>
      <c r="GG565" s="77"/>
      <c r="GH565" s="77"/>
      <c r="GI565" s="77"/>
      <c r="GJ565" s="77"/>
      <c r="GK565" s="77"/>
      <c r="GL565" s="77"/>
      <c r="GM565" s="77"/>
      <c r="GN565" s="77"/>
      <c r="GO565" s="77"/>
      <c r="GP565" s="77"/>
      <c r="GQ565" s="77"/>
      <c r="GR565" s="77"/>
      <c r="GS565" s="77"/>
      <c r="GT565" s="77"/>
      <c r="GU565" s="77"/>
      <c r="GV565" s="77"/>
      <c r="GW565" s="77"/>
      <c r="GX565" s="77"/>
      <c r="GY565" s="77"/>
      <c r="GZ565" s="77"/>
      <c r="HA565" s="77"/>
      <c r="HB565" s="77"/>
      <c r="HC565" s="77"/>
      <c r="HD565" s="77"/>
      <c r="HE565" s="77"/>
      <c r="HF565" s="77"/>
      <c r="HG565" s="77"/>
      <c r="HH565" s="77"/>
      <c r="HI565" s="77"/>
      <c r="HJ565" s="77"/>
      <c r="HK565" s="77"/>
      <c r="HL565" s="77"/>
      <c r="HM565" s="77"/>
      <c r="HN565" s="77"/>
      <c r="HO565" s="77"/>
      <c r="HP565" s="77"/>
      <c r="HQ565" s="77"/>
      <c r="HR565" s="77"/>
      <c r="HS565" s="77"/>
      <c r="HT565" s="77"/>
      <c r="HU565" s="77"/>
      <c r="HV565" s="77"/>
      <c r="HW565" s="77"/>
      <c r="HX565" s="77"/>
      <c r="HY565" s="77"/>
      <c r="HZ565" s="77"/>
      <c r="IA565" s="77"/>
      <c r="IB565" s="77"/>
      <c r="IC565" s="77"/>
      <c r="ID565" s="77"/>
      <c r="IE565" s="77"/>
      <c r="IF565" s="77"/>
      <c r="IG565" s="77"/>
      <c r="IH565" s="77"/>
      <c r="II565" s="77"/>
      <c r="IJ565" s="77"/>
      <c r="IK565" s="77"/>
      <c r="IL565" s="77"/>
      <c r="IM565" s="77"/>
      <c r="IN565" s="77"/>
      <c r="IO565" s="77"/>
      <c r="IP565" s="77"/>
      <c r="IQ565" s="77"/>
      <c r="IR565" s="77"/>
      <c r="IS565" s="77"/>
      <c r="IT565" s="77"/>
      <c r="IU565" s="77"/>
      <c r="IV565" s="77"/>
      <c r="IW565" s="77"/>
      <c r="IX565" s="77"/>
      <c r="IY565" s="77"/>
      <c r="IZ565" s="77"/>
      <c r="JA565" s="77"/>
      <c r="JB565" s="77"/>
      <c r="JC565" s="77"/>
      <c r="JD565" s="77"/>
      <c r="JE565" s="77"/>
      <c r="JF565" s="77"/>
      <c r="JG565" s="77"/>
      <c r="JH565" s="77"/>
      <c r="JI565" s="77"/>
      <c r="JJ565" s="77"/>
      <c r="JK565" s="77"/>
      <c r="JL565" s="77"/>
      <c r="JM565" s="77"/>
      <c r="JN565" s="77"/>
      <c r="JO565" s="77"/>
      <c r="JP565" s="77"/>
      <c r="JQ565" s="77"/>
      <c r="JR565" s="77"/>
      <c r="JS565" s="77"/>
      <c r="JT565" s="77"/>
      <c r="JU565" s="77"/>
      <c r="JV565" s="77"/>
      <c r="JW565" s="77"/>
      <c r="JX565" s="77"/>
      <c r="JY565" s="77"/>
      <c r="JZ565" s="77"/>
      <c r="KA565" s="77"/>
      <c r="KB565" s="77"/>
      <c r="KC565" s="77"/>
      <c r="KD565" s="77"/>
      <c r="KE565" s="77"/>
      <c r="KF565" s="77"/>
      <c r="KG565" s="77"/>
      <c r="KH565" s="77"/>
      <c r="KI565" s="77"/>
      <c r="KJ565" s="77"/>
      <c r="KK565" s="77"/>
      <c r="KL565" s="77"/>
      <c r="KM565" s="77"/>
      <c r="KN565" s="77"/>
      <c r="KO565" s="77"/>
      <c r="KP565" s="77"/>
      <c r="KQ565" s="77"/>
      <c r="KR565" s="77"/>
      <c r="KS565" s="77"/>
      <c r="KT565" s="77"/>
      <c r="KU565" s="77"/>
      <c r="KV565" s="77"/>
      <c r="KW565" s="77"/>
      <c r="KX565" s="77"/>
      <c r="KY565" s="77"/>
      <c r="KZ565" s="77"/>
      <c r="LA565" s="77"/>
      <c r="LB565" s="77"/>
      <c r="LC565" s="77"/>
      <c r="LD565" s="77"/>
      <c r="LE565" s="77"/>
      <c r="LF565" s="77"/>
      <c r="LG565" s="77"/>
      <c r="LH565" s="77"/>
      <c r="LI565" s="77"/>
      <c r="LJ565" s="77"/>
      <c r="LK565" s="77"/>
      <c r="LL565" s="77"/>
      <c r="LM565" s="77"/>
      <c r="LN565" s="77"/>
      <c r="LO565" s="77"/>
      <c r="LP565" s="77"/>
      <c r="LQ565" s="77"/>
      <c r="LR565" s="77"/>
      <c r="LS565" s="77"/>
      <c r="LT565" s="77"/>
      <c r="LU565" s="77"/>
      <c r="LV565" s="77"/>
      <c r="LW565" s="77"/>
      <c r="LX565" s="77"/>
      <c r="LY565" s="77"/>
      <c r="LZ565" s="77"/>
    </row>
    <row r="566" spans="16:338" s="25" customFormat="1" ht="11.85" customHeight="1" x14ac:dyDescent="0.2">
      <c r="P566" s="244"/>
      <c r="Q566" s="244"/>
      <c r="R566" s="244"/>
      <c r="S566" s="244"/>
      <c r="T566" s="244"/>
      <c r="U566" s="244"/>
      <c r="V566" s="244"/>
      <c r="W566" s="245"/>
      <c r="X566" s="245"/>
      <c r="Y566" s="245"/>
      <c r="Z566" s="245"/>
      <c r="AA566" s="246"/>
      <c r="AB566" s="246"/>
      <c r="AC566" s="246"/>
      <c r="AD566" s="77"/>
      <c r="AE566" s="77"/>
      <c r="AF566" s="77"/>
      <c r="AG566" s="77"/>
      <c r="AH566" s="77"/>
      <c r="AI566" s="77"/>
      <c r="AJ566" s="77"/>
      <c r="AK566" s="77"/>
      <c r="AL566" s="77"/>
      <c r="AM566" s="77"/>
      <c r="AN566" s="77"/>
      <c r="AO566" s="77"/>
      <c r="AP566" s="77"/>
      <c r="AQ566" s="77"/>
      <c r="AR566" s="77"/>
      <c r="AS566" s="77"/>
      <c r="AT566" s="77"/>
      <c r="AU566" s="77"/>
      <c r="AV566" s="77"/>
      <c r="AW566" s="77"/>
      <c r="AX566" s="77"/>
      <c r="AY566" s="77"/>
      <c r="AZ566" s="77"/>
      <c r="BA566" s="77"/>
      <c r="BB566" s="77"/>
      <c r="BC566" s="77"/>
      <c r="BD566" s="77"/>
      <c r="BE566" s="77"/>
      <c r="BF566" s="77"/>
      <c r="BG566" s="77"/>
      <c r="BH566" s="77"/>
      <c r="BI566" s="77"/>
      <c r="BJ566" s="77"/>
      <c r="BK566" s="77"/>
      <c r="BL566" s="77"/>
      <c r="BM566" s="77"/>
      <c r="BN566" s="77"/>
      <c r="BO566" s="77"/>
      <c r="BP566" s="77"/>
      <c r="BQ566" s="77"/>
      <c r="BR566" s="77"/>
      <c r="BS566" s="77"/>
      <c r="BT566" s="77"/>
      <c r="BU566" s="77"/>
      <c r="BV566" s="77"/>
      <c r="BW566" s="77"/>
      <c r="BX566" s="77"/>
      <c r="BY566" s="77"/>
      <c r="BZ566" s="77"/>
      <c r="CA566" s="77"/>
      <c r="CB566" s="77"/>
      <c r="CC566" s="77"/>
      <c r="CD566" s="77"/>
      <c r="CE566" s="77"/>
      <c r="CF566" s="77"/>
      <c r="CG566" s="77"/>
      <c r="CH566" s="77"/>
      <c r="CI566" s="77"/>
      <c r="CJ566" s="77"/>
      <c r="CK566" s="77"/>
      <c r="CL566" s="77"/>
      <c r="CM566" s="77"/>
      <c r="CN566" s="77"/>
      <c r="CO566" s="77"/>
      <c r="CP566" s="77"/>
      <c r="CQ566" s="77"/>
      <c r="CR566" s="77"/>
      <c r="CS566" s="77"/>
      <c r="CT566" s="77"/>
      <c r="CU566" s="77"/>
      <c r="CV566" s="77"/>
      <c r="CW566" s="77"/>
      <c r="CX566" s="77"/>
      <c r="CY566" s="77"/>
      <c r="CZ566" s="77"/>
      <c r="DA566" s="77"/>
      <c r="DB566" s="77"/>
      <c r="DC566" s="77"/>
      <c r="DD566" s="77"/>
      <c r="DE566" s="77"/>
      <c r="DF566" s="77"/>
      <c r="DG566" s="77"/>
      <c r="DH566" s="77"/>
      <c r="DI566" s="77"/>
      <c r="DJ566" s="77"/>
      <c r="DK566" s="77"/>
      <c r="DL566" s="77"/>
      <c r="DM566" s="77"/>
      <c r="DN566" s="77"/>
      <c r="DO566" s="77"/>
      <c r="DP566" s="77"/>
      <c r="DQ566" s="77"/>
      <c r="DR566" s="77"/>
      <c r="DS566" s="77"/>
      <c r="DT566" s="77"/>
      <c r="DU566" s="77"/>
      <c r="DV566" s="77"/>
      <c r="DW566" s="77"/>
      <c r="DX566" s="77"/>
      <c r="DY566" s="77"/>
      <c r="DZ566" s="77"/>
      <c r="EA566" s="77"/>
      <c r="EB566" s="77"/>
      <c r="EC566" s="77"/>
      <c r="ED566" s="77"/>
      <c r="EE566" s="77"/>
      <c r="EF566" s="77"/>
      <c r="EG566" s="77"/>
      <c r="EH566" s="77"/>
      <c r="EI566" s="77"/>
      <c r="EJ566" s="77"/>
      <c r="EK566" s="77"/>
      <c r="EL566" s="77"/>
      <c r="EM566" s="77"/>
      <c r="EN566" s="77"/>
      <c r="EO566" s="77"/>
      <c r="EP566" s="77"/>
      <c r="EQ566" s="77"/>
      <c r="ER566" s="77"/>
      <c r="ES566" s="77"/>
      <c r="ET566" s="77"/>
      <c r="EU566" s="77"/>
      <c r="EV566" s="77"/>
      <c r="EW566" s="77"/>
      <c r="EX566" s="77"/>
      <c r="EY566" s="77"/>
      <c r="EZ566" s="77"/>
      <c r="FA566" s="77"/>
      <c r="FB566" s="77"/>
      <c r="FC566" s="77"/>
      <c r="FD566" s="77"/>
      <c r="FE566" s="77"/>
      <c r="FF566" s="77"/>
      <c r="FG566" s="77"/>
      <c r="FH566" s="77"/>
      <c r="FI566" s="77"/>
      <c r="FJ566" s="77"/>
      <c r="FK566" s="77"/>
      <c r="FL566" s="77"/>
      <c r="FM566" s="77"/>
      <c r="FN566" s="77"/>
      <c r="FO566" s="77"/>
      <c r="FP566" s="77"/>
      <c r="FQ566" s="77"/>
      <c r="FR566" s="77"/>
      <c r="FS566" s="77"/>
      <c r="FT566" s="77"/>
      <c r="FU566" s="77"/>
      <c r="FV566" s="77"/>
      <c r="FW566" s="77"/>
      <c r="FX566" s="77"/>
      <c r="FY566" s="77"/>
      <c r="FZ566" s="77"/>
      <c r="GA566" s="77"/>
      <c r="GB566" s="77"/>
      <c r="GC566" s="77"/>
      <c r="GD566" s="77"/>
      <c r="GE566" s="77"/>
      <c r="GF566" s="77"/>
      <c r="GG566" s="77"/>
      <c r="GH566" s="77"/>
      <c r="GI566" s="77"/>
      <c r="GJ566" s="77"/>
      <c r="GK566" s="77"/>
      <c r="GL566" s="77"/>
      <c r="GM566" s="77"/>
      <c r="GN566" s="77"/>
      <c r="GO566" s="77"/>
      <c r="GP566" s="77"/>
      <c r="GQ566" s="77"/>
      <c r="GR566" s="77"/>
      <c r="GS566" s="77"/>
      <c r="GT566" s="77"/>
      <c r="GU566" s="77"/>
      <c r="GV566" s="77"/>
      <c r="GW566" s="77"/>
      <c r="GX566" s="77"/>
      <c r="GY566" s="77"/>
      <c r="GZ566" s="77"/>
      <c r="HA566" s="77"/>
      <c r="HB566" s="77"/>
      <c r="HC566" s="77"/>
      <c r="HD566" s="77"/>
      <c r="HE566" s="77"/>
      <c r="HF566" s="77"/>
      <c r="HG566" s="77"/>
      <c r="HH566" s="77"/>
      <c r="HI566" s="77"/>
      <c r="HJ566" s="77"/>
      <c r="HK566" s="77"/>
      <c r="HL566" s="77"/>
      <c r="HM566" s="77"/>
      <c r="HN566" s="77"/>
      <c r="HO566" s="77"/>
      <c r="HP566" s="77"/>
      <c r="HQ566" s="77"/>
      <c r="HR566" s="77"/>
      <c r="HS566" s="77"/>
      <c r="HT566" s="77"/>
      <c r="HU566" s="77"/>
      <c r="HV566" s="77"/>
      <c r="HW566" s="77"/>
      <c r="HX566" s="77"/>
      <c r="HY566" s="77"/>
      <c r="HZ566" s="77"/>
      <c r="IA566" s="77"/>
      <c r="IB566" s="77"/>
      <c r="IC566" s="77"/>
      <c r="ID566" s="77"/>
      <c r="IE566" s="77"/>
      <c r="IF566" s="77"/>
      <c r="IG566" s="77"/>
      <c r="IH566" s="77"/>
      <c r="II566" s="77"/>
      <c r="IJ566" s="77"/>
      <c r="IK566" s="77"/>
      <c r="IL566" s="77"/>
      <c r="IM566" s="77"/>
      <c r="IN566" s="77"/>
      <c r="IO566" s="77"/>
      <c r="IP566" s="77"/>
      <c r="IQ566" s="77"/>
      <c r="IR566" s="77"/>
      <c r="IS566" s="77"/>
      <c r="IT566" s="77"/>
      <c r="IU566" s="77"/>
      <c r="IV566" s="77"/>
      <c r="IW566" s="77"/>
      <c r="IX566" s="77"/>
      <c r="IY566" s="77"/>
      <c r="IZ566" s="77"/>
      <c r="JA566" s="77"/>
      <c r="JB566" s="77"/>
      <c r="JC566" s="77"/>
      <c r="JD566" s="77"/>
      <c r="JE566" s="77"/>
      <c r="JF566" s="77"/>
      <c r="JG566" s="77"/>
      <c r="JH566" s="77"/>
      <c r="JI566" s="77"/>
      <c r="JJ566" s="77"/>
      <c r="JK566" s="77"/>
      <c r="JL566" s="77"/>
      <c r="JM566" s="77"/>
      <c r="JN566" s="77"/>
      <c r="JO566" s="77"/>
      <c r="JP566" s="77"/>
      <c r="JQ566" s="77"/>
      <c r="JR566" s="77"/>
      <c r="JS566" s="77"/>
      <c r="JT566" s="77"/>
      <c r="JU566" s="77"/>
      <c r="JV566" s="77"/>
      <c r="JW566" s="77"/>
      <c r="JX566" s="77"/>
      <c r="JY566" s="77"/>
      <c r="JZ566" s="77"/>
      <c r="KA566" s="77"/>
      <c r="KB566" s="77"/>
      <c r="KC566" s="77"/>
      <c r="KD566" s="77"/>
      <c r="KE566" s="77"/>
      <c r="KF566" s="77"/>
      <c r="KG566" s="77"/>
      <c r="KH566" s="77"/>
      <c r="KI566" s="77"/>
      <c r="KJ566" s="77"/>
      <c r="KK566" s="77"/>
      <c r="KL566" s="77"/>
      <c r="KM566" s="77"/>
      <c r="KN566" s="77"/>
      <c r="KO566" s="77"/>
      <c r="KP566" s="77"/>
      <c r="KQ566" s="77"/>
      <c r="KR566" s="77"/>
      <c r="KS566" s="77"/>
      <c r="KT566" s="77"/>
      <c r="KU566" s="77"/>
      <c r="KV566" s="77"/>
      <c r="KW566" s="77"/>
      <c r="KX566" s="77"/>
      <c r="KY566" s="77"/>
      <c r="KZ566" s="77"/>
      <c r="LA566" s="77"/>
      <c r="LB566" s="77"/>
      <c r="LC566" s="77"/>
      <c r="LD566" s="77"/>
      <c r="LE566" s="77"/>
      <c r="LF566" s="77"/>
      <c r="LG566" s="77"/>
      <c r="LH566" s="77"/>
      <c r="LI566" s="77"/>
      <c r="LJ566" s="77"/>
      <c r="LK566" s="77"/>
      <c r="LL566" s="77"/>
      <c r="LM566" s="77"/>
      <c r="LN566" s="77"/>
      <c r="LO566" s="77"/>
      <c r="LP566" s="77"/>
      <c r="LQ566" s="77"/>
      <c r="LR566" s="77"/>
      <c r="LS566" s="77"/>
      <c r="LT566" s="77"/>
      <c r="LU566" s="77"/>
      <c r="LV566" s="77"/>
      <c r="LW566" s="77"/>
      <c r="LX566" s="77"/>
      <c r="LY566" s="77"/>
      <c r="LZ566" s="77"/>
    </row>
    <row r="567" spans="16:338" s="25" customFormat="1" ht="11.85" customHeight="1" x14ac:dyDescent="0.2">
      <c r="P567" s="244"/>
      <c r="Q567" s="244"/>
      <c r="R567" s="244"/>
      <c r="S567" s="244"/>
      <c r="T567" s="244"/>
      <c r="U567" s="244"/>
      <c r="V567" s="244"/>
      <c r="W567" s="245"/>
      <c r="X567" s="245"/>
      <c r="Y567" s="245"/>
      <c r="Z567" s="245"/>
      <c r="AA567" s="246"/>
      <c r="AB567" s="246"/>
      <c r="AC567" s="246"/>
      <c r="AD567" s="77"/>
      <c r="AE567" s="77"/>
      <c r="AF567" s="77"/>
      <c r="AG567" s="77"/>
      <c r="AH567" s="77"/>
      <c r="AI567" s="77"/>
      <c r="AJ567" s="77"/>
      <c r="AK567" s="77"/>
      <c r="AL567" s="77"/>
      <c r="AM567" s="77"/>
      <c r="AN567" s="77"/>
      <c r="AO567" s="77"/>
      <c r="AP567" s="77"/>
      <c r="AQ567" s="77"/>
      <c r="AR567" s="77"/>
      <c r="AS567" s="77"/>
      <c r="AT567" s="77"/>
      <c r="AU567" s="77"/>
      <c r="AV567" s="77"/>
      <c r="AW567" s="77"/>
      <c r="AX567" s="77"/>
      <c r="AY567" s="77"/>
      <c r="AZ567" s="77"/>
      <c r="BA567" s="77"/>
      <c r="BB567" s="77"/>
      <c r="BC567" s="77"/>
      <c r="BD567" s="77"/>
      <c r="BE567" s="77"/>
      <c r="BF567" s="77"/>
      <c r="BG567" s="77"/>
      <c r="BH567" s="77"/>
      <c r="BI567" s="77"/>
      <c r="BJ567" s="77"/>
      <c r="BK567" s="77"/>
      <c r="BL567" s="77"/>
      <c r="BM567" s="77"/>
      <c r="BN567" s="77"/>
      <c r="BO567" s="77"/>
      <c r="BP567" s="77"/>
      <c r="BQ567" s="77"/>
      <c r="BR567" s="77"/>
      <c r="BS567" s="77"/>
      <c r="BT567" s="77"/>
      <c r="BU567" s="77"/>
      <c r="BV567" s="77"/>
      <c r="BW567" s="77"/>
      <c r="BX567" s="77"/>
      <c r="BY567" s="77"/>
      <c r="BZ567" s="77"/>
      <c r="CA567" s="77"/>
      <c r="CB567" s="77"/>
      <c r="CC567" s="77"/>
      <c r="CD567" s="77"/>
      <c r="CE567" s="77"/>
      <c r="CF567" s="77"/>
      <c r="CG567" s="77"/>
      <c r="CH567" s="77"/>
      <c r="CI567" s="77"/>
      <c r="CJ567" s="77"/>
      <c r="CK567" s="77"/>
      <c r="CL567" s="77"/>
      <c r="CM567" s="77"/>
      <c r="CN567" s="77"/>
      <c r="CO567" s="77"/>
      <c r="CP567" s="77"/>
      <c r="CQ567" s="77"/>
      <c r="CR567" s="77"/>
      <c r="CS567" s="77"/>
      <c r="CT567" s="77"/>
      <c r="CU567" s="77"/>
      <c r="CV567" s="77"/>
      <c r="CW567" s="77"/>
      <c r="CX567" s="77"/>
      <c r="CY567" s="77"/>
      <c r="CZ567" s="77"/>
      <c r="DA567" s="77"/>
      <c r="DB567" s="77"/>
      <c r="DC567" s="77"/>
      <c r="DD567" s="77"/>
      <c r="DE567" s="77"/>
      <c r="DF567" s="77"/>
      <c r="DG567" s="77"/>
      <c r="DH567" s="77"/>
      <c r="DI567" s="77"/>
      <c r="DJ567" s="77"/>
      <c r="DK567" s="77"/>
      <c r="DL567" s="77"/>
      <c r="DM567" s="77"/>
      <c r="DN567" s="77"/>
      <c r="DO567" s="77"/>
      <c r="DP567" s="77"/>
      <c r="DQ567" s="77"/>
      <c r="DR567" s="77"/>
      <c r="DS567" s="77"/>
      <c r="DT567" s="77"/>
      <c r="DU567" s="77"/>
      <c r="DV567" s="77"/>
      <c r="DW567" s="77"/>
      <c r="DX567" s="77"/>
      <c r="DY567" s="77"/>
      <c r="DZ567" s="77"/>
      <c r="EA567" s="77"/>
      <c r="EB567" s="77"/>
      <c r="EC567" s="77"/>
      <c r="ED567" s="77"/>
      <c r="EE567" s="77"/>
      <c r="EF567" s="77"/>
      <c r="EG567" s="77"/>
      <c r="EH567" s="77"/>
      <c r="EI567" s="77"/>
      <c r="EJ567" s="77"/>
      <c r="EK567" s="77"/>
      <c r="EL567" s="77"/>
      <c r="EM567" s="77"/>
      <c r="EN567" s="77"/>
      <c r="EO567" s="77"/>
      <c r="EP567" s="77"/>
      <c r="EQ567" s="77"/>
      <c r="ER567" s="77"/>
      <c r="ES567" s="77"/>
      <c r="ET567" s="77"/>
      <c r="EU567" s="77"/>
      <c r="EV567" s="77"/>
      <c r="EW567" s="77"/>
      <c r="EX567" s="77"/>
      <c r="EY567" s="77"/>
      <c r="EZ567" s="77"/>
      <c r="FA567" s="77"/>
      <c r="FB567" s="77"/>
      <c r="FC567" s="77"/>
      <c r="FD567" s="77"/>
      <c r="FE567" s="77"/>
      <c r="FF567" s="77"/>
      <c r="FG567" s="77"/>
      <c r="FH567" s="77"/>
      <c r="FI567" s="77"/>
      <c r="FJ567" s="77"/>
      <c r="FK567" s="77"/>
      <c r="FL567" s="77"/>
      <c r="FM567" s="77"/>
      <c r="FN567" s="77"/>
      <c r="FO567" s="77"/>
      <c r="FP567" s="77"/>
      <c r="FQ567" s="77"/>
      <c r="FR567" s="77"/>
      <c r="FS567" s="77"/>
      <c r="FT567" s="77"/>
      <c r="FU567" s="77"/>
      <c r="FV567" s="77"/>
      <c r="FW567" s="77"/>
      <c r="FX567" s="77"/>
      <c r="FY567" s="77"/>
      <c r="FZ567" s="77"/>
      <c r="GA567" s="77"/>
      <c r="GB567" s="77"/>
      <c r="GC567" s="77"/>
      <c r="GD567" s="77"/>
      <c r="GE567" s="77"/>
      <c r="GF567" s="77"/>
      <c r="GG567" s="77"/>
      <c r="GH567" s="77"/>
      <c r="GI567" s="77"/>
      <c r="GJ567" s="77"/>
      <c r="GK567" s="77"/>
      <c r="GL567" s="77"/>
      <c r="GM567" s="77"/>
      <c r="GN567" s="77"/>
      <c r="GO567" s="77"/>
      <c r="GP567" s="77"/>
      <c r="GQ567" s="77"/>
      <c r="GR567" s="77"/>
      <c r="GS567" s="77"/>
      <c r="GT567" s="77"/>
      <c r="GU567" s="77"/>
      <c r="GV567" s="77"/>
      <c r="GW567" s="77"/>
      <c r="GX567" s="77"/>
      <c r="GY567" s="77"/>
      <c r="GZ567" s="77"/>
      <c r="HA567" s="77"/>
      <c r="HB567" s="77"/>
      <c r="HC567" s="77"/>
      <c r="HD567" s="77"/>
      <c r="HE567" s="77"/>
      <c r="HF567" s="77"/>
      <c r="HG567" s="77"/>
      <c r="HH567" s="77"/>
      <c r="HI567" s="77"/>
      <c r="HJ567" s="77"/>
      <c r="HK567" s="77"/>
      <c r="HL567" s="77"/>
      <c r="HM567" s="77"/>
      <c r="HN567" s="77"/>
      <c r="HO567" s="77"/>
      <c r="HP567" s="77"/>
      <c r="HQ567" s="77"/>
      <c r="HR567" s="77"/>
      <c r="HS567" s="77"/>
      <c r="HT567" s="77"/>
      <c r="HU567" s="77"/>
      <c r="HV567" s="77"/>
      <c r="HW567" s="77"/>
      <c r="HX567" s="77"/>
      <c r="HY567" s="77"/>
      <c r="HZ567" s="77"/>
      <c r="IA567" s="77"/>
      <c r="IB567" s="77"/>
      <c r="IC567" s="77"/>
      <c r="ID567" s="77"/>
      <c r="IE567" s="77"/>
      <c r="IF567" s="77"/>
      <c r="IG567" s="77"/>
      <c r="IH567" s="77"/>
      <c r="II567" s="77"/>
      <c r="IJ567" s="77"/>
      <c r="IK567" s="77"/>
      <c r="IL567" s="77"/>
      <c r="IM567" s="77"/>
      <c r="IN567" s="77"/>
      <c r="IO567" s="77"/>
      <c r="IP567" s="77"/>
      <c r="IQ567" s="77"/>
      <c r="IR567" s="77"/>
      <c r="IS567" s="77"/>
      <c r="IT567" s="77"/>
      <c r="IU567" s="77"/>
      <c r="IV567" s="77"/>
      <c r="IW567" s="77"/>
      <c r="IX567" s="77"/>
      <c r="IY567" s="77"/>
      <c r="IZ567" s="77"/>
      <c r="JA567" s="77"/>
      <c r="JB567" s="77"/>
      <c r="JC567" s="77"/>
      <c r="JD567" s="77"/>
      <c r="JE567" s="77"/>
      <c r="JF567" s="77"/>
      <c r="JG567" s="77"/>
      <c r="JH567" s="77"/>
      <c r="JI567" s="77"/>
      <c r="JJ567" s="77"/>
      <c r="JK567" s="77"/>
      <c r="JL567" s="77"/>
      <c r="JM567" s="77"/>
      <c r="JN567" s="77"/>
      <c r="JO567" s="77"/>
      <c r="JP567" s="77"/>
      <c r="JQ567" s="77"/>
      <c r="JR567" s="77"/>
      <c r="JS567" s="77"/>
      <c r="JT567" s="77"/>
      <c r="JU567" s="77"/>
      <c r="JV567" s="77"/>
      <c r="JW567" s="77"/>
      <c r="JX567" s="77"/>
      <c r="JY567" s="77"/>
      <c r="JZ567" s="77"/>
      <c r="KA567" s="77"/>
      <c r="KB567" s="77"/>
      <c r="KC567" s="77"/>
      <c r="KD567" s="77"/>
      <c r="KE567" s="77"/>
      <c r="KF567" s="77"/>
      <c r="KG567" s="77"/>
      <c r="KH567" s="77"/>
      <c r="KI567" s="77"/>
      <c r="KJ567" s="77"/>
      <c r="KK567" s="77"/>
      <c r="KL567" s="77"/>
      <c r="KM567" s="77"/>
      <c r="KN567" s="77"/>
      <c r="KO567" s="77"/>
      <c r="KP567" s="77"/>
      <c r="KQ567" s="77"/>
      <c r="KR567" s="77"/>
      <c r="KS567" s="77"/>
      <c r="KT567" s="77"/>
      <c r="KU567" s="77"/>
      <c r="KV567" s="77"/>
      <c r="KW567" s="77"/>
      <c r="KX567" s="77"/>
      <c r="KY567" s="77"/>
      <c r="KZ567" s="77"/>
      <c r="LA567" s="77"/>
      <c r="LB567" s="77"/>
      <c r="LC567" s="77"/>
      <c r="LD567" s="77"/>
      <c r="LE567" s="77"/>
      <c r="LF567" s="77"/>
      <c r="LG567" s="77"/>
      <c r="LH567" s="77"/>
      <c r="LI567" s="77"/>
      <c r="LJ567" s="77"/>
      <c r="LK567" s="77"/>
      <c r="LL567" s="77"/>
      <c r="LM567" s="77"/>
      <c r="LN567" s="77"/>
      <c r="LO567" s="77"/>
      <c r="LP567" s="77"/>
      <c r="LQ567" s="77"/>
      <c r="LR567" s="77"/>
      <c r="LS567" s="77"/>
      <c r="LT567" s="77"/>
      <c r="LU567" s="77"/>
      <c r="LV567" s="77"/>
      <c r="LW567" s="77"/>
      <c r="LX567" s="77"/>
      <c r="LY567" s="77"/>
      <c r="LZ567" s="77"/>
    </row>
    <row r="568" spans="16:338" s="25" customFormat="1" ht="11.85" customHeight="1" x14ac:dyDescent="0.2">
      <c r="P568" s="244"/>
      <c r="Q568" s="244"/>
      <c r="R568" s="244"/>
      <c r="S568" s="244"/>
      <c r="T568" s="244"/>
      <c r="U568" s="244"/>
      <c r="V568" s="244"/>
      <c r="W568" s="245"/>
      <c r="X568" s="245"/>
      <c r="Y568" s="245"/>
      <c r="Z568" s="245"/>
      <c r="AA568" s="246"/>
      <c r="AB568" s="246"/>
      <c r="AC568" s="246"/>
      <c r="AD568" s="77"/>
      <c r="AE568" s="77"/>
      <c r="AF568" s="77"/>
      <c r="AG568" s="77"/>
      <c r="AH568" s="77"/>
      <c r="AI568" s="77"/>
      <c r="AJ568" s="77"/>
      <c r="AK568" s="77"/>
      <c r="AL568" s="77"/>
      <c r="AM568" s="77"/>
      <c r="AN568" s="77"/>
      <c r="AO568" s="77"/>
      <c r="AP568" s="77"/>
      <c r="AQ568" s="77"/>
      <c r="AR568" s="77"/>
      <c r="AS568" s="77"/>
      <c r="AT568" s="77"/>
      <c r="AU568" s="77"/>
      <c r="AV568" s="77"/>
      <c r="AW568" s="77"/>
      <c r="AX568" s="77"/>
      <c r="AY568" s="77"/>
      <c r="AZ568" s="77"/>
      <c r="BA568" s="77"/>
      <c r="BB568" s="77"/>
      <c r="BC568" s="77"/>
      <c r="BD568" s="77"/>
      <c r="BE568" s="77"/>
      <c r="BF568" s="77"/>
      <c r="BG568" s="77"/>
      <c r="BH568" s="77"/>
      <c r="BI568" s="77"/>
      <c r="BJ568" s="77"/>
      <c r="BK568" s="77"/>
      <c r="BL568" s="77"/>
      <c r="BM568" s="77"/>
      <c r="BN568" s="77"/>
      <c r="BO568" s="77"/>
      <c r="BP568" s="77"/>
      <c r="BQ568" s="77"/>
      <c r="BR568" s="77"/>
      <c r="BS568" s="77"/>
      <c r="BT568" s="77"/>
      <c r="BU568" s="77"/>
      <c r="BV568" s="77"/>
      <c r="BW568" s="77"/>
      <c r="BX568" s="77"/>
      <c r="BY568" s="77"/>
      <c r="BZ568" s="77"/>
      <c r="CA568" s="77"/>
      <c r="CB568" s="77"/>
      <c r="CC568" s="77"/>
      <c r="CD568" s="77"/>
      <c r="CE568" s="77"/>
      <c r="CF568" s="77"/>
      <c r="CG568" s="77"/>
      <c r="CH568" s="77"/>
      <c r="CI568" s="77"/>
      <c r="CJ568" s="77"/>
      <c r="CK568" s="77"/>
      <c r="CL568" s="77"/>
      <c r="CM568" s="77"/>
      <c r="CN568" s="77"/>
      <c r="CO568" s="77"/>
      <c r="CP568" s="77"/>
      <c r="CQ568" s="77"/>
      <c r="CR568" s="77"/>
      <c r="CS568" s="77"/>
      <c r="CT568" s="77"/>
      <c r="CU568" s="77"/>
      <c r="CV568" s="77"/>
      <c r="CW568" s="77"/>
      <c r="CX568" s="77"/>
      <c r="CY568" s="77"/>
      <c r="CZ568" s="77"/>
      <c r="DA568" s="77"/>
      <c r="DB568" s="77"/>
      <c r="DC568" s="77"/>
      <c r="DD568" s="77"/>
      <c r="DE568" s="77"/>
      <c r="DF568" s="77"/>
      <c r="DG568" s="77"/>
      <c r="DH568" s="77"/>
      <c r="DI568" s="77"/>
      <c r="DJ568" s="77"/>
      <c r="DK568" s="77"/>
      <c r="DL568" s="77"/>
      <c r="DM568" s="77"/>
      <c r="DN568" s="77"/>
      <c r="DO568" s="77"/>
      <c r="DP568" s="77"/>
      <c r="DQ568" s="77"/>
      <c r="DR568" s="77"/>
      <c r="DS568" s="77"/>
      <c r="DT568" s="77"/>
      <c r="DU568" s="77"/>
      <c r="DV568" s="77"/>
      <c r="DW568" s="77"/>
      <c r="DX568" s="77"/>
      <c r="DY568" s="77"/>
      <c r="DZ568" s="77"/>
      <c r="EA568" s="77"/>
      <c r="EB568" s="77"/>
      <c r="EC568" s="77"/>
      <c r="ED568" s="77"/>
      <c r="EE568" s="77"/>
      <c r="EF568" s="77"/>
      <c r="EG568" s="77"/>
      <c r="EH568" s="77"/>
      <c r="EI568" s="77"/>
      <c r="EJ568" s="77"/>
      <c r="EK568" s="77"/>
      <c r="EL568" s="77"/>
      <c r="EM568" s="77"/>
      <c r="EN568" s="77"/>
      <c r="EO568" s="77"/>
      <c r="EP568" s="77"/>
      <c r="EQ568" s="77"/>
      <c r="ER568" s="77"/>
      <c r="ES568" s="77"/>
      <c r="ET568" s="77"/>
      <c r="EU568" s="77"/>
      <c r="EV568" s="77"/>
      <c r="EW568" s="77"/>
      <c r="EX568" s="77"/>
      <c r="EY568" s="77"/>
      <c r="EZ568" s="77"/>
      <c r="FA568" s="77"/>
      <c r="FB568" s="77"/>
      <c r="FC568" s="77"/>
      <c r="FD568" s="77"/>
      <c r="FE568" s="77"/>
      <c r="FF568" s="77"/>
      <c r="FG568" s="77"/>
      <c r="FH568" s="77"/>
      <c r="FI568" s="77"/>
      <c r="FJ568" s="77"/>
      <c r="FK568" s="77"/>
      <c r="FL568" s="77"/>
      <c r="FM568" s="77"/>
      <c r="FN568" s="77"/>
      <c r="FO568" s="77"/>
      <c r="FP568" s="77"/>
      <c r="FQ568" s="77"/>
      <c r="FR568" s="77"/>
      <c r="FS568" s="77"/>
      <c r="FT568" s="77"/>
      <c r="FU568" s="77"/>
      <c r="FV568" s="77"/>
      <c r="FW568" s="77"/>
      <c r="FX568" s="77"/>
      <c r="FY568" s="77"/>
      <c r="FZ568" s="77"/>
      <c r="GA568" s="77"/>
      <c r="GB568" s="77"/>
      <c r="GC568" s="77"/>
      <c r="GD568" s="77"/>
      <c r="GE568" s="77"/>
      <c r="GF568" s="77"/>
      <c r="GG568" s="77"/>
      <c r="GH568" s="77"/>
      <c r="GI568" s="77"/>
      <c r="GJ568" s="77"/>
      <c r="GK568" s="77"/>
      <c r="GL568" s="77"/>
      <c r="GM568" s="77"/>
      <c r="GN568" s="77"/>
      <c r="GO568" s="77"/>
      <c r="GP568" s="77"/>
      <c r="GQ568" s="77"/>
      <c r="GR568" s="77"/>
      <c r="GS568" s="77"/>
      <c r="GT568" s="77"/>
      <c r="GU568" s="77"/>
      <c r="GV568" s="77"/>
      <c r="GW568" s="77"/>
      <c r="GX568" s="77"/>
      <c r="GY568" s="77"/>
      <c r="GZ568" s="77"/>
      <c r="HA568" s="77"/>
      <c r="HB568" s="77"/>
      <c r="HC568" s="77"/>
      <c r="HD568" s="77"/>
      <c r="HE568" s="77"/>
      <c r="HF568" s="77"/>
      <c r="HG568" s="77"/>
      <c r="HH568" s="77"/>
      <c r="HI568" s="77"/>
      <c r="HJ568" s="77"/>
      <c r="HK568" s="77"/>
      <c r="HL568" s="77"/>
      <c r="HM568" s="77"/>
      <c r="HN568" s="77"/>
      <c r="HO568" s="77"/>
      <c r="HP568" s="77"/>
      <c r="HQ568" s="77"/>
      <c r="HR568" s="77"/>
      <c r="HS568" s="77"/>
      <c r="HT568" s="77"/>
      <c r="HU568" s="77"/>
      <c r="HV568" s="77"/>
      <c r="HW568" s="77"/>
      <c r="HX568" s="77"/>
      <c r="HY568" s="77"/>
      <c r="HZ568" s="77"/>
      <c r="IA568" s="77"/>
      <c r="IB568" s="77"/>
      <c r="IC568" s="77"/>
      <c r="ID568" s="77"/>
      <c r="IE568" s="77"/>
      <c r="IF568" s="77"/>
      <c r="IG568" s="77"/>
      <c r="IH568" s="77"/>
      <c r="II568" s="77"/>
      <c r="IJ568" s="77"/>
      <c r="IK568" s="77"/>
      <c r="IL568" s="77"/>
      <c r="IM568" s="77"/>
      <c r="IN568" s="77"/>
      <c r="IO568" s="77"/>
      <c r="IP568" s="77"/>
      <c r="IQ568" s="77"/>
      <c r="IR568" s="77"/>
      <c r="IS568" s="77"/>
      <c r="IT568" s="77"/>
      <c r="IU568" s="77"/>
      <c r="IV568" s="77"/>
      <c r="IW568" s="77"/>
      <c r="IX568" s="77"/>
      <c r="IY568" s="77"/>
      <c r="IZ568" s="77"/>
      <c r="JA568" s="77"/>
      <c r="JB568" s="77"/>
      <c r="JC568" s="77"/>
      <c r="JD568" s="77"/>
      <c r="JE568" s="77"/>
      <c r="JF568" s="77"/>
      <c r="JG568" s="77"/>
      <c r="JH568" s="77"/>
      <c r="JI568" s="77"/>
      <c r="JJ568" s="77"/>
      <c r="JK568" s="77"/>
      <c r="JL568" s="77"/>
      <c r="JM568" s="77"/>
      <c r="JN568" s="77"/>
      <c r="JO568" s="77"/>
      <c r="JP568" s="77"/>
      <c r="JQ568" s="77"/>
      <c r="JR568" s="77"/>
      <c r="JS568" s="77"/>
      <c r="JT568" s="77"/>
      <c r="JU568" s="77"/>
      <c r="JV568" s="77"/>
      <c r="JW568" s="77"/>
      <c r="JX568" s="77"/>
      <c r="JY568" s="77"/>
      <c r="JZ568" s="77"/>
      <c r="KA568" s="77"/>
      <c r="KB568" s="77"/>
      <c r="KC568" s="77"/>
      <c r="KD568" s="77"/>
      <c r="KE568" s="77"/>
      <c r="KF568" s="77"/>
      <c r="KG568" s="77"/>
      <c r="KH568" s="77"/>
      <c r="KI568" s="77"/>
      <c r="KJ568" s="77"/>
      <c r="KK568" s="77"/>
      <c r="KL568" s="77"/>
      <c r="KM568" s="77"/>
      <c r="KN568" s="77"/>
      <c r="KO568" s="77"/>
      <c r="KP568" s="77"/>
      <c r="KQ568" s="77"/>
      <c r="KR568" s="77"/>
      <c r="KS568" s="77"/>
      <c r="KT568" s="77"/>
      <c r="KU568" s="77"/>
      <c r="KV568" s="77"/>
      <c r="KW568" s="77"/>
      <c r="KX568" s="77"/>
      <c r="KY568" s="77"/>
      <c r="KZ568" s="77"/>
      <c r="LA568" s="77"/>
      <c r="LB568" s="77"/>
      <c r="LC568" s="77"/>
      <c r="LD568" s="77"/>
      <c r="LE568" s="77"/>
      <c r="LF568" s="77"/>
      <c r="LG568" s="77"/>
      <c r="LH568" s="77"/>
      <c r="LI568" s="77"/>
      <c r="LJ568" s="77"/>
      <c r="LK568" s="77"/>
      <c r="LL568" s="77"/>
      <c r="LM568" s="77"/>
      <c r="LN568" s="77"/>
      <c r="LO568" s="77"/>
      <c r="LP568" s="77"/>
      <c r="LQ568" s="77"/>
      <c r="LR568" s="77"/>
      <c r="LS568" s="77"/>
      <c r="LT568" s="77"/>
      <c r="LU568" s="77"/>
      <c r="LV568" s="77"/>
      <c r="LW568" s="77"/>
      <c r="LX568" s="77"/>
      <c r="LY568" s="77"/>
      <c r="LZ568" s="77"/>
    </row>
    <row r="569" spans="16:338" s="25" customFormat="1" ht="11.85" customHeight="1" x14ac:dyDescent="0.2">
      <c r="P569" s="244"/>
      <c r="Q569" s="244"/>
      <c r="R569" s="244"/>
      <c r="S569" s="244"/>
      <c r="T569" s="244"/>
      <c r="U569" s="244"/>
      <c r="V569" s="244"/>
      <c r="W569" s="245"/>
      <c r="X569" s="245"/>
      <c r="Y569" s="245"/>
      <c r="Z569" s="245"/>
      <c r="AA569" s="246"/>
      <c r="AB569" s="246"/>
      <c r="AC569" s="246"/>
      <c r="AD569" s="77"/>
      <c r="AE569" s="77"/>
      <c r="AF569" s="77"/>
      <c r="AG569" s="77"/>
      <c r="AH569" s="77"/>
      <c r="AI569" s="77"/>
      <c r="AJ569" s="77"/>
      <c r="AK569" s="77"/>
      <c r="AL569" s="77"/>
      <c r="AM569" s="77"/>
      <c r="AN569" s="77"/>
      <c r="AO569" s="77"/>
      <c r="AP569" s="77"/>
      <c r="AQ569" s="77"/>
      <c r="AR569" s="77"/>
      <c r="AS569" s="77"/>
      <c r="AT569" s="77"/>
      <c r="AU569" s="77"/>
      <c r="AV569" s="77"/>
      <c r="AW569" s="77"/>
      <c r="AX569" s="77"/>
      <c r="AY569" s="77"/>
      <c r="AZ569" s="77"/>
      <c r="BA569" s="77"/>
      <c r="BB569" s="77"/>
      <c r="BC569" s="77"/>
      <c r="BD569" s="77"/>
      <c r="BE569" s="77"/>
      <c r="BF569" s="77"/>
      <c r="BG569" s="77"/>
      <c r="BH569" s="77"/>
      <c r="BI569" s="77"/>
      <c r="BJ569" s="77"/>
      <c r="BK569" s="77"/>
      <c r="BL569" s="77"/>
      <c r="BM569" s="77"/>
      <c r="BN569" s="77"/>
      <c r="BO569" s="77"/>
      <c r="BP569" s="77"/>
      <c r="BQ569" s="77"/>
      <c r="BR569" s="77"/>
      <c r="BS569" s="77"/>
      <c r="BT569" s="77"/>
      <c r="BU569" s="77"/>
      <c r="BV569" s="77"/>
      <c r="BW569" s="77"/>
      <c r="BX569" s="77"/>
      <c r="BY569" s="77"/>
      <c r="BZ569" s="77"/>
      <c r="CA569" s="77"/>
      <c r="CB569" s="77"/>
      <c r="CC569" s="77"/>
      <c r="CD569" s="77"/>
      <c r="CE569" s="77"/>
      <c r="CF569" s="77"/>
      <c r="CG569" s="77"/>
      <c r="CH569" s="77"/>
      <c r="CI569" s="77"/>
      <c r="CJ569" s="77"/>
      <c r="CK569" s="77"/>
      <c r="CL569" s="77"/>
      <c r="CM569" s="77"/>
      <c r="CN569" s="77"/>
      <c r="CO569" s="77"/>
      <c r="CP569" s="77"/>
      <c r="CQ569" s="77"/>
      <c r="CR569" s="77"/>
      <c r="CS569" s="77"/>
      <c r="CT569" s="77"/>
      <c r="CU569" s="77"/>
      <c r="CV569" s="77"/>
      <c r="CW569" s="77"/>
      <c r="CX569" s="77"/>
      <c r="CY569" s="77"/>
      <c r="CZ569" s="77"/>
      <c r="DA569" s="77"/>
      <c r="DB569" s="77"/>
      <c r="DC569" s="77"/>
      <c r="DD569" s="77"/>
      <c r="DE569" s="77"/>
      <c r="DF569" s="77"/>
      <c r="DG569" s="77"/>
      <c r="DH569" s="77"/>
      <c r="DI569" s="77"/>
      <c r="DJ569" s="77"/>
      <c r="DK569" s="77"/>
      <c r="DL569" s="77"/>
      <c r="DM569" s="77"/>
      <c r="DN569" s="77"/>
      <c r="DO569" s="77"/>
      <c r="DP569" s="77"/>
      <c r="DQ569" s="77"/>
      <c r="DR569" s="77"/>
      <c r="DS569" s="77"/>
      <c r="DT569" s="77"/>
      <c r="DU569" s="77"/>
      <c r="DV569" s="77"/>
      <c r="DW569" s="77"/>
      <c r="DX569" s="77"/>
      <c r="DY569" s="77"/>
      <c r="DZ569" s="77"/>
      <c r="EA569" s="77"/>
      <c r="EB569" s="77"/>
      <c r="EC569" s="77"/>
      <c r="ED569" s="77"/>
      <c r="EE569" s="77"/>
      <c r="EF569" s="77"/>
      <c r="EG569" s="77"/>
      <c r="EH569" s="77"/>
      <c r="EI569" s="77"/>
      <c r="EJ569" s="77"/>
      <c r="EK569" s="77"/>
      <c r="EL569" s="77"/>
      <c r="EM569" s="77"/>
      <c r="EN569" s="77"/>
      <c r="EO569" s="77"/>
      <c r="EP569" s="77"/>
      <c r="EQ569" s="77"/>
      <c r="ER569" s="77"/>
      <c r="ES569" s="77"/>
      <c r="ET569" s="77"/>
      <c r="EU569" s="77"/>
      <c r="EV569" s="77"/>
      <c r="EW569" s="77"/>
      <c r="EX569" s="77"/>
      <c r="EY569" s="77"/>
      <c r="EZ569" s="77"/>
      <c r="FA569" s="77"/>
      <c r="FB569" s="77"/>
      <c r="FC569" s="77"/>
      <c r="FD569" s="77"/>
      <c r="FE569" s="77"/>
      <c r="FF569" s="77"/>
      <c r="FG569" s="77"/>
      <c r="FH569" s="77"/>
      <c r="FI569" s="77"/>
      <c r="FJ569" s="77"/>
      <c r="FK569" s="77"/>
      <c r="FL569" s="77"/>
      <c r="FM569" s="77"/>
      <c r="FN569" s="77"/>
      <c r="FO569" s="77"/>
      <c r="FP569" s="77"/>
      <c r="FQ569" s="77"/>
      <c r="FR569" s="77"/>
      <c r="FS569" s="77"/>
      <c r="FT569" s="77"/>
      <c r="FU569" s="77"/>
      <c r="FV569" s="77"/>
      <c r="FW569" s="77"/>
      <c r="FX569" s="77"/>
      <c r="FY569" s="77"/>
      <c r="FZ569" s="77"/>
      <c r="GA569" s="77"/>
      <c r="GB569" s="77"/>
      <c r="GC569" s="77"/>
      <c r="GD569" s="77"/>
      <c r="GE569" s="77"/>
      <c r="GF569" s="77"/>
      <c r="GG569" s="77"/>
      <c r="GH569" s="77"/>
      <c r="GI569" s="77"/>
      <c r="GJ569" s="77"/>
      <c r="GK569" s="77"/>
      <c r="GL569" s="77"/>
      <c r="GM569" s="77"/>
      <c r="GN569" s="77"/>
      <c r="GO569" s="77"/>
      <c r="GP569" s="77"/>
      <c r="GQ569" s="77"/>
      <c r="GR569" s="77"/>
      <c r="GS569" s="77"/>
      <c r="GT569" s="77"/>
      <c r="GU569" s="77"/>
      <c r="GV569" s="77"/>
      <c r="GW569" s="77"/>
      <c r="GX569" s="77"/>
      <c r="GY569" s="77"/>
      <c r="GZ569" s="77"/>
      <c r="HA569" s="77"/>
      <c r="HB569" s="77"/>
      <c r="HC569" s="77"/>
      <c r="HD569" s="77"/>
      <c r="HE569" s="77"/>
      <c r="HF569" s="77"/>
      <c r="HG569" s="77"/>
      <c r="HH569" s="77"/>
      <c r="HI569" s="77"/>
      <c r="HJ569" s="77"/>
      <c r="HK569" s="77"/>
      <c r="HL569" s="77"/>
      <c r="HM569" s="77"/>
      <c r="HN569" s="77"/>
      <c r="HO569" s="77"/>
      <c r="HP569" s="77"/>
      <c r="HQ569" s="77"/>
      <c r="HR569" s="77"/>
      <c r="HS569" s="77"/>
      <c r="HT569" s="77"/>
      <c r="HU569" s="77"/>
      <c r="HV569" s="77"/>
      <c r="HW569" s="77"/>
      <c r="HX569" s="77"/>
      <c r="HY569" s="77"/>
      <c r="HZ569" s="77"/>
      <c r="IA569" s="77"/>
      <c r="IB569" s="77"/>
      <c r="IC569" s="77"/>
      <c r="ID569" s="77"/>
      <c r="IE569" s="77"/>
      <c r="IF569" s="77"/>
      <c r="IG569" s="77"/>
      <c r="IH569" s="77"/>
      <c r="II569" s="77"/>
      <c r="IJ569" s="77"/>
      <c r="IK569" s="77"/>
      <c r="IL569" s="77"/>
      <c r="IM569" s="77"/>
      <c r="IN569" s="77"/>
      <c r="IO569" s="77"/>
      <c r="IP569" s="77"/>
      <c r="IQ569" s="77"/>
      <c r="IR569" s="77"/>
      <c r="IS569" s="77"/>
      <c r="IT569" s="77"/>
      <c r="IU569" s="77"/>
      <c r="IV569" s="77"/>
      <c r="IW569" s="77"/>
      <c r="IX569" s="77"/>
      <c r="IY569" s="77"/>
      <c r="IZ569" s="77"/>
      <c r="JA569" s="77"/>
      <c r="JB569" s="77"/>
      <c r="JC569" s="77"/>
      <c r="JD569" s="77"/>
      <c r="JE569" s="77"/>
      <c r="JF569" s="77"/>
      <c r="JG569" s="77"/>
      <c r="JH569" s="77"/>
      <c r="JI569" s="77"/>
      <c r="JJ569" s="77"/>
      <c r="JK569" s="77"/>
      <c r="JL569" s="77"/>
      <c r="JM569" s="77"/>
      <c r="JN569" s="77"/>
      <c r="JO569" s="77"/>
      <c r="JP569" s="77"/>
      <c r="JQ569" s="77"/>
      <c r="JR569" s="77"/>
      <c r="JS569" s="77"/>
      <c r="JT569" s="77"/>
      <c r="JU569" s="77"/>
      <c r="JV569" s="77"/>
      <c r="JW569" s="77"/>
      <c r="JX569" s="77"/>
      <c r="JY569" s="77"/>
      <c r="JZ569" s="77"/>
      <c r="KA569" s="77"/>
      <c r="KB569" s="77"/>
      <c r="KC569" s="77"/>
      <c r="KD569" s="77"/>
      <c r="KE569" s="77"/>
      <c r="KF569" s="77"/>
      <c r="KG569" s="77"/>
      <c r="KH569" s="77"/>
      <c r="KI569" s="77"/>
      <c r="KJ569" s="77"/>
      <c r="KK569" s="77"/>
      <c r="KL569" s="77"/>
      <c r="KM569" s="77"/>
      <c r="KN569" s="77"/>
      <c r="KO569" s="77"/>
      <c r="KP569" s="77"/>
      <c r="KQ569" s="77"/>
      <c r="KR569" s="77"/>
      <c r="KS569" s="77"/>
      <c r="KT569" s="77"/>
      <c r="KU569" s="77"/>
      <c r="KV569" s="77"/>
      <c r="KW569" s="77"/>
      <c r="KX569" s="77"/>
      <c r="KY569" s="77"/>
      <c r="KZ569" s="77"/>
      <c r="LA569" s="77"/>
      <c r="LB569" s="77"/>
      <c r="LC569" s="77"/>
      <c r="LD569" s="77"/>
      <c r="LE569" s="77"/>
      <c r="LF569" s="77"/>
      <c r="LG569" s="77"/>
      <c r="LH569" s="77"/>
      <c r="LI569" s="77"/>
      <c r="LJ569" s="77"/>
      <c r="LK569" s="77"/>
      <c r="LL569" s="77"/>
      <c r="LM569" s="77"/>
      <c r="LN569" s="77"/>
      <c r="LO569" s="77"/>
      <c r="LP569" s="77"/>
      <c r="LQ569" s="77"/>
      <c r="LR569" s="77"/>
      <c r="LS569" s="77"/>
      <c r="LT569" s="77"/>
      <c r="LU569" s="77"/>
      <c r="LV569" s="77"/>
      <c r="LW569" s="77"/>
      <c r="LX569" s="77"/>
      <c r="LY569" s="77"/>
      <c r="LZ569" s="77"/>
    </row>
    <row r="570" spans="16:338" s="25" customFormat="1" ht="11.85" customHeight="1" x14ac:dyDescent="0.2">
      <c r="P570" s="244"/>
      <c r="Q570" s="244"/>
      <c r="R570" s="244"/>
      <c r="S570" s="244"/>
      <c r="T570" s="244"/>
      <c r="U570" s="244"/>
      <c r="V570" s="244"/>
      <c r="W570" s="245"/>
      <c r="X570" s="245"/>
      <c r="Y570" s="245"/>
      <c r="Z570" s="245"/>
      <c r="AA570" s="246"/>
      <c r="AB570" s="246"/>
      <c r="AC570" s="246"/>
      <c r="AD570" s="77"/>
      <c r="AE570" s="77"/>
      <c r="AF570" s="77"/>
      <c r="AG570" s="77"/>
      <c r="AH570" s="77"/>
      <c r="AI570" s="77"/>
      <c r="AJ570" s="77"/>
      <c r="AK570" s="77"/>
      <c r="AL570" s="77"/>
      <c r="AM570" s="77"/>
      <c r="AN570" s="77"/>
      <c r="AO570" s="77"/>
      <c r="AP570" s="77"/>
      <c r="AQ570" s="77"/>
      <c r="AR570" s="77"/>
      <c r="AS570" s="77"/>
      <c r="AT570" s="77"/>
      <c r="AU570" s="77"/>
      <c r="AV570" s="77"/>
      <c r="AW570" s="77"/>
      <c r="AX570" s="77"/>
      <c r="AY570" s="77"/>
      <c r="AZ570" s="77"/>
      <c r="BA570" s="77"/>
      <c r="BB570" s="77"/>
      <c r="BC570" s="77"/>
      <c r="BD570" s="77"/>
      <c r="BE570" s="77"/>
      <c r="BF570" s="77"/>
      <c r="BG570" s="77"/>
      <c r="BH570" s="77"/>
      <c r="BI570" s="77"/>
      <c r="BJ570" s="77"/>
      <c r="BK570" s="77"/>
      <c r="BL570" s="77"/>
      <c r="BM570" s="77"/>
      <c r="BN570" s="77"/>
      <c r="BO570" s="77"/>
      <c r="BP570" s="77"/>
      <c r="BQ570" s="77"/>
      <c r="BR570" s="77"/>
      <c r="BS570" s="77"/>
      <c r="BT570" s="77"/>
      <c r="BU570" s="77"/>
      <c r="BV570" s="77"/>
      <c r="BW570" s="77"/>
      <c r="BX570" s="77"/>
      <c r="BY570" s="77"/>
      <c r="BZ570" s="77"/>
      <c r="CA570" s="77"/>
      <c r="CB570" s="77"/>
      <c r="CC570" s="77"/>
      <c r="CD570" s="77"/>
      <c r="CE570" s="77"/>
      <c r="CF570" s="77"/>
      <c r="CG570" s="77"/>
      <c r="CH570" s="77"/>
      <c r="CI570" s="77"/>
      <c r="CJ570" s="77"/>
      <c r="CK570" s="77"/>
      <c r="CL570" s="77"/>
      <c r="CM570" s="77"/>
      <c r="CN570" s="77"/>
      <c r="CO570" s="77"/>
      <c r="CP570" s="77"/>
      <c r="CQ570" s="77"/>
      <c r="CR570" s="77"/>
      <c r="CS570" s="77"/>
      <c r="CT570" s="77"/>
      <c r="CU570" s="77"/>
      <c r="CV570" s="77"/>
      <c r="CW570" s="77"/>
      <c r="CX570" s="77"/>
      <c r="CY570" s="77"/>
      <c r="CZ570" s="77"/>
      <c r="DA570" s="77"/>
      <c r="DB570" s="77"/>
      <c r="DC570" s="77"/>
      <c r="DD570" s="77"/>
      <c r="DE570" s="77"/>
      <c r="DF570" s="77"/>
      <c r="DG570" s="77"/>
      <c r="DH570" s="77"/>
      <c r="DI570" s="77"/>
      <c r="DJ570" s="77"/>
      <c r="DK570" s="77"/>
      <c r="DL570" s="77"/>
      <c r="DM570" s="77"/>
      <c r="DN570" s="77"/>
      <c r="DO570" s="77"/>
      <c r="DP570" s="77"/>
      <c r="DQ570" s="77"/>
      <c r="DR570" s="77"/>
      <c r="DS570" s="77"/>
      <c r="DT570" s="77"/>
      <c r="DU570" s="77"/>
      <c r="DV570" s="77"/>
      <c r="DW570" s="77"/>
      <c r="DX570" s="77"/>
      <c r="DY570" s="77"/>
      <c r="DZ570" s="77"/>
      <c r="EA570" s="77"/>
      <c r="EB570" s="77"/>
      <c r="EC570" s="77"/>
      <c r="ED570" s="77"/>
      <c r="EE570" s="77"/>
      <c r="EF570" s="77"/>
      <c r="EG570" s="77"/>
      <c r="EH570" s="77"/>
      <c r="EI570" s="77"/>
      <c r="EJ570" s="77"/>
      <c r="EK570" s="77"/>
      <c r="EL570" s="77"/>
      <c r="EM570" s="77"/>
      <c r="EN570" s="77"/>
      <c r="EO570" s="77"/>
      <c r="EP570" s="77"/>
      <c r="EQ570" s="77"/>
      <c r="ER570" s="77"/>
      <c r="ES570" s="77"/>
      <c r="ET570" s="77"/>
      <c r="EU570" s="77"/>
      <c r="EV570" s="77"/>
      <c r="EW570" s="77"/>
      <c r="EX570" s="77"/>
      <c r="EY570" s="77"/>
      <c r="EZ570" s="77"/>
      <c r="FA570" s="77"/>
      <c r="FB570" s="77"/>
      <c r="FC570" s="77"/>
      <c r="FD570" s="77"/>
      <c r="FE570" s="77"/>
      <c r="FF570" s="77"/>
      <c r="FG570" s="77"/>
      <c r="FH570" s="77"/>
      <c r="FI570" s="77"/>
      <c r="FJ570" s="77"/>
      <c r="FK570" s="77"/>
      <c r="FL570" s="77"/>
      <c r="FM570" s="77"/>
      <c r="FN570" s="77"/>
      <c r="FO570" s="77"/>
      <c r="FP570" s="77"/>
      <c r="FQ570" s="77"/>
      <c r="FR570" s="77"/>
      <c r="FS570" s="77"/>
      <c r="FT570" s="77"/>
      <c r="FU570" s="77"/>
      <c r="FV570" s="77"/>
      <c r="FW570" s="77"/>
      <c r="FX570" s="77"/>
      <c r="FY570" s="77"/>
      <c r="FZ570" s="77"/>
      <c r="GA570" s="77"/>
      <c r="GB570" s="77"/>
      <c r="GC570" s="77"/>
      <c r="GD570" s="77"/>
      <c r="GE570" s="77"/>
      <c r="GF570" s="77"/>
      <c r="GG570" s="77"/>
      <c r="GH570" s="77"/>
      <c r="GI570" s="77"/>
      <c r="GJ570" s="77"/>
      <c r="GK570" s="77"/>
      <c r="GL570" s="77"/>
      <c r="GM570" s="77"/>
      <c r="GN570" s="77"/>
      <c r="GO570" s="77"/>
      <c r="GP570" s="77"/>
      <c r="GQ570" s="77"/>
      <c r="GR570" s="77"/>
      <c r="GS570" s="77"/>
      <c r="GT570" s="77"/>
      <c r="GU570" s="77"/>
      <c r="GV570" s="77"/>
      <c r="GW570" s="77"/>
      <c r="GX570" s="77"/>
      <c r="GY570" s="77"/>
      <c r="GZ570" s="77"/>
      <c r="HA570" s="77"/>
      <c r="HB570" s="77"/>
      <c r="HC570" s="77"/>
      <c r="HD570" s="77"/>
      <c r="HE570" s="77"/>
      <c r="HF570" s="77"/>
      <c r="HG570" s="77"/>
      <c r="HH570" s="77"/>
      <c r="HI570" s="77"/>
      <c r="HJ570" s="77"/>
      <c r="HK570" s="77"/>
      <c r="HL570" s="77"/>
      <c r="HM570" s="77"/>
      <c r="HN570" s="77"/>
      <c r="HO570" s="77"/>
      <c r="HP570" s="77"/>
      <c r="HQ570" s="77"/>
      <c r="HR570" s="77"/>
      <c r="HS570" s="77"/>
      <c r="HT570" s="77"/>
      <c r="HU570" s="77"/>
      <c r="HV570" s="77"/>
      <c r="HW570" s="77"/>
      <c r="HX570" s="77"/>
      <c r="HY570" s="77"/>
      <c r="HZ570" s="77"/>
      <c r="IA570" s="77"/>
      <c r="IB570" s="77"/>
      <c r="IC570" s="77"/>
      <c r="ID570" s="77"/>
      <c r="IE570" s="77"/>
      <c r="IF570" s="77"/>
      <c r="IG570" s="77"/>
      <c r="IH570" s="77"/>
      <c r="II570" s="77"/>
      <c r="IJ570" s="77"/>
      <c r="IK570" s="77"/>
      <c r="IL570" s="77"/>
      <c r="IM570" s="77"/>
      <c r="IN570" s="77"/>
      <c r="IO570" s="77"/>
      <c r="IP570" s="77"/>
      <c r="IQ570" s="77"/>
      <c r="IR570" s="77"/>
      <c r="IS570" s="77"/>
      <c r="IT570" s="77"/>
      <c r="IU570" s="77"/>
      <c r="IV570" s="77"/>
      <c r="IW570" s="77"/>
      <c r="IX570" s="77"/>
      <c r="IY570" s="77"/>
      <c r="IZ570" s="77"/>
      <c r="JA570" s="77"/>
      <c r="JB570" s="77"/>
      <c r="JC570" s="77"/>
      <c r="JD570" s="77"/>
      <c r="JE570" s="77"/>
      <c r="JF570" s="77"/>
      <c r="JG570" s="77"/>
      <c r="JH570" s="77"/>
      <c r="JI570" s="77"/>
      <c r="JJ570" s="77"/>
      <c r="JK570" s="77"/>
      <c r="JL570" s="77"/>
      <c r="JM570" s="77"/>
      <c r="JN570" s="77"/>
      <c r="JO570" s="77"/>
      <c r="JP570" s="77"/>
      <c r="JQ570" s="77"/>
      <c r="JR570" s="77"/>
      <c r="JS570" s="77"/>
      <c r="JT570" s="77"/>
      <c r="JU570" s="77"/>
      <c r="JV570" s="77"/>
      <c r="JW570" s="77"/>
      <c r="JX570" s="77"/>
      <c r="JY570" s="77"/>
      <c r="JZ570" s="77"/>
      <c r="KA570" s="77"/>
      <c r="KB570" s="77"/>
      <c r="KC570" s="77"/>
      <c r="KD570" s="77"/>
      <c r="KE570" s="77"/>
      <c r="KF570" s="77"/>
      <c r="KG570" s="77"/>
      <c r="KH570" s="77"/>
      <c r="KI570" s="77"/>
      <c r="KJ570" s="77"/>
      <c r="KK570" s="77"/>
      <c r="KL570" s="77"/>
      <c r="KM570" s="77"/>
      <c r="KN570" s="77"/>
      <c r="KO570" s="77"/>
      <c r="KP570" s="77"/>
      <c r="KQ570" s="77"/>
      <c r="KR570" s="77"/>
      <c r="KS570" s="77"/>
      <c r="KT570" s="77"/>
      <c r="KU570" s="77"/>
      <c r="KV570" s="77"/>
      <c r="KW570" s="77"/>
      <c r="KX570" s="77"/>
      <c r="KY570" s="77"/>
      <c r="KZ570" s="77"/>
      <c r="LA570" s="77"/>
      <c r="LB570" s="77"/>
      <c r="LC570" s="77"/>
      <c r="LD570" s="77"/>
      <c r="LE570" s="77"/>
      <c r="LF570" s="77"/>
      <c r="LG570" s="77"/>
      <c r="LH570" s="77"/>
      <c r="LI570" s="77"/>
      <c r="LJ570" s="77"/>
      <c r="LK570" s="77"/>
      <c r="LL570" s="77"/>
      <c r="LM570" s="77"/>
      <c r="LN570" s="77"/>
      <c r="LO570" s="77"/>
      <c r="LP570" s="77"/>
      <c r="LQ570" s="77"/>
      <c r="LR570" s="77"/>
      <c r="LS570" s="77"/>
      <c r="LT570" s="77"/>
      <c r="LU570" s="77"/>
      <c r="LV570" s="77"/>
      <c r="LW570" s="77"/>
      <c r="LX570" s="77"/>
      <c r="LY570" s="77"/>
      <c r="LZ570" s="77"/>
    </row>
    <row r="571" spans="16:338" s="25" customFormat="1" ht="11.85" customHeight="1" x14ac:dyDescent="0.2">
      <c r="P571" s="244"/>
      <c r="Q571" s="244"/>
      <c r="R571" s="244"/>
      <c r="S571" s="244"/>
      <c r="T571" s="244"/>
      <c r="U571" s="244"/>
      <c r="V571" s="244"/>
      <c r="W571" s="245"/>
      <c r="X571" s="245"/>
      <c r="Y571" s="245"/>
      <c r="Z571" s="245"/>
      <c r="AA571" s="246"/>
      <c r="AB571" s="246"/>
      <c r="AC571" s="246"/>
      <c r="AD571" s="77"/>
      <c r="AE571" s="77"/>
      <c r="AF571" s="77"/>
      <c r="AG571" s="77"/>
      <c r="AH571" s="77"/>
      <c r="AI571" s="77"/>
      <c r="AJ571" s="77"/>
      <c r="AK571" s="77"/>
      <c r="AL571" s="77"/>
      <c r="AM571" s="77"/>
      <c r="AN571" s="77"/>
      <c r="AO571" s="77"/>
      <c r="AP571" s="77"/>
      <c r="AQ571" s="77"/>
      <c r="AR571" s="77"/>
      <c r="AS571" s="77"/>
      <c r="AT571" s="77"/>
      <c r="AU571" s="77"/>
      <c r="AV571" s="77"/>
      <c r="AW571" s="77"/>
      <c r="AX571" s="77"/>
      <c r="AY571" s="77"/>
      <c r="AZ571" s="77"/>
      <c r="BA571" s="77"/>
      <c r="BB571" s="77"/>
      <c r="BC571" s="77"/>
      <c r="BD571" s="77"/>
      <c r="BE571" s="77"/>
      <c r="BF571" s="77"/>
      <c r="BG571" s="77"/>
      <c r="BH571" s="77"/>
      <c r="BI571" s="77"/>
      <c r="BJ571" s="77"/>
      <c r="BK571" s="77"/>
      <c r="BL571" s="77"/>
      <c r="BM571" s="77"/>
      <c r="BN571" s="77"/>
      <c r="BO571" s="77"/>
      <c r="BP571" s="77"/>
      <c r="BQ571" s="77"/>
      <c r="BR571" s="77"/>
      <c r="BS571" s="77"/>
      <c r="BT571" s="77"/>
      <c r="BU571" s="77"/>
      <c r="BV571" s="77"/>
      <c r="BW571" s="77"/>
      <c r="BX571" s="77"/>
      <c r="BY571" s="77"/>
      <c r="BZ571" s="77"/>
      <c r="CA571" s="77"/>
      <c r="CB571" s="77"/>
      <c r="CC571" s="77"/>
      <c r="CD571" s="77"/>
      <c r="CE571" s="77"/>
      <c r="CF571" s="77"/>
      <c r="CG571" s="77"/>
      <c r="CH571" s="77"/>
      <c r="CI571" s="77"/>
      <c r="CJ571" s="77"/>
      <c r="CK571" s="77"/>
      <c r="CL571" s="77"/>
      <c r="CM571" s="77"/>
      <c r="CN571" s="77"/>
      <c r="CO571" s="77"/>
      <c r="CP571" s="77"/>
      <c r="CQ571" s="77"/>
      <c r="CR571" s="77"/>
      <c r="CS571" s="77"/>
      <c r="CT571" s="77"/>
      <c r="CU571" s="77"/>
      <c r="CV571" s="77"/>
      <c r="CW571" s="77"/>
      <c r="CX571" s="77"/>
      <c r="CY571" s="77"/>
      <c r="CZ571" s="77"/>
      <c r="DA571" s="77"/>
      <c r="DB571" s="77"/>
      <c r="DC571" s="77"/>
      <c r="DD571" s="77"/>
      <c r="DE571" s="77"/>
      <c r="DF571" s="77"/>
      <c r="DG571" s="77"/>
      <c r="DH571" s="77"/>
      <c r="DI571" s="77"/>
      <c r="DJ571" s="77"/>
      <c r="DK571" s="77"/>
      <c r="DL571" s="77"/>
      <c r="DM571" s="77"/>
      <c r="DN571" s="77"/>
      <c r="DO571" s="77"/>
      <c r="DP571" s="77"/>
      <c r="DQ571" s="77"/>
      <c r="DR571" s="77"/>
      <c r="DS571" s="77"/>
      <c r="DT571" s="77"/>
      <c r="DU571" s="77"/>
      <c r="DV571" s="77"/>
      <c r="DW571" s="77"/>
      <c r="DX571" s="77"/>
      <c r="DY571" s="77"/>
      <c r="DZ571" s="77"/>
      <c r="EA571" s="77"/>
      <c r="EB571" s="77"/>
      <c r="EC571" s="77"/>
      <c r="ED571" s="77"/>
      <c r="EE571" s="77"/>
      <c r="EF571" s="77"/>
      <c r="EG571" s="77"/>
      <c r="EH571" s="77"/>
      <c r="EI571" s="77"/>
      <c r="EJ571" s="77"/>
      <c r="EK571" s="77"/>
      <c r="EL571" s="77"/>
      <c r="EM571" s="77"/>
      <c r="EN571" s="77"/>
      <c r="EO571" s="77"/>
      <c r="EP571" s="77"/>
      <c r="EQ571" s="77"/>
      <c r="ER571" s="77"/>
      <c r="ES571" s="77"/>
      <c r="ET571" s="77"/>
      <c r="EU571" s="77"/>
      <c r="EV571" s="77"/>
      <c r="EW571" s="77"/>
      <c r="EX571" s="77"/>
      <c r="EY571" s="77"/>
      <c r="EZ571" s="77"/>
      <c r="FA571" s="77"/>
      <c r="FB571" s="77"/>
      <c r="FC571" s="77"/>
      <c r="FD571" s="77"/>
      <c r="FE571" s="77"/>
      <c r="FF571" s="77"/>
      <c r="FG571" s="77"/>
      <c r="FH571" s="77"/>
      <c r="FI571" s="77"/>
      <c r="FJ571" s="77"/>
      <c r="FK571" s="77"/>
      <c r="FL571" s="77"/>
      <c r="FM571" s="77"/>
      <c r="FN571" s="77"/>
      <c r="FO571" s="77"/>
      <c r="FP571" s="77"/>
      <c r="FQ571" s="77"/>
      <c r="FR571" s="77"/>
      <c r="FS571" s="77"/>
      <c r="FT571" s="77"/>
      <c r="FU571" s="77"/>
      <c r="FV571" s="77"/>
      <c r="FW571" s="77"/>
      <c r="FX571" s="77"/>
      <c r="FY571" s="77"/>
      <c r="FZ571" s="77"/>
      <c r="GA571" s="77"/>
      <c r="GB571" s="77"/>
      <c r="GC571" s="77"/>
      <c r="GD571" s="77"/>
      <c r="GE571" s="77"/>
      <c r="GF571" s="77"/>
      <c r="GG571" s="77"/>
      <c r="GH571" s="77"/>
      <c r="GI571" s="77"/>
      <c r="GJ571" s="77"/>
      <c r="GK571" s="77"/>
      <c r="GL571" s="77"/>
      <c r="GM571" s="77"/>
      <c r="GN571" s="77"/>
      <c r="GO571" s="77"/>
      <c r="GP571" s="77"/>
      <c r="GQ571" s="77"/>
      <c r="GR571" s="77"/>
      <c r="GS571" s="77"/>
      <c r="GT571" s="77"/>
      <c r="GU571" s="77"/>
      <c r="GV571" s="77"/>
      <c r="GW571" s="77"/>
      <c r="GX571" s="77"/>
      <c r="GY571" s="77"/>
      <c r="GZ571" s="77"/>
      <c r="HA571" s="77"/>
      <c r="HB571" s="77"/>
      <c r="HC571" s="77"/>
      <c r="HD571" s="77"/>
      <c r="HE571" s="77"/>
      <c r="HF571" s="77"/>
      <c r="HG571" s="77"/>
      <c r="HH571" s="77"/>
      <c r="HI571" s="77"/>
      <c r="HJ571" s="77"/>
      <c r="HK571" s="77"/>
      <c r="HL571" s="77"/>
      <c r="HM571" s="77"/>
      <c r="HN571" s="77"/>
      <c r="HO571" s="77"/>
      <c r="HP571" s="77"/>
      <c r="HQ571" s="77"/>
      <c r="HR571" s="77"/>
      <c r="HS571" s="77"/>
      <c r="HT571" s="77"/>
      <c r="HU571" s="77"/>
      <c r="HV571" s="77"/>
      <c r="HW571" s="77"/>
      <c r="HX571" s="77"/>
      <c r="HY571" s="77"/>
      <c r="HZ571" s="77"/>
      <c r="IA571" s="77"/>
      <c r="IB571" s="77"/>
      <c r="IC571" s="77"/>
      <c r="ID571" s="77"/>
      <c r="IE571" s="77"/>
      <c r="IF571" s="77"/>
      <c r="IG571" s="77"/>
      <c r="IH571" s="77"/>
      <c r="II571" s="77"/>
      <c r="IJ571" s="77"/>
      <c r="IK571" s="77"/>
      <c r="IL571" s="77"/>
      <c r="IM571" s="77"/>
      <c r="IN571" s="77"/>
      <c r="IO571" s="77"/>
      <c r="IP571" s="77"/>
      <c r="IQ571" s="77"/>
      <c r="IR571" s="77"/>
      <c r="IS571" s="77"/>
      <c r="IT571" s="77"/>
      <c r="IU571" s="77"/>
      <c r="IV571" s="77"/>
      <c r="IW571" s="77"/>
      <c r="IX571" s="77"/>
      <c r="IY571" s="77"/>
      <c r="IZ571" s="77"/>
      <c r="JA571" s="77"/>
      <c r="JB571" s="77"/>
      <c r="JC571" s="77"/>
      <c r="JD571" s="77"/>
      <c r="JE571" s="77"/>
      <c r="JF571" s="77"/>
      <c r="JG571" s="77"/>
      <c r="JH571" s="77"/>
      <c r="JI571" s="77"/>
      <c r="JJ571" s="77"/>
      <c r="JK571" s="77"/>
      <c r="JL571" s="77"/>
      <c r="JM571" s="77"/>
      <c r="JN571" s="77"/>
      <c r="JO571" s="77"/>
      <c r="JP571" s="77"/>
      <c r="JQ571" s="77"/>
      <c r="JR571" s="77"/>
      <c r="JS571" s="77"/>
      <c r="JT571" s="77"/>
      <c r="JU571" s="77"/>
      <c r="JV571" s="77"/>
      <c r="JW571" s="77"/>
      <c r="JX571" s="77"/>
      <c r="JY571" s="77"/>
      <c r="JZ571" s="77"/>
      <c r="KA571" s="77"/>
      <c r="KB571" s="77"/>
      <c r="KC571" s="77"/>
      <c r="KD571" s="77"/>
      <c r="KE571" s="77"/>
      <c r="KF571" s="77"/>
      <c r="KG571" s="77"/>
      <c r="KH571" s="77"/>
      <c r="KI571" s="77"/>
      <c r="KJ571" s="77"/>
      <c r="KK571" s="77"/>
      <c r="KL571" s="77"/>
      <c r="KM571" s="77"/>
      <c r="KN571" s="77"/>
      <c r="KO571" s="77"/>
      <c r="KP571" s="77"/>
      <c r="KQ571" s="77"/>
      <c r="KR571" s="77"/>
      <c r="KS571" s="77"/>
      <c r="KT571" s="77"/>
      <c r="KU571" s="77"/>
      <c r="KV571" s="77"/>
      <c r="KW571" s="77"/>
      <c r="KX571" s="77"/>
      <c r="KY571" s="77"/>
      <c r="KZ571" s="77"/>
      <c r="LA571" s="77"/>
      <c r="LB571" s="77"/>
      <c r="LC571" s="77"/>
      <c r="LD571" s="77"/>
      <c r="LE571" s="77"/>
      <c r="LF571" s="77"/>
      <c r="LG571" s="77"/>
      <c r="LH571" s="77"/>
      <c r="LI571" s="77"/>
      <c r="LJ571" s="77"/>
      <c r="LK571" s="77"/>
      <c r="LL571" s="77"/>
      <c r="LM571" s="77"/>
      <c r="LN571" s="77"/>
      <c r="LO571" s="77"/>
      <c r="LP571" s="77"/>
      <c r="LQ571" s="77"/>
      <c r="LR571" s="77"/>
      <c r="LS571" s="77"/>
      <c r="LT571" s="77"/>
      <c r="LU571" s="77"/>
      <c r="LV571" s="77"/>
      <c r="LW571" s="77"/>
      <c r="LX571" s="77"/>
      <c r="LY571" s="77"/>
      <c r="LZ571" s="77"/>
    </row>
    <row r="572" spans="16:338" s="25" customFormat="1" ht="11.85" customHeight="1" x14ac:dyDescent="0.2">
      <c r="P572" s="244"/>
      <c r="Q572" s="244"/>
      <c r="R572" s="244"/>
      <c r="S572" s="244"/>
      <c r="T572" s="244"/>
      <c r="U572" s="244"/>
      <c r="V572" s="244"/>
      <c r="W572" s="245"/>
      <c r="X572" s="245"/>
      <c r="Y572" s="245"/>
      <c r="Z572" s="245"/>
      <c r="AA572" s="246"/>
      <c r="AB572" s="246"/>
      <c r="AC572" s="246"/>
      <c r="AD572" s="77"/>
      <c r="AE572" s="77"/>
      <c r="AF572" s="77"/>
      <c r="AG572" s="77"/>
      <c r="AH572" s="77"/>
      <c r="AI572" s="77"/>
      <c r="AJ572" s="77"/>
      <c r="AK572" s="77"/>
      <c r="AL572" s="77"/>
      <c r="AM572" s="77"/>
      <c r="AN572" s="77"/>
      <c r="AO572" s="77"/>
      <c r="AP572" s="77"/>
      <c r="AQ572" s="77"/>
      <c r="AR572" s="77"/>
      <c r="AS572" s="77"/>
      <c r="AT572" s="77"/>
      <c r="AU572" s="77"/>
      <c r="AV572" s="77"/>
      <c r="AW572" s="77"/>
      <c r="AX572" s="77"/>
      <c r="AY572" s="77"/>
      <c r="AZ572" s="77"/>
      <c r="BA572" s="77"/>
      <c r="BB572" s="77"/>
      <c r="BC572" s="77"/>
      <c r="BD572" s="77"/>
      <c r="BE572" s="77"/>
      <c r="BF572" s="77"/>
      <c r="BG572" s="77"/>
      <c r="BH572" s="77"/>
      <c r="BI572" s="77"/>
      <c r="BJ572" s="77"/>
      <c r="BK572" s="77"/>
      <c r="BL572" s="77"/>
      <c r="BM572" s="77"/>
      <c r="BN572" s="77"/>
      <c r="BO572" s="77"/>
      <c r="BP572" s="77"/>
      <c r="BQ572" s="77"/>
      <c r="BR572" s="77"/>
      <c r="BS572" s="77"/>
      <c r="BT572" s="77"/>
      <c r="BU572" s="77"/>
      <c r="BV572" s="77"/>
      <c r="BW572" s="77"/>
      <c r="BX572" s="77"/>
      <c r="BY572" s="77"/>
      <c r="BZ572" s="77"/>
      <c r="CA572" s="77"/>
      <c r="CB572" s="77"/>
      <c r="CC572" s="77"/>
      <c r="CD572" s="77"/>
      <c r="CE572" s="77"/>
      <c r="CF572" s="77"/>
      <c r="CG572" s="77"/>
      <c r="CH572" s="77"/>
      <c r="CI572" s="77"/>
      <c r="CJ572" s="77"/>
      <c r="CK572" s="77"/>
      <c r="CL572" s="77"/>
      <c r="CM572" s="77"/>
      <c r="CN572" s="77"/>
      <c r="CO572" s="77"/>
      <c r="CP572" s="77"/>
      <c r="CQ572" s="77"/>
      <c r="CR572" s="77"/>
      <c r="CS572" s="77"/>
      <c r="CT572" s="77"/>
      <c r="CU572" s="77"/>
      <c r="CV572" s="77"/>
      <c r="CW572" s="77"/>
      <c r="CX572" s="77"/>
      <c r="CY572" s="77"/>
      <c r="CZ572" s="77"/>
      <c r="DA572" s="77"/>
      <c r="DB572" s="77"/>
      <c r="DC572" s="77"/>
      <c r="DD572" s="77"/>
      <c r="DE572" s="77"/>
      <c r="DF572" s="77"/>
      <c r="DG572" s="77"/>
      <c r="DH572" s="77"/>
      <c r="DI572" s="77"/>
      <c r="DJ572" s="77"/>
      <c r="DK572" s="77"/>
      <c r="DL572" s="77"/>
      <c r="DM572" s="77"/>
      <c r="DN572" s="77"/>
      <c r="DO572" s="77"/>
      <c r="DP572" s="77"/>
      <c r="DQ572" s="77"/>
      <c r="DR572" s="77"/>
      <c r="DS572" s="77"/>
      <c r="DT572" s="77"/>
      <c r="DU572" s="77"/>
      <c r="DV572" s="77"/>
      <c r="DW572" s="77"/>
      <c r="DX572" s="77"/>
      <c r="DY572" s="77"/>
      <c r="DZ572" s="77"/>
      <c r="EA572" s="77"/>
      <c r="EB572" s="77"/>
      <c r="EC572" s="77"/>
      <c r="ED572" s="77"/>
      <c r="EE572" s="77"/>
      <c r="EF572" s="77"/>
      <c r="EG572" s="77"/>
      <c r="EH572" s="77"/>
      <c r="EI572" s="77"/>
      <c r="EJ572" s="77"/>
      <c r="EK572" s="77"/>
      <c r="EL572" s="77"/>
      <c r="EM572" s="77"/>
      <c r="EN572" s="77"/>
      <c r="EO572" s="77"/>
      <c r="EP572" s="77"/>
      <c r="EQ572" s="77"/>
      <c r="ER572" s="77"/>
      <c r="ES572" s="77"/>
      <c r="ET572" s="77"/>
      <c r="EU572" s="77"/>
      <c r="EV572" s="77"/>
      <c r="EW572" s="77"/>
      <c r="EX572" s="77"/>
      <c r="EY572" s="77"/>
      <c r="EZ572" s="77"/>
      <c r="FA572" s="77"/>
      <c r="FB572" s="77"/>
      <c r="FC572" s="77"/>
      <c r="FD572" s="77"/>
      <c r="FE572" s="77"/>
      <c r="FF572" s="77"/>
      <c r="FG572" s="77"/>
      <c r="FH572" s="77"/>
      <c r="FI572" s="77"/>
      <c r="FJ572" s="77"/>
      <c r="FK572" s="77"/>
      <c r="FL572" s="77"/>
      <c r="FM572" s="77"/>
      <c r="FN572" s="77"/>
      <c r="FO572" s="77"/>
      <c r="FP572" s="77"/>
      <c r="FQ572" s="77"/>
      <c r="FR572" s="77"/>
      <c r="FS572" s="77"/>
      <c r="FT572" s="77"/>
      <c r="FU572" s="77"/>
      <c r="FV572" s="77"/>
      <c r="FW572" s="77"/>
      <c r="FX572" s="77"/>
      <c r="FY572" s="77"/>
      <c r="FZ572" s="77"/>
      <c r="GA572" s="77"/>
      <c r="GB572" s="77"/>
      <c r="GC572" s="77"/>
      <c r="GD572" s="77"/>
      <c r="GE572" s="77"/>
      <c r="GF572" s="77"/>
      <c r="GG572" s="77"/>
      <c r="GH572" s="77"/>
      <c r="GI572" s="77"/>
      <c r="GJ572" s="77"/>
      <c r="GK572" s="77"/>
      <c r="GL572" s="77"/>
      <c r="GM572" s="77"/>
      <c r="GN572" s="77"/>
      <c r="GO572" s="77"/>
      <c r="GP572" s="77"/>
      <c r="GQ572" s="77"/>
      <c r="GR572" s="77"/>
      <c r="GS572" s="77"/>
      <c r="GT572" s="77"/>
      <c r="GU572" s="77"/>
      <c r="GV572" s="77"/>
      <c r="GW572" s="77"/>
      <c r="GX572" s="77"/>
      <c r="GY572" s="77"/>
      <c r="GZ572" s="77"/>
      <c r="HA572" s="77"/>
      <c r="HB572" s="77"/>
      <c r="HC572" s="77"/>
      <c r="HD572" s="77"/>
      <c r="HE572" s="77"/>
      <c r="HF572" s="77"/>
      <c r="HG572" s="77"/>
      <c r="HH572" s="77"/>
      <c r="HI572" s="77"/>
      <c r="HJ572" s="77"/>
      <c r="HK572" s="77"/>
      <c r="HL572" s="77"/>
      <c r="HM572" s="77"/>
      <c r="HN572" s="77"/>
      <c r="HO572" s="77"/>
      <c r="HP572" s="77"/>
      <c r="HQ572" s="77"/>
      <c r="HR572" s="77"/>
      <c r="HS572" s="77"/>
      <c r="HT572" s="77"/>
      <c r="HU572" s="77"/>
      <c r="HV572" s="77"/>
      <c r="HW572" s="77"/>
      <c r="HX572" s="77"/>
      <c r="HY572" s="77"/>
      <c r="HZ572" s="77"/>
      <c r="IA572" s="77"/>
      <c r="IB572" s="77"/>
      <c r="IC572" s="77"/>
      <c r="ID572" s="77"/>
      <c r="IE572" s="77"/>
      <c r="IF572" s="77"/>
      <c r="IG572" s="77"/>
      <c r="IH572" s="77"/>
      <c r="II572" s="77"/>
      <c r="IJ572" s="77"/>
      <c r="IK572" s="77"/>
      <c r="IL572" s="77"/>
      <c r="IM572" s="77"/>
      <c r="IN572" s="77"/>
      <c r="IO572" s="77"/>
      <c r="IP572" s="77"/>
      <c r="IQ572" s="77"/>
      <c r="IR572" s="77"/>
      <c r="IS572" s="77"/>
      <c r="IT572" s="77"/>
      <c r="IU572" s="77"/>
      <c r="IV572" s="77"/>
      <c r="IW572" s="77"/>
      <c r="IX572" s="77"/>
      <c r="IY572" s="77"/>
      <c r="IZ572" s="77"/>
      <c r="JA572" s="77"/>
      <c r="JB572" s="77"/>
      <c r="JC572" s="77"/>
      <c r="JD572" s="77"/>
      <c r="JE572" s="77"/>
      <c r="JF572" s="77"/>
      <c r="JG572" s="77"/>
      <c r="JH572" s="77"/>
      <c r="JI572" s="77"/>
      <c r="JJ572" s="77"/>
      <c r="JK572" s="77"/>
      <c r="JL572" s="77"/>
      <c r="JM572" s="77"/>
      <c r="JN572" s="77"/>
      <c r="JO572" s="77"/>
      <c r="JP572" s="77"/>
      <c r="JQ572" s="77"/>
      <c r="JR572" s="77"/>
      <c r="JS572" s="77"/>
      <c r="JT572" s="77"/>
      <c r="JU572" s="77"/>
      <c r="JV572" s="77"/>
      <c r="JW572" s="77"/>
      <c r="JX572" s="77"/>
      <c r="JY572" s="77"/>
      <c r="JZ572" s="77"/>
      <c r="KA572" s="77"/>
      <c r="KB572" s="77"/>
      <c r="KC572" s="77"/>
      <c r="KD572" s="77"/>
      <c r="KE572" s="77"/>
      <c r="KF572" s="77"/>
      <c r="KG572" s="77"/>
      <c r="KH572" s="77"/>
      <c r="KI572" s="77"/>
      <c r="KJ572" s="77"/>
      <c r="KK572" s="77"/>
      <c r="KL572" s="77"/>
      <c r="KM572" s="77"/>
      <c r="KN572" s="77"/>
      <c r="KO572" s="77"/>
      <c r="KP572" s="77"/>
      <c r="KQ572" s="77"/>
      <c r="KR572" s="77"/>
      <c r="KS572" s="77"/>
      <c r="KT572" s="77"/>
      <c r="KU572" s="77"/>
      <c r="KV572" s="77"/>
      <c r="KW572" s="77"/>
      <c r="KX572" s="77"/>
      <c r="KY572" s="77"/>
      <c r="KZ572" s="77"/>
      <c r="LA572" s="77"/>
      <c r="LB572" s="77"/>
      <c r="LC572" s="77"/>
      <c r="LD572" s="77"/>
      <c r="LE572" s="77"/>
      <c r="LF572" s="77"/>
      <c r="LG572" s="77"/>
      <c r="LH572" s="77"/>
      <c r="LI572" s="77"/>
      <c r="LJ572" s="77"/>
      <c r="LK572" s="77"/>
      <c r="LL572" s="77"/>
      <c r="LM572" s="77"/>
      <c r="LN572" s="77"/>
      <c r="LO572" s="77"/>
      <c r="LP572" s="77"/>
      <c r="LQ572" s="77"/>
      <c r="LR572" s="77"/>
      <c r="LS572" s="77"/>
      <c r="LT572" s="77"/>
      <c r="LU572" s="77"/>
      <c r="LV572" s="77"/>
      <c r="LW572" s="77"/>
      <c r="LX572" s="77"/>
      <c r="LY572" s="77"/>
      <c r="LZ572" s="77"/>
    </row>
    <row r="573" spans="16:338" s="25" customFormat="1" ht="11.85" customHeight="1" x14ac:dyDescent="0.2">
      <c r="P573" s="244"/>
      <c r="Q573" s="244"/>
      <c r="R573" s="244"/>
      <c r="S573" s="244"/>
      <c r="T573" s="244"/>
      <c r="U573" s="244"/>
      <c r="V573" s="244"/>
      <c r="W573" s="245"/>
      <c r="X573" s="245"/>
      <c r="Y573" s="245"/>
      <c r="Z573" s="245"/>
      <c r="AA573" s="246"/>
      <c r="AB573" s="246"/>
      <c r="AC573" s="246"/>
      <c r="AD573" s="77"/>
      <c r="AE573" s="77"/>
      <c r="AF573" s="77"/>
      <c r="AG573" s="77"/>
      <c r="AH573" s="77"/>
      <c r="AI573" s="77"/>
      <c r="AJ573" s="77"/>
      <c r="AK573" s="77"/>
      <c r="AL573" s="77"/>
      <c r="AM573" s="77"/>
      <c r="AN573" s="77"/>
      <c r="AO573" s="77"/>
      <c r="AP573" s="77"/>
      <c r="AQ573" s="77"/>
      <c r="AR573" s="77"/>
      <c r="AS573" s="77"/>
      <c r="AT573" s="77"/>
      <c r="AU573" s="77"/>
      <c r="AV573" s="77"/>
      <c r="AW573" s="77"/>
      <c r="AX573" s="77"/>
      <c r="AY573" s="77"/>
      <c r="AZ573" s="77"/>
      <c r="BA573" s="77"/>
      <c r="BB573" s="77"/>
      <c r="BC573" s="77"/>
      <c r="BD573" s="77"/>
      <c r="BE573" s="77"/>
      <c r="BF573" s="77"/>
      <c r="BG573" s="77"/>
      <c r="BH573" s="77"/>
      <c r="BI573" s="77"/>
      <c r="BJ573" s="77"/>
      <c r="BK573" s="77"/>
      <c r="BL573" s="77"/>
      <c r="BM573" s="77"/>
      <c r="BN573" s="77"/>
      <c r="BO573" s="77"/>
      <c r="BP573" s="77"/>
      <c r="BQ573" s="77"/>
      <c r="BR573" s="77"/>
      <c r="BS573" s="77"/>
      <c r="BT573" s="77"/>
      <c r="BU573" s="77"/>
      <c r="BV573" s="77"/>
      <c r="BW573" s="77"/>
      <c r="BX573" s="77"/>
      <c r="BY573" s="77"/>
      <c r="BZ573" s="77"/>
      <c r="CA573" s="77"/>
      <c r="CB573" s="77"/>
      <c r="CC573" s="77"/>
      <c r="CD573" s="77"/>
      <c r="CE573" s="77"/>
      <c r="CF573" s="77"/>
      <c r="CG573" s="77"/>
      <c r="CH573" s="77"/>
      <c r="CI573" s="77"/>
      <c r="CJ573" s="77"/>
      <c r="CK573" s="77"/>
      <c r="CL573" s="77"/>
      <c r="CM573" s="77"/>
      <c r="CN573" s="77"/>
      <c r="CO573" s="77"/>
      <c r="CP573" s="77"/>
      <c r="CQ573" s="77"/>
      <c r="CR573" s="77"/>
      <c r="CS573" s="77"/>
      <c r="CT573" s="77"/>
      <c r="CU573" s="77"/>
      <c r="CV573" s="77"/>
      <c r="CW573" s="77"/>
      <c r="CX573" s="77"/>
      <c r="CY573" s="77"/>
      <c r="CZ573" s="77"/>
      <c r="DA573" s="77"/>
      <c r="DB573" s="77"/>
      <c r="DC573" s="77"/>
      <c r="DD573" s="77"/>
      <c r="DE573" s="77"/>
      <c r="DF573" s="77"/>
      <c r="DG573" s="77"/>
      <c r="DH573" s="77"/>
      <c r="DI573" s="77"/>
      <c r="DJ573" s="77"/>
      <c r="DK573" s="77"/>
      <c r="DL573" s="77"/>
      <c r="DM573" s="77"/>
      <c r="DN573" s="77"/>
      <c r="DO573" s="77"/>
      <c r="DP573" s="77"/>
      <c r="DQ573" s="77"/>
      <c r="DR573" s="77"/>
      <c r="DS573" s="77"/>
      <c r="DT573" s="77"/>
      <c r="DU573" s="77"/>
      <c r="DV573" s="77"/>
      <c r="DW573" s="77"/>
      <c r="DX573" s="77"/>
      <c r="DY573" s="77"/>
      <c r="DZ573" s="77"/>
      <c r="EA573" s="77"/>
      <c r="EB573" s="77"/>
      <c r="EC573" s="77"/>
      <c r="ED573" s="77"/>
      <c r="EE573" s="77"/>
      <c r="EF573" s="77"/>
      <c r="EG573" s="77"/>
      <c r="EH573" s="77"/>
      <c r="EI573" s="77"/>
      <c r="EJ573" s="77"/>
      <c r="EK573" s="77"/>
      <c r="EL573" s="77"/>
      <c r="EM573" s="77"/>
      <c r="EN573" s="77"/>
      <c r="EO573" s="77"/>
      <c r="EP573" s="77"/>
      <c r="EQ573" s="77"/>
      <c r="ER573" s="77"/>
      <c r="ES573" s="77"/>
      <c r="ET573" s="77"/>
      <c r="EU573" s="77"/>
      <c r="EV573" s="77"/>
      <c r="EW573" s="77"/>
      <c r="EX573" s="77"/>
      <c r="EY573" s="77"/>
      <c r="EZ573" s="77"/>
      <c r="FA573" s="77"/>
      <c r="FB573" s="77"/>
      <c r="FC573" s="77"/>
      <c r="FD573" s="77"/>
      <c r="FE573" s="77"/>
      <c r="FF573" s="77"/>
      <c r="FG573" s="77"/>
      <c r="FH573" s="77"/>
      <c r="FI573" s="77"/>
      <c r="FJ573" s="77"/>
      <c r="FK573" s="77"/>
      <c r="FL573" s="77"/>
      <c r="FM573" s="77"/>
      <c r="FN573" s="77"/>
      <c r="FO573" s="77"/>
      <c r="FP573" s="77"/>
      <c r="FQ573" s="77"/>
      <c r="FR573" s="77"/>
      <c r="FS573" s="77"/>
      <c r="FT573" s="77"/>
      <c r="FU573" s="77"/>
      <c r="FV573" s="77"/>
      <c r="FW573" s="77"/>
      <c r="FX573" s="77"/>
      <c r="FY573" s="77"/>
      <c r="FZ573" s="77"/>
      <c r="GA573" s="77"/>
      <c r="GB573" s="77"/>
      <c r="GC573" s="77"/>
      <c r="GD573" s="77"/>
      <c r="GE573" s="77"/>
      <c r="GF573" s="77"/>
      <c r="GG573" s="77"/>
      <c r="GH573" s="77"/>
      <c r="GI573" s="77"/>
      <c r="GJ573" s="77"/>
      <c r="GK573" s="77"/>
      <c r="GL573" s="77"/>
      <c r="GM573" s="77"/>
      <c r="GN573" s="77"/>
      <c r="GO573" s="77"/>
      <c r="GP573" s="77"/>
      <c r="GQ573" s="77"/>
      <c r="GR573" s="77"/>
      <c r="GS573" s="77"/>
      <c r="GT573" s="77"/>
      <c r="GU573" s="77"/>
      <c r="GV573" s="77"/>
      <c r="GW573" s="77"/>
      <c r="GX573" s="77"/>
      <c r="GY573" s="77"/>
      <c r="GZ573" s="77"/>
      <c r="HA573" s="77"/>
      <c r="HB573" s="77"/>
      <c r="HC573" s="77"/>
      <c r="HD573" s="77"/>
      <c r="HE573" s="77"/>
      <c r="HF573" s="77"/>
      <c r="HG573" s="77"/>
      <c r="HH573" s="77"/>
      <c r="HI573" s="77"/>
      <c r="HJ573" s="77"/>
      <c r="HK573" s="77"/>
      <c r="HL573" s="77"/>
      <c r="HM573" s="77"/>
      <c r="HN573" s="77"/>
      <c r="HO573" s="77"/>
      <c r="HP573" s="77"/>
      <c r="HQ573" s="77"/>
      <c r="HR573" s="77"/>
      <c r="HS573" s="77"/>
      <c r="HT573" s="77"/>
      <c r="HU573" s="77"/>
      <c r="HV573" s="77"/>
      <c r="HW573" s="77"/>
      <c r="HX573" s="77"/>
      <c r="HY573" s="77"/>
      <c r="HZ573" s="77"/>
      <c r="IA573" s="77"/>
      <c r="IB573" s="77"/>
      <c r="IC573" s="77"/>
      <c r="ID573" s="77"/>
      <c r="IE573" s="77"/>
      <c r="IF573" s="77"/>
      <c r="IG573" s="77"/>
      <c r="IH573" s="77"/>
      <c r="II573" s="77"/>
      <c r="IJ573" s="77"/>
      <c r="IK573" s="77"/>
      <c r="IL573" s="77"/>
      <c r="IM573" s="77"/>
      <c r="IN573" s="77"/>
      <c r="IO573" s="77"/>
      <c r="IP573" s="77"/>
      <c r="IQ573" s="77"/>
      <c r="IR573" s="77"/>
      <c r="IS573" s="77"/>
      <c r="IT573" s="77"/>
      <c r="IU573" s="77"/>
      <c r="IV573" s="77"/>
      <c r="IW573" s="77"/>
      <c r="IX573" s="77"/>
      <c r="IY573" s="77"/>
      <c r="IZ573" s="77"/>
      <c r="JA573" s="77"/>
      <c r="JB573" s="77"/>
      <c r="JC573" s="77"/>
      <c r="JD573" s="77"/>
      <c r="JE573" s="77"/>
      <c r="JF573" s="77"/>
      <c r="JG573" s="77"/>
      <c r="JH573" s="77"/>
      <c r="JI573" s="77"/>
      <c r="JJ573" s="77"/>
      <c r="JK573" s="77"/>
      <c r="JL573" s="77"/>
      <c r="JM573" s="77"/>
      <c r="JN573" s="77"/>
      <c r="JO573" s="77"/>
      <c r="JP573" s="77"/>
      <c r="JQ573" s="77"/>
      <c r="JR573" s="77"/>
      <c r="JS573" s="77"/>
      <c r="JT573" s="77"/>
      <c r="JU573" s="77"/>
      <c r="JV573" s="77"/>
      <c r="JW573" s="77"/>
      <c r="JX573" s="77"/>
      <c r="JY573" s="77"/>
      <c r="JZ573" s="77"/>
      <c r="KA573" s="77"/>
      <c r="KB573" s="77"/>
      <c r="KC573" s="77"/>
      <c r="KD573" s="77"/>
      <c r="KE573" s="77"/>
      <c r="KF573" s="77"/>
      <c r="KG573" s="77"/>
      <c r="KH573" s="77"/>
      <c r="KI573" s="77"/>
      <c r="KJ573" s="77"/>
      <c r="KK573" s="77"/>
      <c r="KL573" s="77"/>
      <c r="KM573" s="77"/>
      <c r="KN573" s="77"/>
      <c r="KO573" s="77"/>
      <c r="KP573" s="77"/>
      <c r="KQ573" s="77"/>
      <c r="KR573" s="77"/>
      <c r="KS573" s="77"/>
      <c r="KT573" s="77"/>
      <c r="KU573" s="77"/>
      <c r="KV573" s="77"/>
      <c r="KW573" s="77"/>
      <c r="KX573" s="77"/>
      <c r="KY573" s="77"/>
      <c r="KZ573" s="77"/>
      <c r="LA573" s="77"/>
      <c r="LB573" s="77"/>
      <c r="LC573" s="77"/>
      <c r="LD573" s="77"/>
      <c r="LE573" s="77"/>
      <c r="LF573" s="77"/>
      <c r="LG573" s="77"/>
      <c r="LH573" s="77"/>
      <c r="LI573" s="77"/>
      <c r="LJ573" s="77"/>
      <c r="LK573" s="77"/>
      <c r="LL573" s="77"/>
      <c r="LM573" s="77"/>
      <c r="LN573" s="77"/>
      <c r="LO573" s="77"/>
      <c r="LP573" s="77"/>
      <c r="LQ573" s="77"/>
      <c r="LR573" s="77"/>
      <c r="LS573" s="77"/>
      <c r="LT573" s="77"/>
      <c r="LU573" s="77"/>
      <c r="LV573" s="77"/>
      <c r="LW573" s="77"/>
      <c r="LX573" s="77"/>
      <c r="LY573" s="77"/>
      <c r="LZ573" s="77"/>
    </row>
    <row r="574" spans="16:338" s="25" customFormat="1" ht="11.85" customHeight="1" x14ac:dyDescent="0.2">
      <c r="P574" s="244"/>
      <c r="Q574" s="244"/>
      <c r="R574" s="244"/>
      <c r="S574" s="244"/>
      <c r="T574" s="244"/>
      <c r="U574" s="244"/>
      <c r="V574" s="244"/>
      <c r="W574" s="245"/>
      <c r="X574" s="245"/>
      <c r="Y574" s="245"/>
      <c r="Z574" s="245"/>
      <c r="AA574" s="246"/>
      <c r="AB574" s="246"/>
      <c r="AC574" s="246"/>
      <c r="AD574" s="77"/>
      <c r="AE574" s="77"/>
      <c r="AF574" s="77"/>
      <c r="AG574" s="77"/>
      <c r="AH574" s="77"/>
      <c r="AI574" s="77"/>
      <c r="AJ574" s="77"/>
      <c r="AK574" s="77"/>
      <c r="AL574" s="77"/>
      <c r="AM574" s="77"/>
      <c r="AN574" s="77"/>
      <c r="AO574" s="77"/>
      <c r="AP574" s="77"/>
      <c r="AQ574" s="77"/>
      <c r="AR574" s="77"/>
      <c r="AS574" s="77"/>
      <c r="AT574" s="77"/>
      <c r="AU574" s="77"/>
      <c r="AV574" s="77"/>
      <c r="AW574" s="77"/>
      <c r="AX574" s="77"/>
      <c r="AY574" s="77"/>
      <c r="AZ574" s="77"/>
      <c r="BA574" s="77"/>
      <c r="BB574" s="77"/>
      <c r="BC574" s="77"/>
      <c r="BD574" s="77"/>
      <c r="BE574" s="77"/>
      <c r="BF574" s="77"/>
      <c r="BG574" s="77"/>
      <c r="BH574" s="77"/>
      <c r="BI574" s="77"/>
      <c r="BJ574" s="77"/>
      <c r="BK574" s="77"/>
      <c r="BL574" s="77"/>
      <c r="BM574" s="77"/>
      <c r="BN574" s="77"/>
      <c r="BO574" s="77"/>
      <c r="BP574" s="77"/>
      <c r="BQ574" s="77"/>
      <c r="BR574" s="77"/>
      <c r="BS574" s="77"/>
      <c r="BT574" s="77"/>
      <c r="BU574" s="77"/>
      <c r="BV574" s="77"/>
      <c r="BW574" s="77"/>
      <c r="BX574" s="77"/>
      <c r="BY574" s="77"/>
      <c r="BZ574" s="77"/>
      <c r="CA574" s="77"/>
      <c r="CB574" s="77"/>
      <c r="CC574" s="77"/>
      <c r="CD574" s="77"/>
      <c r="CE574" s="77"/>
      <c r="CF574" s="77"/>
      <c r="CG574" s="77"/>
      <c r="CH574" s="77"/>
      <c r="CI574" s="77"/>
      <c r="CJ574" s="77"/>
      <c r="CK574" s="77"/>
      <c r="CL574" s="77"/>
      <c r="CM574" s="77"/>
      <c r="CN574" s="77"/>
      <c r="CO574" s="77"/>
      <c r="CP574" s="77"/>
      <c r="CQ574" s="77"/>
      <c r="CR574" s="77"/>
      <c r="CS574" s="77"/>
      <c r="CT574" s="77"/>
      <c r="CU574" s="77"/>
      <c r="CV574" s="77"/>
      <c r="CW574" s="77"/>
      <c r="CX574" s="77"/>
      <c r="CY574" s="77"/>
      <c r="CZ574" s="77"/>
      <c r="DA574" s="77"/>
      <c r="DB574" s="77"/>
      <c r="DC574" s="77"/>
      <c r="DD574" s="77"/>
      <c r="DE574" s="77"/>
      <c r="DF574" s="77"/>
      <c r="DG574" s="77"/>
      <c r="DH574" s="77"/>
      <c r="DI574" s="77"/>
      <c r="DJ574" s="77"/>
      <c r="DK574" s="77"/>
      <c r="DL574" s="77"/>
      <c r="DM574" s="77"/>
      <c r="DN574" s="77"/>
      <c r="DO574" s="77"/>
      <c r="DP574" s="77"/>
      <c r="DQ574" s="77"/>
      <c r="DR574" s="77"/>
      <c r="DS574" s="77"/>
      <c r="DT574" s="77"/>
      <c r="DU574" s="77"/>
      <c r="DV574" s="77"/>
      <c r="DW574" s="77"/>
      <c r="DX574" s="77"/>
      <c r="DY574" s="77"/>
      <c r="DZ574" s="77"/>
      <c r="EA574" s="77"/>
      <c r="EB574" s="77"/>
      <c r="EC574" s="77"/>
      <c r="ED574" s="77"/>
      <c r="EE574" s="77"/>
      <c r="EF574" s="77"/>
      <c r="EG574" s="77"/>
      <c r="EH574" s="77"/>
      <c r="EI574" s="77"/>
      <c r="EJ574" s="77"/>
      <c r="EK574" s="77"/>
      <c r="EL574" s="77"/>
      <c r="EM574" s="77"/>
      <c r="EN574" s="77"/>
      <c r="EO574" s="77"/>
      <c r="EP574" s="77"/>
      <c r="EQ574" s="77"/>
      <c r="ER574" s="77"/>
      <c r="ES574" s="77"/>
      <c r="ET574" s="77"/>
      <c r="EU574" s="77"/>
      <c r="EV574" s="77"/>
      <c r="EW574" s="77"/>
      <c r="EX574" s="77"/>
      <c r="EY574" s="77"/>
      <c r="EZ574" s="77"/>
      <c r="FA574" s="77"/>
      <c r="FB574" s="77"/>
      <c r="FC574" s="77"/>
      <c r="FD574" s="77"/>
      <c r="FE574" s="77"/>
      <c r="FF574" s="77"/>
      <c r="FG574" s="77"/>
      <c r="FH574" s="77"/>
      <c r="FI574" s="77"/>
      <c r="FJ574" s="77"/>
      <c r="FK574" s="77"/>
      <c r="FL574" s="77"/>
      <c r="FM574" s="77"/>
      <c r="FN574" s="77"/>
      <c r="FO574" s="77"/>
      <c r="FP574" s="77"/>
      <c r="FQ574" s="77"/>
      <c r="FR574" s="77"/>
      <c r="FS574" s="77"/>
      <c r="FT574" s="77"/>
      <c r="FU574" s="77"/>
      <c r="FV574" s="77"/>
      <c r="FW574" s="77"/>
      <c r="FX574" s="77"/>
      <c r="FY574" s="77"/>
      <c r="FZ574" s="77"/>
      <c r="GA574" s="77"/>
      <c r="GB574" s="77"/>
      <c r="GC574" s="77"/>
      <c r="GD574" s="77"/>
      <c r="GE574" s="77"/>
      <c r="GF574" s="77"/>
      <c r="GG574" s="77"/>
      <c r="GH574" s="77"/>
      <c r="GI574" s="77"/>
      <c r="GJ574" s="77"/>
      <c r="GK574" s="77"/>
      <c r="GL574" s="77"/>
      <c r="GM574" s="77"/>
      <c r="GN574" s="77"/>
      <c r="GO574" s="77"/>
      <c r="GP574" s="77"/>
      <c r="GQ574" s="77"/>
      <c r="GR574" s="77"/>
      <c r="GS574" s="77"/>
      <c r="GT574" s="77"/>
      <c r="GU574" s="77"/>
      <c r="GV574" s="77"/>
      <c r="GW574" s="77"/>
      <c r="GX574" s="77"/>
      <c r="GY574" s="77"/>
      <c r="GZ574" s="77"/>
      <c r="HA574" s="77"/>
      <c r="HB574" s="77"/>
      <c r="HC574" s="77"/>
      <c r="HD574" s="77"/>
      <c r="HE574" s="77"/>
      <c r="HF574" s="77"/>
      <c r="HG574" s="77"/>
      <c r="HH574" s="77"/>
      <c r="HI574" s="77"/>
      <c r="HJ574" s="77"/>
      <c r="HK574" s="77"/>
      <c r="HL574" s="77"/>
      <c r="HM574" s="77"/>
      <c r="HN574" s="77"/>
      <c r="HO574" s="77"/>
      <c r="HP574" s="77"/>
      <c r="HQ574" s="77"/>
      <c r="HR574" s="77"/>
      <c r="HS574" s="77"/>
      <c r="HT574" s="77"/>
      <c r="HU574" s="77"/>
      <c r="HV574" s="77"/>
      <c r="HW574" s="77"/>
      <c r="HX574" s="77"/>
      <c r="HY574" s="77"/>
      <c r="HZ574" s="77"/>
      <c r="IA574" s="77"/>
      <c r="IB574" s="77"/>
      <c r="IC574" s="77"/>
      <c r="ID574" s="77"/>
      <c r="IE574" s="77"/>
      <c r="IF574" s="77"/>
      <c r="IG574" s="77"/>
      <c r="IH574" s="77"/>
      <c r="II574" s="77"/>
      <c r="IJ574" s="77"/>
      <c r="IK574" s="77"/>
      <c r="IL574" s="77"/>
      <c r="IM574" s="77"/>
      <c r="IN574" s="77"/>
      <c r="IO574" s="77"/>
      <c r="IP574" s="77"/>
      <c r="IQ574" s="77"/>
      <c r="IR574" s="77"/>
      <c r="IS574" s="77"/>
      <c r="IT574" s="77"/>
      <c r="IU574" s="77"/>
      <c r="IV574" s="77"/>
      <c r="IW574" s="77"/>
      <c r="IX574" s="77"/>
      <c r="IY574" s="77"/>
      <c r="IZ574" s="77"/>
      <c r="JA574" s="77"/>
      <c r="JB574" s="77"/>
      <c r="JC574" s="77"/>
      <c r="JD574" s="77"/>
      <c r="JE574" s="77"/>
      <c r="JF574" s="77"/>
      <c r="JG574" s="77"/>
      <c r="JH574" s="77"/>
      <c r="JI574" s="77"/>
      <c r="JJ574" s="77"/>
      <c r="JK574" s="77"/>
      <c r="JL574" s="77"/>
      <c r="JM574" s="77"/>
      <c r="JN574" s="77"/>
      <c r="JO574" s="77"/>
      <c r="JP574" s="77"/>
      <c r="JQ574" s="77"/>
      <c r="JR574" s="77"/>
      <c r="JS574" s="77"/>
      <c r="JT574" s="77"/>
      <c r="JU574" s="77"/>
      <c r="JV574" s="77"/>
      <c r="JW574" s="77"/>
      <c r="JX574" s="77"/>
      <c r="JY574" s="77"/>
      <c r="JZ574" s="77"/>
      <c r="KA574" s="77"/>
      <c r="KB574" s="77"/>
      <c r="KC574" s="77"/>
      <c r="KD574" s="77"/>
      <c r="KE574" s="77"/>
      <c r="KF574" s="77"/>
      <c r="KG574" s="77"/>
      <c r="KH574" s="77"/>
      <c r="KI574" s="77"/>
      <c r="KJ574" s="77"/>
      <c r="KK574" s="77"/>
      <c r="KL574" s="77"/>
      <c r="KM574" s="77"/>
      <c r="KN574" s="77"/>
      <c r="KO574" s="77"/>
      <c r="KP574" s="77"/>
      <c r="KQ574" s="77"/>
      <c r="KR574" s="77"/>
      <c r="KS574" s="77"/>
      <c r="KT574" s="77"/>
      <c r="KU574" s="77"/>
      <c r="KV574" s="77"/>
      <c r="KW574" s="77"/>
      <c r="KX574" s="77"/>
      <c r="KY574" s="77"/>
      <c r="KZ574" s="77"/>
      <c r="LA574" s="77"/>
      <c r="LB574" s="77"/>
      <c r="LC574" s="77"/>
      <c r="LD574" s="77"/>
      <c r="LE574" s="77"/>
      <c r="LF574" s="77"/>
      <c r="LG574" s="77"/>
      <c r="LH574" s="77"/>
      <c r="LI574" s="77"/>
      <c r="LJ574" s="77"/>
      <c r="LK574" s="77"/>
      <c r="LL574" s="77"/>
      <c r="LM574" s="77"/>
      <c r="LN574" s="77"/>
      <c r="LO574" s="77"/>
      <c r="LP574" s="77"/>
      <c r="LQ574" s="77"/>
      <c r="LR574" s="77"/>
      <c r="LS574" s="77"/>
      <c r="LT574" s="77"/>
      <c r="LU574" s="77"/>
      <c r="LV574" s="77"/>
      <c r="LW574" s="77"/>
      <c r="LX574" s="77"/>
      <c r="LY574" s="77"/>
      <c r="LZ574" s="77"/>
    </row>
    <row r="575" spans="16:338" s="25" customFormat="1" ht="11.85" customHeight="1" x14ac:dyDescent="0.2">
      <c r="P575" s="244"/>
      <c r="Q575" s="244"/>
      <c r="R575" s="244"/>
      <c r="S575" s="244"/>
      <c r="T575" s="244"/>
      <c r="U575" s="244"/>
      <c r="V575" s="244"/>
      <c r="W575" s="245"/>
      <c r="X575" s="245"/>
      <c r="Y575" s="245"/>
      <c r="Z575" s="245"/>
      <c r="AA575" s="246"/>
      <c r="AB575" s="246"/>
      <c r="AC575" s="246"/>
      <c r="AD575" s="77"/>
      <c r="AE575" s="77"/>
      <c r="AF575" s="77"/>
      <c r="AG575" s="77"/>
      <c r="AH575" s="77"/>
      <c r="AI575" s="77"/>
      <c r="AJ575" s="77"/>
      <c r="AK575" s="77"/>
      <c r="AL575" s="77"/>
      <c r="AM575" s="77"/>
      <c r="AN575" s="77"/>
      <c r="AO575" s="77"/>
      <c r="AP575" s="77"/>
      <c r="AQ575" s="77"/>
      <c r="AR575" s="77"/>
      <c r="AS575" s="77"/>
      <c r="AT575" s="77"/>
      <c r="AU575" s="77"/>
      <c r="AV575" s="77"/>
      <c r="AW575" s="77"/>
      <c r="AX575" s="77"/>
      <c r="AY575" s="77"/>
      <c r="AZ575" s="77"/>
      <c r="BA575" s="77"/>
      <c r="BB575" s="77"/>
      <c r="BC575" s="77"/>
      <c r="BD575" s="77"/>
      <c r="BE575" s="77"/>
      <c r="BF575" s="77"/>
      <c r="BG575" s="77"/>
      <c r="BH575" s="77"/>
      <c r="BI575" s="77"/>
      <c r="BJ575" s="77"/>
      <c r="BK575" s="77"/>
      <c r="BL575" s="77"/>
      <c r="BM575" s="77"/>
      <c r="BN575" s="77"/>
      <c r="BO575" s="77"/>
      <c r="BP575" s="77"/>
      <c r="BQ575" s="77"/>
      <c r="BR575" s="77"/>
      <c r="BS575" s="77"/>
      <c r="BT575" s="77"/>
      <c r="BU575" s="77"/>
      <c r="BV575" s="77"/>
      <c r="BW575" s="77"/>
      <c r="BX575" s="77"/>
      <c r="BY575" s="77"/>
      <c r="BZ575" s="77"/>
      <c r="CA575" s="77"/>
      <c r="CB575" s="77"/>
      <c r="CC575" s="77"/>
      <c r="CD575" s="77"/>
      <c r="CE575" s="77"/>
      <c r="CF575" s="77"/>
      <c r="CG575" s="77"/>
      <c r="CH575" s="77"/>
      <c r="CI575" s="77"/>
      <c r="CJ575" s="77"/>
      <c r="CK575" s="77"/>
      <c r="CL575" s="77"/>
      <c r="CM575" s="77"/>
      <c r="CN575" s="77"/>
      <c r="CO575" s="77"/>
      <c r="CP575" s="77"/>
      <c r="CQ575" s="77"/>
      <c r="CR575" s="77"/>
      <c r="CS575" s="77"/>
      <c r="CT575" s="77"/>
      <c r="CU575" s="77"/>
      <c r="CV575" s="77"/>
      <c r="CW575" s="77"/>
      <c r="CX575" s="77"/>
      <c r="CY575" s="77"/>
      <c r="CZ575" s="77"/>
      <c r="DA575" s="77"/>
      <c r="DB575" s="77"/>
      <c r="DC575" s="77"/>
      <c r="DD575" s="77"/>
      <c r="DE575" s="77"/>
      <c r="DF575" s="77"/>
      <c r="DG575" s="77"/>
      <c r="DH575" s="77"/>
      <c r="DI575" s="77"/>
      <c r="DJ575" s="77"/>
      <c r="DK575" s="77"/>
      <c r="DL575" s="77"/>
      <c r="DM575" s="77"/>
      <c r="DN575" s="77"/>
      <c r="DO575" s="77"/>
      <c r="DP575" s="77"/>
      <c r="DQ575" s="77"/>
      <c r="DR575" s="77"/>
      <c r="DS575" s="77"/>
      <c r="DT575" s="77"/>
      <c r="DU575" s="77"/>
      <c r="DV575" s="77"/>
      <c r="DW575" s="77"/>
      <c r="DX575" s="77"/>
      <c r="DY575" s="77"/>
      <c r="DZ575" s="77"/>
      <c r="EA575" s="77"/>
      <c r="EB575" s="77"/>
      <c r="EC575" s="77"/>
      <c r="ED575" s="77"/>
      <c r="EE575" s="77"/>
      <c r="EF575" s="77"/>
      <c r="EG575" s="77"/>
      <c r="EH575" s="77"/>
      <c r="EI575" s="77"/>
      <c r="EJ575" s="77"/>
      <c r="EK575" s="77"/>
      <c r="EL575" s="77"/>
      <c r="EM575" s="77"/>
      <c r="EN575" s="77"/>
      <c r="EO575" s="77"/>
      <c r="EP575" s="77"/>
      <c r="EQ575" s="77"/>
      <c r="ER575" s="77"/>
      <c r="ES575" s="77"/>
      <c r="ET575" s="77"/>
      <c r="EU575" s="77"/>
      <c r="EV575" s="77"/>
      <c r="EW575" s="77"/>
      <c r="EX575" s="77"/>
      <c r="EY575" s="77"/>
      <c r="EZ575" s="77"/>
      <c r="FA575" s="77"/>
      <c r="FB575" s="77"/>
      <c r="FC575" s="77"/>
      <c r="FD575" s="77"/>
      <c r="FE575" s="77"/>
      <c r="FF575" s="77"/>
      <c r="FG575" s="77"/>
      <c r="FH575" s="77"/>
      <c r="FI575" s="77"/>
      <c r="FJ575" s="77"/>
      <c r="FK575" s="77"/>
      <c r="FL575" s="77"/>
      <c r="FM575" s="77"/>
      <c r="FN575" s="77"/>
      <c r="FO575" s="77"/>
      <c r="FP575" s="77"/>
      <c r="FQ575" s="77"/>
      <c r="FR575" s="77"/>
      <c r="FS575" s="77"/>
      <c r="FT575" s="77"/>
      <c r="FU575" s="77"/>
      <c r="FV575" s="77"/>
      <c r="FW575" s="77"/>
      <c r="FX575" s="77"/>
      <c r="FY575" s="77"/>
      <c r="FZ575" s="77"/>
      <c r="GA575" s="77"/>
      <c r="GB575" s="77"/>
      <c r="GC575" s="77"/>
      <c r="GD575" s="77"/>
      <c r="GE575" s="77"/>
      <c r="GF575" s="77"/>
      <c r="GG575" s="77"/>
      <c r="GH575" s="77"/>
      <c r="GI575" s="77"/>
      <c r="GJ575" s="77"/>
      <c r="GK575" s="77"/>
      <c r="GL575" s="77"/>
      <c r="GM575" s="77"/>
      <c r="GN575" s="77"/>
      <c r="GO575" s="77"/>
      <c r="GP575" s="77"/>
      <c r="GQ575" s="77"/>
      <c r="GR575" s="77"/>
      <c r="GS575" s="77"/>
      <c r="GT575" s="77"/>
      <c r="GU575" s="77"/>
      <c r="GV575" s="77"/>
      <c r="GW575" s="77"/>
      <c r="GX575" s="77"/>
      <c r="GY575" s="77"/>
      <c r="GZ575" s="77"/>
      <c r="HA575" s="77"/>
      <c r="HB575" s="77"/>
      <c r="HC575" s="77"/>
      <c r="HD575" s="77"/>
      <c r="HE575" s="77"/>
      <c r="HF575" s="77"/>
      <c r="HG575" s="77"/>
      <c r="HH575" s="77"/>
      <c r="HI575" s="77"/>
      <c r="HJ575" s="77"/>
      <c r="HK575" s="77"/>
      <c r="HL575" s="77"/>
      <c r="HM575" s="77"/>
      <c r="HN575" s="77"/>
      <c r="HO575" s="77"/>
      <c r="HP575" s="77"/>
      <c r="HQ575" s="77"/>
      <c r="HR575" s="77"/>
      <c r="HS575" s="77"/>
      <c r="HT575" s="77"/>
      <c r="HU575" s="77"/>
      <c r="HV575" s="77"/>
      <c r="HW575" s="77"/>
      <c r="HX575" s="77"/>
      <c r="HY575" s="77"/>
      <c r="HZ575" s="77"/>
      <c r="IA575" s="77"/>
      <c r="IB575" s="77"/>
      <c r="IC575" s="77"/>
      <c r="ID575" s="77"/>
      <c r="IE575" s="77"/>
      <c r="IF575" s="77"/>
      <c r="IG575" s="77"/>
      <c r="IH575" s="77"/>
      <c r="II575" s="77"/>
      <c r="IJ575" s="77"/>
      <c r="IK575" s="77"/>
      <c r="IL575" s="77"/>
      <c r="IM575" s="77"/>
      <c r="IN575" s="77"/>
      <c r="IO575" s="77"/>
      <c r="IP575" s="77"/>
      <c r="IQ575" s="77"/>
      <c r="IR575" s="77"/>
      <c r="IS575" s="77"/>
      <c r="IT575" s="77"/>
      <c r="IU575" s="77"/>
      <c r="IV575" s="77"/>
      <c r="IW575" s="77"/>
      <c r="IX575" s="77"/>
      <c r="IY575" s="77"/>
      <c r="IZ575" s="77"/>
      <c r="JA575" s="77"/>
      <c r="JB575" s="77"/>
      <c r="JC575" s="77"/>
      <c r="JD575" s="77"/>
      <c r="JE575" s="77"/>
      <c r="JF575" s="77"/>
      <c r="JG575" s="77"/>
      <c r="JH575" s="77"/>
      <c r="JI575" s="77"/>
      <c r="JJ575" s="77"/>
      <c r="JK575" s="77"/>
      <c r="JL575" s="77"/>
      <c r="JM575" s="77"/>
      <c r="JN575" s="77"/>
      <c r="JO575" s="77"/>
      <c r="JP575" s="77"/>
      <c r="JQ575" s="77"/>
      <c r="JR575" s="77"/>
      <c r="JS575" s="77"/>
      <c r="JT575" s="77"/>
      <c r="JU575" s="77"/>
      <c r="JV575" s="77"/>
      <c r="JW575" s="77"/>
      <c r="JX575" s="77"/>
      <c r="JY575" s="77"/>
      <c r="JZ575" s="77"/>
      <c r="KA575" s="77"/>
      <c r="KB575" s="77"/>
      <c r="KC575" s="77"/>
      <c r="KD575" s="77"/>
      <c r="KE575" s="77"/>
      <c r="KF575" s="77"/>
      <c r="KG575" s="77"/>
      <c r="KH575" s="77"/>
      <c r="KI575" s="77"/>
      <c r="KJ575" s="77"/>
      <c r="KK575" s="77"/>
      <c r="KL575" s="77"/>
      <c r="KM575" s="77"/>
      <c r="KN575" s="77"/>
      <c r="KO575" s="77"/>
      <c r="KP575" s="77"/>
      <c r="KQ575" s="77"/>
      <c r="KR575" s="77"/>
      <c r="KS575" s="77"/>
      <c r="KT575" s="77"/>
      <c r="KU575" s="77"/>
      <c r="KV575" s="77"/>
      <c r="KW575" s="77"/>
      <c r="KX575" s="77"/>
      <c r="KY575" s="77"/>
      <c r="KZ575" s="77"/>
      <c r="LA575" s="77"/>
      <c r="LB575" s="77"/>
      <c r="LC575" s="77"/>
      <c r="LD575" s="77"/>
      <c r="LE575" s="77"/>
      <c r="LF575" s="77"/>
      <c r="LG575" s="77"/>
      <c r="LH575" s="77"/>
      <c r="LI575" s="77"/>
      <c r="LJ575" s="77"/>
      <c r="LK575" s="77"/>
      <c r="LL575" s="77"/>
      <c r="LM575" s="77"/>
      <c r="LN575" s="77"/>
      <c r="LO575" s="77"/>
      <c r="LP575" s="77"/>
      <c r="LQ575" s="77"/>
      <c r="LR575" s="77"/>
      <c r="LS575" s="77"/>
      <c r="LT575" s="77"/>
      <c r="LU575" s="77"/>
      <c r="LV575" s="77"/>
      <c r="LW575" s="77"/>
      <c r="LX575" s="77"/>
      <c r="LY575" s="77"/>
      <c r="LZ575" s="77"/>
    </row>
    <row r="576" spans="16:338" s="25" customFormat="1" ht="11.85" customHeight="1" x14ac:dyDescent="0.2">
      <c r="P576" s="244"/>
      <c r="Q576" s="244"/>
      <c r="R576" s="244"/>
      <c r="S576" s="244"/>
      <c r="T576" s="244"/>
      <c r="U576" s="244"/>
      <c r="V576" s="244"/>
      <c r="W576" s="245"/>
      <c r="X576" s="245"/>
      <c r="Y576" s="245"/>
      <c r="Z576" s="245"/>
      <c r="AA576" s="246"/>
      <c r="AB576" s="246"/>
      <c r="AC576" s="246"/>
      <c r="AD576" s="77"/>
      <c r="AE576" s="77"/>
      <c r="AF576" s="77"/>
      <c r="AG576" s="77"/>
      <c r="AH576" s="77"/>
      <c r="AI576" s="77"/>
      <c r="AJ576" s="77"/>
      <c r="AK576" s="77"/>
      <c r="AL576" s="77"/>
      <c r="AM576" s="77"/>
      <c r="AN576" s="77"/>
      <c r="AO576" s="77"/>
      <c r="AP576" s="77"/>
      <c r="AQ576" s="77"/>
      <c r="AR576" s="77"/>
      <c r="AS576" s="77"/>
      <c r="AT576" s="77"/>
      <c r="AU576" s="77"/>
      <c r="AV576" s="77"/>
      <c r="AW576" s="77"/>
      <c r="AX576" s="77"/>
      <c r="AY576" s="77"/>
      <c r="AZ576" s="77"/>
      <c r="BA576" s="77"/>
      <c r="BB576" s="77"/>
      <c r="BC576" s="77"/>
      <c r="BD576" s="77"/>
      <c r="BE576" s="77"/>
      <c r="BF576" s="77"/>
      <c r="BG576" s="77"/>
      <c r="BH576" s="77"/>
      <c r="BI576" s="77"/>
      <c r="BJ576" s="77"/>
      <c r="BK576" s="77"/>
      <c r="BL576" s="77"/>
      <c r="BM576" s="77"/>
      <c r="BN576" s="77"/>
      <c r="BO576" s="77"/>
      <c r="BP576" s="77"/>
      <c r="BQ576" s="77"/>
      <c r="BR576" s="77"/>
      <c r="BS576" s="77"/>
      <c r="BT576" s="77"/>
      <c r="BU576" s="77"/>
      <c r="BV576" s="77"/>
      <c r="BW576" s="77"/>
      <c r="BX576" s="77"/>
      <c r="BY576" s="77"/>
      <c r="BZ576" s="77"/>
      <c r="CA576" s="77"/>
      <c r="CB576" s="77"/>
      <c r="CC576" s="77"/>
      <c r="CD576" s="77"/>
      <c r="CE576" s="77"/>
      <c r="CF576" s="77"/>
      <c r="CG576" s="77"/>
      <c r="CH576" s="77"/>
      <c r="CI576" s="77"/>
      <c r="CJ576" s="77"/>
      <c r="CK576" s="77"/>
      <c r="CL576" s="77"/>
      <c r="CM576" s="77"/>
      <c r="CN576" s="77"/>
      <c r="CO576" s="77"/>
      <c r="CP576" s="77"/>
      <c r="CQ576" s="77"/>
      <c r="CR576" s="77"/>
      <c r="CS576" s="77"/>
      <c r="CT576" s="77"/>
      <c r="CU576" s="77"/>
      <c r="CV576" s="77"/>
      <c r="CW576" s="77"/>
      <c r="CX576" s="77"/>
      <c r="CY576" s="77"/>
      <c r="CZ576" s="77"/>
      <c r="DA576" s="77"/>
      <c r="DB576" s="77"/>
      <c r="DC576" s="77"/>
      <c r="DD576" s="77"/>
      <c r="DE576" s="77"/>
      <c r="DF576" s="77"/>
      <c r="DG576" s="77"/>
      <c r="DH576" s="77"/>
      <c r="DI576" s="77"/>
      <c r="DJ576" s="77"/>
      <c r="DK576" s="77"/>
      <c r="DL576" s="77"/>
      <c r="DM576" s="77"/>
      <c r="DN576" s="77"/>
      <c r="DO576" s="77"/>
      <c r="DP576" s="77"/>
      <c r="DQ576" s="77"/>
      <c r="DR576" s="77"/>
      <c r="DS576" s="77"/>
      <c r="DT576" s="77"/>
      <c r="DU576" s="77"/>
      <c r="DV576" s="77"/>
      <c r="DW576" s="77"/>
      <c r="DX576" s="77"/>
      <c r="DY576" s="77"/>
      <c r="DZ576" s="77"/>
      <c r="EA576" s="77"/>
      <c r="EB576" s="77"/>
      <c r="EC576" s="77"/>
      <c r="ED576" s="77"/>
      <c r="EE576" s="77"/>
      <c r="EF576" s="77"/>
      <c r="EG576" s="77"/>
      <c r="EH576" s="77"/>
      <c r="EI576" s="77"/>
      <c r="EJ576" s="77"/>
      <c r="EK576" s="77"/>
      <c r="EL576" s="77"/>
      <c r="EM576" s="77"/>
      <c r="EN576" s="77"/>
      <c r="EO576" s="77"/>
      <c r="EP576" s="77"/>
      <c r="EQ576" s="77"/>
      <c r="ER576" s="77"/>
      <c r="ES576" s="77"/>
      <c r="ET576" s="77"/>
      <c r="EU576" s="77"/>
      <c r="EV576" s="77"/>
      <c r="EW576" s="77"/>
      <c r="EX576" s="77"/>
      <c r="EY576" s="77"/>
      <c r="EZ576" s="77"/>
      <c r="FA576" s="77"/>
      <c r="FB576" s="77"/>
      <c r="FC576" s="77"/>
      <c r="FD576" s="77"/>
      <c r="FE576" s="77"/>
      <c r="FF576" s="77"/>
      <c r="FG576" s="77"/>
      <c r="FH576" s="77"/>
      <c r="FI576" s="77"/>
      <c r="FJ576" s="77"/>
      <c r="FK576" s="77"/>
      <c r="FL576" s="77"/>
      <c r="FM576" s="77"/>
      <c r="FN576" s="77"/>
      <c r="FO576" s="77"/>
      <c r="FP576" s="77"/>
      <c r="FQ576" s="77"/>
      <c r="FR576" s="77"/>
      <c r="FS576" s="77"/>
      <c r="FT576" s="77"/>
      <c r="FU576" s="77"/>
      <c r="FV576" s="77"/>
      <c r="FW576" s="77"/>
      <c r="FX576" s="77"/>
      <c r="FY576" s="77"/>
      <c r="FZ576" s="77"/>
      <c r="GA576" s="77"/>
      <c r="GB576" s="77"/>
      <c r="GC576" s="77"/>
      <c r="GD576" s="77"/>
      <c r="GE576" s="77"/>
      <c r="GF576" s="77"/>
      <c r="GG576" s="77"/>
      <c r="GH576" s="77"/>
      <c r="GI576" s="77"/>
      <c r="GJ576" s="77"/>
      <c r="GK576" s="77"/>
      <c r="GL576" s="77"/>
      <c r="GM576" s="77"/>
      <c r="GN576" s="77"/>
      <c r="GO576" s="77"/>
      <c r="GP576" s="77"/>
      <c r="GQ576" s="77"/>
      <c r="GR576" s="77"/>
      <c r="GS576" s="77"/>
      <c r="GT576" s="77"/>
      <c r="GU576" s="77"/>
      <c r="GV576" s="77"/>
      <c r="GW576" s="77"/>
      <c r="GX576" s="77"/>
      <c r="GY576" s="77"/>
      <c r="GZ576" s="77"/>
      <c r="HA576" s="77"/>
      <c r="HB576" s="77"/>
      <c r="HC576" s="77"/>
      <c r="HD576" s="77"/>
      <c r="HE576" s="77"/>
      <c r="HF576" s="77"/>
      <c r="HG576" s="77"/>
      <c r="HH576" s="77"/>
      <c r="HI576" s="77"/>
      <c r="HJ576" s="77"/>
      <c r="HK576" s="77"/>
      <c r="HL576" s="77"/>
      <c r="HM576" s="77"/>
      <c r="HN576" s="77"/>
      <c r="HO576" s="77"/>
      <c r="HP576" s="77"/>
      <c r="HQ576" s="77"/>
      <c r="HR576" s="77"/>
      <c r="HS576" s="77"/>
      <c r="HT576" s="77"/>
      <c r="HU576" s="77"/>
      <c r="HV576" s="77"/>
      <c r="HW576" s="77"/>
      <c r="HX576" s="77"/>
      <c r="HY576" s="77"/>
      <c r="HZ576" s="77"/>
      <c r="IA576" s="77"/>
      <c r="IB576" s="77"/>
      <c r="IC576" s="77"/>
      <c r="ID576" s="77"/>
      <c r="IE576" s="77"/>
      <c r="IF576" s="77"/>
      <c r="IG576" s="77"/>
      <c r="IH576" s="77"/>
      <c r="II576" s="77"/>
      <c r="IJ576" s="77"/>
      <c r="IK576" s="77"/>
      <c r="IL576" s="77"/>
      <c r="IM576" s="77"/>
      <c r="IN576" s="77"/>
      <c r="IO576" s="77"/>
      <c r="IP576" s="77"/>
      <c r="IQ576" s="77"/>
      <c r="IR576" s="77"/>
      <c r="IS576" s="77"/>
      <c r="IT576" s="77"/>
      <c r="IU576" s="77"/>
      <c r="IV576" s="77"/>
      <c r="IW576" s="77"/>
      <c r="IX576" s="77"/>
      <c r="IY576" s="77"/>
      <c r="IZ576" s="77"/>
      <c r="JA576" s="77"/>
      <c r="JB576" s="77"/>
      <c r="JC576" s="77"/>
      <c r="JD576" s="77"/>
      <c r="JE576" s="77"/>
      <c r="JF576" s="77"/>
      <c r="JG576" s="77"/>
      <c r="JH576" s="77"/>
      <c r="JI576" s="77"/>
      <c r="JJ576" s="77"/>
      <c r="JK576" s="77"/>
      <c r="JL576" s="77"/>
      <c r="JM576" s="77"/>
      <c r="JN576" s="77"/>
      <c r="JO576" s="77"/>
      <c r="JP576" s="77"/>
      <c r="JQ576" s="77"/>
      <c r="JR576" s="77"/>
      <c r="JS576" s="77"/>
      <c r="JT576" s="77"/>
      <c r="JU576" s="77"/>
      <c r="JV576" s="77"/>
      <c r="JW576" s="77"/>
      <c r="JX576" s="77"/>
      <c r="JY576" s="77"/>
      <c r="JZ576" s="77"/>
      <c r="KA576" s="77"/>
      <c r="KB576" s="77"/>
      <c r="KC576" s="77"/>
      <c r="KD576" s="77"/>
      <c r="KE576" s="77"/>
      <c r="KF576" s="77"/>
      <c r="KG576" s="77"/>
      <c r="KH576" s="77"/>
      <c r="KI576" s="77"/>
      <c r="KJ576" s="77"/>
      <c r="KK576" s="77"/>
      <c r="KL576" s="77"/>
      <c r="KM576" s="77"/>
      <c r="KN576" s="77"/>
      <c r="KO576" s="77"/>
      <c r="KP576" s="77"/>
      <c r="KQ576" s="77"/>
      <c r="KR576" s="77"/>
      <c r="KS576" s="77"/>
      <c r="KT576" s="77"/>
      <c r="KU576" s="77"/>
      <c r="KV576" s="77"/>
      <c r="KW576" s="77"/>
      <c r="KX576" s="77"/>
      <c r="KY576" s="77"/>
      <c r="KZ576" s="77"/>
      <c r="LA576" s="77"/>
      <c r="LB576" s="77"/>
      <c r="LC576" s="77"/>
      <c r="LD576" s="77"/>
      <c r="LE576" s="77"/>
      <c r="LF576" s="77"/>
      <c r="LG576" s="77"/>
      <c r="LH576" s="77"/>
      <c r="LI576" s="77"/>
      <c r="LJ576" s="77"/>
      <c r="LK576" s="77"/>
      <c r="LL576" s="77"/>
      <c r="LM576" s="77"/>
      <c r="LN576" s="77"/>
      <c r="LO576" s="77"/>
      <c r="LP576" s="77"/>
      <c r="LQ576" s="77"/>
      <c r="LR576" s="77"/>
      <c r="LS576" s="77"/>
      <c r="LT576" s="77"/>
      <c r="LU576" s="77"/>
      <c r="LV576" s="77"/>
      <c r="LW576" s="77"/>
      <c r="LX576" s="77"/>
      <c r="LY576" s="77"/>
      <c r="LZ576" s="77"/>
    </row>
    <row r="577" spans="16:338" s="25" customFormat="1" ht="11.85" customHeight="1" x14ac:dyDescent="0.2">
      <c r="P577" s="244"/>
      <c r="Q577" s="244"/>
      <c r="R577" s="244"/>
      <c r="S577" s="244"/>
      <c r="T577" s="244"/>
      <c r="U577" s="244"/>
      <c r="V577" s="244"/>
      <c r="W577" s="245"/>
      <c r="X577" s="245"/>
      <c r="Y577" s="245"/>
      <c r="Z577" s="245"/>
      <c r="AA577" s="246"/>
      <c r="AB577" s="246"/>
      <c r="AC577" s="246"/>
      <c r="AD577" s="77"/>
      <c r="AE577" s="77"/>
      <c r="AF577" s="77"/>
      <c r="AG577" s="77"/>
      <c r="AH577" s="77"/>
      <c r="AI577" s="77"/>
      <c r="AJ577" s="77"/>
      <c r="AK577" s="77"/>
      <c r="AL577" s="77"/>
      <c r="AM577" s="77"/>
      <c r="AN577" s="77"/>
      <c r="AO577" s="77"/>
      <c r="AP577" s="77"/>
      <c r="AQ577" s="77"/>
      <c r="AR577" s="77"/>
      <c r="AS577" s="77"/>
      <c r="AT577" s="77"/>
      <c r="AU577" s="77"/>
      <c r="AV577" s="77"/>
      <c r="AW577" s="77"/>
      <c r="AX577" s="77"/>
      <c r="AY577" s="77"/>
      <c r="AZ577" s="77"/>
      <c r="BA577" s="77"/>
      <c r="BB577" s="77"/>
      <c r="BC577" s="77"/>
      <c r="BD577" s="77"/>
      <c r="BE577" s="77"/>
      <c r="BF577" s="77"/>
      <c r="BG577" s="77"/>
      <c r="BH577" s="77"/>
      <c r="BI577" s="77"/>
      <c r="BJ577" s="77"/>
      <c r="BK577" s="77"/>
      <c r="BL577" s="77"/>
      <c r="BM577" s="77"/>
      <c r="BN577" s="77"/>
      <c r="BO577" s="77"/>
      <c r="BP577" s="77"/>
      <c r="BQ577" s="77"/>
      <c r="BR577" s="77"/>
      <c r="BS577" s="77"/>
      <c r="BT577" s="77"/>
      <c r="BU577" s="77"/>
      <c r="BV577" s="77"/>
      <c r="BW577" s="77"/>
      <c r="BX577" s="77"/>
      <c r="BY577" s="77"/>
      <c r="BZ577" s="77"/>
      <c r="CA577" s="77"/>
      <c r="CB577" s="77"/>
      <c r="CC577" s="77"/>
      <c r="CD577" s="77"/>
      <c r="CE577" s="77"/>
      <c r="CF577" s="77"/>
      <c r="CG577" s="77"/>
      <c r="CH577" s="77"/>
      <c r="CI577" s="77"/>
      <c r="CJ577" s="77"/>
      <c r="CK577" s="77"/>
      <c r="CL577" s="77"/>
      <c r="CM577" s="77"/>
      <c r="CN577" s="77"/>
      <c r="CO577" s="77"/>
      <c r="CP577" s="77"/>
      <c r="CQ577" s="77"/>
      <c r="CR577" s="77"/>
      <c r="CS577" s="77"/>
      <c r="CT577" s="77"/>
      <c r="CU577" s="77"/>
      <c r="CV577" s="77"/>
      <c r="CW577" s="77"/>
      <c r="CX577" s="77"/>
      <c r="CY577" s="77"/>
      <c r="CZ577" s="77"/>
      <c r="DA577" s="77"/>
      <c r="DB577" s="77"/>
      <c r="DC577" s="77"/>
      <c r="DD577" s="77"/>
      <c r="DE577" s="77"/>
      <c r="DF577" s="77"/>
      <c r="DG577" s="77"/>
      <c r="DH577" s="77"/>
      <c r="DI577" s="77"/>
      <c r="DJ577" s="77"/>
      <c r="DK577" s="77"/>
      <c r="DL577" s="77"/>
      <c r="DM577" s="77"/>
      <c r="DN577" s="77"/>
      <c r="DO577" s="77"/>
      <c r="DP577" s="77"/>
      <c r="DQ577" s="77"/>
      <c r="DR577" s="77"/>
      <c r="DS577" s="77"/>
      <c r="DT577" s="77"/>
      <c r="DU577" s="77"/>
      <c r="DV577" s="77"/>
      <c r="DW577" s="77"/>
      <c r="DX577" s="77"/>
      <c r="DY577" s="77"/>
      <c r="DZ577" s="77"/>
      <c r="EA577" s="77"/>
      <c r="EB577" s="77"/>
      <c r="EC577" s="77"/>
      <c r="ED577" s="77"/>
      <c r="EE577" s="77"/>
      <c r="EF577" s="77"/>
      <c r="EG577" s="77"/>
      <c r="EH577" s="77"/>
      <c r="EI577" s="77"/>
      <c r="EJ577" s="77"/>
      <c r="EK577" s="77"/>
      <c r="EL577" s="77"/>
      <c r="EM577" s="77"/>
      <c r="EN577" s="77"/>
      <c r="EO577" s="77"/>
      <c r="EP577" s="77"/>
      <c r="EQ577" s="77"/>
      <c r="ER577" s="77"/>
      <c r="ES577" s="77"/>
      <c r="ET577" s="77"/>
      <c r="EU577" s="77"/>
      <c r="EV577" s="77"/>
      <c r="EW577" s="77"/>
      <c r="EX577" s="77"/>
      <c r="EY577" s="77"/>
      <c r="EZ577" s="77"/>
      <c r="FA577" s="77"/>
      <c r="FB577" s="77"/>
      <c r="FC577" s="77"/>
      <c r="FD577" s="77"/>
      <c r="FE577" s="77"/>
      <c r="FF577" s="77"/>
      <c r="FG577" s="77"/>
      <c r="FH577" s="77"/>
      <c r="FI577" s="77"/>
      <c r="FJ577" s="77"/>
      <c r="FK577" s="77"/>
      <c r="FL577" s="77"/>
      <c r="FM577" s="77"/>
      <c r="FN577" s="77"/>
      <c r="FO577" s="77"/>
      <c r="FP577" s="77"/>
      <c r="FQ577" s="77"/>
      <c r="FR577" s="77"/>
      <c r="FS577" s="77"/>
      <c r="FT577" s="77"/>
      <c r="FU577" s="77"/>
      <c r="FV577" s="77"/>
      <c r="FW577" s="77"/>
      <c r="FX577" s="77"/>
      <c r="FY577" s="77"/>
      <c r="FZ577" s="77"/>
      <c r="GA577" s="77"/>
      <c r="GB577" s="77"/>
      <c r="GC577" s="77"/>
      <c r="GD577" s="77"/>
      <c r="GE577" s="77"/>
      <c r="GF577" s="77"/>
      <c r="GG577" s="77"/>
      <c r="GH577" s="77"/>
      <c r="GI577" s="77"/>
      <c r="GJ577" s="77"/>
      <c r="GK577" s="77"/>
      <c r="GL577" s="77"/>
      <c r="GM577" s="77"/>
      <c r="GN577" s="77"/>
      <c r="GO577" s="77"/>
      <c r="GP577" s="77"/>
      <c r="GQ577" s="77"/>
      <c r="GR577" s="77"/>
      <c r="GS577" s="77"/>
      <c r="GT577" s="77"/>
      <c r="GU577" s="77"/>
      <c r="GV577" s="77"/>
      <c r="GW577" s="77"/>
      <c r="GX577" s="77"/>
      <c r="GY577" s="77"/>
      <c r="GZ577" s="77"/>
      <c r="HA577" s="77"/>
      <c r="HB577" s="77"/>
      <c r="HC577" s="77"/>
      <c r="HD577" s="77"/>
      <c r="HE577" s="77"/>
      <c r="HF577" s="77"/>
      <c r="HG577" s="77"/>
      <c r="HH577" s="77"/>
      <c r="HI577" s="77"/>
      <c r="HJ577" s="77"/>
      <c r="HK577" s="77"/>
      <c r="HL577" s="77"/>
      <c r="HM577" s="77"/>
      <c r="HN577" s="77"/>
      <c r="HO577" s="77"/>
      <c r="HP577" s="77"/>
      <c r="HQ577" s="77"/>
      <c r="HR577" s="77"/>
      <c r="HS577" s="77"/>
      <c r="HT577" s="77"/>
      <c r="HU577" s="77"/>
      <c r="HV577" s="77"/>
      <c r="HW577" s="77"/>
      <c r="HX577" s="77"/>
      <c r="HY577" s="77"/>
      <c r="HZ577" s="77"/>
      <c r="IA577" s="77"/>
      <c r="IB577" s="77"/>
      <c r="IC577" s="77"/>
      <c r="ID577" s="77"/>
      <c r="IE577" s="77"/>
      <c r="IF577" s="77"/>
      <c r="IG577" s="77"/>
      <c r="IH577" s="77"/>
      <c r="II577" s="77"/>
      <c r="IJ577" s="77"/>
      <c r="IK577" s="77"/>
      <c r="IL577" s="77"/>
      <c r="IM577" s="77"/>
      <c r="IN577" s="77"/>
      <c r="IO577" s="77"/>
      <c r="IP577" s="77"/>
      <c r="IQ577" s="77"/>
      <c r="IR577" s="77"/>
      <c r="IS577" s="77"/>
      <c r="IT577" s="77"/>
      <c r="IU577" s="77"/>
      <c r="IV577" s="77"/>
      <c r="IW577" s="77"/>
      <c r="IX577" s="77"/>
      <c r="IY577" s="77"/>
      <c r="IZ577" s="77"/>
      <c r="JA577" s="77"/>
      <c r="JB577" s="77"/>
      <c r="JC577" s="77"/>
      <c r="JD577" s="77"/>
      <c r="JE577" s="77"/>
      <c r="JF577" s="77"/>
      <c r="JG577" s="77"/>
      <c r="JH577" s="77"/>
      <c r="JI577" s="77"/>
      <c r="JJ577" s="77"/>
      <c r="JK577" s="77"/>
      <c r="JL577" s="77"/>
      <c r="JM577" s="77"/>
      <c r="JN577" s="77"/>
      <c r="JO577" s="77"/>
      <c r="JP577" s="77"/>
      <c r="JQ577" s="77"/>
      <c r="JR577" s="77"/>
      <c r="JS577" s="77"/>
      <c r="JT577" s="77"/>
      <c r="JU577" s="77"/>
      <c r="JV577" s="77"/>
      <c r="JW577" s="77"/>
      <c r="JX577" s="77"/>
      <c r="JY577" s="77"/>
      <c r="JZ577" s="77"/>
      <c r="KA577" s="77"/>
      <c r="KB577" s="77"/>
      <c r="KC577" s="77"/>
      <c r="KD577" s="77"/>
      <c r="KE577" s="77"/>
      <c r="KF577" s="77"/>
      <c r="KG577" s="77"/>
      <c r="KH577" s="77"/>
      <c r="KI577" s="77"/>
      <c r="KJ577" s="77"/>
      <c r="KK577" s="77"/>
      <c r="KL577" s="77"/>
      <c r="KM577" s="77"/>
      <c r="KN577" s="77"/>
      <c r="KO577" s="77"/>
      <c r="KP577" s="77"/>
      <c r="KQ577" s="77"/>
      <c r="KR577" s="77"/>
      <c r="KS577" s="77"/>
      <c r="KT577" s="77"/>
      <c r="KU577" s="77"/>
      <c r="KV577" s="77"/>
      <c r="KW577" s="77"/>
      <c r="KX577" s="77"/>
      <c r="KY577" s="77"/>
      <c r="KZ577" s="77"/>
      <c r="LA577" s="77"/>
      <c r="LB577" s="77"/>
      <c r="LC577" s="77"/>
      <c r="LD577" s="77"/>
      <c r="LE577" s="77"/>
      <c r="LF577" s="77"/>
      <c r="LG577" s="77"/>
      <c r="LH577" s="77"/>
      <c r="LI577" s="77"/>
      <c r="LJ577" s="77"/>
      <c r="LK577" s="77"/>
      <c r="LL577" s="77"/>
      <c r="LM577" s="77"/>
      <c r="LN577" s="77"/>
      <c r="LO577" s="77"/>
      <c r="LP577" s="77"/>
      <c r="LQ577" s="77"/>
      <c r="LR577" s="77"/>
      <c r="LS577" s="77"/>
      <c r="LT577" s="77"/>
      <c r="LU577" s="77"/>
      <c r="LV577" s="77"/>
      <c r="LW577" s="77"/>
      <c r="LX577" s="77"/>
      <c r="LY577" s="77"/>
      <c r="LZ577" s="77"/>
    </row>
    <row r="578" spans="16:338" s="25" customFormat="1" ht="11.85" customHeight="1" x14ac:dyDescent="0.2">
      <c r="P578" s="244"/>
      <c r="Q578" s="244"/>
      <c r="R578" s="244"/>
      <c r="S578" s="244"/>
      <c r="T578" s="244"/>
      <c r="U578" s="244"/>
      <c r="V578" s="244"/>
      <c r="W578" s="245"/>
      <c r="X578" s="245"/>
      <c r="Y578" s="245"/>
      <c r="Z578" s="245"/>
      <c r="AA578" s="246"/>
      <c r="AB578" s="246"/>
      <c r="AC578" s="246"/>
      <c r="AD578" s="77"/>
      <c r="AE578" s="77"/>
      <c r="AF578" s="77"/>
      <c r="AG578" s="77"/>
      <c r="AH578" s="77"/>
      <c r="AI578" s="77"/>
      <c r="AJ578" s="77"/>
      <c r="AK578" s="77"/>
      <c r="AL578" s="77"/>
      <c r="AM578" s="77"/>
      <c r="AN578" s="77"/>
      <c r="AO578" s="77"/>
      <c r="AP578" s="77"/>
      <c r="AQ578" s="77"/>
      <c r="AR578" s="77"/>
      <c r="AS578" s="77"/>
      <c r="AT578" s="77"/>
      <c r="AU578" s="77"/>
      <c r="AV578" s="77"/>
      <c r="AW578" s="77"/>
      <c r="AX578" s="77"/>
      <c r="AY578" s="77"/>
      <c r="AZ578" s="77"/>
      <c r="BA578" s="77"/>
      <c r="BB578" s="77"/>
      <c r="BC578" s="77"/>
      <c r="BD578" s="77"/>
      <c r="BE578" s="77"/>
      <c r="BF578" s="77"/>
      <c r="BG578" s="77"/>
      <c r="BH578" s="77"/>
      <c r="BI578" s="77"/>
      <c r="BJ578" s="77"/>
      <c r="BK578" s="77"/>
      <c r="BL578" s="77"/>
      <c r="BM578" s="77"/>
      <c r="BN578" s="77"/>
      <c r="BO578" s="77"/>
      <c r="BP578" s="77"/>
      <c r="BQ578" s="77"/>
      <c r="BR578" s="77"/>
      <c r="BS578" s="77"/>
      <c r="BT578" s="77"/>
      <c r="BU578" s="77"/>
      <c r="BV578" s="77"/>
      <c r="BW578" s="77"/>
      <c r="BX578" s="77"/>
      <c r="BY578" s="77"/>
      <c r="BZ578" s="77"/>
      <c r="CA578" s="77"/>
      <c r="CB578" s="77"/>
      <c r="CC578" s="77"/>
      <c r="CD578" s="77"/>
      <c r="CE578" s="77"/>
      <c r="CF578" s="77"/>
      <c r="CG578" s="77"/>
      <c r="CH578" s="77"/>
      <c r="CI578" s="77"/>
      <c r="CJ578" s="77"/>
      <c r="CK578" s="77"/>
      <c r="CL578" s="77"/>
      <c r="CM578" s="77"/>
      <c r="CN578" s="77"/>
      <c r="CO578" s="77"/>
      <c r="CP578" s="77"/>
      <c r="CQ578" s="77"/>
      <c r="CR578" s="77"/>
      <c r="CS578" s="77"/>
      <c r="CT578" s="77"/>
      <c r="CU578" s="77"/>
      <c r="CV578" s="77"/>
      <c r="CW578" s="77"/>
      <c r="CX578" s="77"/>
      <c r="CY578" s="77"/>
      <c r="CZ578" s="77"/>
      <c r="DA578" s="77"/>
      <c r="DB578" s="77"/>
      <c r="DC578" s="77"/>
      <c r="DD578" s="77"/>
      <c r="DE578" s="77"/>
      <c r="DF578" s="77"/>
      <c r="DG578" s="77"/>
      <c r="DH578" s="77"/>
      <c r="DI578" s="77"/>
      <c r="DJ578" s="77"/>
      <c r="DK578" s="77"/>
      <c r="DL578" s="77"/>
      <c r="DM578" s="77"/>
      <c r="DN578" s="77"/>
      <c r="DO578" s="77"/>
      <c r="DP578" s="77"/>
      <c r="DQ578" s="77"/>
      <c r="DR578" s="77"/>
      <c r="DS578" s="77"/>
      <c r="DT578" s="77"/>
      <c r="DU578" s="77"/>
      <c r="DV578" s="77"/>
      <c r="DW578" s="77"/>
      <c r="DX578" s="77"/>
      <c r="DY578" s="77"/>
      <c r="DZ578" s="77"/>
      <c r="EA578" s="77"/>
      <c r="EB578" s="77"/>
      <c r="EC578" s="77"/>
      <c r="ED578" s="77"/>
      <c r="EE578" s="77"/>
      <c r="EF578" s="77"/>
      <c r="EG578" s="77"/>
      <c r="EH578" s="77"/>
      <c r="EI578" s="77"/>
      <c r="EJ578" s="77"/>
      <c r="EK578" s="77"/>
      <c r="EL578" s="77"/>
      <c r="EM578" s="77"/>
      <c r="EN578" s="77"/>
      <c r="EO578" s="77"/>
      <c r="EP578" s="77"/>
      <c r="EQ578" s="77"/>
      <c r="ER578" s="77"/>
      <c r="ES578" s="77"/>
      <c r="ET578" s="77"/>
      <c r="EU578" s="77"/>
      <c r="EV578" s="77"/>
      <c r="EW578" s="77"/>
      <c r="EX578" s="77"/>
      <c r="EY578" s="77"/>
      <c r="EZ578" s="77"/>
      <c r="FA578" s="77"/>
      <c r="FB578" s="77"/>
      <c r="FC578" s="77"/>
      <c r="FD578" s="77"/>
      <c r="FE578" s="77"/>
      <c r="FF578" s="77"/>
      <c r="FG578" s="77"/>
      <c r="FH578" s="77"/>
      <c r="FI578" s="77"/>
      <c r="FJ578" s="77"/>
      <c r="FK578" s="77"/>
      <c r="FL578" s="77"/>
      <c r="FM578" s="77"/>
      <c r="FN578" s="77"/>
      <c r="FO578" s="77"/>
      <c r="FP578" s="77"/>
      <c r="FQ578" s="77"/>
      <c r="FR578" s="77"/>
      <c r="FS578" s="77"/>
      <c r="FT578" s="77"/>
      <c r="FU578" s="77"/>
      <c r="FV578" s="77"/>
      <c r="FW578" s="77"/>
      <c r="FX578" s="77"/>
      <c r="FY578" s="77"/>
      <c r="FZ578" s="77"/>
      <c r="GA578" s="77"/>
      <c r="GB578" s="77"/>
      <c r="GC578" s="77"/>
      <c r="GD578" s="77"/>
      <c r="GE578" s="77"/>
      <c r="GF578" s="77"/>
      <c r="GG578" s="77"/>
      <c r="GH578" s="77"/>
      <c r="GI578" s="77"/>
      <c r="GJ578" s="77"/>
      <c r="GK578" s="77"/>
      <c r="GL578" s="77"/>
      <c r="GM578" s="77"/>
      <c r="GN578" s="77"/>
      <c r="GO578" s="77"/>
      <c r="GP578" s="77"/>
      <c r="GQ578" s="77"/>
      <c r="GR578" s="77"/>
      <c r="GS578" s="77"/>
      <c r="GT578" s="77"/>
      <c r="GU578" s="77"/>
      <c r="GV578" s="77"/>
      <c r="GW578" s="77"/>
      <c r="GX578" s="77"/>
      <c r="GY578" s="77"/>
      <c r="GZ578" s="77"/>
      <c r="HA578" s="77"/>
      <c r="HB578" s="77"/>
      <c r="HC578" s="77"/>
      <c r="HD578" s="77"/>
      <c r="HE578" s="77"/>
      <c r="HF578" s="77"/>
      <c r="HG578" s="77"/>
      <c r="HH578" s="77"/>
      <c r="HI578" s="77"/>
      <c r="HJ578" s="77"/>
      <c r="HK578" s="77"/>
      <c r="HL578" s="77"/>
      <c r="HM578" s="77"/>
      <c r="HN578" s="77"/>
      <c r="HO578" s="77"/>
      <c r="HP578" s="77"/>
      <c r="HQ578" s="77"/>
      <c r="HR578" s="77"/>
      <c r="HS578" s="77"/>
      <c r="HT578" s="77"/>
      <c r="HU578" s="77"/>
      <c r="HV578" s="77"/>
      <c r="HW578" s="77"/>
      <c r="HX578" s="77"/>
      <c r="HY578" s="77"/>
      <c r="HZ578" s="77"/>
      <c r="IA578" s="77"/>
      <c r="IB578" s="77"/>
      <c r="IC578" s="77"/>
      <c r="ID578" s="77"/>
      <c r="IE578" s="77"/>
      <c r="IF578" s="77"/>
      <c r="IG578" s="77"/>
      <c r="IH578" s="77"/>
      <c r="II578" s="77"/>
      <c r="IJ578" s="77"/>
      <c r="IK578" s="77"/>
      <c r="IL578" s="77"/>
      <c r="IM578" s="77"/>
      <c r="IN578" s="77"/>
      <c r="IO578" s="77"/>
      <c r="IP578" s="77"/>
      <c r="IQ578" s="77"/>
      <c r="IR578" s="77"/>
      <c r="IS578" s="77"/>
      <c r="IT578" s="77"/>
      <c r="IU578" s="77"/>
      <c r="IV578" s="77"/>
      <c r="IW578" s="77"/>
      <c r="IX578" s="77"/>
      <c r="IY578" s="77"/>
      <c r="IZ578" s="77"/>
      <c r="JA578" s="77"/>
      <c r="JB578" s="77"/>
      <c r="JC578" s="77"/>
      <c r="JD578" s="77"/>
      <c r="JE578" s="77"/>
      <c r="JF578" s="77"/>
      <c r="JG578" s="77"/>
      <c r="JH578" s="77"/>
      <c r="JI578" s="77"/>
      <c r="JJ578" s="77"/>
      <c r="JK578" s="77"/>
      <c r="JL578" s="77"/>
      <c r="JM578" s="77"/>
      <c r="JN578" s="77"/>
      <c r="JO578" s="77"/>
      <c r="JP578" s="77"/>
      <c r="JQ578" s="77"/>
      <c r="JR578" s="77"/>
      <c r="JS578" s="77"/>
      <c r="JT578" s="77"/>
      <c r="JU578" s="77"/>
      <c r="JV578" s="77"/>
      <c r="JW578" s="77"/>
      <c r="JX578" s="77"/>
      <c r="JY578" s="77"/>
      <c r="JZ578" s="77"/>
      <c r="KA578" s="77"/>
      <c r="KB578" s="77"/>
      <c r="KC578" s="77"/>
      <c r="KD578" s="77"/>
      <c r="KE578" s="77"/>
      <c r="KF578" s="77"/>
      <c r="KG578" s="77"/>
      <c r="KH578" s="77"/>
      <c r="KI578" s="77"/>
      <c r="KJ578" s="77"/>
      <c r="KK578" s="77"/>
      <c r="KL578" s="77"/>
      <c r="KM578" s="77"/>
      <c r="KN578" s="77"/>
      <c r="KO578" s="77"/>
      <c r="KP578" s="77"/>
      <c r="KQ578" s="77"/>
      <c r="KR578" s="77"/>
      <c r="KS578" s="77"/>
      <c r="KT578" s="77"/>
      <c r="KU578" s="77"/>
      <c r="KV578" s="77"/>
      <c r="KW578" s="77"/>
      <c r="KX578" s="77"/>
      <c r="KY578" s="77"/>
      <c r="KZ578" s="77"/>
      <c r="LA578" s="77"/>
      <c r="LB578" s="77"/>
      <c r="LC578" s="77"/>
      <c r="LD578" s="77"/>
      <c r="LE578" s="77"/>
      <c r="LF578" s="77"/>
      <c r="LG578" s="77"/>
      <c r="LH578" s="77"/>
      <c r="LI578" s="77"/>
      <c r="LJ578" s="77"/>
      <c r="LK578" s="77"/>
      <c r="LL578" s="77"/>
      <c r="LM578" s="77"/>
      <c r="LN578" s="77"/>
      <c r="LO578" s="77"/>
      <c r="LP578" s="77"/>
      <c r="LQ578" s="77"/>
      <c r="LR578" s="77"/>
      <c r="LS578" s="77"/>
      <c r="LT578" s="77"/>
      <c r="LU578" s="77"/>
      <c r="LV578" s="77"/>
      <c r="LW578" s="77"/>
      <c r="LX578" s="77"/>
      <c r="LY578" s="77"/>
      <c r="LZ578" s="77"/>
    </row>
    <row r="579" spans="16:338" s="25" customFormat="1" ht="11.85" customHeight="1" x14ac:dyDescent="0.2">
      <c r="P579" s="244"/>
      <c r="Q579" s="244"/>
      <c r="R579" s="244"/>
      <c r="S579" s="244"/>
      <c r="T579" s="244"/>
      <c r="U579" s="244"/>
      <c r="V579" s="244"/>
      <c r="W579" s="245"/>
      <c r="X579" s="245"/>
      <c r="Y579" s="245"/>
      <c r="Z579" s="245"/>
      <c r="AA579" s="246"/>
      <c r="AB579" s="246"/>
      <c r="AC579" s="246"/>
      <c r="AD579" s="77"/>
      <c r="AE579" s="77"/>
      <c r="AF579" s="77"/>
      <c r="AG579" s="77"/>
      <c r="AH579" s="77"/>
      <c r="AI579" s="77"/>
      <c r="AJ579" s="77"/>
      <c r="AK579" s="77"/>
      <c r="AL579" s="77"/>
      <c r="AM579" s="77"/>
      <c r="AN579" s="77"/>
      <c r="AO579" s="77"/>
      <c r="AP579" s="77"/>
      <c r="AQ579" s="77"/>
      <c r="AR579" s="77"/>
      <c r="AS579" s="77"/>
      <c r="AT579" s="77"/>
      <c r="AU579" s="77"/>
      <c r="AV579" s="77"/>
      <c r="AW579" s="77"/>
      <c r="AX579" s="77"/>
      <c r="AY579" s="77"/>
      <c r="AZ579" s="77"/>
      <c r="BA579" s="77"/>
      <c r="BB579" s="77"/>
      <c r="BC579" s="77"/>
      <c r="BD579" s="77"/>
      <c r="BE579" s="77"/>
      <c r="BF579" s="77"/>
      <c r="BG579" s="77"/>
      <c r="BH579" s="77"/>
      <c r="BI579" s="77"/>
      <c r="BJ579" s="77"/>
      <c r="BK579" s="77"/>
      <c r="BL579" s="77"/>
      <c r="BM579" s="77"/>
      <c r="BN579" s="77"/>
      <c r="BO579" s="77"/>
      <c r="BP579" s="77"/>
      <c r="BQ579" s="77"/>
      <c r="BR579" s="77"/>
      <c r="BS579" s="77"/>
      <c r="BT579" s="77"/>
      <c r="BU579" s="77"/>
      <c r="BV579" s="77"/>
      <c r="BW579" s="77"/>
      <c r="BX579" s="77"/>
      <c r="BY579" s="77"/>
      <c r="BZ579" s="77"/>
      <c r="CA579" s="77"/>
      <c r="CB579" s="77"/>
      <c r="CC579" s="77"/>
      <c r="CD579" s="77"/>
      <c r="CE579" s="77"/>
      <c r="CF579" s="77"/>
      <c r="CG579" s="77"/>
      <c r="CH579" s="77"/>
      <c r="CI579" s="77"/>
      <c r="CJ579" s="77"/>
      <c r="CK579" s="77"/>
      <c r="CL579" s="77"/>
      <c r="CM579" s="77"/>
      <c r="CN579" s="77"/>
      <c r="CO579" s="77"/>
      <c r="CP579" s="77"/>
      <c r="CQ579" s="77"/>
      <c r="CR579" s="77"/>
      <c r="CS579" s="77"/>
      <c r="CT579" s="77"/>
      <c r="CU579" s="77"/>
      <c r="CV579" s="77"/>
      <c r="CW579" s="77"/>
      <c r="CX579" s="77"/>
      <c r="CY579" s="77"/>
      <c r="CZ579" s="77"/>
      <c r="DA579" s="77"/>
      <c r="DB579" s="77"/>
      <c r="DC579" s="77"/>
      <c r="DD579" s="77"/>
      <c r="DE579" s="77"/>
      <c r="DF579" s="77"/>
      <c r="DG579" s="77"/>
      <c r="DH579" s="77"/>
      <c r="DI579" s="77"/>
      <c r="DJ579" s="77"/>
      <c r="DK579" s="77"/>
      <c r="DL579" s="77"/>
      <c r="DM579" s="77"/>
      <c r="DN579" s="77"/>
      <c r="DO579" s="77"/>
      <c r="DP579" s="77"/>
      <c r="DQ579" s="77"/>
      <c r="DR579" s="77"/>
      <c r="DS579" s="77"/>
      <c r="DT579" s="77"/>
      <c r="DU579" s="77"/>
      <c r="DV579" s="77"/>
      <c r="DW579" s="77"/>
      <c r="DX579" s="77"/>
      <c r="DY579" s="77"/>
      <c r="DZ579" s="77"/>
      <c r="EA579" s="77"/>
      <c r="EB579" s="77"/>
      <c r="EC579" s="77"/>
      <c r="ED579" s="77"/>
      <c r="EE579" s="77"/>
      <c r="EF579" s="77"/>
      <c r="EG579" s="77"/>
      <c r="EH579" s="77"/>
      <c r="EI579" s="77"/>
      <c r="EJ579" s="77"/>
      <c r="EK579" s="77"/>
      <c r="EL579" s="77"/>
      <c r="EM579" s="77"/>
      <c r="EN579" s="77"/>
      <c r="EO579" s="77"/>
      <c r="EP579" s="77"/>
      <c r="EQ579" s="77"/>
      <c r="ER579" s="77"/>
      <c r="ES579" s="77"/>
      <c r="ET579" s="77"/>
      <c r="EU579" s="77"/>
      <c r="EV579" s="77"/>
      <c r="EW579" s="77"/>
      <c r="EX579" s="77"/>
      <c r="EY579" s="77"/>
      <c r="EZ579" s="77"/>
      <c r="FA579" s="77"/>
      <c r="FB579" s="77"/>
      <c r="FC579" s="77"/>
      <c r="FD579" s="77"/>
      <c r="FE579" s="77"/>
      <c r="FF579" s="77"/>
      <c r="FG579" s="77"/>
      <c r="FH579" s="77"/>
      <c r="FI579" s="77"/>
      <c r="FJ579" s="77"/>
      <c r="FK579" s="77"/>
      <c r="FL579" s="77"/>
      <c r="FM579" s="77"/>
      <c r="FN579" s="77"/>
      <c r="FO579" s="77"/>
      <c r="FP579" s="77"/>
      <c r="FQ579" s="77"/>
      <c r="FR579" s="77"/>
      <c r="FS579" s="77"/>
      <c r="FT579" s="77"/>
      <c r="FU579" s="77"/>
      <c r="FV579" s="77"/>
      <c r="FW579" s="77"/>
      <c r="FX579" s="77"/>
      <c r="FY579" s="77"/>
      <c r="FZ579" s="77"/>
      <c r="GA579" s="77"/>
      <c r="GB579" s="77"/>
      <c r="GC579" s="77"/>
      <c r="GD579" s="77"/>
      <c r="GE579" s="77"/>
      <c r="GF579" s="77"/>
      <c r="GG579" s="77"/>
      <c r="GH579" s="77"/>
      <c r="GI579" s="77"/>
      <c r="GJ579" s="77"/>
      <c r="GK579" s="77"/>
      <c r="GL579" s="77"/>
      <c r="GM579" s="77"/>
      <c r="GN579" s="77"/>
      <c r="GO579" s="77"/>
      <c r="GP579" s="77"/>
      <c r="GQ579" s="77"/>
      <c r="GR579" s="77"/>
      <c r="GS579" s="77"/>
      <c r="GT579" s="77"/>
      <c r="GU579" s="77"/>
      <c r="GV579" s="77"/>
      <c r="GW579" s="77"/>
      <c r="GX579" s="77"/>
      <c r="GY579" s="77"/>
      <c r="GZ579" s="77"/>
      <c r="HA579" s="77"/>
      <c r="HB579" s="77"/>
      <c r="HC579" s="77"/>
      <c r="HD579" s="77"/>
      <c r="HE579" s="77"/>
      <c r="HF579" s="77"/>
      <c r="HG579" s="77"/>
      <c r="HH579" s="77"/>
      <c r="HI579" s="77"/>
      <c r="HJ579" s="77"/>
      <c r="HK579" s="77"/>
      <c r="HL579" s="77"/>
      <c r="HM579" s="77"/>
      <c r="HN579" s="77"/>
      <c r="HO579" s="77"/>
      <c r="HP579" s="77"/>
      <c r="HQ579" s="77"/>
      <c r="HR579" s="77"/>
      <c r="HS579" s="77"/>
      <c r="HT579" s="77"/>
      <c r="HU579" s="77"/>
      <c r="HV579" s="77"/>
      <c r="HW579" s="77"/>
      <c r="HX579" s="77"/>
      <c r="HY579" s="77"/>
      <c r="HZ579" s="77"/>
      <c r="IA579" s="77"/>
      <c r="IB579" s="77"/>
      <c r="IC579" s="77"/>
      <c r="ID579" s="77"/>
      <c r="IE579" s="77"/>
      <c r="IF579" s="77"/>
      <c r="IG579" s="77"/>
      <c r="IH579" s="77"/>
      <c r="II579" s="77"/>
      <c r="IJ579" s="77"/>
      <c r="IK579" s="77"/>
      <c r="IL579" s="77"/>
      <c r="IM579" s="77"/>
      <c r="IN579" s="77"/>
      <c r="IO579" s="77"/>
      <c r="IP579" s="77"/>
      <c r="IQ579" s="77"/>
      <c r="IR579" s="77"/>
      <c r="IS579" s="77"/>
      <c r="IT579" s="77"/>
      <c r="IU579" s="77"/>
      <c r="IV579" s="77"/>
      <c r="IW579" s="77"/>
      <c r="IX579" s="77"/>
      <c r="IY579" s="77"/>
      <c r="IZ579" s="77"/>
      <c r="JA579" s="77"/>
      <c r="JB579" s="77"/>
      <c r="JC579" s="77"/>
      <c r="JD579" s="77"/>
      <c r="JE579" s="77"/>
      <c r="JF579" s="77"/>
      <c r="JG579" s="77"/>
      <c r="JH579" s="77"/>
      <c r="JI579" s="77"/>
      <c r="JJ579" s="77"/>
      <c r="JK579" s="77"/>
      <c r="JL579" s="77"/>
      <c r="JM579" s="77"/>
      <c r="JN579" s="77"/>
      <c r="JO579" s="77"/>
      <c r="JP579" s="77"/>
      <c r="JQ579" s="77"/>
      <c r="JR579" s="77"/>
      <c r="JS579" s="77"/>
      <c r="JT579" s="77"/>
      <c r="JU579" s="77"/>
      <c r="JV579" s="77"/>
      <c r="JW579" s="77"/>
      <c r="JX579" s="77"/>
      <c r="JY579" s="77"/>
      <c r="JZ579" s="77"/>
      <c r="KA579" s="77"/>
      <c r="KB579" s="77"/>
      <c r="KC579" s="77"/>
      <c r="KD579" s="77"/>
      <c r="KE579" s="77"/>
      <c r="KF579" s="77"/>
      <c r="KG579" s="77"/>
      <c r="KH579" s="77"/>
      <c r="KI579" s="77"/>
      <c r="KJ579" s="77"/>
      <c r="KK579" s="77"/>
      <c r="KL579" s="77"/>
      <c r="KM579" s="77"/>
      <c r="KN579" s="77"/>
      <c r="KO579" s="77"/>
      <c r="KP579" s="77"/>
      <c r="KQ579" s="77"/>
      <c r="KR579" s="77"/>
      <c r="KS579" s="77"/>
      <c r="KT579" s="77"/>
      <c r="KU579" s="77"/>
      <c r="KV579" s="77"/>
      <c r="KW579" s="77"/>
      <c r="KX579" s="77"/>
      <c r="KY579" s="77"/>
      <c r="KZ579" s="77"/>
      <c r="LA579" s="77"/>
      <c r="LB579" s="77"/>
      <c r="LC579" s="77"/>
      <c r="LD579" s="77"/>
      <c r="LE579" s="77"/>
      <c r="LF579" s="77"/>
      <c r="LG579" s="77"/>
      <c r="LH579" s="77"/>
      <c r="LI579" s="77"/>
      <c r="LJ579" s="77"/>
      <c r="LK579" s="77"/>
      <c r="LL579" s="77"/>
      <c r="LM579" s="77"/>
      <c r="LN579" s="77"/>
      <c r="LO579" s="77"/>
      <c r="LP579" s="77"/>
      <c r="LQ579" s="77"/>
      <c r="LR579" s="77"/>
      <c r="LS579" s="77"/>
      <c r="LT579" s="77"/>
      <c r="LU579" s="77"/>
      <c r="LV579" s="77"/>
      <c r="LW579" s="77"/>
      <c r="LX579" s="77"/>
      <c r="LY579" s="77"/>
      <c r="LZ579" s="77"/>
    </row>
    <row r="580" spans="16:338" s="25" customFormat="1" ht="11.85" customHeight="1" x14ac:dyDescent="0.2">
      <c r="P580" s="244"/>
      <c r="Q580" s="244"/>
      <c r="R580" s="244"/>
      <c r="S580" s="244"/>
      <c r="T580" s="244"/>
      <c r="U580" s="244"/>
      <c r="V580" s="244"/>
      <c r="W580" s="245"/>
      <c r="X580" s="245"/>
      <c r="Y580" s="245"/>
      <c r="Z580" s="245"/>
      <c r="AA580" s="246"/>
      <c r="AB580" s="246"/>
      <c r="AC580" s="246"/>
      <c r="AD580" s="77"/>
      <c r="AE580" s="77"/>
      <c r="AF580" s="77"/>
      <c r="AG580" s="77"/>
      <c r="AH580" s="77"/>
      <c r="AI580" s="77"/>
      <c r="AJ580" s="77"/>
      <c r="AK580" s="77"/>
      <c r="AL580" s="77"/>
      <c r="AM580" s="77"/>
      <c r="AN580" s="77"/>
      <c r="AO580" s="77"/>
      <c r="AP580" s="77"/>
      <c r="AQ580" s="77"/>
      <c r="AR580" s="77"/>
      <c r="AS580" s="77"/>
      <c r="AT580" s="77"/>
      <c r="AU580" s="77"/>
      <c r="AV580" s="77"/>
      <c r="AW580" s="77"/>
      <c r="AX580" s="77"/>
      <c r="AY580" s="77"/>
      <c r="AZ580" s="77"/>
      <c r="BA580" s="77"/>
      <c r="BB580" s="77"/>
      <c r="BC580" s="77"/>
      <c r="BD580" s="77"/>
      <c r="BE580" s="77"/>
      <c r="BF580" s="77"/>
      <c r="BG580" s="77"/>
      <c r="BH580" s="77"/>
      <c r="BI580" s="77"/>
      <c r="BJ580" s="77"/>
      <c r="BK580" s="77"/>
      <c r="BL580" s="77"/>
      <c r="BM580" s="77"/>
      <c r="BN580" s="77"/>
      <c r="BO580" s="77"/>
      <c r="BP580" s="77"/>
      <c r="BQ580" s="77"/>
      <c r="BR580" s="77"/>
      <c r="BS580" s="77"/>
      <c r="BT580" s="77"/>
      <c r="BU580" s="77"/>
      <c r="BV580" s="77"/>
      <c r="BW580" s="77"/>
      <c r="BX580" s="77"/>
      <c r="BY580" s="77"/>
      <c r="BZ580" s="77"/>
      <c r="CA580" s="77"/>
      <c r="CB580" s="77"/>
      <c r="CC580" s="77"/>
      <c r="CD580" s="77"/>
      <c r="CE580" s="77"/>
      <c r="CF580" s="77"/>
      <c r="CG580" s="77"/>
      <c r="CH580" s="77"/>
      <c r="CI580" s="77"/>
      <c r="CJ580" s="77"/>
      <c r="CK580" s="77"/>
      <c r="CL580" s="77"/>
      <c r="CM580" s="77"/>
      <c r="CN580" s="77"/>
      <c r="CO580" s="77"/>
      <c r="CP580" s="77"/>
      <c r="CQ580" s="77"/>
      <c r="CR580" s="77"/>
      <c r="CS580" s="77"/>
      <c r="CT580" s="77"/>
      <c r="CU580" s="77"/>
      <c r="CV580" s="77"/>
      <c r="CW580" s="77"/>
      <c r="CX580" s="77"/>
      <c r="CY580" s="77"/>
      <c r="CZ580" s="77"/>
      <c r="DA580" s="77"/>
      <c r="DB580" s="77"/>
      <c r="DC580" s="77"/>
      <c r="DD580" s="77"/>
      <c r="DE580" s="77"/>
      <c r="DF580" s="77"/>
      <c r="DG580" s="77"/>
      <c r="DH580" s="77"/>
      <c r="DI580" s="77"/>
      <c r="DJ580" s="77"/>
      <c r="DK580" s="77"/>
      <c r="DL580" s="77"/>
      <c r="DM580" s="77"/>
      <c r="DN580" s="77"/>
      <c r="DO580" s="77"/>
      <c r="DP580" s="77"/>
      <c r="DQ580" s="77"/>
      <c r="DR580" s="77"/>
      <c r="DS580" s="77"/>
      <c r="DT580" s="77"/>
      <c r="DU580" s="77"/>
      <c r="DV580" s="77"/>
      <c r="DW580" s="77"/>
      <c r="DX580" s="77"/>
      <c r="DY580" s="77"/>
      <c r="DZ580" s="77"/>
      <c r="EA580" s="77"/>
      <c r="EB580" s="77"/>
      <c r="EC580" s="77"/>
      <c r="ED580" s="77"/>
      <c r="EE580" s="77"/>
      <c r="EF580" s="77"/>
      <c r="EG580" s="77"/>
      <c r="EH580" s="77"/>
      <c r="EI580" s="77"/>
      <c r="EJ580" s="77"/>
      <c r="EK580" s="77"/>
      <c r="EL580" s="77"/>
      <c r="EM580" s="77"/>
      <c r="EN580" s="77"/>
      <c r="EO580" s="77"/>
      <c r="EP580" s="77"/>
      <c r="EQ580" s="77"/>
      <c r="ER580" s="77"/>
      <c r="ES580" s="77"/>
      <c r="ET580" s="77"/>
      <c r="EU580" s="77"/>
      <c r="EV580" s="77"/>
      <c r="EW580" s="77"/>
      <c r="EX580" s="77"/>
      <c r="EY580" s="77"/>
      <c r="EZ580" s="77"/>
      <c r="FA580" s="77"/>
      <c r="FB580" s="77"/>
      <c r="FC580" s="77"/>
      <c r="FD580" s="77"/>
      <c r="FE580" s="77"/>
      <c r="FF580" s="77"/>
      <c r="FG580" s="77"/>
      <c r="FH580" s="77"/>
      <c r="FI580" s="77"/>
      <c r="FJ580" s="77"/>
      <c r="FK580" s="77"/>
      <c r="FL580" s="77"/>
      <c r="FM580" s="77"/>
      <c r="FN580" s="77"/>
      <c r="FO580" s="77"/>
      <c r="FP580" s="77"/>
      <c r="FQ580" s="77"/>
      <c r="FR580" s="77"/>
      <c r="FS580" s="77"/>
      <c r="FT580" s="77"/>
      <c r="FU580" s="77"/>
      <c r="FV580" s="77"/>
      <c r="FW580" s="77"/>
      <c r="FX580" s="77"/>
      <c r="FY580" s="77"/>
      <c r="FZ580" s="77"/>
      <c r="GA580" s="77"/>
      <c r="GB580" s="77"/>
      <c r="GC580" s="77"/>
      <c r="GD580" s="77"/>
      <c r="GE580" s="77"/>
      <c r="GF580" s="77"/>
      <c r="GG580" s="77"/>
      <c r="GH580" s="77"/>
      <c r="GI580" s="77"/>
      <c r="GJ580" s="77"/>
      <c r="GK580" s="77"/>
      <c r="GL580" s="77"/>
      <c r="GM580" s="77"/>
      <c r="GN580" s="77"/>
      <c r="GO580" s="77"/>
      <c r="GP580" s="77"/>
      <c r="GQ580" s="77"/>
      <c r="GR580" s="77"/>
      <c r="GS580" s="77"/>
      <c r="GT580" s="77"/>
      <c r="GU580" s="77"/>
      <c r="GV580" s="77"/>
      <c r="GW580" s="77"/>
      <c r="GX580" s="77"/>
      <c r="GY580" s="77"/>
      <c r="GZ580" s="77"/>
      <c r="HA580" s="77"/>
      <c r="HB580" s="77"/>
      <c r="HC580" s="77"/>
      <c r="HD580" s="77"/>
      <c r="HE580" s="77"/>
      <c r="HF580" s="77"/>
      <c r="HG580" s="77"/>
      <c r="HH580" s="77"/>
      <c r="HI580" s="77"/>
      <c r="HJ580" s="77"/>
      <c r="HK580" s="77"/>
      <c r="HL580" s="77"/>
      <c r="HM580" s="77"/>
      <c r="HN580" s="77"/>
      <c r="HO580" s="77"/>
      <c r="HP580" s="77"/>
      <c r="HQ580" s="77"/>
      <c r="HR580" s="77"/>
      <c r="HS580" s="77"/>
      <c r="HT580" s="77"/>
      <c r="HU580" s="77"/>
      <c r="HV580" s="77"/>
      <c r="HW580" s="77"/>
      <c r="HX580" s="77"/>
      <c r="HY580" s="77"/>
      <c r="HZ580" s="77"/>
      <c r="IA580" s="77"/>
      <c r="IB580" s="77"/>
      <c r="IC580" s="77"/>
      <c r="ID580" s="77"/>
      <c r="IE580" s="77"/>
      <c r="IF580" s="77"/>
      <c r="IG580" s="77"/>
      <c r="IH580" s="77"/>
      <c r="II580" s="77"/>
      <c r="IJ580" s="77"/>
      <c r="IK580" s="77"/>
      <c r="IL580" s="77"/>
      <c r="IM580" s="77"/>
      <c r="IN580" s="77"/>
      <c r="IO580" s="77"/>
      <c r="IP580" s="77"/>
      <c r="IQ580" s="77"/>
      <c r="IR580" s="77"/>
      <c r="IS580" s="77"/>
      <c r="IT580" s="77"/>
      <c r="IU580" s="77"/>
      <c r="IV580" s="77"/>
      <c r="IW580" s="77"/>
      <c r="IX580" s="77"/>
      <c r="IY580" s="77"/>
      <c r="IZ580" s="77"/>
      <c r="JA580" s="77"/>
      <c r="JB580" s="77"/>
      <c r="JC580" s="77"/>
      <c r="JD580" s="77"/>
      <c r="JE580" s="77"/>
      <c r="JF580" s="77"/>
      <c r="JG580" s="77"/>
      <c r="JH580" s="77"/>
      <c r="JI580" s="77"/>
      <c r="JJ580" s="77"/>
      <c r="JK580" s="77"/>
      <c r="JL580" s="77"/>
      <c r="JM580" s="77"/>
      <c r="JN580" s="77"/>
      <c r="JO580" s="77"/>
      <c r="JP580" s="77"/>
      <c r="JQ580" s="77"/>
      <c r="JR580" s="77"/>
      <c r="JS580" s="77"/>
      <c r="JT580" s="77"/>
      <c r="JU580" s="77"/>
      <c r="JV580" s="77"/>
      <c r="JW580" s="77"/>
      <c r="JX580" s="77"/>
      <c r="JY580" s="77"/>
      <c r="JZ580" s="77"/>
      <c r="KA580" s="77"/>
      <c r="KB580" s="77"/>
      <c r="KC580" s="77"/>
      <c r="KD580" s="77"/>
      <c r="KE580" s="77"/>
      <c r="KF580" s="77"/>
      <c r="KG580" s="77"/>
      <c r="KH580" s="77"/>
      <c r="KI580" s="77"/>
      <c r="KJ580" s="77"/>
      <c r="KK580" s="77"/>
      <c r="KL580" s="77"/>
      <c r="KM580" s="77"/>
      <c r="KN580" s="77"/>
      <c r="KO580" s="77"/>
      <c r="KP580" s="77"/>
      <c r="KQ580" s="77"/>
      <c r="KR580" s="77"/>
      <c r="KS580" s="77"/>
      <c r="KT580" s="77"/>
      <c r="KU580" s="77"/>
      <c r="KV580" s="77"/>
      <c r="KW580" s="77"/>
      <c r="KX580" s="77"/>
      <c r="KY580" s="77"/>
      <c r="KZ580" s="77"/>
      <c r="LA580" s="77"/>
      <c r="LB580" s="77"/>
      <c r="LC580" s="77"/>
      <c r="LD580" s="77"/>
      <c r="LE580" s="77"/>
      <c r="LF580" s="77"/>
      <c r="LG580" s="77"/>
      <c r="LH580" s="77"/>
      <c r="LI580" s="77"/>
      <c r="LJ580" s="77"/>
      <c r="LK580" s="77"/>
      <c r="LL580" s="77"/>
      <c r="LM580" s="77"/>
      <c r="LN580" s="77"/>
      <c r="LO580" s="77"/>
      <c r="LP580" s="77"/>
      <c r="LQ580" s="77"/>
      <c r="LR580" s="77"/>
      <c r="LS580" s="77"/>
      <c r="LT580" s="77"/>
      <c r="LU580" s="77"/>
      <c r="LV580" s="77"/>
      <c r="LW580" s="77"/>
      <c r="LX580" s="77"/>
      <c r="LY580" s="77"/>
      <c r="LZ580" s="77"/>
    </row>
    <row r="581" spans="16:338" s="25" customFormat="1" ht="11.85" customHeight="1" x14ac:dyDescent="0.2">
      <c r="P581" s="244"/>
      <c r="Q581" s="244"/>
      <c r="R581" s="244"/>
      <c r="S581" s="244"/>
      <c r="T581" s="244"/>
      <c r="U581" s="244"/>
      <c r="V581" s="244"/>
      <c r="W581" s="245"/>
      <c r="X581" s="245"/>
      <c r="Y581" s="245"/>
      <c r="Z581" s="245"/>
      <c r="AA581" s="246"/>
      <c r="AB581" s="246"/>
      <c r="AC581" s="246"/>
      <c r="AD581" s="77"/>
      <c r="AE581" s="77"/>
      <c r="AF581" s="77"/>
      <c r="AG581" s="77"/>
      <c r="AH581" s="77"/>
      <c r="AI581" s="77"/>
      <c r="AJ581" s="77"/>
      <c r="AK581" s="77"/>
      <c r="AL581" s="77"/>
      <c r="AM581" s="77"/>
      <c r="AN581" s="77"/>
      <c r="AO581" s="77"/>
      <c r="AP581" s="77"/>
      <c r="AQ581" s="77"/>
      <c r="AR581" s="77"/>
      <c r="AS581" s="77"/>
      <c r="AT581" s="77"/>
      <c r="AU581" s="77"/>
      <c r="AV581" s="77"/>
      <c r="AW581" s="77"/>
      <c r="AX581" s="77"/>
      <c r="AY581" s="77"/>
      <c r="AZ581" s="77"/>
      <c r="BA581" s="77"/>
      <c r="BB581" s="77"/>
      <c r="BC581" s="77"/>
      <c r="BD581" s="77"/>
      <c r="BE581" s="77"/>
      <c r="BF581" s="77"/>
      <c r="BG581" s="77"/>
      <c r="BH581" s="77"/>
      <c r="BI581" s="77"/>
      <c r="BJ581" s="77"/>
      <c r="BK581" s="77"/>
      <c r="BL581" s="77"/>
      <c r="BM581" s="77"/>
      <c r="BN581" s="77"/>
      <c r="BO581" s="77"/>
      <c r="BP581" s="77"/>
      <c r="BQ581" s="77"/>
      <c r="BR581" s="77"/>
      <c r="BS581" s="77"/>
      <c r="BT581" s="77"/>
      <c r="BU581" s="77"/>
      <c r="BV581" s="77"/>
      <c r="BW581" s="77"/>
      <c r="BX581" s="77"/>
      <c r="BY581" s="77"/>
      <c r="BZ581" s="77"/>
      <c r="CA581" s="77"/>
      <c r="CB581" s="77"/>
      <c r="CC581" s="77"/>
      <c r="CD581" s="77"/>
      <c r="CE581" s="77"/>
      <c r="CF581" s="77"/>
      <c r="CG581" s="77"/>
      <c r="CH581" s="77"/>
      <c r="CI581" s="77"/>
      <c r="CJ581" s="77"/>
      <c r="CK581" s="77"/>
      <c r="CL581" s="77"/>
      <c r="CM581" s="77"/>
      <c r="CN581" s="77"/>
      <c r="CO581" s="77"/>
      <c r="CP581" s="77"/>
      <c r="CQ581" s="77"/>
      <c r="CR581" s="77"/>
      <c r="CS581" s="77"/>
      <c r="CT581" s="77"/>
      <c r="CU581" s="77"/>
      <c r="CV581" s="77"/>
      <c r="CW581" s="77"/>
      <c r="CX581" s="77"/>
      <c r="CY581" s="77"/>
      <c r="CZ581" s="77"/>
      <c r="DA581" s="77"/>
      <c r="DB581" s="77"/>
      <c r="DC581" s="77"/>
      <c r="DD581" s="77"/>
      <c r="DE581" s="77"/>
      <c r="DF581" s="77"/>
      <c r="DG581" s="77"/>
      <c r="DH581" s="77"/>
      <c r="DI581" s="77"/>
      <c r="DJ581" s="77"/>
      <c r="DK581" s="77"/>
      <c r="DL581" s="77"/>
      <c r="DM581" s="77"/>
      <c r="DN581" s="77"/>
      <c r="DO581" s="77"/>
      <c r="DP581" s="77"/>
      <c r="DQ581" s="77"/>
      <c r="DR581" s="77"/>
      <c r="DS581" s="77"/>
      <c r="DT581" s="77"/>
      <c r="DU581" s="77"/>
      <c r="DV581" s="77"/>
      <c r="DW581" s="77"/>
      <c r="DX581" s="77"/>
      <c r="DY581" s="77"/>
      <c r="DZ581" s="77"/>
      <c r="EA581" s="77"/>
      <c r="EB581" s="77"/>
      <c r="EC581" s="77"/>
      <c r="ED581" s="77"/>
      <c r="EE581" s="77"/>
      <c r="EF581" s="77"/>
      <c r="EG581" s="77"/>
      <c r="EH581" s="77"/>
      <c r="EI581" s="77"/>
      <c r="EJ581" s="77"/>
      <c r="EK581" s="77"/>
      <c r="EL581" s="77"/>
      <c r="EM581" s="77"/>
      <c r="EN581" s="77"/>
      <c r="EO581" s="77"/>
      <c r="EP581" s="77"/>
      <c r="EQ581" s="77"/>
      <c r="ER581" s="77"/>
      <c r="ES581" s="77"/>
      <c r="ET581" s="77"/>
      <c r="EU581" s="77"/>
      <c r="EV581" s="77"/>
      <c r="EW581" s="77"/>
      <c r="EX581" s="77"/>
      <c r="EY581" s="77"/>
      <c r="EZ581" s="77"/>
      <c r="FA581" s="77"/>
      <c r="FB581" s="77"/>
      <c r="FC581" s="77"/>
      <c r="FD581" s="77"/>
      <c r="FE581" s="77"/>
      <c r="FF581" s="77"/>
      <c r="FG581" s="77"/>
      <c r="FH581" s="77"/>
      <c r="FI581" s="77"/>
      <c r="FJ581" s="77"/>
      <c r="FK581" s="77"/>
      <c r="FL581" s="77"/>
      <c r="FM581" s="77"/>
      <c r="FN581" s="77"/>
      <c r="FO581" s="77"/>
      <c r="FP581" s="77"/>
      <c r="FQ581" s="77"/>
      <c r="FR581" s="77"/>
      <c r="FS581" s="77"/>
      <c r="FT581" s="77"/>
      <c r="FU581" s="77"/>
      <c r="FV581" s="77"/>
      <c r="FW581" s="77"/>
      <c r="FX581" s="77"/>
      <c r="FY581" s="77"/>
      <c r="FZ581" s="77"/>
      <c r="GA581" s="77"/>
      <c r="GB581" s="77"/>
      <c r="GC581" s="77"/>
      <c r="GD581" s="77"/>
      <c r="GE581" s="77"/>
      <c r="GF581" s="77"/>
      <c r="GG581" s="77"/>
      <c r="GH581" s="77"/>
      <c r="GI581" s="77"/>
      <c r="GJ581" s="77"/>
      <c r="GK581" s="77"/>
      <c r="GL581" s="77"/>
      <c r="GM581" s="77"/>
      <c r="GN581" s="77"/>
      <c r="GO581" s="77"/>
      <c r="GP581" s="77"/>
      <c r="GQ581" s="77"/>
      <c r="GR581" s="77"/>
      <c r="GS581" s="77"/>
      <c r="GT581" s="77"/>
      <c r="GU581" s="77"/>
      <c r="GV581" s="77"/>
      <c r="GW581" s="77"/>
      <c r="GX581" s="77"/>
      <c r="GY581" s="77"/>
      <c r="GZ581" s="77"/>
      <c r="HA581" s="77"/>
      <c r="HB581" s="77"/>
      <c r="HC581" s="77"/>
      <c r="HD581" s="77"/>
      <c r="HE581" s="77"/>
      <c r="HF581" s="77"/>
      <c r="HG581" s="77"/>
      <c r="HH581" s="77"/>
      <c r="HI581" s="77"/>
      <c r="HJ581" s="77"/>
      <c r="HK581" s="77"/>
      <c r="HL581" s="77"/>
      <c r="HM581" s="77"/>
      <c r="HN581" s="77"/>
      <c r="HO581" s="77"/>
      <c r="HP581" s="77"/>
      <c r="HQ581" s="77"/>
      <c r="HR581" s="77"/>
      <c r="HS581" s="77"/>
      <c r="HT581" s="77"/>
      <c r="HU581" s="77"/>
      <c r="HV581" s="77"/>
      <c r="HW581" s="77"/>
      <c r="HX581" s="77"/>
      <c r="HY581" s="77"/>
      <c r="HZ581" s="77"/>
      <c r="IA581" s="77"/>
      <c r="IB581" s="77"/>
      <c r="IC581" s="77"/>
      <c r="ID581" s="77"/>
      <c r="IE581" s="77"/>
      <c r="IF581" s="77"/>
      <c r="IG581" s="77"/>
      <c r="IH581" s="77"/>
      <c r="II581" s="77"/>
      <c r="IJ581" s="77"/>
      <c r="IK581" s="77"/>
      <c r="IL581" s="77"/>
      <c r="IM581" s="77"/>
      <c r="IN581" s="77"/>
      <c r="IO581" s="77"/>
      <c r="IP581" s="77"/>
      <c r="IQ581" s="77"/>
      <c r="IR581" s="77"/>
      <c r="IS581" s="77"/>
      <c r="IT581" s="77"/>
      <c r="IU581" s="77"/>
      <c r="IV581" s="77"/>
      <c r="IW581" s="77"/>
      <c r="IX581" s="77"/>
      <c r="IY581" s="77"/>
      <c r="IZ581" s="77"/>
      <c r="JA581" s="77"/>
      <c r="JB581" s="77"/>
      <c r="JC581" s="77"/>
      <c r="JD581" s="77"/>
      <c r="JE581" s="77"/>
      <c r="JF581" s="77"/>
      <c r="JG581" s="77"/>
      <c r="JH581" s="77"/>
      <c r="JI581" s="77"/>
      <c r="JJ581" s="77"/>
      <c r="JK581" s="77"/>
      <c r="JL581" s="77"/>
      <c r="JM581" s="77"/>
      <c r="JN581" s="77"/>
      <c r="JO581" s="77"/>
      <c r="JP581" s="77"/>
      <c r="JQ581" s="77"/>
      <c r="JR581" s="77"/>
      <c r="JS581" s="77"/>
      <c r="JT581" s="77"/>
      <c r="JU581" s="77"/>
      <c r="JV581" s="77"/>
      <c r="JW581" s="77"/>
      <c r="JX581" s="77"/>
      <c r="JY581" s="77"/>
      <c r="JZ581" s="77"/>
      <c r="KA581" s="77"/>
      <c r="KB581" s="77"/>
      <c r="KC581" s="77"/>
      <c r="KD581" s="77"/>
      <c r="KE581" s="77"/>
      <c r="KF581" s="77"/>
      <c r="KG581" s="77"/>
      <c r="KH581" s="77"/>
      <c r="KI581" s="77"/>
      <c r="KJ581" s="77"/>
      <c r="KK581" s="77"/>
      <c r="KL581" s="77"/>
      <c r="KM581" s="77"/>
      <c r="KN581" s="77"/>
      <c r="KO581" s="77"/>
      <c r="KP581" s="77"/>
      <c r="KQ581" s="77"/>
      <c r="KR581" s="77"/>
      <c r="KS581" s="77"/>
      <c r="KT581" s="77"/>
      <c r="KU581" s="77"/>
      <c r="KV581" s="77"/>
      <c r="KW581" s="77"/>
      <c r="KX581" s="77"/>
      <c r="KY581" s="77"/>
      <c r="KZ581" s="77"/>
      <c r="LA581" s="77"/>
      <c r="LB581" s="77"/>
      <c r="LC581" s="77"/>
      <c r="LD581" s="77"/>
      <c r="LE581" s="77"/>
      <c r="LF581" s="77"/>
      <c r="LG581" s="77"/>
      <c r="LH581" s="77"/>
      <c r="LI581" s="77"/>
      <c r="LJ581" s="77"/>
      <c r="LK581" s="77"/>
      <c r="LL581" s="77"/>
      <c r="LM581" s="77"/>
      <c r="LN581" s="77"/>
      <c r="LO581" s="77"/>
      <c r="LP581" s="77"/>
      <c r="LQ581" s="77"/>
      <c r="LR581" s="77"/>
      <c r="LS581" s="77"/>
      <c r="LT581" s="77"/>
      <c r="LU581" s="77"/>
      <c r="LV581" s="77"/>
      <c r="LW581" s="77"/>
      <c r="LX581" s="77"/>
      <c r="LY581" s="77"/>
      <c r="LZ581" s="77"/>
    </row>
    <row r="582" spans="16:338" s="25" customFormat="1" ht="11.85" customHeight="1" x14ac:dyDescent="0.2">
      <c r="P582" s="244"/>
      <c r="Q582" s="244"/>
      <c r="R582" s="244"/>
      <c r="S582" s="244"/>
      <c r="T582" s="244"/>
      <c r="U582" s="244"/>
      <c r="V582" s="244"/>
      <c r="W582" s="245"/>
      <c r="X582" s="245"/>
      <c r="Y582" s="245"/>
      <c r="Z582" s="245"/>
      <c r="AA582" s="246"/>
      <c r="AB582" s="246"/>
      <c r="AC582" s="246"/>
      <c r="AD582" s="77"/>
      <c r="AE582" s="77"/>
      <c r="AF582" s="77"/>
      <c r="AG582" s="77"/>
      <c r="AH582" s="77"/>
      <c r="AI582" s="77"/>
      <c r="AJ582" s="77"/>
      <c r="AK582" s="77"/>
      <c r="AL582" s="77"/>
      <c r="AM582" s="77"/>
      <c r="AN582" s="77"/>
      <c r="AO582" s="77"/>
      <c r="AP582" s="77"/>
      <c r="AQ582" s="77"/>
      <c r="AR582" s="77"/>
      <c r="AS582" s="77"/>
      <c r="AT582" s="77"/>
      <c r="AU582" s="77"/>
      <c r="AV582" s="77"/>
      <c r="AW582" s="77"/>
      <c r="AX582" s="77"/>
      <c r="AY582" s="77"/>
      <c r="AZ582" s="77"/>
      <c r="BA582" s="77"/>
      <c r="BB582" s="77"/>
      <c r="BC582" s="77"/>
      <c r="BD582" s="77"/>
      <c r="BE582" s="77"/>
      <c r="BF582" s="77"/>
      <c r="BG582" s="77"/>
      <c r="BH582" s="77"/>
      <c r="BI582" s="77"/>
      <c r="BJ582" s="77"/>
      <c r="BK582" s="77"/>
      <c r="BL582" s="77"/>
      <c r="BM582" s="77"/>
      <c r="BN582" s="77"/>
      <c r="BO582" s="77"/>
      <c r="BP582" s="77"/>
      <c r="BQ582" s="77"/>
      <c r="BR582" s="77"/>
      <c r="BS582" s="77"/>
      <c r="BT582" s="77"/>
      <c r="BU582" s="77"/>
      <c r="BV582" s="77"/>
      <c r="BW582" s="77"/>
      <c r="BX582" s="77"/>
      <c r="BY582" s="77"/>
      <c r="BZ582" s="77"/>
      <c r="CA582" s="77"/>
      <c r="CB582" s="77"/>
      <c r="CC582" s="77"/>
      <c r="CD582" s="77"/>
      <c r="CE582" s="77"/>
      <c r="CF582" s="77"/>
      <c r="CG582" s="77"/>
      <c r="CH582" s="77"/>
      <c r="CI582" s="77"/>
      <c r="CJ582" s="77"/>
      <c r="CK582" s="77"/>
      <c r="CL582" s="77"/>
      <c r="CM582" s="77"/>
      <c r="CN582" s="77"/>
      <c r="CO582" s="77"/>
      <c r="CP582" s="77"/>
      <c r="CQ582" s="77"/>
      <c r="CR582" s="77"/>
      <c r="CS582" s="77"/>
      <c r="CT582" s="77"/>
      <c r="CU582" s="77"/>
      <c r="CV582" s="77"/>
      <c r="CW582" s="77"/>
      <c r="CX582" s="77"/>
      <c r="CY582" s="77"/>
      <c r="CZ582" s="77"/>
      <c r="DA582" s="77"/>
      <c r="DB582" s="77"/>
      <c r="DC582" s="77"/>
      <c r="DD582" s="77"/>
      <c r="DE582" s="77"/>
      <c r="DF582" s="77"/>
      <c r="DG582" s="77"/>
      <c r="DH582" s="77"/>
      <c r="DI582" s="77"/>
      <c r="DJ582" s="77"/>
      <c r="DK582" s="77"/>
      <c r="DL582" s="77"/>
      <c r="DM582" s="77"/>
      <c r="DN582" s="77"/>
      <c r="DO582" s="77"/>
      <c r="DP582" s="77"/>
      <c r="DQ582" s="77"/>
      <c r="DR582" s="77"/>
      <c r="DS582" s="77"/>
      <c r="DT582" s="77"/>
      <c r="DU582" s="77"/>
      <c r="DV582" s="77"/>
      <c r="DW582" s="77"/>
      <c r="DX582" s="77"/>
      <c r="DY582" s="77"/>
      <c r="DZ582" s="77"/>
      <c r="EA582" s="77"/>
      <c r="EB582" s="77"/>
      <c r="EC582" s="77"/>
      <c r="ED582" s="77"/>
      <c r="EE582" s="77"/>
      <c r="EF582" s="77"/>
      <c r="EG582" s="77"/>
      <c r="EH582" s="77"/>
      <c r="EI582" s="77"/>
      <c r="EJ582" s="77"/>
      <c r="EK582" s="77"/>
      <c r="EL582" s="77"/>
      <c r="EM582" s="77"/>
      <c r="EN582" s="77"/>
      <c r="EO582" s="77"/>
      <c r="EP582" s="77"/>
      <c r="EQ582" s="77"/>
      <c r="ER582" s="77"/>
      <c r="ES582" s="77"/>
      <c r="ET582" s="77"/>
      <c r="EU582" s="77"/>
      <c r="EV582" s="77"/>
      <c r="EW582" s="77"/>
      <c r="EX582" s="77"/>
      <c r="EY582" s="77"/>
      <c r="EZ582" s="77"/>
      <c r="FA582" s="77"/>
      <c r="FB582" s="77"/>
      <c r="FC582" s="77"/>
      <c r="FD582" s="77"/>
      <c r="FE582" s="77"/>
      <c r="FF582" s="77"/>
      <c r="FG582" s="77"/>
      <c r="FH582" s="77"/>
      <c r="FI582" s="77"/>
      <c r="FJ582" s="77"/>
      <c r="FK582" s="77"/>
      <c r="FL582" s="77"/>
      <c r="FM582" s="77"/>
      <c r="FN582" s="77"/>
      <c r="FO582" s="77"/>
      <c r="FP582" s="77"/>
      <c r="FQ582" s="77"/>
      <c r="FR582" s="77"/>
      <c r="FS582" s="77"/>
      <c r="FT582" s="77"/>
      <c r="FU582" s="77"/>
      <c r="FV582" s="77"/>
      <c r="FW582" s="77"/>
      <c r="FX582" s="77"/>
      <c r="FY582" s="77"/>
      <c r="FZ582" s="77"/>
      <c r="GA582" s="77"/>
      <c r="GB582" s="77"/>
      <c r="GC582" s="77"/>
      <c r="GD582" s="77"/>
      <c r="GE582" s="77"/>
      <c r="GF582" s="77"/>
      <c r="GG582" s="77"/>
      <c r="GH582" s="77"/>
      <c r="GI582" s="77"/>
      <c r="GJ582" s="77"/>
      <c r="GK582" s="77"/>
      <c r="GL582" s="77"/>
      <c r="GM582" s="77"/>
      <c r="GN582" s="77"/>
      <c r="GO582" s="77"/>
      <c r="GP582" s="77"/>
      <c r="GQ582" s="77"/>
      <c r="GR582" s="77"/>
      <c r="GS582" s="77"/>
      <c r="GT582" s="77"/>
      <c r="GU582" s="77"/>
      <c r="GV582" s="77"/>
      <c r="GW582" s="77"/>
      <c r="GX582" s="77"/>
      <c r="GY582" s="77"/>
      <c r="GZ582" s="77"/>
      <c r="HA582" s="77"/>
      <c r="HB582" s="77"/>
      <c r="HC582" s="77"/>
      <c r="HD582" s="77"/>
      <c r="HE582" s="77"/>
      <c r="HF582" s="77"/>
      <c r="HG582" s="77"/>
      <c r="HH582" s="77"/>
      <c r="HI582" s="77"/>
      <c r="HJ582" s="77"/>
      <c r="HK582" s="77"/>
      <c r="HL582" s="77"/>
      <c r="HM582" s="77"/>
      <c r="HN582" s="77"/>
      <c r="HO582" s="77"/>
      <c r="HP582" s="77"/>
      <c r="HQ582" s="77"/>
      <c r="HR582" s="77"/>
      <c r="HS582" s="77"/>
      <c r="HT582" s="77"/>
      <c r="HU582" s="77"/>
      <c r="HV582" s="77"/>
      <c r="HW582" s="77"/>
      <c r="HX582" s="77"/>
      <c r="HY582" s="77"/>
      <c r="HZ582" s="77"/>
      <c r="IA582" s="77"/>
      <c r="IB582" s="77"/>
      <c r="IC582" s="77"/>
      <c r="ID582" s="77"/>
      <c r="IE582" s="77"/>
      <c r="IF582" s="77"/>
      <c r="IG582" s="77"/>
      <c r="IH582" s="77"/>
      <c r="II582" s="77"/>
      <c r="IJ582" s="77"/>
      <c r="IK582" s="77"/>
      <c r="IL582" s="77"/>
      <c r="IM582" s="77"/>
      <c r="IN582" s="77"/>
      <c r="IO582" s="77"/>
      <c r="IP582" s="77"/>
      <c r="IQ582" s="77"/>
      <c r="IR582" s="77"/>
      <c r="IS582" s="77"/>
      <c r="IT582" s="77"/>
      <c r="IU582" s="77"/>
      <c r="IV582" s="77"/>
      <c r="IW582" s="77"/>
      <c r="IX582" s="77"/>
      <c r="IY582" s="77"/>
      <c r="IZ582" s="77"/>
      <c r="JA582" s="77"/>
      <c r="JB582" s="77"/>
      <c r="JC582" s="77"/>
      <c r="JD582" s="77"/>
      <c r="JE582" s="77"/>
      <c r="JF582" s="77"/>
      <c r="JG582" s="77"/>
      <c r="JH582" s="77"/>
      <c r="JI582" s="77"/>
      <c r="JJ582" s="77"/>
      <c r="JK582" s="77"/>
      <c r="JL582" s="77"/>
      <c r="JM582" s="77"/>
      <c r="JN582" s="77"/>
      <c r="JO582" s="77"/>
      <c r="JP582" s="77"/>
      <c r="JQ582" s="77"/>
      <c r="JR582" s="77"/>
      <c r="JS582" s="77"/>
      <c r="JT582" s="77"/>
      <c r="JU582" s="77"/>
      <c r="JV582" s="77"/>
      <c r="JW582" s="77"/>
      <c r="JX582" s="77"/>
      <c r="JY582" s="77"/>
      <c r="JZ582" s="77"/>
      <c r="KA582" s="77"/>
      <c r="KB582" s="77"/>
      <c r="KC582" s="77"/>
      <c r="KD582" s="77"/>
      <c r="KE582" s="77"/>
      <c r="KF582" s="77"/>
      <c r="KG582" s="77"/>
      <c r="KH582" s="77"/>
      <c r="KI582" s="77"/>
      <c r="KJ582" s="77"/>
      <c r="KK582" s="77"/>
      <c r="KL582" s="77"/>
      <c r="KM582" s="77"/>
      <c r="KN582" s="77"/>
      <c r="KO582" s="77"/>
      <c r="KP582" s="77"/>
      <c r="KQ582" s="77"/>
      <c r="KR582" s="77"/>
      <c r="KS582" s="77"/>
      <c r="KT582" s="77"/>
      <c r="KU582" s="77"/>
      <c r="KV582" s="77"/>
      <c r="KW582" s="77"/>
      <c r="KX582" s="77"/>
      <c r="KY582" s="77"/>
      <c r="KZ582" s="77"/>
      <c r="LA582" s="77"/>
      <c r="LB582" s="77"/>
      <c r="LC582" s="77"/>
      <c r="LD582" s="77"/>
      <c r="LE582" s="77"/>
      <c r="LF582" s="77"/>
      <c r="LG582" s="77"/>
      <c r="LH582" s="77"/>
      <c r="LI582" s="77"/>
      <c r="LJ582" s="77"/>
      <c r="LK582" s="77"/>
      <c r="LL582" s="77"/>
      <c r="LM582" s="77"/>
      <c r="LN582" s="77"/>
      <c r="LO582" s="77"/>
      <c r="LP582" s="77"/>
      <c r="LQ582" s="77"/>
      <c r="LR582" s="77"/>
      <c r="LS582" s="77"/>
      <c r="LT582" s="77"/>
      <c r="LU582" s="77"/>
      <c r="LV582" s="77"/>
      <c r="LW582" s="77"/>
      <c r="LX582" s="77"/>
      <c r="LY582" s="77"/>
      <c r="LZ582" s="77"/>
    </row>
    <row r="583" spans="16:338" s="25" customFormat="1" ht="11.85" customHeight="1" x14ac:dyDescent="0.2">
      <c r="P583" s="244"/>
      <c r="Q583" s="244"/>
      <c r="R583" s="244"/>
      <c r="S583" s="244"/>
      <c r="T583" s="244"/>
      <c r="U583" s="244"/>
      <c r="V583" s="244"/>
      <c r="W583" s="245"/>
      <c r="X583" s="245"/>
      <c r="Y583" s="245"/>
      <c r="Z583" s="245"/>
      <c r="AA583" s="246"/>
      <c r="AB583" s="246"/>
      <c r="AC583" s="246"/>
      <c r="AD583" s="77"/>
      <c r="AE583" s="77"/>
      <c r="AF583" s="77"/>
      <c r="AG583" s="77"/>
      <c r="AH583" s="77"/>
      <c r="AI583" s="77"/>
      <c r="AJ583" s="77"/>
      <c r="AK583" s="77"/>
      <c r="AL583" s="77"/>
      <c r="AM583" s="77"/>
      <c r="AN583" s="77"/>
      <c r="AO583" s="77"/>
      <c r="AP583" s="77"/>
      <c r="AQ583" s="77"/>
      <c r="AR583" s="77"/>
      <c r="AS583" s="77"/>
      <c r="AT583" s="77"/>
      <c r="AU583" s="77"/>
      <c r="AV583" s="77"/>
      <c r="AW583" s="77"/>
      <c r="AX583" s="77"/>
      <c r="AY583" s="77"/>
      <c r="AZ583" s="77"/>
      <c r="BA583" s="77"/>
      <c r="BB583" s="77"/>
      <c r="BC583" s="77"/>
      <c r="BD583" s="77"/>
      <c r="BE583" s="77"/>
      <c r="BF583" s="77"/>
      <c r="BG583" s="77"/>
      <c r="BH583" s="77"/>
      <c r="BI583" s="77"/>
      <c r="BJ583" s="77"/>
      <c r="BK583" s="77"/>
      <c r="BL583" s="77"/>
      <c r="BM583" s="77"/>
      <c r="BN583" s="77"/>
      <c r="BO583" s="77"/>
      <c r="BP583" s="77"/>
      <c r="BQ583" s="77"/>
      <c r="BR583" s="77"/>
      <c r="BS583" s="77"/>
      <c r="BT583" s="77"/>
      <c r="BU583" s="77"/>
      <c r="BV583" s="77"/>
      <c r="BW583" s="77"/>
      <c r="BX583" s="77"/>
      <c r="BY583" s="77"/>
      <c r="BZ583" s="77"/>
      <c r="CA583" s="77"/>
      <c r="CB583" s="77"/>
      <c r="CC583" s="77"/>
      <c r="CD583" s="77"/>
      <c r="CE583" s="77"/>
      <c r="CF583" s="77"/>
      <c r="CG583" s="77"/>
      <c r="CH583" s="77"/>
      <c r="CI583" s="77"/>
      <c r="CJ583" s="77"/>
      <c r="CK583" s="77"/>
      <c r="CL583" s="77"/>
      <c r="CM583" s="77"/>
      <c r="CN583" s="77"/>
      <c r="CO583" s="77"/>
      <c r="CP583" s="77"/>
      <c r="CQ583" s="77"/>
      <c r="CR583" s="77"/>
      <c r="CS583" s="77"/>
      <c r="CT583" s="77"/>
      <c r="CU583" s="77"/>
      <c r="CV583" s="77"/>
      <c r="CW583" s="77"/>
      <c r="CX583" s="77"/>
      <c r="CY583" s="77"/>
      <c r="CZ583" s="77"/>
      <c r="DA583" s="77"/>
      <c r="DB583" s="77"/>
      <c r="DC583" s="77"/>
      <c r="DD583" s="77"/>
      <c r="DE583" s="77"/>
      <c r="DF583" s="77"/>
      <c r="DG583" s="77"/>
      <c r="DH583" s="77"/>
      <c r="DI583" s="77"/>
      <c r="DJ583" s="77"/>
      <c r="DK583" s="77"/>
      <c r="DL583" s="77"/>
      <c r="DM583" s="77"/>
      <c r="DN583" s="77"/>
      <c r="DO583" s="77"/>
      <c r="DP583" s="77"/>
      <c r="DQ583" s="77"/>
      <c r="DR583" s="77"/>
      <c r="DS583" s="77"/>
      <c r="DT583" s="77"/>
      <c r="DU583" s="77"/>
      <c r="DV583" s="77"/>
      <c r="DW583" s="77"/>
      <c r="DX583" s="77"/>
      <c r="DY583" s="77"/>
      <c r="DZ583" s="77"/>
      <c r="EA583" s="77"/>
      <c r="EB583" s="77"/>
      <c r="EC583" s="77"/>
      <c r="ED583" s="77"/>
      <c r="EE583" s="77"/>
      <c r="EF583" s="77"/>
      <c r="EG583" s="77"/>
      <c r="EH583" s="77"/>
      <c r="EI583" s="77"/>
      <c r="EJ583" s="77"/>
      <c r="EK583" s="77"/>
      <c r="EL583" s="77"/>
      <c r="EM583" s="77"/>
      <c r="EN583" s="77"/>
      <c r="EO583" s="77"/>
      <c r="EP583" s="77"/>
      <c r="EQ583" s="77"/>
      <c r="ER583" s="77"/>
      <c r="ES583" s="77"/>
      <c r="ET583" s="77"/>
      <c r="EU583" s="77"/>
      <c r="EV583" s="77"/>
      <c r="EW583" s="77"/>
      <c r="EX583" s="77"/>
      <c r="EY583" s="77"/>
      <c r="EZ583" s="77"/>
      <c r="FA583" s="77"/>
      <c r="FB583" s="77"/>
      <c r="FC583" s="77"/>
      <c r="FD583" s="77"/>
      <c r="FE583" s="77"/>
      <c r="FF583" s="77"/>
      <c r="FG583" s="77"/>
      <c r="FH583" s="77"/>
      <c r="FI583" s="77"/>
      <c r="FJ583" s="77"/>
      <c r="FK583" s="77"/>
      <c r="FL583" s="77"/>
      <c r="FM583" s="77"/>
      <c r="FN583" s="77"/>
      <c r="FO583" s="77"/>
      <c r="FP583" s="77"/>
      <c r="FQ583" s="77"/>
      <c r="FR583" s="77"/>
      <c r="FS583" s="77"/>
      <c r="FT583" s="77"/>
      <c r="FU583" s="77"/>
      <c r="FV583" s="77"/>
      <c r="FW583" s="77"/>
      <c r="FX583" s="77"/>
      <c r="FY583" s="77"/>
      <c r="FZ583" s="77"/>
      <c r="GA583" s="77"/>
      <c r="GB583" s="77"/>
      <c r="GC583" s="77"/>
      <c r="GD583" s="77"/>
      <c r="GE583" s="77"/>
      <c r="GF583" s="77"/>
      <c r="GG583" s="77"/>
      <c r="GH583" s="77"/>
      <c r="GI583" s="77"/>
      <c r="GJ583" s="77"/>
      <c r="GK583" s="77"/>
      <c r="GL583" s="77"/>
      <c r="GM583" s="77"/>
      <c r="GN583" s="77"/>
      <c r="GO583" s="77"/>
      <c r="GP583" s="77"/>
      <c r="GQ583" s="77"/>
      <c r="GR583" s="77"/>
      <c r="GS583" s="77"/>
      <c r="GT583" s="77"/>
      <c r="GU583" s="77"/>
      <c r="GV583" s="77"/>
      <c r="GW583" s="77"/>
      <c r="GX583" s="77"/>
      <c r="GY583" s="77"/>
      <c r="GZ583" s="77"/>
      <c r="HA583" s="77"/>
      <c r="HB583" s="77"/>
      <c r="HC583" s="77"/>
      <c r="HD583" s="77"/>
      <c r="HE583" s="77"/>
      <c r="HF583" s="77"/>
      <c r="HG583" s="77"/>
      <c r="HH583" s="77"/>
      <c r="HI583" s="77"/>
      <c r="HJ583" s="77"/>
      <c r="HK583" s="77"/>
      <c r="HL583" s="77"/>
      <c r="HM583" s="77"/>
      <c r="HN583" s="77"/>
      <c r="HO583" s="77"/>
      <c r="HP583" s="77"/>
      <c r="HQ583" s="77"/>
      <c r="HR583" s="77"/>
      <c r="HS583" s="77"/>
      <c r="HT583" s="77"/>
      <c r="HU583" s="77"/>
      <c r="HV583" s="77"/>
      <c r="HW583" s="77"/>
      <c r="HX583" s="77"/>
      <c r="HY583" s="77"/>
      <c r="HZ583" s="77"/>
      <c r="IA583" s="77"/>
      <c r="IB583" s="77"/>
      <c r="IC583" s="77"/>
      <c r="ID583" s="77"/>
      <c r="IE583" s="77"/>
      <c r="IF583" s="77"/>
      <c r="IG583" s="77"/>
      <c r="IH583" s="77"/>
      <c r="II583" s="77"/>
      <c r="IJ583" s="77"/>
      <c r="IK583" s="77"/>
      <c r="IL583" s="77"/>
      <c r="IM583" s="77"/>
      <c r="IN583" s="77"/>
      <c r="IO583" s="77"/>
      <c r="IP583" s="77"/>
      <c r="IQ583" s="77"/>
      <c r="IR583" s="77"/>
      <c r="IS583" s="77"/>
      <c r="IT583" s="77"/>
      <c r="IU583" s="77"/>
      <c r="IV583" s="77"/>
      <c r="IW583" s="77"/>
      <c r="IX583" s="77"/>
      <c r="IY583" s="77"/>
      <c r="IZ583" s="77"/>
      <c r="JA583" s="77"/>
      <c r="JB583" s="77"/>
      <c r="JC583" s="77"/>
      <c r="JD583" s="77"/>
      <c r="JE583" s="77"/>
      <c r="JF583" s="77"/>
      <c r="JG583" s="77"/>
      <c r="JH583" s="77"/>
      <c r="JI583" s="77"/>
      <c r="JJ583" s="77"/>
      <c r="JK583" s="77"/>
      <c r="JL583" s="77"/>
      <c r="JM583" s="77"/>
      <c r="JN583" s="77"/>
      <c r="JO583" s="77"/>
      <c r="JP583" s="77"/>
      <c r="JQ583" s="77"/>
      <c r="JR583" s="77"/>
      <c r="JS583" s="77"/>
      <c r="JT583" s="77"/>
      <c r="JU583" s="77"/>
      <c r="JV583" s="77"/>
      <c r="JW583" s="77"/>
      <c r="JX583" s="77"/>
      <c r="JY583" s="77"/>
      <c r="JZ583" s="77"/>
      <c r="KA583" s="77"/>
      <c r="KB583" s="77"/>
      <c r="KC583" s="77"/>
      <c r="KD583" s="77"/>
      <c r="KE583" s="77"/>
      <c r="KF583" s="77"/>
      <c r="KG583" s="77"/>
      <c r="KH583" s="77"/>
      <c r="KI583" s="77"/>
      <c r="KJ583" s="77"/>
      <c r="KK583" s="77"/>
      <c r="KL583" s="77"/>
      <c r="KM583" s="77"/>
      <c r="KN583" s="77"/>
      <c r="KO583" s="77"/>
      <c r="KP583" s="77"/>
      <c r="KQ583" s="77"/>
      <c r="KR583" s="77"/>
      <c r="KS583" s="77"/>
      <c r="KT583" s="77"/>
      <c r="KU583" s="77"/>
      <c r="KV583" s="77"/>
      <c r="KW583" s="77"/>
      <c r="KX583" s="77"/>
      <c r="KY583" s="77"/>
      <c r="KZ583" s="77"/>
      <c r="LA583" s="77"/>
      <c r="LB583" s="77"/>
      <c r="LC583" s="77"/>
      <c r="LD583" s="77"/>
      <c r="LE583" s="77"/>
      <c r="LF583" s="77"/>
      <c r="LG583" s="77"/>
      <c r="LH583" s="77"/>
      <c r="LI583" s="77"/>
      <c r="LJ583" s="77"/>
      <c r="LK583" s="77"/>
      <c r="LL583" s="77"/>
      <c r="LM583" s="77"/>
      <c r="LN583" s="77"/>
      <c r="LO583" s="77"/>
      <c r="LP583" s="77"/>
      <c r="LQ583" s="77"/>
      <c r="LR583" s="77"/>
      <c r="LS583" s="77"/>
      <c r="LT583" s="77"/>
      <c r="LU583" s="77"/>
      <c r="LV583" s="77"/>
      <c r="LW583" s="77"/>
      <c r="LX583" s="77"/>
      <c r="LY583" s="77"/>
      <c r="LZ583" s="77"/>
    </row>
    <row r="584" spans="16:338" s="25" customFormat="1" ht="11.85" customHeight="1" x14ac:dyDescent="0.2">
      <c r="P584" s="244"/>
      <c r="Q584" s="244"/>
      <c r="R584" s="244"/>
      <c r="S584" s="244"/>
      <c r="T584" s="244"/>
      <c r="U584" s="244"/>
      <c r="V584" s="244"/>
      <c r="W584" s="245"/>
      <c r="X584" s="245"/>
      <c r="Y584" s="245"/>
      <c r="Z584" s="245"/>
      <c r="AA584" s="246"/>
      <c r="AB584" s="246"/>
      <c r="AC584" s="246"/>
      <c r="AD584" s="77"/>
      <c r="AE584" s="77"/>
      <c r="AF584" s="77"/>
      <c r="AG584" s="77"/>
      <c r="AH584" s="77"/>
      <c r="AI584" s="77"/>
      <c r="AJ584" s="77"/>
      <c r="AK584" s="77"/>
      <c r="AL584" s="77"/>
      <c r="AM584" s="77"/>
      <c r="AN584" s="77"/>
      <c r="AO584" s="77"/>
      <c r="AP584" s="77"/>
      <c r="AQ584" s="77"/>
      <c r="AR584" s="77"/>
      <c r="AS584" s="77"/>
      <c r="AT584" s="77"/>
      <c r="AU584" s="77"/>
      <c r="AV584" s="77"/>
      <c r="AW584" s="77"/>
      <c r="AX584" s="77"/>
      <c r="AY584" s="77"/>
      <c r="AZ584" s="77"/>
      <c r="BA584" s="77"/>
      <c r="BB584" s="77"/>
      <c r="BC584" s="77"/>
      <c r="BD584" s="77"/>
      <c r="BE584" s="77"/>
      <c r="BF584" s="77"/>
      <c r="BG584" s="77"/>
      <c r="BH584" s="77"/>
      <c r="BI584" s="77"/>
      <c r="BJ584" s="77"/>
      <c r="BK584" s="77"/>
      <c r="BL584" s="77"/>
      <c r="BM584" s="77"/>
      <c r="BN584" s="77"/>
      <c r="BO584" s="77"/>
      <c r="BP584" s="77"/>
      <c r="BQ584" s="77"/>
      <c r="BR584" s="77"/>
      <c r="BS584" s="77"/>
      <c r="BT584" s="77"/>
      <c r="BU584" s="77"/>
      <c r="BV584" s="77"/>
      <c r="BW584" s="77"/>
      <c r="BX584" s="77"/>
      <c r="BY584" s="77"/>
      <c r="BZ584" s="77"/>
      <c r="CA584" s="77"/>
      <c r="CB584" s="77"/>
      <c r="CC584" s="77"/>
      <c r="CD584" s="77"/>
      <c r="CE584" s="77"/>
      <c r="CF584" s="77"/>
      <c r="CG584" s="77"/>
      <c r="CH584" s="77"/>
      <c r="CI584" s="77"/>
      <c r="CJ584" s="77"/>
      <c r="CK584" s="77"/>
      <c r="CL584" s="77"/>
      <c r="CM584" s="77"/>
      <c r="CN584" s="77"/>
      <c r="CO584" s="77"/>
      <c r="CP584" s="77"/>
      <c r="CQ584" s="77"/>
      <c r="CR584" s="77"/>
      <c r="CS584" s="77"/>
      <c r="CT584" s="77"/>
      <c r="CU584" s="77"/>
      <c r="CV584" s="77"/>
      <c r="CW584" s="77"/>
      <c r="CX584" s="77"/>
      <c r="CY584" s="77"/>
      <c r="CZ584" s="77"/>
      <c r="DA584" s="77"/>
      <c r="DB584" s="77"/>
      <c r="DC584" s="77"/>
      <c r="DD584" s="77"/>
      <c r="DE584" s="77"/>
      <c r="DF584" s="77"/>
      <c r="DG584" s="77"/>
      <c r="DH584" s="77"/>
      <c r="DI584" s="77"/>
      <c r="DJ584" s="77"/>
      <c r="DK584" s="77"/>
      <c r="DL584" s="77"/>
      <c r="DM584" s="77"/>
      <c r="DN584" s="77"/>
      <c r="DO584" s="77"/>
      <c r="DP584" s="77"/>
      <c r="DQ584" s="77"/>
      <c r="DR584" s="77"/>
      <c r="DS584" s="77"/>
      <c r="DT584" s="77"/>
      <c r="DU584" s="77"/>
      <c r="DV584" s="77"/>
      <c r="DW584" s="77"/>
      <c r="DX584" s="77"/>
      <c r="DY584" s="77"/>
      <c r="DZ584" s="77"/>
      <c r="EA584" s="77"/>
      <c r="EB584" s="77"/>
      <c r="EC584" s="77"/>
      <c r="ED584" s="77"/>
      <c r="EE584" s="77"/>
      <c r="EF584" s="77"/>
      <c r="EG584" s="77"/>
      <c r="EH584" s="77"/>
      <c r="EI584" s="77"/>
      <c r="EJ584" s="77"/>
      <c r="EK584" s="77"/>
      <c r="EL584" s="77"/>
      <c r="EM584" s="77"/>
      <c r="EN584" s="77"/>
      <c r="EO584" s="77"/>
      <c r="EP584" s="77"/>
      <c r="EQ584" s="77"/>
      <c r="ER584" s="77"/>
      <c r="ES584" s="77"/>
      <c r="ET584" s="77"/>
      <c r="EU584" s="77"/>
      <c r="EV584" s="77"/>
      <c r="EW584" s="77"/>
      <c r="EX584" s="77"/>
      <c r="EY584" s="77"/>
      <c r="EZ584" s="77"/>
      <c r="FA584" s="77"/>
      <c r="FB584" s="77"/>
      <c r="FC584" s="77"/>
      <c r="FD584" s="77"/>
      <c r="FE584" s="77"/>
      <c r="FF584" s="77"/>
      <c r="FG584" s="77"/>
      <c r="FH584" s="77"/>
      <c r="FI584" s="77"/>
      <c r="FJ584" s="77"/>
      <c r="FK584" s="77"/>
      <c r="FL584" s="77"/>
      <c r="FM584" s="77"/>
      <c r="FN584" s="77"/>
      <c r="FO584" s="77"/>
      <c r="FP584" s="77"/>
      <c r="FQ584" s="77"/>
      <c r="FR584" s="77"/>
      <c r="FS584" s="77"/>
      <c r="FT584" s="77"/>
      <c r="FU584" s="77"/>
      <c r="FV584" s="77"/>
      <c r="FW584" s="77"/>
      <c r="FX584" s="77"/>
      <c r="FY584" s="77"/>
      <c r="FZ584" s="77"/>
      <c r="GA584" s="77"/>
      <c r="GB584" s="77"/>
      <c r="GC584" s="77"/>
      <c r="GD584" s="77"/>
      <c r="GE584" s="77"/>
      <c r="GF584" s="77"/>
      <c r="GG584" s="77"/>
      <c r="GH584" s="77"/>
      <c r="GI584" s="77"/>
      <c r="GJ584" s="77"/>
      <c r="GK584" s="77"/>
      <c r="GL584" s="77"/>
      <c r="GM584" s="77"/>
      <c r="GN584" s="77"/>
      <c r="GO584" s="77"/>
      <c r="GP584" s="77"/>
      <c r="GQ584" s="77"/>
      <c r="GR584" s="77"/>
      <c r="GS584" s="77"/>
      <c r="GT584" s="77"/>
      <c r="GU584" s="77"/>
      <c r="GV584" s="77"/>
      <c r="GW584" s="77"/>
      <c r="GX584" s="77"/>
      <c r="GY584" s="77"/>
      <c r="GZ584" s="77"/>
      <c r="HA584" s="77"/>
      <c r="HB584" s="77"/>
      <c r="HC584" s="77"/>
      <c r="HD584" s="77"/>
      <c r="HE584" s="77"/>
      <c r="HF584" s="77"/>
      <c r="HG584" s="77"/>
      <c r="HH584" s="77"/>
      <c r="HI584" s="77"/>
      <c r="HJ584" s="77"/>
      <c r="HK584" s="77"/>
      <c r="HL584" s="77"/>
      <c r="HM584" s="77"/>
      <c r="HN584" s="77"/>
      <c r="HO584" s="77"/>
      <c r="HP584" s="77"/>
      <c r="HQ584" s="77"/>
      <c r="HR584" s="77"/>
      <c r="HS584" s="77"/>
      <c r="HT584" s="77"/>
      <c r="HU584" s="77"/>
      <c r="HV584" s="77"/>
      <c r="HW584" s="77"/>
      <c r="HX584" s="77"/>
      <c r="HY584" s="77"/>
      <c r="HZ584" s="77"/>
      <c r="IA584" s="77"/>
      <c r="IB584" s="77"/>
      <c r="IC584" s="77"/>
      <c r="ID584" s="77"/>
      <c r="IE584" s="77"/>
      <c r="IF584" s="77"/>
      <c r="IG584" s="77"/>
      <c r="IH584" s="77"/>
      <c r="II584" s="77"/>
      <c r="IJ584" s="77"/>
      <c r="IK584" s="77"/>
      <c r="IL584" s="77"/>
      <c r="IM584" s="77"/>
      <c r="IN584" s="77"/>
      <c r="IO584" s="77"/>
      <c r="IP584" s="77"/>
      <c r="IQ584" s="77"/>
      <c r="IR584" s="77"/>
      <c r="IS584" s="77"/>
      <c r="IT584" s="77"/>
      <c r="IU584" s="77"/>
      <c r="IV584" s="77"/>
      <c r="IW584" s="77"/>
      <c r="IX584" s="77"/>
      <c r="IY584" s="77"/>
      <c r="IZ584" s="77"/>
      <c r="JA584" s="77"/>
      <c r="JB584" s="77"/>
      <c r="JC584" s="77"/>
      <c r="JD584" s="77"/>
      <c r="JE584" s="77"/>
      <c r="JF584" s="77"/>
      <c r="JG584" s="77"/>
      <c r="JH584" s="77"/>
      <c r="JI584" s="77"/>
      <c r="JJ584" s="77"/>
      <c r="JK584" s="77"/>
      <c r="JL584" s="77"/>
      <c r="JM584" s="77"/>
      <c r="JN584" s="77"/>
      <c r="JO584" s="77"/>
      <c r="JP584" s="77"/>
      <c r="JQ584" s="77"/>
      <c r="JR584" s="77"/>
      <c r="JS584" s="77"/>
      <c r="JT584" s="77"/>
      <c r="JU584" s="77"/>
      <c r="JV584" s="77"/>
      <c r="JW584" s="77"/>
      <c r="JX584" s="77"/>
      <c r="JY584" s="77"/>
      <c r="JZ584" s="77"/>
      <c r="KA584" s="77"/>
      <c r="KB584" s="77"/>
      <c r="KC584" s="77"/>
      <c r="KD584" s="77"/>
      <c r="KE584" s="77"/>
      <c r="KF584" s="77"/>
      <c r="KG584" s="77"/>
      <c r="KH584" s="77"/>
      <c r="KI584" s="77"/>
      <c r="KJ584" s="77"/>
      <c r="KK584" s="77"/>
      <c r="KL584" s="77"/>
      <c r="KM584" s="77"/>
      <c r="KN584" s="77"/>
      <c r="KO584" s="77"/>
      <c r="KP584" s="77"/>
      <c r="KQ584" s="77"/>
      <c r="KR584" s="77"/>
      <c r="KS584" s="77"/>
      <c r="KT584" s="77"/>
      <c r="KU584" s="77"/>
      <c r="KV584" s="77"/>
      <c r="KW584" s="77"/>
      <c r="KX584" s="77"/>
      <c r="KY584" s="77"/>
      <c r="KZ584" s="77"/>
      <c r="LA584" s="77"/>
      <c r="LB584" s="77"/>
      <c r="LC584" s="77"/>
      <c r="LD584" s="77"/>
      <c r="LE584" s="77"/>
      <c r="LF584" s="77"/>
      <c r="LG584" s="77"/>
      <c r="LH584" s="77"/>
      <c r="LI584" s="77"/>
      <c r="LJ584" s="77"/>
      <c r="LK584" s="77"/>
      <c r="LL584" s="77"/>
      <c r="LM584" s="77"/>
      <c r="LN584" s="77"/>
      <c r="LO584" s="77"/>
      <c r="LP584" s="77"/>
      <c r="LQ584" s="77"/>
      <c r="LR584" s="77"/>
      <c r="LS584" s="77"/>
      <c r="LT584" s="77"/>
      <c r="LU584" s="77"/>
      <c r="LV584" s="77"/>
      <c r="LW584" s="77"/>
      <c r="LX584" s="77"/>
      <c r="LY584" s="77"/>
      <c r="LZ584" s="77"/>
    </row>
    <row r="585" spans="16:338" s="25" customFormat="1" ht="11.85" customHeight="1" x14ac:dyDescent="0.2">
      <c r="P585" s="244"/>
      <c r="Q585" s="244"/>
      <c r="R585" s="244"/>
      <c r="S585" s="244"/>
      <c r="T585" s="244"/>
      <c r="U585" s="244"/>
      <c r="V585" s="244"/>
      <c r="W585" s="245"/>
      <c r="X585" s="245"/>
      <c r="Y585" s="245"/>
      <c r="Z585" s="245"/>
      <c r="AA585" s="246"/>
      <c r="AB585" s="246"/>
      <c r="AC585" s="246"/>
      <c r="AD585" s="77"/>
      <c r="AE585" s="77"/>
      <c r="AF585" s="77"/>
      <c r="AG585" s="77"/>
      <c r="AH585" s="77"/>
      <c r="AI585" s="77"/>
      <c r="AJ585" s="77"/>
      <c r="AK585" s="77"/>
      <c r="AL585" s="77"/>
      <c r="AM585" s="77"/>
      <c r="AN585" s="77"/>
      <c r="AO585" s="77"/>
      <c r="AP585" s="77"/>
      <c r="AQ585" s="77"/>
      <c r="AR585" s="77"/>
      <c r="AS585" s="77"/>
      <c r="AT585" s="77"/>
      <c r="AU585" s="77"/>
      <c r="AV585" s="77"/>
      <c r="AW585" s="77"/>
      <c r="AX585" s="77"/>
      <c r="AY585" s="77"/>
      <c r="AZ585" s="77"/>
      <c r="BA585" s="77"/>
      <c r="BB585" s="77"/>
      <c r="BC585" s="77"/>
      <c r="BD585" s="77"/>
      <c r="BE585" s="77"/>
      <c r="BF585" s="77"/>
      <c r="BG585" s="77"/>
      <c r="BH585" s="77"/>
      <c r="BI585" s="77"/>
      <c r="BJ585" s="77"/>
      <c r="BK585" s="77"/>
      <c r="BL585" s="77"/>
      <c r="BM585" s="77"/>
      <c r="BN585" s="77"/>
      <c r="BO585" s="77"/>
      <c r="BP585" s="77"/>
      <c r="BQ585" s="77"/>
      <c r="BR585" s="77"/>
      <c r="BS585" s="77"/>
      <c r="BT585" s="77"/>
      <c r="BU585" s="77"/>
      <c r="BV585" s="77"/>
      <c r="BW585" s="77"/>
      <c r="BX585" s="77"/>
      <c r="BY585" s="77"/>
      <c r="BZ585" s="77"/>
      <c r="CA585" s="77"/>
      <c r="CB585" s="77"/>
      <c r="CC585" s="77"/>
      <c r="CD585" s="77"/>
      <c r="CE585" s="77"/>
      <c r="CF585" s="77"/>
      <c r="CG585" s="77"/>
      <c r="CH585" s="77"/>
      <c r="CI585" s="77"/>
      <c r="CJ585" s="77"/>
      <c r="CK585" s="77"/>
      <c r="CL585" s="77"/>
      <c r="CM585" s="77"/>
      <c r="CN585" s="77"/>
      <c r="CO585" s="77"/>
      <c r="CP585" s="77"/>
      <c r="CQ585" s="77"/>
      <c r="CR585" s="77"/>
      <c r="CS585" s="77"/>
      <c r="CT585" s="77"/>
      <c r="CU585" s="77"/>
      <c r="CV585" s="77"/>
      <c r="CW585" s="77"/>
      <c r="CX585" s="77"/>
      <c r="CY585" s="77"/>
      <c r="CZ585" s="77"/>
      <c r="DA585" s="77"/>
      <c r="DB585" s="77"/>
      <c r="DC585" s="77"/>
      <c r="DD585" s="77"/>
      <c r="DE585" s="77"/>
      <c r="DF585" s="77"/>
      <c r="DG585" s="77"/>
      <c r="DH585" s="77"/>
      <c r="DI585" s="77"/>
      <c r="DJ585" s="77"/>
      <c r="DK585" s="77"/>
      <c r="DL585" s="77"/>
      <c r="DM585" s="77"/>
      <c r="DN585" s="77"/>
      <c r="DO585" s="77"/>
      <c r="DP585" s="77"/>
      <c r="DQ585" s="77"/>
      <c r="DR585" s="77"/>
      <c r="DS585" s="77"/>
      <c r="DT585" s="77"/>
      <c r="DU585" s="77"/>
      <c r="DV585" s="77"/>
      <c r="DW585" s="77"/>
      <c r="DX585" s="77"/>
      <c r="DY585" s="77"/>
      <c r="DZ585" s="77"/>
      <c r="EA585" s="77"/>
      <c r="EB585" s="77"/>
      <c r="EC585" s="77"/>
      <c r="ED585" s="77"/>
      <c r="EE585" s="77"/>
      <c r="EF585" s="77"/>
      <c r="EG585" s="77"/>
      <c r="EH585" s="77"/>
      <c r="EI585" s="77"/>
      <c r="EJ585" s="77"/>
      <c r="EK585" s="77"/>
      <c r="EL585" s="77"/>
      <c r="EM585" s="77"/>
      <c r="EN585" s="77"/>
      <c r="EO585" s="77"/>
      <c r="EP585" s="77"/>
      <c r="EQ585" s="77"/>
      <c r="ER585" s="77"/>
      <c r="ES585" s="77"/>
      <c r="ET585" s="77"/>
      <c r="EU585" s="77"/>
      <c r="EV585" s="77"/>
      <c r="EW585" s="77"/>
      <c r="EX585" s="77"/>
      <c r="EY585" s="77"/>
      <c r="EZ585" s="77"/>
      <c r="FA585" s="77"/>
      <c r="FB585" s="77"/>
      <c r="FC585" s="77"/>
      <c r="FD585" s="77"/>
      <c r="FE585" s="77"/>
      <c r="FF585" s="77"/>
      <c r="FG585" s="77"/>
      <c r="FH585" s="77"/>
      <c r="FI585" s="77"/>
      <c r="FJ585" s="77"/>
      <c r="FK585" s="77"/>
      <c r="FL585" s="77"/>
      <c r="FM585" s="77"/>
      <c r="FN585" s="77"/>
      <c r="FO585" s="77"/>
      <c r="FP585" s="77"/>
      <c r="FQ585" s="77"/>
      <c r="FR585" s="77"/>
      <c r="FS585" s="77"/>
      <c r="FT585" s="77"/>
      <c r="FU585" s="77"/>
      <c r="FV585" s="77"/>
      <c r="FW585" s="77"/>
      <c r="FX585" s="77"/>
      <c r="FY585" s="77"/>
      <c r="FZ585" s="77"/>
      <c r="GA585" s="77"/>
      <c r="GB585" s="77"/>
      <c r="GC585" s="77"/>
      <c r="GD585" s="77"/>
      <c r="GE585" s="77"/>
      <c r="GF585" s="77"/>
      <c r="GG585" s="77"/>
      <c r="GH585" s="77"/>
      <c r="GI585" s="77"/>
      <c r="GJ585" s="77"/>
      <c r="GK585" s="77"/>
      <c r="GL585" s="77"/>
      <c r="GM585" s="77"/>
      <c r="GN585" s="77"/>
      <c r="GO585" s="77"/>
      <c r="GP585" s="77"/>
      <c r="GQ585" s="77"/>
      <c r="GR585" s="77"/>
      <c r="GS585" s="77"/>
      <c r="GT585" s="77"/>
      <c r="GU585" s="77"/>
      <c r="GV585" s="77"/>
      <c r="GW585" s="77"/>
      <c r="GX585" s="77"/>
      <c r="GY585" s="77"/>
      <c r="GZ585" s="77"/>
      <c r="HA585" s="77"/>
      <c r="HB585" s="77"/>
      <c r="HC585" s="77"/>
      <c r="HD585" s="77"/>
      <c r="HE585" s="77"/>
      <c r="HF585" s="77"/>
      <c r="HG585" s="77"/>
      <c r="HH585" s="77"/>
      <c r="HI585" s="77"/>
      <c r="HJ585" s="77"/>
      <c r="HK585" s="77"/>
      <c r="HL585" s="77"/>
      <c r="HM585" s="77"/>
      <c r="HN585" s="77"/>
      <c r="HO585" s="77"/>
      <c r="HP585" s="77"/>
      <c r="HQ585" s="77"/>
      <c r="HR585" s="77"/>
      <c r="HS585" s="77"/>
      <c r="HT585" s="77"/>
      <c r="HU585" s="77"/>
      <c r="HV585" s="77"/>
      <c r="HW585" s="77"/>
      <c r="HX585" s="77"/>
      <c r="HY585" s="77"/>
      <c r="HZ585" s="77"/>
      <c r="IA585" s="77"/>
      <c r="IB585" s="77"/>
      <c r="IC585" s="77"/>
      <c r="ID585" s="77"/>
      <c r="IE585" s="77"/>
      <c r="IF585" s="77"/>
      <c r="IG585" s="77"/>
      <c r="IH585" s="77"/>
      <c r="II585" s="77"/>
      <c r="IJ585" s="77"/>
      <c r="IK585" s="77"/>
      <c r="IL585" s="77"/>
      <c r="IM585" s="77"/>
      <c r="IN585" s="77"/>
      <c r="IO585" s="77"/>
      <c r="IP585" s="77"/>
      <c r="IQ585" s="77"/>
      <c r="IR585" s="77"/>
      <c r="IS585" s="77"/>
      <c r="IT585" s="77"/>
      <c r="IU585" s="77"/>
      <c r="IV585" s="77"/>
      <c r="IW585" s="77"/>
      <c r="IX585" s="77"/>
      <c r="IY585" s="77"/>
      <c r="IZ585" s="77"/>
      <c r="JA585" s="77"/>
      <c r="JB585" s="77"/>
      <c r="JC585" s="77"/>
      <c r="JD585" s="77"/>
      <c r="JE585" s="77"/>
      <c r="JF585" s="77"/>
      <c r="JG585" s="77"/>
      <c r="JH585" s="77"/>
      <c r="JI585" s="77"/>
      <c r="JJ585" s="77"/>
      <c r="JK585" s="77"/>
      <c r="JL585" s="77"/>
      <c r="JM585" s="77"/>
      <c r="JN585" s="77"/>
      <c r="JO585" s="77"/>
      <c r="JP585" s="77"/>
      <c r="JQ585" s="77"/>
      <c r="JR585" s="77"/>
      <c r="JS585" s="77"/>
      <c r="JT585" s="77"/>
      <c r="JU585" s="77"/>
      <c r="JV585" s="77"/>
      <c r="JW585" s="77"/>
      <c r="JX585" s="77"/>
      <c r="JY585" s="77"/>
      <c r="JZ585" s="77"/>
      <c r="KA585" s="77"/>
      <c r="KB585" s="77"/>
      <c r="KC585" s="77"/>
      <c r="KD585" s="77"/>
      <c r="KE585" s="77"/>
      <c r="KF585" s="77"/>
      <c r="KG585" s="77"/>
      <c r="KH585" s="77"/>
      <c r="KI585" s="77"/>
      <c r="KJ585" s="77"/>
      <c r="KK585" s="77"/>
      <c r="KL585" s="77"/>
      <c r="KM585" s="77"/>
      <c r="KN585" s="77"/>
      <c r="KO585" s="77"/>
      <c r="KP585" s="77"/>
      <c r="KQ585" s="77"/>
      <c r="KR585" s="77"/>
      <c r="KS585" s="77"/>
      <c r="KT585" s="77"/>
      <c r="KU585" s="77"/>
      <c r="KV585" s="77"/>
      <c r="KW585" s="77"/>
      <c r="KX585" s="77"/>
      <c r="KY585" s="77"/>
      <c r="KZ585" s="77"/>
      <c r="LA585" s="77"/>
      <c r="LB585" s="77"/>
      <c r="LC585" s="77"/>
      <c r="LD585" s="77"/>
      <c r="LE585" s="77"/>
      <c r="LF585" s="77"/>
      <c r="LG585" s="77"/>
      <c r="LH585" s="77"/>
      <c r="LI585" s="77"/>
      <c r="LJ585" s="77"/>
      <c r="LK585" s="77"/>
      <c r="LL585" s="77"/>
      <c r="LM585" s="77"/>
      <c r="LN585" s="77"/>
      <c r="LO585" s="77"/>
      <c r="LP585" s="77"/>
      <c r="LQ585" s="77"/>
      <c r="LR585" s="77"/>
      <c r="LS585" s="77"/>
      <c r="LT585" s="77"/>
      <c r="LU585" s="77"/>
      <c r="LV585" s="77"/>
      <c r="LW585" s="77"/>
      <c r="LX585" s="77"/>
      <c r="LY585" s="77"/>
      <c r="LZ585" s="77"/>
    </row>
    <row r="586" spans="16:338" s="25" customFormat="1" ht="11.85" customHeight="1" x14ac:dyDescent="0.2">
      <c r="P586" s="244"/>
      <c r="Q586" s="244"/>
      <c r="R586" s="244"/>
      <c r="S586" s="244"/>
      <c r="T586" s="244"/>
      <c r="U586" s="244"/>
      <c r="V586" s="244"/>
      <c r="W586" s="245"/>
      <c r="X586" s="245"/>
      <c r="Y586" s="245"/>
      <c r="Z586" s="245"/>
      <c r="AA586" s="246"/>
      <c r="AB586" s="246"/>
      <c r="AC586" s="246"/>
      <c r="AD586" s="77"/>
      <c r="AE586" s="77"/>
      <c r="AF586" s="77"/>
      <c r="AG586" s="77"/>
      <c r="AH586" s="77"/>
      <c r="AI586" s="77"/>
      <c r="AJ586" s="77"/>
      <c r="AK586" s="77"/>
      <c r="AL586" s="77"/>
      <c r="AM586" s="77"/>
      <c r="AN586" s="77"/>
      <c r="AO586" s="77"/>
      <c r="AP586" s="77"/>
      <c r="AQ586" s="77"/>
      <c r="AR586" s="77"/>
      <c r="AS586" s="77"/>
      <c r="AT586" s="77"/>
      <c r="AU586" s="77"/>
      <c r="AV586" s="77"/>
      <c r="AW586" s="77"/>
      <c r="AX586" s="77"/>
      <c r="AY586" s="77"/>
      <c r="AZ586" s="77"/>
      <c r="BA586" s="77"/>
      <c r="BB586" s="77"/>
      <c r="BC586" s="77"/>
      <c r="BD586" s="77"/>
      <c r="BE586" s="77"/>
      <c r="BF586" s="77"/>
      <c r="BG586" s="77"/>
      <c r="BH586" s="77"/>
      <c r="BI586" s="77"/>
      <c r="BJ586" s="77"/>
      <c r="BK586" s="77"/>
      <c r="BL586" s="77"/>
      <c r="BM586" s="77"/>
      <c r="BN586" s="77"/>
      <c r="BO586" s="77"/>
      <c r="BP586" s="77"/>
      <c r="BQ586" s="77"/>
      <c r="BR586" s="77"/>
      <c r="BS586" s="77"/>
      <c r="BT586" s="77"/>
      <c r="BU586" s="77"/>
      <c r="BV586" s="77"/>
      <c r="BW586" s="77"/>
      <c r="BX586" s="77"/>
      <c r="BY586" s="77"/>
      <c r="BZ586" s="77"/>
      <c r="CA586" s="77"/>
      <c r="CB586" s="77"/>
      <c r="CC586" s="77"/>
      <c r="CD586" s="77"/>
      <c r="CE586" s="77"/>
      <c r="CF586" s="77"/>
      <c r="CG586" s="77"/>
      <c r="CH586" s="77"/>
      <c r="CI586" s="77"/>
      <c r="CJ586" s="77"/>
      <c r="CK586" s="77"/>
      <c r="CL586" s="77"/>
      <c r="CM586" s="77"/>
      <c r="CN586" s="77"/>
      <c r="CO586" s="77"/>
      <c r="CP586" s="77"/>
      <c r="CQ586" s="77"/>
      <c r="CR586" s="77"/>
      <c r="CS586" s="77"/>
      <c r="CT586" s="77"/>
      <c r="CU586" s="77"/>
      <c r="CV586" s="77"/>
      <c r="CW586" s="77"/>
      <c r="CX586" s="77"/>
      <c r="CY586" s="77"/>
      <c r="CZ586" s="77"/>
      <c r="DA586" s="77"/>
      <c r="DB586" s="77"/>
      <c r="DC586" s="77"/>
      <c r="DD586" s="77"/>
      <c r="DE586" s="77"/>
      <c r="DF586" s="77"/>
      <c r="DG586" s="77"/>
      <c r="DH586" s="77"/>
      <c r="DI586" s="77"/>
      <c r="DJ586" s="77"/>
      <c r="DK586" s="77"/>
      <c r="DL586" s="77"/>
      <c r="DM586" s="77"/>
      <c r="DN586" s="77"/>
      <c r="DO586" s="77"/>
      <c r="DP586" s="77"/>
      <c r="DQ586" s="77"/>
      <c r="DR586" s="77"/>
      <c r="DS586" s="77"/>
      <c r="DT586" s="77"/>
      <c r="DU586" s="77"/>
      <c r="DV586" s="77"/>
      <c r="DW586" s="77"/>
      <c r="DX586" s="77"/>
      <c r="DY586" s="77"/>
      <c r="DZ586" s="77"/>
      <c r="EA586" s="77"/>
      <c r="EB586" s="77"/>
      <c r="EC586" s="77"/>
      <c r="ED586" s="77"/>
      <c r="EE586" s="77"/>
      <c r="EF586" s="77"/>
      <c r="EG586" s="77"/>
      <c r="EH586" s="77"/>
      <c r="EI586" s="77"/>
      <c r="EJ586" s="77"/>
      <c r="EK586" s="77"/>
      <c r="EL586" s="77"/>
      <c r="EM586" s="77"/>
      <c r="EN586" s="77"/>
      <c r="EO586" s="77"/>
      <c r="EP586" s="77"/>
      <c r="EQ586" s="77"/>
      <c r="ER586" s="77"/>
      <c r="ES586" s="77"/>
      <c r="ET586" s="77"/>
      <c r="EU586" s="77"/>
      <c r="EV586" s="77"/>
      <c r="EW586" s="77"/>
      <c r="EX586" s="77"/>
      <c r="EY586" s="77"/>
      <c r="EZ586" s="77"/>
      <c r="FA586" s="77"/>
      <c r="FB586" s="77"/>
      <c r="FC586" s="77"/>
      <c r="FD586" s="77"/>
      <c r="FE586" s="77"/>
      <c r="FF586" s="77"/>
      <c r="FG586" s="77"/>
      <c r="FH586" s="77"/>
      <c r="FI586" s="77"/>
      <c r="FJ586" s="77"/>
      <c r="FK586" s="77"/>
      <c r="FL586" s="77"/>
      <c r="FM586" s="77"/>
      <c r="FN586" s="77"/>
      <c r="FO586" s="77"/>
      <c r="FP586" s="77"/>
      <c r="FQ586" s="77"/>
      <c r="FR586" s="77"/>
      <c r="FS586" s="77"/>
      <c r="FT586" s="77"/>
      <c r="FU586" s="77"/>
      <c r="FV586" s="77"/>
      <c r="FW586" s="77"/>
      <c r="FX586" s="77"/>
      <c r="FY586" s="77"/>
      <c r="FZ586" s="77"/>
      <c r="GA586" s="77"/>
      <c r="GB586" s="77"/>
      <c r="GC586" s="77"/>
      <c r="GD586" s="77"/>
      <c r="GE586" s="77"/>
      <c r="GF586" s="77"/>
      <c r="GG586" s="77"/>
      <c r="GH586" s="77"/>
      <c r="GI586" s="77"/>
      <c r="GJ586" s="77"/>
      <c r="GK586" s="77"/>
      <c r="GL586" s="77"/>
      <c r="GM586" s="77"/>
      <c r="GN586" s="77"/>
      <c r="GO586" s="77"/>
      <c r="GP586" s="77"/>
      <c r="GQ586" s="77"/>
      <c r="GR586" s="77"/>
      <c r="GS586" s="77"/>
      <c r="GT586" s="77"/>
      <c r="GU586" s="77"/>
      <c r="GV586" s="77"/>
      <c r="GW586" s="77"/>
      <c r="GX586" s="77"/>
      <c r="GY586" s="77"/>
      <c r="GZ586" s="77"/>
      <c r="HA586" s="77"/>
      <c r="HB586" s="77"/>
      <c r="HC586" s="77"/>
      <c r="HD586" s="77"/>
      <c r="HE586" s="77"/>
      <c r="HF586" s="77"/>
      <c r="HG586" s="77"/>
      <c r="HH586" s="77"/>
      <c r="HI586" s="77"/>
      <c r="HJ586" s="77"/>
      <c r="HK586" s="77"/>
      <c r="HL586" s="77"/>
      <c r="HM586" s="77"/>
      <c r="HN586" s="77"/>
      <c r="HO586" s="77"/>
      <c r="HP586" s="77"/>
      <c r="HQ586" s="77"/>
      <c r="HR586" s="77"/>
      <c r="HS586" s="77"/>
      <c r="HT586" s="77"/>
      <c r="HU586" s="77"/>
      <c r="HV586" s="77"/>
      <c r="HW586" s="77"/>
      <c r="HX586" s="77"/>
      <c r="HY586" s="77"/>
      <c r="HZ586" s="77"/>
      <c r="IA586" s="77"/>
      <c r="IB586" s="77"/>
      <c r="IC586" s="77"/>
      <c r="ID586" s="77"/>
      <c r="IE586" s="77"/>
      <c r="IF586" s="77"/>
      <c r="IG586" s="77"/>
      <c r="IH586" s="77"/>
      <c r="II586" s="77"/>
      <c r="IJ586" s="77"/>
      <c r="IK586" s="77"/>
      <c r="IL586" s="77"/>
      <c r="IM586" s="77"/>
      <c r="IN586" s="77"/>
      <c r="IO586" s="77"/>
      <c r="IP586" s="77"/>
      <c r="IQ586" s="77"/>
      <c r="IR586" s="77"/>
      <c r="IS586" s="77"/>
      <c r="IT586" s="77"/>
      <c r="IU586" s="77"/>
      <c r="IV586" s="77"/>
      <c r="IW586" s="77"/>
      <c r="IX586" s="77"/>
      <c r="IY586" s="77"/>
      <c r="IZ586" s="77"/>
      <c r="JA586" s="77"/>
      <c r="JB586" s="77"/>
      <c r="JC586" s="77"/>
      <c r="JD586" s="77"/>
      <c r="JE586" s="77"/>
      <c r="JF586" s="77"/>
      <c r="JG586" s="77"/>
      <c r="JH586" s="77"/>
      <c r="JI586" s="77"/>
      <c r="JJ586" s="77"/>
      <c r="JK586" s="77"/>
      <c r="JL586" s="77"/>
      <c r="JM586" s="77"/>
      <c r="JN586" s="77"/>
      <c r="JO586" s="77"/>
      <c r="JP586" s="77"/>
      <c r="JQ586" s="77"/>
      <c r="JR586" s="77"/>
      <c r="JS586" s="77"/>
      <c r="JT586" s="77"/>
      <c r="JU586" s="77"/>
      <c r="JV586" s="77"/>
      <c r="JW586" s="77"/>
      <c r="JX586" s="77"/>
      <c r="JY586" s="77"/>
      <c r="JZ586" s="77"/>
      <c r="KA586" s="77"/>
      <c r="KB586" s="77"/>
      <c r="KC586" s="77"/>
      <c r="KD586" s="77"/>
      <c r="KE586" s="77"/>
      <c r="KF586" s="77"/>
      <c r="KG586" s="77"/>
      <c r="KH586" s="77"/>
      <c r="KI586" s="77"/>
      <c r="KJ586" s="77"/>
      <c r="KK586" s="77"/>
      <c r="KL586" s="77"/>
      <c r="KM586" s="77"/>
      <c r="KN586" s="77"/>
      <c r="KO586" s="77"/>
      <c r="KP586" s="77"/>
      <c r="KQ586" s="77"/>
      <c r="KR586" s="77"/>
      <c r="KS586" s="77"/>
      <c r="KT586" s="77"/>
      <c r="KU586" s="77"/>
      <c r="KV586" s="77"/>
      <c r="KW586" s="77"/>
      <c r="KX586" s="77"/>
      <c r="KY586" s="77"/>
      <c r="KZ586" s="77"/>
      <c r="LA586" s="77"/>
      <c r="LB586" s="77"/>
      <c r="LC586" s="77"/>
      <c r="LD586" s="77"/>
      <c r="LE586" s="77"/>
      <c r="LF586" s="77"/>
      <c r="LG586" s="77"/>
      <c r="LH586" s="77"/>
      <c r="LI586" s="77"/>
      <c r="LJ586" s="77"/>
      <c r="LK586" s="77"/>
      <c r="LL586" s="77"/>
      <c r="LM586" s="77"/>
      <c r="LN586" s="77"/>
      <c r="LO586" s="77"/>
      <c r="LP586" s="77"/>
      <c r="LQ586" s="77"/>
      <c r="LR586" s="77"/>
      <c r="LS586" s="77"/>
      <c r="LT586" s="77"/>
      <c r="LU586" s="77"/>
      <c r="LV586" s="77"/>
      <c r="LW586" s="77"/>
      <c r="LX586" s="77"/>
      <c r="LY586" s="77"/>
      <c r="LZ586" s="77"/>
    </row>
    <row r="587" spans="16:338" s="25" customFormat="1" ht="11.85" customHeight="1" x14ac:dyDescent="0.2">
      <c r="P587" s="244"/>
      <c r="Q587" s="244"/>
      <c r="R587" s="244"/>
      <c r="S587" s="244"/>
      <c r="T587" s="244"/>
      <c r="U587" s="244"/>
      <c r="V587" s="244"/>
      <c r="W587" s="245"/>
      <c r="X587" s="245"/>
      <c r="Y587" s="245"/>
      <c r="Z587" s="245"/>
      <c r="AA587" s="246"/>
      <c r="AB587" s="246"/>
      <c r="AC587" s="246"/>
      <c r="AD587" s="77"/>
      <c r="AE587" s="77"/>
      <c r="AF587" s="77"/>
      <c r="AG587" s="77"/>
      <c r="AH587" s="77"/>
      <c r="AI587" s="77"/>
      <c r="AJ587" s="77"/>
      <c r="AK587" s="77"/>
      <c r="AL587" s="77"/>
      <c r="AM587" s="77"/>
      <c r="AN587" s="77"/>
      <c r="AO587" s="77"/>
      <c r="AP587" s="77"/>
      <c r="AQ587" s="77"/>
      <c r="AR587" s="77"/>
      <c r="AS587" s="77"/>
      <c r="AT587" s="77"/>
      <c r="AU587" s="77"/>
      <c r="AV587" s="77"/>
      <c r="AW587" s="77"/>
      <c r="AX587" s="77"/>
      <c r="AY587" s="77"/>
      <c r="AZ587" s="77"/>
      <c r="BA587" s="77"/>
      <c r="BB587" s="77"/>
      <c r="BC587" s="77"/>
      <c r="BD587" s="77"/>
      <c r="BE587" s="77"/>
      <c r="BF587" s="77"/>
      <c r="BG587" s="77"/>
      <c r="BH587" s="77"/>
      <c r="BI587" s="77"/>
      <c r="BJ587" s="77"/>
      <c r="BK587" s="77"/>
      <c r="BL587" s="77"/>
      <c r="BM587" s="77"/>
      <c r="BN587" s="77"/>
      <c r="BO587" s="77"/>
      <c r="BP587" s="77"/>
      <c r="BQ587" s="77"/>
      <c r="BR587" s="77"/>
      <c r="BS587" s="77"/>
      <c r="BT587" s="77"/>
      <c r="BU587" s="77"/>
      <c r="BV587" s="77"/>
      <c r="BW587" s="77"/>
      <c r="BX587" s="77"/>
      <c r="BY587" s="77"/>
      <c r="BZ587" s="77"/>
      <c r="CA587" s="77"/>
      <c r="CB587" s="77"/>
      <c r="CC587" s="77"/>
      <c r="CD587" s="77"/>
      <c r="CE587" s="77"/>
      <c r="CF587" s="77"/>
      <c r="CG587" s="77"/>
      <c r="CH587" s="77"/>
      <c r="CI587" s="77"/>
      <c r="CJ587" s="77"/>
      <c r="CK587" s="77"/>
      <c r="CL587" s="77"/>
      <c r="CM587" s="77"/>
      <c r="CN587" s="77"/>
      <c r="CO587" s="77"/>
      <c r="CP587" s="77"/>
      <c r="CQ587" s="77"/>
      <c r="CR587" s="77"/>
      <c r="CS587" s="77"/>
      <c r="CT587" s="77"/>
      <c r="CU587" s="77"/>
      <c r="CV587" s="77"/>
      <c r="CW587" s="77"/>
      <c r="CX587" s="77"/>
      <c r="CY587" s="77"/>
      <c r="CZ587" s="77"/>
      <c r="DA587" s="77"/>
      <c r="DB587" s="77"/>
      <c r="DC587" s="77"/>
      <c r="DD587" s="77"/>
      <c r="DE587" s="77"/>
      <c r="DF587" s="77"/>
      <c r="DG587" s="77"/>
      <c r="DH587" s="77"/>
      <c r="DI587" s="77"/>
      <c r="DJ587" s="77"/>
      <c r="DK587" s="77"/>
      <c r="DL587" s="77"/>
      <c r="DM587" s="77"/>
      <c r="DN587" s="77"/>
      <c r="DO587" s="77"/>
      <c r="DP587" s="77"/>
      <c r="DQ587" s="77"/>
      <c r="DR587" s="77"/>
      <c r="DS587" s="77"/>
      <c r="DT587" s="77"/>
      <c r="DU587" s="77"/>
      <c r="DV587" s="77"/>
      <c r="DW587" s="77"/>
      <c r="DX587" s="77"/>
      <c r="DY587" s="77"/>
      <c r="DZ587" s="77"/>
      <c r="EA587" s="77"/>
      <c r="EB587" s="77"/>
      <c r="EC587" s="77"/>
      <c r="ED587" s="77"/>
      <c r="EE587" s="77"/>
      <c r="EF587" s="77"/>
      <c r="EG587" s="77"/>
      <c r="EH587" s="77"/>
      <c r="EI587" s="77"/>
      <c r="EJ587" s="77"/>
      <c r="EK587" s="77"/>
      <c r="EL587" s="77"/>
      <c r="EM587" s="77"/>
      <c r="EN587" s="77"/>
      <c r="EO587" s="77"/>
      <c r="EP587" s="77"/>
      <c r="EQ587" s="77"/>
      <c r="ER587" s="77"/>
      <c r="ES587" s="77"/>
      <c r="ET587" s="77"/>
      <c r="EU587" s="77"/>
      <c r="EV587" s="77"/>
      <c r="EW587" s="77"/>
      <c r="EX587" s="77"/>
      <c r="EY587" s="77"/>
      <c r="EZ587" s="77"/>
      <c r="FA587" s="77"/>
      <c r="FB587" s="77"/>
      <c r="FC587" s="77"/>
      <c r="FD587" s="77"/>
      <c r="FE587" s="77"/>
      <c r="FF587" s="77"/>
      <c r="FG587" s="77"/>
      <c r="FH587" s="77"/>
      <c r="FI587" s="77"/>
      <c r="FJ587" s="77"/>
      <c r="FK587" s="77"/>
      <c r="FL587" s="77"/>
      <c r="FM587" s="77"/>
      <c r="FN587" s="77"/>
      <c r="FO587" s="77"/>
      <c r="FP587" s="77"/>
      <c r="FQ587" s="77"/>
      <c r="FR587" s="77"/>
      <c r="FS587" s="77"/>
      <c r="FT587" s="77"/>
      <c r="FU587" s="77"/>
      <c r="FV587" s="77"/>
      <c r="FW587" s="77"/>
      <c r="FX587" s="77"/>
      <c r="FY587" s="77"/>
      <c r="FZ587" s="77"/>
      <c r="GA587" s="77"/>
      <c r="GB587" s="77"/>
      <c r="GC587" s="77"/>
      <c r="GD587" s="77"/>
      <c r="GE587" s="77"/>
      <c r="GF587" s="77"/>
      <c r="GG587" s="77"/>
      <c r="GH587" s="77"/>
      <c r="GI587" s="77"/>
      <c r="GJ587" s="77"/>
      <c r="GK587" s="77"/>
      <c r="GL587" s="77"/>
      <c r="GM587" s="77"/>
      <c r="GN587" s="77"/>
      <c r="GO587" s="77"/>
      <c r="GP587" s="77"/>
      <c r="GQ587" s="77"/>
      <c r="GR587" s="77"/>
      <c r="GS587" s="77"/>
      <c r="GT587" s="77"/>
      <c r="GU587" s="77"/>
      <c r="GV587" s="77"/>
      <c r="GW587" s="77"/>
      <c r="GX587" s="77"/>
      <c r="GY587" s="77"/>
      <c r="GZ587" s="77"/>
      <c r="HA587" s="77"/>
      <c r="HB587" s="77"/>
      <c r="HC587" s="77"/>
      <c r="HD587" s="77"/>
      <c r="HE587" s="77"/>
      <c r="HF587" s="77"/>
      <c r="HG587" s="77"/>
      <c r="HH587" s="77"/>
      <c r="HI587" s="77"/>
      <c r="HJ587" s="77"/>
      <c r="HK587" s="77"/>
      <c r="HL587" s="77"/>
      <c r="HM587" s="77"/>
      <c r="HN587" s="77"/>
      <c r="HO587" s="77"/>
      <c r="HP587" s="77"/>
      <c r="HQ587" s="77"/>
      <c r="HR587" s="77"/>
      <c r="HS587" s="77"/>
      <c r="HT587" s="77"/>
      <c r="HU587" s="77"/>
      <c r="HV587" s="77"/>
      <c r="HW587" s="77"/>
      <c r="HX587" s="77"/>
      <c r="HY587" s="77"/>
      <c r="HZ587" s="77"/>
      <c r="IA587" s="77"/>
      <c r="IB587" s="77"/>
      <c r="IC587" s="77"/>
      <c r="ID587" s="77"/>
      <c r="IE587" s="77"/>
      <c r="IF587" s="77"/>
      <c r="IG587" s="77"/>
      <c r="IH587" s="77"/>
      <c r="II587" s="77"/>
      <c r="IJ587" s="77"/>
      <c r="IK587" s="77"/>
      <c r="IL587" s="77"/>
      <c r="IM587" s="77"/>
      <c r="IN587" s="77"/>
      <c r="IO587" s="77"/>
      <c r="IP587" s="77"/>
      <c r="IQ587" s="77"/>
      <c r="IR587" s="77"/>
      <c r="IS587" s="77"/>
      <c r="IT587" s="77"/>
      <c r="IU587" s="77"/>
      <c r="IV587" s="77"/>
      <c r="IW587" s="77"/>
      <c r="IX587" s="77"/>
      <c r="IY587" s="77"/>
      <c r="IZ587" s="77"/>
      <c r="JA587" s="77"/>
      <c r="JB587" s="77"/>
      <c r="JC587" s="77"/>
      <c r="JD587" s="77"/>
      <c r="JE587" s="77"/>
      <c r="JF587" s="77"/>
      <c r="JG587" s="77"/>
      <c r="JH587" s="77"/>
      <c r="JI587" s="77"/>
      <c r="JJ587" s="77"/>
      <c r="JK587" s="77"/>
      <c r="JL587" s="77"/>
      <c r="JM587" s="77"/>
      <c r="JN587" s="77"/>
      <c r="JO587" s="77"/>
      <c r="JP587" s="77"/>
      <c r="JQ587" s="77"/>
      <c r="JR587" s="77"/>
      <c r="JS587" s="77"/>
      <c r="JT587" s="77"/>
      <c r="JU587" s="77"/>
      <c r="JV587" s="77"/>
      <c r="JW587" s="77"/>
      <c r="JX587" s="77"/>
      <c r="JY587" s="77"/>
      <c r="JZ587" s="77"/>
      <c r="KA587" s="77"/>
      <c r="KB587" s="77"/>
      <c r="KC587" s="77"/>
      <c r="KD587" s="77"/>
      <c r="KE587" s="77"/>
      <c r="KF587" s="77"/>
      <c r="KG587" s="77"/>
      <c r="KH587" s="77"/>
      <c r="KI587" s="77"/>
      <c r="KJ587" s="77"/>
      <c r="KK587" s="77"/>
      <c r="KL587" s="77"/>
      <c r="KM587" s="77"/>
      <c r="KN587" s="77"/>
      <c r="KO587" s="77"/>
      <c r="KP587" s="77"/>
      <c r="KQ587" s="77"/>
      <c r="KR587" s="77"/>
      <c r="KS587" s="77"/>
      <c r="KT587" s="77"/>
      <c r="KU587" s="77"/>
      <c r="KV587" s="77"/>
      <c r="KW587" s="77"/>
      <c r="KX587" s="77"/>
      <c r="KY587" s="77"/>
      <c r="KZ587" s="77"/>
      <c r="LA587" s="77"/>
      <c r="LB587" s="77"/>
      <c r="LC587" s="77"/>
      <c r="LD587" s="77"/>
      <c r="LE587" s="77"/>
      <c r="LF587" s="77"/>
      <c r="LG587" s="77"/>
      <c r="LH587" s="77"/>
      <c r="LI587" s="77"/>
      <c r="LJ587" s="77"/>
      <c r="LK587" s="77"/>
      <c r="LL587" s="77"/>
      <c r="LM587" s="77"/>
      <c r="LN587" s="77"/>
      <c r="LO587" s="77"/>
      <c r="LP587" s="77"/>
      <c r="LQ587" s="77"/>
      <c r="LR587" s="77"/>
      <c r="LS587" s="77"/>
      <c r="LT587" s="77"/>
      <c r="LU587" s="77"/>
      <c r="LV587" s="77"/>
      <c r="LW587" s="77"/>
      <c r="LX587" s="77"/>
      <c r="LY587" s="77"/>
      <c r="LZ587" s="77"/>
    </row>
    <row r="588" spans="16:338" s="25" customFormat="1" ht="11.85" customHeight="1" x14ac:dyDescent="0.2">
      <c r="P588" s="244"/>
      <c r="Q588" s="244"/>
      <c r="R588" s="244"/>
      <c r="S588" s="244"/>
      <c r="T588" s="244"/>
      <c r="U588" s="244"/>
      <c r="V588" s="244"/>
      <c r="W588" s="245"/>
      <c r="X588" s="245"/>
      <c r="Y588" s="245"/>
      <c r="Z588" s="245"/>
      <c r="AA588" s="246"/>
      <c r="AB588" s="246"/>
      <c r="AC588" s="246"/>
      <c r="AD588" s="77"/>
      <c r="AE588" s="77"/>
      <c r="AF588" s="77"/>
      <c r="AG588" s="77"/>
      <c r="AH588" s="77"/>
      <c r="AI588" s="77"/>
      <c r="AJ588" s="77"/>
      <c r="AK588" s="77"/>
      <c r="AL588" s="77"/>
      <c r="AM588" s="77"/>
      <c r="AN588" s="77"/>
      <c r="AO588" s="77"/>
      <c r="AP588" s="77"/>
      <c r="AQ588" s="77"/>
      <c r="AR588" s="77"/>
      <c r="AS588" s="77"/>
      <c r="AT588" s="77"/>
      <c r="AU588" s="77"/>
      <c r="AV588" s="77"/>
      <c r="AW588" s="77"/>
      <c r="AX588" s="77"/>
      <c r="AY588" s="77"/>
      <c r="AZ588" s="77"/>
      <c r="BA588" s="77"/>
      <c r="BB588" s="77"/>
      <c r="BC588" s="77"/>
      <c r="BD588" s="77"/>
      <c r="BE588" s="77"/>
      <c r="BF588" s="77"/>
      <c r="BG588" s="77"/>
      <c r="BH588" s="77"/>
      <c r="BI588" s="77"/>
      <c r="BJ588" s="77"/>
      <c r="BK588" s="77"/>
      <c r="BL588" s="77"/>
      <c r="BM588" s="77"/>
      <c r="BN588" s="77"/>
      <c r="BO588" s="77"/>
      <c r="BP588" s="77"/>
      <c r="BQ588" s="77"/>
      <c r="BR588" s="77"/>
      <c r="BS588" s="77"/>
      <c r="BT588" s="77"/>
      <c r="BU588" s="77"/>
      <c r="BV588" s="77"/>
      <c r="BW588" s="77"/>
      <c r="BX588" s="77"/>
      <c r="BY588" s="77"/>
      <c r="BZ588" s="77"/>
      <c r="CA588" s="77"/>
      <c r="CB588" s="77"/>
      <c r="CC588" s="77"/>
      <c r="CD588" s="77"/>
      <c r="CE588" s="77"/>
      <c r="CF588" s="77"/>
      <c r="CG588" s="77"/>
      <c r="CH588" s="77"/>
      <c r="CI588" s="77"/>
      <c r="CJ588" s="77"/>
      <c r="CK588" s="77"/>
      <c r="CL588" s="77"/>
      <c r="CM588" s="77"/>
      <c r="CN588" s="77"/>
      <c r="CO588" s="77"/>
      <c r="CP588" s="77"/>
      <c r="CQ588" s="77"/>
      <c r="CR588" s="77"/>
      <c r="CS588" s="77"/>
      <c r="CT588" s="77"/>
      <c r="CU588" s="77"/>
      <c r="CV588" s="77"/>
      <c r="CW588" s="77"/>
      <c r="CX588" s="77"/>
      <c r="CY588" s="77"/>
      <c r="CZ588" s="77"/>
      <c r="DA588" s="77"/>
      <c r="DB588" s="77"/>
      <c r="DC588" s="77"/>
      <c r="DD588" s="77"/>
      <c r="DE588" s="77"/>
      <c r="DF588" s="77"/>
      <c r="DG588" s="77"/>
      <c r="DH588" s="77"/>
      <c r="DI588" s="77"/>
      <c r="DJ588" s="77"/>
      <c r="DK588" s="77"/>
      <c r="DL588" s="77"/>
      <c r="DM588" s="77"/>
      <c r="DN588" s="77"/>
      <c r="DO588" s="77"/>
      <c r="DP588" s="77"/>
      <c r="DQ588" s="77"/>
      <c r="DR588" s="77"/>
      <c r="DS588" s="77"/>
      <c r="DT588" s="77"/>
      <c r="DU588" s="77"/>
      <c r="DV588" s="77"/>
      <c r="DW588" s="77"/>
      <c r="DX588" s="77"/>
      <c r="DY588" s="77"/>
      <c r="DZ588" s="77"/>
      <c r="EA588" s="77"/>
      <c r="EB588" s="77"/>
      <c r="EC588" s="77"/>
      <c r="ED588" s="77"/>
      <c r="EE588" s="77"/>
      <c r="EF588" s="77"/>
      <c r="EG588" s="77"/>
      <c r="EH588" s="77"/>
      <c r="EI588" s="77"/>
      <c r="EJ588" s="77"/>
      <c r="EK588" s="77"/>
      <c r="EL588" s="77"/>
      <c r="EM588" s="77"/>
      <c r="EN588" s="77"/>
      <c r="EO588" s="77"/>
      <c r="EP588" s="77"/>
      <c r="EQ588" s="77"/>
      <c r="ER588" s="77"/>
      <c r="ES588" s="77"/>
      <c r="ET588" s="77"/>
      <c r="EU588" s="77"/>
      <c r="EV588" s="77"/>
      <c r="EW588" s="77"/>
      <c r="EX588" s="77"/>
      <c r="EY588" s="77"/>
      <c r="EZ588" s="77"/>
      <c r="FA588" s="77"/>
      <c r="FB588" s="77"/>
      <c r="FC588" s="77"/>
      <c r="FD588" s="77"/>
      <c r="FE588" s="77"/>
      <c r="FF588" s="77"/>
      <c r="FG588" s="77"/>
      <c r="FH588" s="77"/>
      <c r="FI588" s="77"/>
      <c r="FJ588" s="77"/>
      <c r="FK588" s="77"/>
      <c r="FL588" s="77"/>
      <c r="FM588" s="77"/>
      <c r="FN588" s="77"/>
      <c r="FO588" s="77"/>
      <c r="FP588" s="77"/>
      <c r="FQ588" s="77"/>
      <c r="FR588" s="77"/>
      <c r="FS588" s="77"/>
      <c r="FT588" s="77"/>
      <c r="FU588" s="77"/>
      <c r="FV588" s="77"/>
      <c r="FW588" s="77"/>
      <c r="FX588" s="77"/>
      <c r="FY588" s="77"/>
      <c r="FZ588" s="77"/>
      <c r="GA588" s="77"/>
      <c r="GB588" s="77"/>
      <c r="GC588" s="77"/>
      <c r="GD588" s="77"/>
      <c r="GE588" s="77"/>
      <c r="GF588" s="77"/>
      <c r="GG588" s="77"/>
      <c r="GH588" s="77"/>
      <c r="GI588" s="77"/>
      <c r="GJ588" s="77"/>
      <c r="GK588" s="77"/>
      <c r="GL588" s="77"/>
      <c r="GM588" s="77"/>
      <c r="GN588" s="77"/>
      <c r="GO588" s="77"/>
      <c r="GP588" s="77"/>
      <c r="GQ588" s="77"/>
      <c r="GR588" s="77"/>
      <c r="GS588" s="77"/>
      <c r="GT588" s="77"/>
      <c r="GU588" s="77"/>
      <c r="GV588" s="77"/>
      <c r="GW588" s="77"/>
      <c r="GX588" s="77"/>
      <c r="GY588" s="77"/>
      <c r="GZ588" s="77"/>
      <c r="HA588" s="77"/>
      <c r="HB588" s="77"/>
      <c r="HC588" s="77"/>
      <c r="HD588" s="77"/>
      <c r="HE588" s="77"/>
      <c r="HF588" s="77"/>
      <c r="HG588" s="77"/>
      <c r="HH588" s="77"/>
      <c r="HI588" s="77"/>
      <c r="HJ588" s="77"/>
      <c r="HK588" s="77"/>
      <c r="HL588" s="77"/>
      <c r="HM588" s="77"/>
      <c r="HN588" s="77"/>
      <c r="HO588" s="77"/>
      <c r="HP588" s="77"/>
      <c r="HQ588" s="77"/>
      <c r="HR588" s="77"/>
      <c r="HS588" s="77"/>
      <c r="HT588" s="77"/>
      <c r="HU588" s="77"/>
      <c r="HV588" s="77"/>
      <c r="HW588" s="77"/>
      <c r="HX588" s="77"/>
      <c r="HY588" s="77"/>
      <c r="HZ588" s="77"/>
      <c r="IA588" s="77"/>
      <c r="IB588" s="77"/>
      <c r="IC588" s="77"/>
      <c r="ID588" s="77"/>
      <c r="IE588" s="77"/>
      <c r="IF588" s="77"/>
      <c r="IG588" s="77"/>
      <c r="IH588" s="77"/>
      <c r="II588" s="77"/>
      <c r="IJ588" s="77"/>
      <c r="IK588" s="77"/>
      <c r="IL588" s="77"/>
      <c r="IM588" s="77"/>
      <c r="IN588" s="77"/>
      <c r="IO588" s="77"/>
      <c r="IP588" s="77"/>
      <c r="IQ588" s="77"/>
      <c r="IR588" s="77"/>
      <c r="IS588" s="77"/>
      <c r="IT588" s="77"/>
      <c r="IU588" s="77"/>
      <c r="IV588" s="77"/>
      <c r="IW588" s="77"/>
      <c r="IX588" s="77"/>
      <c r="IY588" s="77"/>
      <c r="IZ588" s="77"/>
      <c r="JA588" s="77"/>
      <c r="JB588" s="77"/>
      <c r="JC588" s="77"/>
      <c r="JD588" s="77"/>
      <c r="JE588" s="77"/>
      <c r="JF588" s="77"/>
      <c r="JG588" s="77"/>
      <c r="JH588" s="77"/>
      <c r="JI588" s="77"/>
      <c r="JJ588" s="77"/>
      <c r="JK588" s="77"/>
      <c r="JL588" s="77"/>
      <c r="JM588" s="77"/>
      <c r="JN588" s="77"/>
      <c r="JO588" s="77"/>
      <c r="JP588" s="77"/>
      <c r="JQ588" s="77"/>
      <c r="JR588" s="77"/>
      <c r="JS588" s="77"/>
      <c r="JT588" s="77"/>
      <c r="JU588" s="77"/>
      <c r="JV588" s="77"/>
      <c r="JW588" s="77"/>
      <c r="JX588" s="77"/>
      <c r="JY588" s="77"/>
      <c r="JZ588" s="77"/>
      <c r="KA588" s="77"/>
      <c r="KB588" s="77"/>
      <c r="KC588" s="77"/>
      <c r="KD588" s="77"/>
      <c r="KE588" s="77"/>
      <c r="KF588" s="77"/>
      <c r="KG588" s="77"/>
      <c r="KH588" s="77"/>
      <c r="KI588" s="77"/>
      <c r="KJ588" s="77"/>
      <c r="KK588" s="77"/>
      <c r="KL588" s="77"/>
      <c r="KM588" s="77"/>
      <c r="KN588" s="77"/>
      <c r="KO588" s="77"/>
      <c r="KP588" s="77"/>
      <c r="KQ588" s="77"/>
      <c r="KR588" s="77"/>
      <c r="KS588" s="77"/>
      <c r="KT588" s="77"/>
      <c r="KU588" s="77"/>
      <c r="KV588" s="77"/>
      <c r="KW588" s="77"/>
      <c r="KX588" s="77"/>
      <c r="KY588" s="77"/>
      <c r="KZ588" s="77"/>
      <c r="LA588" s="77"/>
      <c r="LB588" s="77"/>
      <c r="LC588" s="77"/>
      <c r="LD588" s="77"/>
      <c r="LE588" s="77"/>
      <c r="LF588" s="77"/>
      <c r="LG588" s="77"/>
      <c r="LH588" s="77"/>
      <c r="LI588" s="77"/>
      <c r="LJ588" s="77"/>
      <c r="LK588" s="77"/>
      <c r="LL588" s="77"/>
      <c r="LM588" s="77"/>
      <c r="LN588" s="77"/>
      <c r="LO588" s="77"/>
      <c r="LP588" s="77"/>
      <c r="LQ588" s="77"/>
      <c r="LR588" s="77"/>
      <c r="LS588" s="77"/>
      <c r="LT588" s="77"/>
      <c r="LU588" s="77"/>
      <c r="LV588" s="77"/>
      <c r="LW588" s="77"/>
      <c r="LX588" s="77"/>
      <c r="LY588" s="77"/>
      <c r="LZ588" s="77"/>
    </row>
    <row r="589" spans="16:338" s="25" customFormat="1" ht="11.85" customHeight="1" x14ac:dyDescent="0.2">
      <c r="P589" s="244"/>
      <c r="Q589" s="244"/>
      <c r="R589" s="244"/>
      <c r="S589" s="244"/>
      <c r="T589" s="244"/>
      <c r="U589" s="244"/>
      <c r="V589" s="244"/>
      <c r="W589" s="245"/>
      <c r="X589" s="245"/>
      <c r="Y589" s="245"/>
      <c r="Z589" s="245"/>
      <c r="AA589" s="246"/>
      <c r="AB589" s="246"/>
      <c r="AC589" s="246"/>
      <c r="AD589" s="77"/>
      <c r="AE589" s="77"/>
      <c r="AF589" s="77"/>
      <c r="AG589" s="77"/>
      <c r="AH589" s="77"/>
      <c r="AI589" s="77"/>
      <c r="AJ589" s="77"/>
      <c r="AK589" s="77"/>
      <c r="AL589" s="77"/>
      <c r="AM589" s="77"/>
      <c r="AN589" s="77"/>
      <c r="AO589" s="77"/>
      <c r="AP589" s="77"/>
      <c r="AQ589" s="77"/>
      <c r="AR589" s="77"/>
      <c r="AS589" s="77"/>
      <c r="AT589" s="77"/>
      <c r="AU589" s="77"/>
      <c r="AV589" s="77"/>
      <c r="AW589" s="77"/>
      <c r="AX589" s="77"/>
      <c r="AY589" s="77"/>
      <c r="AZ589" s="77"/>
      <c r="BA589" s="77"/>
      <c r="BB589" s="77"/>
      <c r="BC589" s="77"/>
      <c r="BD589" s="77"/>
      <c r="BE589" s="77"/>
      <c r="BF589" s="77"/>
      <c r="BG589" s="77"/>
      <c r="BH589" s="77"/>
      <c r="BI589" s="77"/>
      <c r="BJ589" s="77"/>
      <c r="BK589" s="77"/>
      <c r="BL589" s="77"/>
      <c r="BM589" s="77"/>
      <c r="BN589" s="77"/>
      <c r="BO589" s="77"/>
      <c r="BP589" s="77"/>
      <c r="BQ589" s="77"/>
      <c r="BR589" s="77"/>
      <c r="BS589" s="77"/>
      <c r="BT589" s="77"/>
      <c r="BU589" s="77"/>
      <c r="BV589" s="77"/>
      <c r="BW589" s="77"/>
      <c r="BX589" s="77"/>
      <c r="BY589" s="77"/>
      <c r="BZ589" s="77"/>
      <c r="CA589" s="77"/>
      <c r="CB589" s="77"/>
      <c r="CC589" s="77"/>
      <c r="CD589" s="77"/>
      <c r="CE589" s="77"/>
      <c r="CF589" s="77"/>
      <c r="CG589" s="77"/>
      <c r="CH589" s="77"/>
      <c r="CI589" s="77"/>
      <c r="CJ589" s="77"/>
      <c r="CK589" s="77"/>
      <c r="CL589" s="77"/>
      <c r="CM589" s="77"/>
      <c r="CN589" s="77"/>
      <c r="CO589" s="77"/>
      <c r="CP589" s="77"/>
      <c r="CQ589" s="77"/>
      <c r="CR589" s="77"/>
      <c r="CS589" s="77"/>
      <c r="CT589" s="77"/>
      <c r="CU589" s="77"/>
      <c r="CV589" s="77"/>
      <c r="CW589" s="77"/>
      <c r="CX589" s="77"/>
      <c r="CY589" s="77"/>
      <c r="CZ589" s="77"/>
      <c r="DA589" s="77"/>
      <c r="DB589" s="77"/>
      <c r="DC589" s="77"/>
      <c r="DD589" s="77"/>
      <c r="DE589" s="77"/>
      <c r="DF589" s="77"/>
      <c r="DG589" s="77"/>
      <c r="DH589" s="77"/>
      <c r="DI589" s="77"/>
      <c r="DJ589" s="77"/>
      <c r="DK589" s="77"/>
      <c r="DL589" s="77"/>
      <c r="DM589" s="77"/>
      <c r="DN589" s="77"/>
      <c r="DO589" s="77"/>
      <c r="DP589" s="77"/>
      <c r="DQ589" s="77"/>
      <c r="DR589" s="77"/>
      <c r="DS589" s="77"/>
      <c r="DT589" s="77"/>
      <c r="DU589" s="77"/>
      <c r="DV589" s="77"/>
      <c r="DW589" s="77"/>
      <c r="DX589" s="77"/>
      <c r="DY589" s="77"/>
      <c r="DZ589" s="77"/>
      <c r="EA589" s="77"/>
      <c r="EB589" s="77"/>
      <c r="EC589" s="77"/>
      <c r="ED589" s="77"/>
      <c r="EE589" s="77"/>
      <c r="EF589" s="77"/>
      <c r="EG589" s="77"/>
      <c r="EH589" s="77"/>
      <c r="EI589" s="77"/>
      <c r="EJ589" s="77"/>
      <c r="EK589" s="77"/>
      <c r="EL589" s="77"/>
      <c r="EM589" s="77"/>
      <c r="EN589" s="77"/>
      <c r="EO589" s="77"/>
      <c r="EP589" s="77"/>
      <c r="EQ589" s="77"/>
      <c r="ER589" s="77"/>
      <c r="ES589" s="77"/>
      <c r="ET589" s="77"/>
      <c r="EU589" s="77"/>
      <c r="EV589" s="77"/>
      <c r="EW589" s="77"/>
      <c r="EX589" s="77"/>
      <c r="EY589" s="77"/>
      <c r="EZ589" s="77"/>
      <c r="FA589" s="77"/>
      <c r="FB589" s="77"/>
      <c r="FC589" s="77"/>
      <c r="FD589" s="77"/>
      <c r="FE589" s="77"/>
      <c r="FF589" s="77"/>
      <c r="FG589" s="77"/>
      <c r="FH589" s="77"/>
      <c r="FI589" s="77"/>
      <c r="FJ589" s="77"/>
      <c r="FK589" s="77"/>
      <c r="FL589" s="77"/>
      <c r="FM589" s="77"/>
      <c r="FN589" s="77"/>
      <c r="FO589" s="77"/>
      <c r="FP589" s="77"/>
      <c r="FQ589" s="77"/>
      <c r="FR589" s="77"/>
      <c r="FS589" s="77"/>
      <c r="FT589" s="77"/>
      <c r="FU589" s="77"/>
      <c r="FV589" s="77"/>
      <c r="FW589" s="77"/>
      <c r="FX589" s="77"/>
      <c r="FY589" s="77"/>
      <c r="FZ589" s="77"/>
      <c r="GA589" s="77"/>
      <c r="GB589" s="77"/>
      <c r="GC589" s="77"/>
      <c r="GD589" s="77"/>
      <c r="GE589" s="77"/>
      <c r="GF589" s="77"/>
      <c r="GG589" s="77"/>
      <c r="GH589" s="77"/>
      <c r="GI589" s="77"/>
      <c r="GJ589" s="77"/>
      <c r="GK589" s="77"/>
      <c r="GL589" s="77"/>
      <c r="GM589" s="77"/>
      <c r="GN589" s="77"/>
      <c r="GO589" s="77"/>
      <c r="GP589" s="77"/>
      <c r="GQ589" s="77"/>
      <c r="GR589" s="77"/>
      <c r="GS589" s="77"/>
      <c r="GT589" s="77"/>
      <c r="GU589" s="77"/>
      <c r="GV589" s="77"/>
      <c r="GW589" s="77"/>
      <c r="GX589" s="77"/>
      <c r="GY589" s="77"/>
      <c r="GZ589" s="77"/>
      <c r="HA589" s="77"/>
      <c r="HB589" s="77"/>
      <c r="HC589" s="77"/>
      <c r="HD589" s="77"/>
      <c r="HE589" s="77"/>
      <c r="HF589" s="77"/>
      <c r="HG589" s="77"/>
      <c r="HH589" s="77"/>
      <c r="HI589" s="77"/>
      <c r="HJ589" s="77"/>
      <c r="HK589" s="77"/>
      <c r="HL589" s="77"/>
      <c r="HM589" s="77"/>
      <c r="HN589" s="77"/>
      <c r="HO589" s="77"/>
      <c r="HP589" s="77"/>
      <c r="HQ589" s="77"/>
      <c r="HR589" s="77"/>
      <c r="HS589" s="77"/>
      <c r="HT589" s="77"/>
      <c r="HU589" s="77"/>
      <c r="HV589" s="77"/>
      <c r="HW589" s="77"/>
      <c r="HX589" s="77"/>
      <c r="HY589" s="77"/>
      <c r="HZ589" s="77"/>
      <c r="IA589" s="77"/>
      <c r="IB589" s="77"/>
      <c r="IC589" s="77"/>
      <c r="ID589" s="77"/>
      <c r="IE589" s="77"/>
      <c r="IF589" s="77"/>
      <c r="IG589" s="77"/>
      <c r="IH589" s="77"/>
      <c r="II589" s="77"/>
      <c r="IJ589" s="77"/>
      <c r="IK589" s="77"/>
      <c r="IL589" s="77"/>
      <c r="IM589" s="77"/>
      <c r="IN589" s="77"/>
      <c r="IO589" s="77"/>
      <c r="IP589" s="77"/>
      <c r="IQ589" s="77"/>
      <c r="IR589" s="77"/>
      <c r="IS589" s="77"/>
      <c r="IT589" s="77"/>
      <c r="IU589" s="77"/>
      <c r="IV589" s="77"/>
      <c r="IW589" s="77"/>
      <c r="IX589" s="77"/>
      <c r="IY589" s="77"/>
      <c r="IZ589" s="77"/>
      <c r="JA589" s="77"/>
      <c r="JB589" s="77"/>
      <c r="JC589" s="77"/>
      <c r="JD589" s="77"/>
      <c r="JE589" s="77"/>
      <c r="JF589" s="77"/>
      <c r="JG589" s="77"/>
      <c r="JH589" s="77"/>
      <c r="JI589" s="77"/>
      <c r="JJ589" s="77"/>
      <c r="JK589" s="77"/>
      <c r="JL589" s="77"/>
      <c r="JM589" s="77"/>
      <c r="JN589" s="77"/>
      <c r="JO589" s="77"/>
      <c r="JP589" s="77"/>
      <c r="JQ589" s="77"/>
      <c r="JR589" s="77"/>
      <c r="JS589" s="77"/>
      <c r="JT589" s="77"/>
      <c r="JU589" s="77"/>
      <c r="JV589" s="77"/>
      <c r="JW589" s="77"/>
      <c r="JX589" s="77"/>
      <c r="JY589" s="77"/>
      <c r="JZ589" s="77"/>
      <c r="KA589" s="77"/>
      <c r="KB589" s="77"/>
      <c r="KC589" s="77"/>
      <c r="KD589" s="77"/>
      <c r="KE589" s="77"/>
      <c r="KF589" s="77"/>
      <c r="KG589" s="77"/>
      <c r="KH589" s="77"/>
      <c r="KI589" s="77"/>
      <c r="KJ589" s="77"/>
      <c r="KK589" s="77"/>
      <c r="KL589" s="77"/>
      <c r="KM589" s="77"/>
      <c r="KN589" s="77"/>
      <c r="KO589" s="77"/>
      <c r="KP589" s="77"/>
      <c r="KQ589" s="77"/>
      <c r="KR589" s="77"/>
      <c r="KS589" s="77"/>
      <c r="KT589" s="77"/>
      <c r="KU589" s="77"/>
      <c r="KV589" s="77"/>
      <c r="KW589" s="77"/>
      <c r="KX589" s="77"/>
      <c r="KY589" s="77"/>
      <c r="KZ589" s="77"/>
      <c r="LA589" s="77"/>
      <c r="LB589" s="77"/>
      <c r="LC589" s="77"/>
      <c r="LD589" s="77"/>
      <c r="LE589" s="77"/>
      <c r="LF589" s="77"/>
      <c r="LG589" s="77"/>
      <c r="LH589" s="77"/>
      <c r="LI589" s="77"/>
      <c r="LJ589" s="77"/>
      <c r="LK589" s="77"/>
      <c r="LL589" s="77"/>
      <c r="LM589" s="77"/>
      <c r="LN589" s="77"/>
      <c r="LO589" s="77"/>
      <c r="LP589" s="77"/>
      <c r="LQ589" s="77"/>
      <c r="LR589" s="77"/>
      <c r="LS589" s="77"/>
      <c r="LT589" s="77"/>
      <c r="LU589" s="77"/>
      <c r="LV589" s="77"/>
      <c r="LW589" s="77"/>
      <c r="LX589" s="77"/>
      <c r="LY589" s="77"/>
      <c r="LZ589" s="77"/>
    </row>
    <row r="590" spans="16:338" s="25" customFormat="1" ht="11.85" customHeight="1" x14ac:dyDescent="0.2">
      <c r="P590" s="244"/>
      <c r="Q590" s="244"/>
      <c r="R590" s="244"/>
      <c r="S590" s="244"/>
      <c r="T590" s="244"/>
      <c r="U590" s="244"/>
      <c r="V590" s="244"/>
      <c r="W590" s="245"/>
      <c r="X590" s="245"/>
      <c r="Y590" s="245"/>
      <c r="Z590" s="245"/>
      <c r="AA590" s="246"/>
      <c r="AB590" s="246"/>
      <c r="AC590" s="246"/>
      <c r="AD590" s="77"/>
      <c r="AE590" s="77"/>
      <c r="AF590" s="77"/>
      <c r="AG590" s="77"/>
      <c r="AH590" s="77"/>
      <c r="AI590" s="77"/>
      <c r="AJ590" s="77"/>
      <c r="AK590" s="77"/>
      <c r="AL590" s="77"/>
      <c r="AM590" s="77"/>
      <c r="AN590" s="77"/>
      <c r="AO590" s="77"/>
      <c r="AP590" s="77"/>
      <c r="AQ590" s="77"/>
      <c r="AR590" s="77"/>
      <c r="AS590" s="77"/>
      <c r="AT590" s="77"/>
      <c r="AU590" s="77"/>
      <c r="AV590" s="77"/>
      <c r="AW590" s="77"/>
      <c r="AX590" s="77"/>
      <c r="AY590" s="77"/>
      <c r="AZ590" s="77"/>
      <c r="BA590" s="77"/>
      <c r="BB590" s="77"/>
      <c r="BC590" s="77"/>
      <c r="BD590" s="77"/>
      <c r="BE590" s="77"/>
      <c r="BF590" s="77"/>
      <c r="BG590" s="77"/>
      <c r="BH590" s="77"/>
      <c r="BI590" s="77"/>
      <c r="BJ590" s="77"/>
      <c r="BK590" s="77"/>
      <c r="BL590" s="77"/>
      <c r="BM590" s="77"/>
      <c r="BN590" s="77"/>
      <c r="BO590" s="77"/>
      <c r="BP590" s="77"/>
      <c r="BQ590" s="77"/>
      <c r="BR590" s="77"/>
      <c r="BS590" s="77"/>
      <c r="BT590" s="77"/>
      <c r="BU590" s="77"/>
      <c r="BV590" s="77"/>
      <c r="BW590" s="77"/>
      <c r="BX590" s="77"/>
      <c r="BY590" s="77"/>
      <c r="BZ590" s="77"/>
      <c r="CA590" s="77"/>
      <c r="CB590" s="77"/>
      <c r="CC590" s="77"/>
      <c r="CD590" s="77"/>
      <c r="CE590" s="77"/>
      <c r="CF590" s="77"/>
      <c r="CG590" s="77"/>
      <c r="CH590" s="77"/>
      <c r="CI590" s="77"/>
      <c r="CJ590" s="77"/>
      <c r="CK590" s="77"/>
      <c r="CL590" s="77"/>
      <c r="CM590" s="77"/>
      <c r="CN590" s="77"/>
      <c r="CO590" s="77"/>
      <c r="CP590" s="77"/>
      <c r="CQ590" s="77"/>
      <c r="CR590" s="77"/>
      <c r="CS590" s="77"/>
      <c r="CT590" s="77"/>
      <c r="CU590" s="77"/>
      <c r="CV590" s="77"/>
      <c r="CW590" s="77"/>
      <c r="CX590" s="77"/>
      <c r="CY590" s="77"/>
      <c r="CZ590" s="77"/>
      <c r="DA590" s="77"/>
      <c r="DB590" s="77"/>
      <c r="DC590" s="77"/>
      <c r="DD590" s="77"/>
      <c r="DE590" s="77"/>
      <c r="DF590" s="77"/>
      <c r="DG590" s="77"/>
      <c r="DH590" s="77"/>
      <c r="DI590" s="77"/>
      <c r="DJ590" s="77"/>
      <c r="DK590" s="77"/>
      <c r="DL590" s="77"/>
      <c r="DM590" s="77"/>
      <c r="DN590" s="77"/>
      <c r="DO590" s="77"/>
      <c r="DP590" s="77"/>
      <c r="DQ590" s="77"/>
      <c r="DR590" s="77"/>
      <c r="DS590" s="77"/>
      <c r="DT590" s="77"/>
      <c r="DU590" s="77"/>
      <c r="DV590" s="77"/>
      <c r="DW590" s="77"/>
      <c r="DX590" s="77"/>
      <c r="DY590" s="77"/>
      <c r="DZ590" s="77"/>
      <c r="EA590" s="77"/>
      <c r="EB590" s="77"/>
      <c r="EC590" s="77"/>
      <c r="ED590" s="77"/>
      <c r="EE590" s="77"/>
      <c r="EF590" s="77"/>
      <c r="EG590" s="77"/>
      <c r="EH590" s="77"/>
      <c r="EI590" s="77"/>
      <c r="EJ590" s="77"/>
      <c r="EK590" s="77"/>
      <c r="EL590" s="77"/>
      <c r="EM590" s="77"/>
      <c r="EN590" s="77"/>
      <c r="EO590" s="77"/>
      <c r="EP590" s="77"/>
      <c r="EQ590" s="77"/>
      <c r="ER590" s="77"/>
      <c r="ES590" s="77"/>
      <c r="ET590" s="77"/>
      <c r="EU590" s="77"/>
      <c r="EV590" s="77"/>
      <c r="EW590" s="77"/>
      <c r="EX590" s="77"/>
      <c r="EY590" s="77"/>
      <c r="EZ590" s="77"/>
      <c r="FA590" s="77"/>
      <c r="FB590" s="77"/>
      <c r="FC590" s="77"/>
      <c r="FD590" s="77"/>
      <c r="FE590" s="77"/>
      <c r="FF590" s="77"/>
      <c r="FG590" s="77"/>
      <c r="FH590" s="77"/>
      <c r="FI590" s="77"/>
      <c r="FJ590" s="77"/>
      <c r="FK590" s="77"/>
      <c r="FL590" s="77"/>
      <c r="FM590" s="77"/>
      <c r="FN590" s="77"/>
      <c r="FO590" s="77"/>
      <c r="FP590" s="77"/>
      <c r="FQ590" s="77"/>
      <c r="FR590" s="77"/>
      <c r="FS590" s="77"/>
      <c r="FT590" s="77"/>
      <c r="FU590" s="77"/>
      <c r="FV590" s="77"/>
      <c r="FW590" s="77"/>
      <c r="FX590" s="77"/>
      <c r="FY590" s="77"/>
      <c r="FZ590" s="77"/>
      <c r="GA590" s="77"/>
      <c r="GB590" s="77"/>
      <c r="GC590" s="77"/>
      <c r="GD590" s="77"/>
      <c r="GE590" s="77"/>
      <c r="GF590" s="77"/>
      <c r="GG590" s="77"/>
      <c r="GH590" s="77"/>
      <c r="GI590" s="77"/>
      <c r="GJ590" s="77"/>
      <c r="GK590" s="77"/>
      <c r="GL590" s="77"/>
      <c r="GM590" s="77"/>
      <c r="GN590" s="77"/>
      <c r="GO590" s="77"/>
      <c r="GP590" s="77"/>
      <c r="GQ590" s="77"/>
      <c r="GR590" s="77"/>
      <c r="GS590" s="77"/>
      <c r="GT590" s="77"/>
      <c r="GU590" s="77"/>
      <c r="GV590" s="77"/>
      <c r="GW590" s="77"/>
      <c r="GX590" s="77"/>
      <c r="GY590" s="77"/>
      <c r="GZ590" s="77"/>
      <c r="HA590" s="77"/>
      <c r="HB590" s="77"/>
      <c r="HC590" s="77"/>
      <c r="HD590" s="77"/>
      <c r="HE590" s="77"/>
      <c r="HF590" s="77"/>
      <c r="HG590" s="77"/>
      <c r="HH590" s="77"/>
      <c r="HI590" s="77"/>
      <c r="HJ590" s="77"/>
      <c r="HK590" s="77"/>
      <c r="HL590" s="77"/>
      <c r="HM590" s="77"/>
      <c r="HN590" s="77"/>
      <c r="HO590" s="77"/>
      <c r="HP590" s="77"/>
      <c r="HQ590" s="77"/>
      <c r="HR590" s="77"/>
      <c r="HS590" s="77"/>
      <c r="HT590" s="77"/>
      <c r="HU590" s="77"/>
      <c r="HV590" s="77"/>
      <c r="HW590" s="77"/>
      <c r="HX590" s="77"/>
      <c r="HY590" s="77"/>
      <c r="HZ590" s="77"/>
      <c r="IA590" s="77"/>
      <c r="IB590" s="77"/>
      <c r="IC590" s="77"/>
      <c r="ID590" s="77"/>
      <c r="IE590" s="77"/>
      <c r="IF590" s="77"/>
      <c r="IG590" s="77"/>
      <c r="IH590" s="77"/>
      <c r="II590" s="77"/>
      <c r="IJ590" s="77"/>
      <c r="IK590" s="77"/>
      <c r="IL590" s="77"/>
      <c r="IM590" s="77"/>
      <c r="IN590" s="77"/>
      <c r="IO590" s="77"/>
      <c r="IP590" s="77"/>
      <c r="IQ590" s="77"/>
      <c r="IR590" s="77"/>
      <c r="IS590" s="77"/>
      <c r="IT590" s="77"/>
      <c r="IU590" s="77"/>
      <c r="IV590" s="77"/>
      <c r="IW590" s="77"/>
      <c r="IX590" s="77"/>
      <c r="IY590" s="77"/>
      <c r="IZ590" s="77"/>
      <c r="JA590" s="77"/>
      <c r="JB590" s="77"/>
      <c r="JC590" s="77"/>
      <c r="JD590" s="77"/>
      <c r="JE590" s="77"/>
      <c r="JF590" s="77"/>
      <c r="JG590" s="77"/>
      <c r="JH590" s="77"/>
      <c r="JI590" s="77"/>
      <c r="JJ590" s="77"/>
      <c r="JK590" s="77"/>
      <c r="JL590" s="77"/>
      <c r="JM590" s="77"/>
      <c r="JN590" s="77"/>
      <c r="JO590" s="77"/>
      <c r="JP590" s="77"/>
      <c r="JQ590" s="77"/>
      <c r="JR590" s="77"/>
      <c r="JS590" s="77"/>
      <c r="JT590" s="77"/>
      <c r="JU590" s="77"/>
      <c r="JV590" s="77"/>
      <c r="JW590" s="77"/>
      <c r="JX590" s="77"/>
      <c r="JY590" s="77"/>
      <c r="JZ590" s="77"/>
      <c r="KA590" s="77"/>
      <c r="KB590" s="77"/>
      <c r="KC590" s="77"/>
      <c r="KD590" s="77"/>
      <c r="KE590" s="77"/>
      <c r="KF590" s="77"/>
      <c r="KG590" s="77"/>
      <c r="KH590" s="77"/>
      <c r="KI590" s="77"/>
      <c r="KJ590" s="77"/>
      <c r="KK590" s="77"/>
      <c r="KL590" s="77"/>
      <c r="KM590" s="77"/>
      <c r="KN590" s="77"/>
      <c r="KO590" s="77"/>
      <c r="KP590" s="77"/>
      <c r="KQ590" s="77"/>
      <c r="KR590" s="77"/>
      <c r="KS590" s="77"/>
      <c r="KT590" s="77"/>
      <c r="KU590" s="77"/>
      <c r="KV590" s="77"/>
      <c r="KW590" s="77"/>
      <c r="KX590" s="77"/>
      <c r="KY590" s="77"/>
      <c r="KZ590" s="77"/>
      <c r="LA590" s="77"/>
      <c r="LB590" s="77"/>
      <c r="LC590" s="77"/>
      <c r="LD590" s="77"/>
      <c r="LE590" s="77"/>
      <c r="LF590" s="77"/>
      <c r="LG590" s="77"/>
      <c r="LH590" s="77"/>
      <c r="LI590" s="77"/>
      <c r="LJ590" s="77"/>
      <c r="LK590" s="77"/>
      <c r="LL590" s="77"/>
      <c r="LM590" s="77"/>
      <c r="LN590" s="77"/>
      <c r="LO590" s="77"/>
      <c r="LP590" s="77"/>
      <c r="LQ590" s="77"/>
      <c r="LR590" s="77"/>
      <c r="LS590" s="77"/>
      <c r="LT590" s="77"/>
      <c r="LU590" s="77"/>
      <c r="LV590" s="77"/>
      <c r="LW590" s="77"/>
      <c r="LX590" s="77"/>
      <c r="LY590" s="77"/>
      <c r="LZ590" s="77"/>
    </row>
    <row r="591" spans="16:338" s="25" customFormat="1" ht="11.85" customHeight="1" x14ac:dyDescent="0.2">
      <c r="P591" s="244"/>
      <c r="Q591" s="244"/>
      <c r="R591" s="244"/>
      <c r="S591" s="244"/>
      <c r="T591" s="244"/>
      <c r="U591" s="244"/>
      <c r="V591" s="244"/>
      <c r="W591" s="245"/>
      <c r="X591" s="245"/>
      <c r="Y591" s="245"/>
      <c r="Z591" s="245"/>
      <c r="AA591" s="246"/>
      <c r="AB591" s="246"/>
      <c r="AC591" s="246"/>
      <c r="AD591" s="77"/>
      <c r="AE591" s="77"/>
      <c r="AF591" s="77"/>
      <c r="AG591" s="77"/>
      <c r="AH591" s="77"/>
      <c r="AI591" s="77"/>
      <c r="AJ591" s="77"/>
      <c r="AK591" s="77"/>
      <c r="AL591" s="77"/>
      <c r="AM591" s="77"/>
      <c r="AN591" s="77"/>
      <c r="AO591" s="77"/>
      <c r="AP591" s="77"/>
      <c r="AQ591" s="77"/>
      <c r="AR591" s="77"/>
      <c r="AS591" s="77"/>
      <c r="AT591" s="77"/>
      <c r="AU591" s="77"/>
      <c r="AV591" s="77"/>
      <c r="AW591" s="77"/>
      <c r="AX591" s="77"/>
      <c r="AY591" s="77"/>
      <c r="AZ591" s="77"/>
      <c r="BA591" s="77"/>
      <c r="BB591" s="77"/>
      <c r="BC591" s="77"/>
      <c r="BD591" s="77"/>
      <c r="BE591" s="77"/>
      <c r="BF591" s="77"/>
      <c r="BG591" s="77"/>
      <c r="BH591" s="77"/>
      <c r="BI591" s="77"/>
      <c r="BJ591" s="77"/>
      <c r="BK591" s="77"/>
      <c r="BL591" s="77"/>
      <c r="BM591" s="77"/>
      <c r="BN591" s="77"/>
      <c r="BO591" s="77"/>
      <c r="BP591" s="77"/>
      <c r="BQ591" s="77"/>
      <c r="BR591" s="77"/>
      <c r="BS591" s="77"/>
      <c r="BT591" s="77"/>
      <c r="BU591" s="77"/>
      <c r="BV591" s="77"/>
      <c r="BW591" s="77"/>
      <c r="BX591" s="77"/>
      <c r="BY591" s="77"/>
      <c r="BZ591" s="77"/>
      <c r="CA591" s="77"/>
      <c r="CB591" s="77"/>
      <c r="CC591" s="77"/>
      <c r="CD591" s="77"/>
      <c r="CE591" s="77"/>
      <c r="CF591" s="77"/>
      <c r="CG591" s="77"/>
      <c r="CH591" s="77"/>
      <c r="CI591" s="77"/>
      <c r="CJ591" s="77"/>
      <c r="CK591" s="77"/>
      <c r="CL591" s="77"/>
      <c r="CM591" s="77"/>
      <c r="CN591" s="77"/>
      <c r="CO591" s="77"/>
      <c r="CP591" s="77"/>
      <c r="CQ591" s="77"/>
      <c r="CR591" s="77"/>
      <c r="CS591" s="77"/>
      <c r="CT591" s="77"/>
      <c r="CU591" s="77"/>
      <c r="CV591" s="77"/>
      <c r="CW591" s="77"/>
      <c r="CX591" s="77"/>
      <c r="CY591" s="77"/>
      <c r="CZ591" s="77"/>
      <c r="DA591" s="77"/>
      <c r="DB591" s="77"/>
      <c r="DC591" s="77"/>
      <c r="DD591" s="77"/>
      <c r="DE591" s="77"/>
      <c r="DF591" s="77"/>
      <c r="DG591" s="77"/>
      <c r="DH591" s="77"/>
      <c r="DI591" s="77"/>
      <c r="DJ591" s="77"/>
      <c r="DK591" s="77"/>
      <c r="DL591" s="77"/>
      <c r="DM591" s="77"/>
      <c r="DN591" s="77"/>
      <c r="DO591" s="77"/>
      <c r="DP591" s="77"/>
      <c r="DQ591" s="77"/>
      <c r="DR591" s="77"/>
      <c r="DS591" s="77"/>
      <c r="DT591" s="77"/>
      <c r="DU591" s="77"/>
      <c r="DV591" s="77"/>
      <c r="DW591" s="77"/>
      <c r="DX591" s="77"/>
      <c r="DY591" s="77"/>
      <c r="DZ591" s="77"/>
      <c r="EA591" s="77"/>
      <c r="EB591" s="77"/>
      <c r="EC591" s="77"/>
      <c r="ED591" s="77"/>
      <c r="EE591" s="77"/>
      <c r="EF591" s="77"/>
      <c r="EG591" s="77"/>
      <c r="EH591" s="77"/>
      <c r="EI591" s="77"/>
      <c r="EJ591" s="77"/>
      <c r="EK591" s="77"/>
      <c r="EL591" s="77"/>
      <c r="EM591" s="77"/>
      <c r="EN591" s="77"/>
      <c r="EO591" s="77"/>
      <c r="EP591" s="77"/>
      <c r="EQ591" s="77"/>
      <c r="ER591" s="77"/>
      <c r="ES591" s="77"/>
      <c r="ET591" s="77"/>
      <c r="EU591" s="77"/>
      <c r="EV591" s="77"/>
      <c r="EW591" s="77"/>
      <c r="EX591" s="77"/>
      <c r="EY591" s="77"/>
      <c r="EZ591" s="77"/>
      <c r="FA591" s="77"/>
      <c r="FB591" s="77"/>
      <c r="FC591" s="77"/>
      <c r="FD591" s="77"/>
      <c r="FE591" s="77"/>
      <c r="FF591" s="77"/>
      <c r="FG591" s="77"/>
      <c r="FH591" s="77"/>
      <c r="FI591" s="77"/>
      <c r="FJ591" s="77"/>
      <c r="FK591" s="77"/>
      <c r="FL591" s="77"/>
      <c r="FM591" s="77"/>
      <c r="FN591" s="77"/>
      <c r="FO591" s="77"/>
      <c r="FP591" s="77"/>
      <c r="FQ591" s="77"/>
      <c r="FR591" s="77"/>
      <c r="FS591" s="77"/>
      <c r="FT591" s="77"/>
      <c r="FU591" s="77"/>
      <c r="FV591" s="77"/>
      <c r="FW591" s="77"/>
      <c r="FX591" s="77"/>
      <c r="FY591" s="77"/>
      <c r="FZ591" s="77"/>
      <c r="GA591" s="77"/>
      <c r="GB591" s="77"/>
      <c r="GC591" s="77"/>
      <c r="GD591" s="77"/>
      <c r="GE591" s="77"/>
      <c r="GF591" s="77"/>
      <c r="GG591" s="77"/>
      <c r="GH591" s="77"/>
      <c r="GI591" s="77"/>
      <c r="GJ591" s="77"/>
      <c r="GK591" s="77"/>
      <c r="GL591" s="77"/>
      <c r="GM591" s="77"/>
      <c r="GN591" s="77"/>
      <c r="GO591" s="77"/>
      <c r="GP591" s="77"/>
      <c r="GQ591" s="77"/>
      <c r="GR591" s="77"/>
      <c r="GS591" s="77"/>
      <c r="GT591" s="77"/>
      <c r="GU591" s="77"/>
      <c r="GV591" s="77"/>
      <c r="GW591" s="77"/>
      <c r="GX591" s="77"/>
      <c r="GY591" s="77"/>
      <c r="GZ591" s="77"/>
      <c r="HA591" s="77"/>
      <c r="HB591" s="77"/>
      <c r="HC591" s="77"/>
      <c r="HD591" s="77"/>
      <c r="HE591" s="77"/>
      <c r="HF591" s="77"/>
      <c r="HG591" s="77"/>
      <c r="HH591" s="77"/>
      <c r="HI591" s="77"/>
      <c r="HJ591" s="77"/>
      <c r="HK591" s="77"/>
      <c r="HL591" s="77"/>
      <c r="HM591" s="77"/>
      <c r="HN591" s="77"/>
      <c r="HO591" s="77"/>
      <c r="HP591" s="77"/>
      <c r="HQ591" s="77"/>
      <c r="HR591" s="77"/>
      <c r="HS591" s="77"/>
      <c r="HT591" s="77"/>
      <c r="HU591" s="77"/>
      <c r="HV591" s="77"/>
      <c r="HW591" s="77"/>
      <c r="HX591" s="77"/>
      <c r="HY591" s="77"/>
      <c r="HZ591" s="77"/>
      <c r="IA591" s="77"/>
      <c r="IB591" s="77"/>
      <c r="IC591" s="77"/>
      <c r="ID591" s="77"/>
      <c r="IE591" s="77"/>
      <c r="IF591" s="77"/>
      <c r="IG591" s="77"/>
      <c r="IH591" s="77"/>
      <c r="II591" s="77"/>
      <c r="IJ591" s="77"/>
      <c r="IK591" s="77"/>
      <c r="IL591" s="77"/>
      <c r="IM591" s="77"/>
      <c r="IN591" s="77"/>
      <c r="IO591" s="77"/>
      <c r="IP591" s="77"/>
      <c r="IQ591" s="77"/>
      <c r="IR591" s="77"/>
      <c r="IS591" s="77"/>
      <c r="IT591" s="77"/>
      <c r="IU591" s="77"/>
      <c r="IV591" s="77"/>
      <c r="IW591" s="77"/>
      <c r="IX591" s="77"/>
      <c r="IY591" s="77"/>
      <c r="IZ591" s="77"/>
      <c r="JA591" s="77"/>
      <c r="JB591" s="77"/>
      <c r="JC591" s="77"/>
      <c r="JD591" s="77"/>
      <c r="JE591" s="77"/>
      <c r="JF591" s="77"/>
      <c r="JG591" s="77"/>
      <c r="JH591" s="77"/>
      <c r="JI591" s="77"/>
      <c r="JJ591" s="77"/>
      <c r="JK591" s="77"/>
      <c r="JL591" s="77"/>
      <c r="JM591" s="77"/>
      <c r="JN591" s="77"/>
      <c r="JO591" s="77"/>
      <c r="JP591" s="77"/>
      <c r="JQ591" s="77"/>
      <c r="JR591" s="77"/>
      <c r="JS591" s="77"/>
      <c r="JT591" s="77"/>
      <c r="JU591" s="77"/>
      <c r="JV591" s="77"/>
      <c r="JW591" s="77"/>
      <c r="JX591" s="77"/>
      <c r="JY591" s="77"/>
      <c r="JZ591" s="77"/>
      <c r="KA591" s="77"/>
      <c r="KB591" s="77"/>
      <c r="KC591" s="77"/>
      <c r="KD591" s="77"/>
      <c r="KE591" s="77"/>
      <c r="KF591" s="77"/>
      <c r="KG591" s="77"/>
      <c r="KH591" s="77"/>
      <c r="KI591" s="77"/>
      <c r="KJ591" s="77"/>
      <c r="KK591" s="77"/>
      <c r="KL591" s="77"/>
      <c r="KM591" s="77"/>
      <c r="KN591" s="77"/>
      <c r="KO591" s="77"/>
      <c r="KP591" s="77"/>
      <c r="KQ591" s="77"/>
      <c r="KR591" s="77"/>
      <c r="KS591" s="77"/>
      <c r="KT591" s="77"/>
      <c r="KU591" s="77"/>
      <c r="KV591" s="77"/>
      <c r="KW591" s="77"/>
      <c r="KX591" s="77"/>
      <c r="KY591" s="77"/>
      <c r="KZ591" s="77"/>
      <c r="LA591" s="77"/>
      <c r="LB591" s="77"/>
      <c r="LC591" s="77"/>
      <c r="LD591" s="77"/>
      <c r="LE591" s="77"/>
      <c r="LF591" s="77"/>
      <c r="LG591" s="77"/>
      <c r="LH591" s="77"/>
      <c r="LI591" s="77"/>
      <c r="LJ591" s="77"/>
      <c r="LK591" s="77"/>
      <c r="LL591" s="77"/>
      <c r="LM591" s="77"/>
      <c r="LN591" s="77"/>
      <c r="LO591" s="77"/>
      <c r="LP591" s="77"/>
      <c r="LQ591" s="77"/>
      <c r="LR591" s="77"/>
      <c r="LS591" s="77"/>
      <c r="LT591" s="77"/>
      <c r="LU591" s="77"/>
      <c r="LV591" s="77"/>
      <c r="LW591" s="77"/>
      <c r="LX591" s="77"/>
      <c r="LY591" s="77"/>
      <c r="LZ591" s="77"/>
    </row>
    <row r="592" spans="16:338" s="25" customFormat="1" ht="11.85" customHeight="1" x14ac:dyDescent="0.2">
      <c r="P592" s="244"/>
      <c r="Q592" s="244"/>
      <c r="R592" s="244"/>
      <c r="S592" s="244"/>
      <c r="T592" s="244"/>
      <c r="U592" s="244"/>
      <c r="V592" s="244"/>
      <c r="W592" s="245"/>
      <c r="X592" s="245"/>
      <c r="Y592" s="245"/>
      <c r="Z592" s="245"/>
      <c r="AA592" s="246"/>
      <c r="AB592" s="246"/>
      <c r="AC592" s="246"/>
      <c r="AD592" s="77"/>
      <c r="AE592" s="77"/>
      <c r="AF592" s="77"/>
      <c r="AG592" s="77"/>
      <c r="AH592" s="77"/>
      <c r="AI592" s="77"/>
      <c r="AJ592" s="77"/>
      <c r="AK592" s="77"/>
      <c r="AL592" s="77"/>
      <c r="AM592" s="77"/>
      <c r="AN592" s="77"/>
      <c r="AO592" s="77"/>
      <c r="AP592" s="77"/>
      <c r="AQ592" s="77"/>
      <c r="AR592" s="77"/>
      <c r="AS592" s="77"/>
      <c r="AT592" s="77"/>
      <c r="AU592" s="77"/>
      <c r="AV592" s="77"/>
      <c r="AW592" s="77"/>
      <c r="AX592" s="77"/>
      <c r="AY592" s="77"/>
      <c r="AZ592" s="77"/>
      <c r="BA592" s="77"/>
      <c r="BB592" s="77"/>
      <c r="BC592" s="77"/>
      <c r="BD592" s="77"/>
      <c r="BE592" s="77"/>
      <c r="BF592" s="77"/>
      <c r="BG592" s="77"/>
      <c r="BH592" s="77"/>
      <c r="BI592" s="77"/>
      <c r="BJ592" s="77"/>
      <c r="BK592" s="77"/>
      <c r="BL592" s="77"/>
      <c r="BM592" s="77"/>
      <c r="BN592" s="77"/>
      <c r="BO592" s="77"/>
      <c r="BP592" s="77"/>
      <c r="BQ592" s="77"/>
      <c r="BR592" s="77"/>
      <c r="BS592" s="77"/>
      <c r="BT592" s="77"/>
      <c r="BU592" s="77"/>
      <c r="BV592" s="77"/>
      <c r="BW592" s="77"/>
      <c r="BX592" s="77"/>
      <c r="BY592" s="77"/>
      <c r="BZ592" s="77"/>
      <c r="CA592" s="77"/>
      <c r="CB592" s="77"/>
      <c r="CC592" s="77"/>
      <c r="CD592" s="77"/>
      <c r="CE592" s="77"/>
      <c r="CF592" s="77"/>
      <c r="CG592" s="77"/>
      <c r="CH592" s="77"/>
      <c r="CI592" s="77"/>
      <c r="CJ592" s="77"/>
      <c r="CK592" s="77"/>
      <c r="CL592" s="77"/>
      <c r="CM592" s="77"/>
      <c r="CN592" s="77"/>
      <c r="CO592" s="77"/>
      <c r="CP592" s="77"/>
      <c r="CQ592" s="77"/>
      <c r="CR592" s="77"/>
      <c r="CS592" s="77"/>
      <c r="CT592" s="77"/>
      <c r="CU592" s="77"/>
      <c r="CV592" s="77"/>
      <c r="CW592" s="77"/>
      <c r="CX592" s="77"/>
      <c r="CY592" s="77"/>
      <c r="CZ592" s="77"/>
      <c r="DA592" s="77"/>
      <c r="DB592" s="77"/>
      <c r="DC592" s="77"/>
      <c r="DD592" s="77"/>
      <c r="DE592" s="77"/>
      <c r="DF592" s="77"/>
      <c r="DG592" s="77"/>
      <c r="DH592" s="77"/>
      <c r="DI592" s="77"/>
      <c r="DJ592" s="77"/>
      <c r="DK592" s="77"/>
      <c r="DL592" s="77"/>
      <c r="DM592" s="77"/>
      <c r="DN592" s="77"/>
      <c r="DO592" s="77"/>
      <c r="DP592" s="77"/>
      <c r="DQ592" s="77"/>
      <c r="DR592" s="77"/>
      <c r="DS592" s="77"/>
      <c r="DT592" s="77"/>
      <c r="DU592" s="77"/>
      <c r="DV592" s="77"/>
      <c r="DW592" s="77"/>
      <c r="DX592" s="77"/>
      <c r="DY592" s="77"/>
      <c r="DZ592" s="77"/>
      <c r="EA592" s="77"/>
      <c r="EB592" s="77"/>
      <c r="EC592" s="77"/>
      <c r="ED592" s="77"/>
      <c r="EE592" s="77"/>
      <c r="EF592" s="77"/>
      <c r="EG592" s="77"/>
      <c r="EH592" s="77"/>
      <c r="EI592" s="77"/>
      <c r="EJ592" s="77"/>
      <c r="EK592" s="77"/>
      <c r="EL592" s="77"/>
      <c r="EM592" s="77"/>
      <c r="EN592" s="77"/>
      <c r="EO592" s="77"/>
      <c r="EP592" s="77"/>
      <c r="EQ592" s="77"/>
      <c r="ER592" s="77"/>
      <c r="ES592" s="77"/>
      <c r="ET592" s="77"/>
      <c r="EU592" s="77"/>
      <c r="EV592" s="77"/>
      <c r="EW592" s="77"/>
      <c r="EX592" s="77"/>
      <c r="EY592" s="77"/>
      <c r="EZ592" s="77"/>
      <c r="FA592" s="77"/>
      <c r="FB592" s="77"/>
      <c r="FC592" s="77"/>
      <c r="FD592" s="77"/>
      <c r="FE592" s="77"/>
      <c r="FF592" s="77"/>
      <c r="FG592" s="77"/>
      <c r="FH592" s="77"/>
      <c r="FI592" s="77"/>
      <c r="FJ592" s="77"/>
      <c r="FK592" s="77"/>
      <c r="FL592" s="77"/>
      <c r="FM592" s="77"/>
      <c r="FN592" s="77"/>
      <c r="FO592" s="77"/>
      <c r="FP592" s="77"/>
      <c r="FQ592" s="77"/>
      <c r="FR592" s="77"/>
      <c r="FS592" s="77"/>
      <c r="FT592" s="77"/>
      <c r="FU592" s="77"/>
      <c r="FV592" s="77"/>
      <c r="FW592" s="77"/>
      <c r="FX592" s="77"/>
      <c r="FY592" s="77"/>
      <c r="FZ592" s="77"/>
      <c r="GA592" s="77"/>
      <c r="GB592" s="77"/>
      <c r="GC592" s="77"/>
      <c r="GD592" s="77"/>
      <c r="GE592" s="77"/>
      <c r="GF592" s="77"/>
      <c r="GG592" s="77"/>
      <c r="GH592" s="77"/>
      <c r="GI592" s="77"/>
      <c r="GJ592" s="77"/>
      <c r="GK592" s="77"/>
      <c r="GL592" s="77"/>
      <c r="GM592" s="77"/>
      <c r="GN592" s="77"/>
      <c r="GO592" s="77"/>
      <c r="GP592" s="77"/>
      <c r="GQ592" s="77"/>
      <c r="GR592" s="77"/>
      <c r="GS592" s="77"/>
      <c r="GT592" s="77"/>
      <c r="GU592" s="77"/>
      <c r="GV592" s="77"/>
      <c r="GW592" s="77"/>
      <c r="GX592" s="77"/>
      <c r="GY592" s="77"/>
      <c r="GZ592" s="77"/>
      <c r="HA592" s="77"/>
      <c r="HB592" s="77"/>
      <c r="HC592" s="77"/>
      <c r="HD592" s="77"/>
      <c r="HE592" s="77"/>
      <c r="HF592" s="77"/>
      <c r="HG592" s="77"/>
      <c r="HH592" s="77"/>
      <c r="HI592" s="77"/>
      <c r="HJ592" s="77"/>
      <c r="HK592" s="77"/>
      <c r="HL592" s="77"/>
      <c r="HM592" s="77"/>
      <c r="HN592" s="77"/>
      <c r="HO592" s="77"/>
      <c r="HP592" s="77"/>
      <c r="HQ592" s="77"/>
      <c r="HR592" s="77"/>
      <c r="HS592" s="77"/>
      <c r="HT592" s="77"/>
      <c r="HU592" s="77"/>
      <c r="HV592" s="77"/>
      <c r="HW592" s="77"/>
      <c r="HX592" s="77"/>
      <c r="HY592" s="77"/>
      <c r="HZ592" s="77"/>
      <c r="IA592" s="77"/>
      <c r="IB592" s="77"/>
      <c r="IC592" s="77"/>
      <c r="ID592" s="77"/>
      <c r="IE592" s="77"/>
      <c r="IF592" s="77"/>
      <c r="IG592" s="77"/>
      <c r="IH592" s="77"/>
      <c r="II592" s="77"/>
      <c r="IJ592" s="77"/>
      <c r="IK592" s="77"/>
      <c r="IL592" s="77"/>
      <c r="IM592" s="77"/>
      <c r="IN592" s="77"/>
      <c r="IO592" s="77"/>
      <c r="IP592" s="77"/>
      <c r="IQ592" s="77"/>
      <c r="IR592" s="77"/>
      <c r="IS592" s="77"/>
      <c r="IT592" s="77"/>
      <c r="IU592" s="77"/>
      <c r="IV592" s="77"/>
      <c r="IW592" s="77"/>
      <c r="IX592" s="77"/>
      <c r="IY592" s="77"/>
      <c r="IZ592" s="77"/>
      <c r="JA592" s="77"/>
      <c r="JB592" s="77"/>
      <c r="JC592" s="77"/>
      <c r="JD592" s="77"/>
      <c r="JE592" s="77"/>
      <c r="JF592" s="77"/>
      <c r="JG592" s="77"/>
      <c r="JH592" s="77"/>
      <c r="JI592" s="77"/>
      <c r="JJ592" s="77"/>
      <c r="JK592" s="77"/>
      <c r="JL592" s="77"/>
      <c r="JM592" s="77"/>
      <c r="JN592" s="77"/>
      <c r="JO592" s="77"/>
      <c r="JP592" s="77"/>
      <c r="JQ592" s="77"/>
      <c r="JR592" s="77"/>
      <c r="JS592" s="77"/>
      <c r="JT592" s="77"/>
      <c r="JU592" s="77"/>
      <c r="JV592" s="77"/>
      <c r="JW592" s="77"/>
      <c r="JX592" s="77"/>
      <c r="JY592" s="77"/>
      <c r="JZ592" s="77"/>
      <c r="KA592" s="77"/>
      <c r="KB592" s="77"/>
      <c r="KC592" s="77"/>
      <c r="KD592" s="77"/>
      <c r="KE592" s="77"/>
      <c r="KF592" s="77"/>
      <c r="KG592" s="77"/>
      <c r="KH592" s="77"/>
      <c r="KI592" s="77"/>
      <c r="KJ592" s="77"/>
      <c r="KK592" s="77"/>
      <c r="KL592" s="77"/>
      <c r="KM592" s="77"/>
      <c r="KN592" s="77"/>
      <c r="KO592" s="77"/>
      <c r="KP592" s="77"/>
      <c r="KQ592" s="77"/>
      <c r="KR592" s="77"/>
      <c r="KS592" s="77"/>
      <c r="KT592" s="77"/>
      <c r="KU592" s="77"/>
      <c r="KV592" s="77"/>
      <c r="KW592" s="77"/>
      <c r="KX592" s="77"/>
      <c r="KY592" s="77"/>
      <c r="KZ592" s="77"/>
      <c r="LA592" s="77"/>
      <c r="LB592" s="77"/>
      <c r="LC592" s="77"/>
      <c r="LD592" s="77"/>
      <c r="LE592" s="77"/>
      <c r="LF592" s="77"/>
      <c r="LG592" s="77"/>
      <c r="LH592" s="77"/>
      <c r="LI592" s="77"/>
      <c r="LJ592" s="77"/>
      <c r="LK592" s="77"/>
      <c r="LL592" s="77"/>
      <c r="LM592" s="77"/>
      <c r="LN592" s="77"/>
      <c r="LO592" s="77"/>
      <c r="LP592" s="77"/>
      <c r="LQ592" s="77"/>
      <c r="LR592" s="77"/>
      <c r="LS592" s="77"/>
      <c r="LT592" s="77"/>
      <c r="LU592" s="77"/>
      <c r="LV592" s="77"/>
      <c r="LW592" s="77"/>
      <c r="LX592" s="77"/>
      <c r="LY592" s="77"/>
      <c r="LZ592" s="77"/>
    </row>
    <row r="593" spans="16:338" s="25" customFormat="1" ht="11.85" customHeight="1" x14ac:dyDescent="0.2">
      <c r="P593" s="244"/>
      <c r="Q593" s="244"/>
      <c r="R593" s="244"/>
      <c r="S593" s="244"/>
      <c r="T593" s="244"/>
      <c r="U593" s="244"/>
      <c r="V593" s="244"/>
      <c r="W593" s="245"/>
      <c r="X593" s="245"/>
      <c r="Y593" s="245"/>
      <c r="Z593" s="245"/>
      <c r="AA593" s="246"/>
      <c r="AB593" s="246"/>
      <c r="AC593" s="246"/>
      <c r="AD593" s="77"/>
      <c r="AE593" s="77"/>
      <c r="AF593" s="77"/>
      <c r="AG593" s="77"/>
      <c r="AH593" s="77"/>
      <c r="AI593" s="77"/>
      <c r="AJ593" s="77"/>
      <c r="AK593" s="77"/>
      <c r="AL593" s="77"/>
      <c r="AM593" s="77"/>
      <c r="AN593" s="77"/>
      <c r="AO593" s="77"/>
      <c r="AP593" s="77"/>
      <c r="AQ593" s="77"/>
      <c r="AR593" s="77"/>
      <c r="AS593" s="77"/>
      <c r="AT593" s="77"/>
      <c r="AU593" s="77"/>
      <c r="AV593" s="77"/>
      <c r="AW593" s="77"/>
      <c r="AX593" s="77"/>
      <c r="AY593" s="77"/>
      <c r="AZ593" s="77"/>
      <c r="BA593" s="77"/>
      <c r="BB593" s="77"/>
      <c r="BC593" s="77"/>
      <c r="BD593" s="77"/>
      <c r="BE593" s="77"/>
      <c r="BF593" s="77"/>
      <c r="BG593" s="77"/>
      <c r="BH593" s="77"/>
      <c r="BI593" s="77"/>
      <c r="BJ593" s="77"/>
      <c r="BK593" s="77"/>
      <c r="BL593" s="77"/>
      <c r="BM593" s="77"/>
      <c r="BN593" s="77"/>
      <c r="BO593" s="77"/>
      <c r="BP593" s="77"/>
      <c r="BQ593" s="77"/>
      <c r="BR593" s="77"/>
      <c r="BS593" s="77"/>
      <c r="BT593" s="77"/>
      <c r="BU593" s="77"/>
      <c r="BV593" s="77"/>
      <c r="BW593" s="77"/>
      <c r="BX593" s="77"/>
      <c r="BY593" s="77"/>
      <c r="BZ593" s="77"/>
      <c r="CA593" s="77"/>
      <c r="CB593" s="77"/>
      <c r="CC593" s="77"/>
      <c r="CD593" s="77"/>
      <c r="CE593" s="77"/>
      <c r="CF593" s="77"/>
      <c r="CG593" s="77"/>
      <c r="CH593" s="77"/>
      <c r="CI593" s="77"/>
      <c r="CJ593" s="77"/>
      <c r="CK593" s="77"/>
      <c r="CL593" s="77"/>
      <c r="CM593" s="77"/>
      <c r="CN593" s="77"/>
      <c r="CO593" s="77"/>
      <c r="CP593" s="77"/>
      <c r="CQ593" s="77"/>
      <c r="CR593" s="77"/>
      <c r="CS593" s="77"/>
      <c r="CT593" s="77"/>
      <c r="CU593" s="77"/>
      <c r="CV593" s="77"/>
      <c r="CW593" s="77"/>
      <c r="CX593" s="77"/>
      <c r="CY593" s="77"/>
      <c r="CZ593" s="77"/>
      <c r="DA593" s="77"/>
      <c r="DB593" s="77"/>
      <c r="DC593" s="77"/>
      <c r="DD593" s="77"/>
      <c r="DE593" s="77"/>
      <c r="DF593" s="77"/>
      <c r="DG593" s="77"/>
      <c r="DH593" s="77"/>
      <c r="DI593" s="77"/>
      <c r="DJ593" s="77"/>
      <c r="DK593" s="77"/>
      <c r="DL593" s="77"/>
      <c r="DM593" s="77"/>
      <c r="DN593" s="77"/>
      <c r="DO593" s="77"/>
      <c r="DP593" s="77"/>
      <c r="DQ593" s="77"/>
      <c r="DR593" s="77"/>
      <c r="DS593" s="77"/>
      <c r="DT593" s="77"/>
      <c r="DU593" s="77"/>
      <c r="DV593" s="77"/>
      <c r="DW593" s="77"/>
      <c r="DX593" s="77"/>
      <c r="DY593" s="77"/>
      <c r="DZ593" s="77"/>
      <c r="EA593" s="77"/>
      <c r="EB593" s="77"/>
      <c r="EC593" s="77"/>
      <c r="ED593" s="77"/>
      <c r="EE593" s="77"/>
      <c r="EF593" s="77"/>
      <c r="EG593" s="77"/>
      <c r="EH593" s="77"/>
      <c r="EI593" s="77"/>
      <c r="EJ593" s="77"/>
      <c r="EK593" s="77"/>
      <c r="EL593" s="77"/>
      <c r="EM593" s="77"/>
      <c r="EN593" s="77"/>
      <c r="EO593" s="77"/>
      <c r="EP593" s="77"/>
      <c r="EQ593" s="77"/>
      <c r="ER593" s="77"/>
      <c r="ES593" s="77"/>
      <c r="ET593" s="77"/>
      <c r="EU593" s="77"/>
      <c r="EV593" s="77"/>
      <c r="EW593" s="77"/>
      <c r="EX593" s="77"/>
      <c r="EY593" s="77"/>
      <c r="EZ593" s="77"/>
      <c r="FA593" s="77"/>
      <c r="FB593" s="77"/>
      <c r="FC593" s="77"/>
      <c r="FD593" s="77"/>
      <c r="FE593" s="77"/>
      <c r="FF593" s="77"/>
      <c r="FG593" s="77"/>
      <c r="FH593" s="77"/>
      <c r="FI593" s="77"/>
      <c r="FJ593" s="77"/>
      <c r="FK593" s="77"/>
      <c r="FL593" s="77"/>
      <c r="FM593" s="77"/>
      <c r="FN593" s="77"/>
      <c r="FO593" s="77"/>
      <c r="FP593" s="77"/>
      <c r="FQ593" s="77"/>
      <c r="FR593" s="77"/>
      <c r="FS593" s="77"/>
      <c r="FT593" s="77"/>
      <c r="FU593" s="77"/>
      <c r="FV593" s="77"/>
      <c r="FW593" s="77"/>
      <c r="FX593" s="77"/>
      <c r="FY593" s="77"/>
      <c r="FZ593" s="77"/>
      <c r="GA593" s="77"/>
      <c r="GB593" s="77"/>
      <c r="GC593" s="77"/>
      <c r="GD593" s="77"/>
      <c r="GE593" s="77"/>
      <c r="GF593" s="77"/>
      <c r="GG593" s="77"/>
      <c r="GH593" s="77"/>
      <c r="GI593" s="77"/>
      <c r="GJ593" s="77"/>
      <c r="GK593" s="77"/>
      <c r="GL593" s="77"/>
      <c r="GM593" s="77"/>
      <c r="GN593" s="77"/>
      <c r="GO593" s="77"/>
      <c r="GP593" s="77"/>
      <c r="GQ593" s="77"/>
      <c r="GR593" s="77"/>
      <c r="GS593" s="77"/>
      <c r="GT593" s="77"/>
      <c r="GU593" s="77"/>
      <c r="GV593" s="77"/>
      <c r="GW593" s="77"/>
      <c r="GX593" s="77"/>
      <c r="GY593" s="77"/>
      <c r="GZ593" s="77"/>
      <c r="HA593" s="77"/>
      <c r="HB593" s="77"/>
      <c r="HC593" s="77"/>
      <c r="HD593" s="77"/>
      <c r="HE593" s="77"/>
      <c r="HF593" s="77"/>
      <c r="HG593" s="77"/>
      <c r="HH593" s="77"/>
      <c r="HI593" s="77"/>
      <c r="HJ593" s="77"/>
      <c r="HK593" s="77"/>
      <c r="HL593" s="77"/>
      <c r="HM593" s="77"/>
      <c r="HN593" s="77"/>
      <c r="HO593" s="77"/>
      <c r="HP593" s="77"/>
      <c r="HQ593" s="77"/>
      <c r="HR593" s="77"/>
      <c r="HS593" s="77"/>
      <c r="HT593" s="77"/>
      <c r="HU593" s="77"/>
      <c r="HV593" s="77"/>
      <c r="HW593" s="77"/>
      <c r="HX593" s="77"/>
      <c r="HY593" s="77"/>
      <c r="HZ593" s="77"/>
      <c r="IA593" s="77"/>
      <c r="IB593" s="77"/>
      <c r="IC593" s="77"/>
      <c r="ID593" s="77"/>
      <c r="IE593" s="77"/>
      <c r="IF593" s="77"/>
      <c r="IG593" s="77"/>
      <c r="IH593" s="77"/>
      <c r="II593" s="77"/>
      <c r="IJ593" s="77"/>
      <c r="IK593" s="77"/>
      <c r="IL593" s="77"/>
      <c r="IM593" s="77"/>
      <c r="IN593" s="77"/>
      <c r="IO593" s="77"/>
      <c r="IP593" s="77"/>
      <c r="IQ593" s="77"/>
      <c r="IR593" s="77"/>
      <c r="IS593" s="77"/>
      <c r="IT593" s="77"/>
      <c r="IU593" s="77"/>
      <c r="IV593" s="77"/>
      <c r="IW593" s="77"/>
      <c r="IX593" s="77"/>
      <c r="IY593" s="77"/>
      <c r="IZ593" s="77"/>
      <c r="JA593" s="77"/>
      <c r="JB593" s="77"/>
      <c r="JC593" s="77"/>
      <c r="JD593" s="77"/>
      <c r="JE593" s="77"/>
      <c r="JF593" s="77"/>
      <c r="JG593" s="77"/>
      <c r="JH593" s="77"/>
      <c r="JI593" s="77"/>
      <c r="JJ593" s="77"/>
      <c r="JK593" s="77"/>
      <c r="JL593" s="77"/>
      <c r="JM593" s="77"/>
      <c r="JN593" s="77"/>
      <c r="JO593" s="77"/>
      <c r="JP593" s="77"/>
      <c r="JQ593" s="77"/>
      <c r="JR593" s="77"/>
      <c r="JS593" s="77"/>
      <c r="JT593" s="77"/>
      <c r="JU593" s="77"/>
      <c r="JV593" s="77"/>
      <c r="JW593" s="77"/>
      <c r="JX593" s="77"/>
      <c r="JY593" s="77"/>
      <c r="JZ593" s="77"/>
      <c r="KA593" s="77"/>
      <c r="KB593" s="77"/>
      <c r="KC593" s="77"/>
      <c r="KD593" s="77"/>
      <c r="KE593" s="77"/>
      <c r="KF593" s="77"/>
      <c r="KG593" s="77"/>
      <c r="KH593" s="77"/>
      <c r="KI593" s="77"/>
      <c r="KJ593" s="77"/>
      <c r="KK593" s="77"/>
      <c r="KL593" s="77"/>
      <c r="KM593" s="77"/>
      <c r="KN593" s="77"/>
      <c r="KO593" s="77"/>
      <c r="KP593" s="77"/>
      <c r="KQ593" s="77"/>
      <c r="KR593" s="77"/>
      <c r="KS593" s="77"/>
      <c r="KT593" s="77"/>
      <c r="KU593" s="77"/>
      <c r="KV593" s="77"/>
      <c r="KW593" s="77"/>
      <c r="KX593" s="77"/>
      <c r="KY593" s="77"/>
      <c r="KZ593" s="77"/>
      <c r="LA593" s="77"/>
      <c r="LB593" s="77"/>
      <c r="LC593" s="77"/>
      <c r="LD593" s="77"/>
      <c r="LE593" s="77"/>
      <c r="LF593" s="77"/>
      <c r="LG593" s="77"/>
      <c r="LH593" s="77"/>
      <c r="LI593" s="77"/>
      <c r="LJ593" s="77"/>
      <c r="LK593" s="77"/>
      <c r="LL593" s="77"/>
      <c r="LM593" s="77"/>
      <c r="LN593" s="77"/>
      <c r="LO593" s="77"/>
      <c r="LP593" s="77"/>
      <c r="LQ593" s="77"/>
      <c r="LR593" s="77"/>
      <c r="LS593" s="77"/>
      <c r="LT593" s="77"/>
      <c r="LU593" s="77"/>
      <c r="LV593" s="77"/>
      <c r="LW593" s="77"/>
      <c r="LX593" s="77"/>
      <c r="LY593" s="77"/>
      <c r="LZ593" s="77"/>
    </row>
    <row r="594" spans="16:338" s="25" customFormat="1" ht="11.85" customHeight="1" x14ac:dyDescent="0.2">
      <c r="P594" s="244"/>
      <c r="Q594" s="244"/>
      <c r="R594" s="244"/>
      <c r="S594" s="244"/>
      <c r="T594" s="244"/>
      <c r="U594" s="244"/>
      <c r="V594" s="244"/>
      <c r="W594" s="245"/>
      <c r="X594" s="245"/>
      <c r="Y594" s="245"/>
      <c r="Z594" s="245"/>
      <c r="AA594" s="246"/>
      <c r="AB594" s="246"/>
      <c r="AC594" s="246"/>
      <c r="AD594" s="77"/>
      <c r="AE594" s="77"/>
      <c r="AF594" s="77"/>
      <c r="AG594" s="77"/>
      <c r="AH594" s="77"/>
      <c r="AI594" s="77"/>
      <c r="AJ594" s="77"/>
      <c r="AK594" s="77"/>
      <c r="AL594" s="77"/>
      <c r="AM594" s="77"/>
      <c r="AN594" s="77"/>
      <c r="AO594" s="77"/>
      <c r="AP594" s="77"/>
      <c r="AQ594" s="77"/>
      <c r="AR594" s="77"/>
      <c r="AS594" s="77"/>
      <c r="AT594" s="77"/>
      <c r="AU594" s="77"/>
      <c r="AV594" s="77"/>
      <c r="AW594" s="77"/>
      <c r="AX594" s="77"/>
      <c r="AY594" s="77"/>
      <c r="AZ594" s="77"/>
      <c r="BA594" s="77"/>
      <c r="BB594" s="77"/>
      <c r="BC594" s="77"/>
      <c r="BD594" s="77"/>
      <c r="BE594" s="77"/>
      <c r="BF594" s="77"/>
      <c r="BG594" s="77"/>
      <c r="BH594" s="77"/>
      <c r="BI594" s="77"/>
      <c r="BJ594" s="77"/>
      <c r="BK594" s="77"/>
      <c r="BL594" s="77"/>
      <c r="BM594" s="77"/>
      <c r="BN594" s="77"/>
      <c r="BO594" s="77"/>
      <c r="BP594" s="77"/>
      <c r="BQ594" s="77"/>
      <c r="BR594" s="77"/>
      <c r="BS594" s="77"/>
      <c r="BT594" s="77"/>
      <c r="BU594" s="77"/>
      <c r="BV594" s="77"/>
      <c r="BW594" s="77"/>
      <c r="BX594" s="77"/>
      <c r="BY594" s="77"/>
      <c r="BZ594" s="77"/>
      <c r="CA594" s="77"/>
      <c r="CB594" s="77"/>
      <c r="CC594" s="77"/>
      <c r="CD594" s="77"/>
      <c r="CE594" s="77"/>
      <c r="CF594" s="77"/>
      <c r="CG594" s="77"/>
      <c r="CH594" s="77"/>
      <c r="CI594" s="77"/>
      <c r="CJ594" s="77"/>
      <c r="CK594" s="77"/>
      <c r="CL594" s="77"/>
      <c r="CM594" s="77"/>
      <c r="CN594" s="77"/>
      <c r="CO594" s="77"/>
      <c r="CP594" s="77"/>
      <c r="CQ594" s="77"/>
      <c r="CR594" s="77"/>
      <c r="CS594" s="77"/>
      <c r="CT594" s="77"/>
      <c r="CU594" s="77"/>
      <c r="CV594" s="77"/>
      <c r="CW594" s="77"/>
      <c r="CX594" s="77"/>
      <c r="CY594" s="77"/>
      <c r="CZ594" s="77"/>
      <c r="DA594" s="77"/>
      <c r="DB594" s="77"/>
      <c r="DC594" s="77"/>
      <c r="DD594" s="77"/>
      <c r="DE594" s="77"/>
      <c r="DF594" s="77"/>
      <c r="DG594" s="77"/>
      <c r="DH594" s="77"/>
      <c r="DI594" s="77"/>
      <c r="DJ594" s="77"/>
      <c r="DK594" s="77"/>
      <c r="DL594" s="77"/>
      <c r="DM594" s="77"/>
      <c r="DN594" s="77"/>
      <c r="DO594" s="77"/>
      <c r="DP594" s="77"/>
      <c r="DQ594" s="77"/>
      <c r="DR594" s="77"/>
      <c r="DS594" s="77"/>
      <c r="DT594" s="77"/>
      <c r="DU594" s="77"/>
      <c r="DV594" s="77"/>
      <c r="DW594" s="77"/>
      <c r="DX594" s="77"/>
      <c r="DY594" s="77"/>
      <c r="DZ594" s="77"/>
      <c r="EA594" s="77"/>
      <c r="EB594" s="77"/>
      <c r="EC594" s="77"/>
      <c r="ED594" s="77"/>
      <c r="EE594" s="77"/>
      <c r="EF594" s="77"/>
      <c r="EG594" s="77"/>
      <c r="EH594" s="77"/>
      <c r="EI594" s="77"/>
      <c r="EJ594" s="77"/>
      <c r="EK594" s="77"/>
      <c r="EL594" s="77"/>
      <c r="EM594" s="77"/>
      <c r="EN594" s="77"/>
      <c r="EO594" s="77"/>
      <c r="EP594" s="77"/>
      <c r="EQ594" s="77"/>
      <c r="ER594" s="77"/>
      <c r="ES594" s="77"/>
      <c r="ET594" s="77"/>
      <c r="EU594" s="77"/>
      <c r="EV594" s="77"/>
      <c r="EW594" s="77"/>
      <c r="EX594" s="77"/>
      <c r="EY594" s="77"/>
      <c r="EZ594" s="77"/>
      <c r="FA594" s="77"/>
      <c r="FB594" s="77"/>
      <c r="FC594" s="77"/>
      <c r="FD594" s="77"/>
      <c r="FE594" s="77"/>
      <c r="FF594" s="77"/>
      <c r="FG594" s="77"/>
      <c r="FH594" s="77"/>
      <c r="FI594" s="77"/>
      <c r="FJ594" s="77"/>
      <c r="FK594" s="77"/>
      <c r="FL594" s="77"/>
      <c r="FM594" s="77"/>
      <c r="FN594" s="77"/>
      <c r="FO594" s="77"/>
      <c r="FP594" s="77"/>
      <c r="FQ594" s="77"/>
      <c r="FR594" s="77"/>
      <c r="FS594" s="77"/>
      <c r="FT594" s="77"/>
      <c r="FU594" s="77"/>
      <c r="FV594" s="77"/>
      <c r="FW594" s="77"/>
      <c r="FX594" s="77"/>
      <c r="FY594" s="77"/>
      <c r="FZ594" s="77"/>
      <c r="GA594" s="77"/>
      <c r="GB594" s="77"/>
      <c r="GC594" s="77"/>
      <c r="GD594" s="77"/>
      <c r="GE594" s="77"/>
      <c r="GF594" s="77"/>
      <c r="GG594" s="77"/>
      <c r="GH594" s="77"/>
      <c r="GI594" s="77"/>
      <c r="GJ594" s="77"/>
      <c r="GK594" s="77"/>
      <c r="GL594" s="77"/>
      <c r="GM594" s="77"/>
      <c r="GN594" s="77"/>
      <c r="GO594" s="77"/>
      <c r="GP594" s="77"/>
      <c r="GQ594" s="77"/>
      <c r="GR594" s="77"/>
      <c r="GS594" s="77"/>
      <c r="GT594" s="77"/>
      <c r="GU594" s="77"/>
      <c r="GV594" s="77"/>
      <c r="GW594" s="77"/>
      <c r="GX594" s="77"/>
      <c r="GY594" s="77"/>
      <c r="GZ594" s="77"/>
      <c r="HA594" s="77"/>
      <c r="HB594" s="77"/>
      <c r="HC594" s="77"/>
      <c r="HD594" s="77"/>
      <c r="HE594" s="77"/>
      <c r="HF594" s="77"/>
      <c r="HG594" s="77"/>
      <c r="HH594" s="77"/>
      <c r="HI594" s="77"/>
      <c r="HJ594" s="77"/>
      <c r="HK594" s="77"/>
      <c r="HL594" s="77"/>
      <c r="HM594" s="77"/>
      <c r="HN594" s="77"/>
      <c r="HO594" s="77"/>
      <c r="HP594" s="77"/>
      <c r="HQ594" s="77"/>
      <c r="HR594" s="77"/>
      <c r="HS594" s="77"/>
      <c r="HT594" s="77"/>
      <c r="HU594" s="77"/>
      <c r="HV594" s="77"/>
      <c r="HW594" s="77"/>
      <c r="HX594" s="77"/>
      <c r="HY594" s="77"/>
      <c r="HZ594" s="77"/>
      <c r="IA594" s="77"/>
      <c r="IB594" s="77"/>
      <c r="IC594" s="77"/>
      <c r="ID594" s="77"/>
      <c r="IE594" s="77"/>
      <c r="IF594" s="77"/>
      <c r="IG594" s="77"/>
      <c r="IH594" s="77"/>
      <c r="II594" s="77"/>
      <c r="IJ594" s="77"/>
      <c r="IK594" s="77"/>
      <c r="IL594" s="77"/>
      <c r="IM594" s="77"/>
      <c r="IN594" s="77"/>
      <c r="IO594" s="77"/>
      <c r="IP594" s="77"/>
      <c r="IQ594" s="77"/>
      <c r="IR594" s="77"/>
      <c r="IS594" s="77"/>
      <c r="IT594" s="77"/>
      <c r="IU594" s="77"/>
      <c r="IV594" s="77"/>
      <c r="IW594" s="77"/>
      <c r="IX594" s="77"/>
      <c r="IY594" s="77"/>
      <c r="IZ594" s="77"/>
      <c r="JA594" s="77"/>
      <c r="JB594" s="77"/>
      <c r="JC594" s="77"/>
      <c r="JD594" s="77"/>
      <c r="JE594" s="77"/>
      <c r="JF594" s="77"/>
      <c r="JG594" s="77"/>
      <c r="JH594" s="77"/>
      <c r="JI594" s="77"/>
      <c r="JJ594" s="77"/>
      <c r="JK594" s="77"/>
      <c r="JL594" s="77"/>
      <c r="JM594" s="77"/>
      <c r="JN594" s="77"/>
      <c r="JO594" s="77"/>
      <c r="JP594" s="77"/>
      <c r="JQ594" s="77"/>
      <c r="JR594" s="77"/>
      <c r="JS594" s="77"/>
      <c r="JT594" s="77"/>
      <c r="JU594" s="77"/>
      <c r="JV594" s="77"/>
      <c r="JW594" s="77"/>
      <c r="JX594" s="77"/>
      <c r="JY594" s="77"/>
      <c r="JZ594" s="77"/>
      <c r="KA594" s="77"/>
      <c r="KB594" s="77"/>
      <c r="KC594" s="77"/>
      <c r="KD594" s="77"/>
      <c r="KE594" s="77"/>
      <c r="KF594" s="77"/>
      <c r="KG594" s="77"/>
      <c r="KH594" s="77"/>
      <c r="KI594" s="77"/>
      <c r="KJ594" s="77"/>
      <c r="KK594" s="77"/>
      <c r="KL594" s="77"/>
      <c r="KM594" s="77"/>
      <c r="KN594" s="77"/>
      <c r="KO594" s="77"/>
      <c r="KP594" s="77"/>
      <c r="KQ594" s="77"/>
      <c r="KR594" s="77"/>
      <c r="KS594" s="77"/>
      <c r="KT594" s="77"/>
      <c r="KU594" s="77"/>
      <c r="KV594" s="77"/>
      <c r="KW594" s="77"/>
      <c r="KX594" s="77"/>
      <c r="KY594" s="77"/>
      <c r="KZ594" s="77"/>
      <c r="LA594" s="77"/>
      <c r="LB594" s="77"/>
      <c r="LC594" s="77"/>
      <c r="LD594" s="77"/>
      <c r="LE594" s="77"/>
      <c r="LF594" s="77"/>
      <c r="LG594" s="77"/>
      <c r="LH594" s="77"/>
      <c r="LI594" s="77"/>
      <c r="LJ594" s="77"/>
      <c r="LK594" s="77"/>
      <c r="LL594" s="77"/>
      <c r="LM594" s="77"/>
      <c r="LN594" s="77"/>
      <c r="LO594" s="77"/>
      <c r="LP594" s="77"/>
      <c r="LQ594" s="77"/>
      <c r="LR594" s="77"/>
      <c r="LS594" s="77"/>
      <c r="LT594" s="77"/>
      <c r="LU594" s="77"/>
      <c r="LV594" s="77"/>
      <c r="LW594" s="77"/>
      <c r="LX594" s="77"/>
      <c r="LY594" s="77"/>
      <c r="LZ594" s="77"/>
    </row>
    <row r="595" spans="16:338" s="25" customFormat="1" ht="11.85" customHeight="1" x14ac:dyDescent="0.2">
      <c r="P595" s="244"/>
      <c r="Q595" s="244"/>
      <c r="R595" s="244"/>
      <c r="S595" s="244"/>
      <c r="T595" s="244"/>
      <c r="U595" s="244"/>
      <c r="V595" s="244"/>
      <c r="W595" s="245"/>
      <c r="X595" s="245"/>
      <c r="Y595" s="245"/>
      <c r="Z595" s="245"/>
      <c r="AA595" s="246"/>
      <c r="AB595" s="246"/>
      <c r="AC595" s="246"/>
      <c r="AD595" s="77"/>
      <c r="AE595" s="77"/>
      <c r="AF595" s="77"/>
      <c r="AG595" s="77"/>
      <c r="AH595" s="77"/>
      <c r="AI595" s="77"/>
      <c r="AJ595" s="77"/>
      <c r="AK595" s="77"/>
      <c r="AL595" s="77"/>
      <c r="AM595" s="77"/>
      <c r="AN595" s="77"/>
      <c r="AO595" s="77"/>
      <c r="AP595" s="77"/>
      <c r="AQ595" s="77"/>
      <c r="AR595" s="77"/>
      <c r="AS595" s="77"/>
      <c r="AT595" s="77"/>
      <c r="AU595" s="77"/>
      <c r="AV595" s="77"/>
      <c r="AW595" s="77"/>
      <c r="AX595" s="77"/>
      <c r="AY595" s="77"/>
      <c r="AZ595" s="77"/>
      <c r="BA595" s="77"/>
      <c r="BB595" s="77"/>
      <c r="BC595" s="77"/>
      <c r="BD595" s="77"/>
      <c r="BE595" s="77"/>
      <c r="BF595" s="77"/>
      <c r="BG595" s="77"/>
      <c r="BH595" s="77"/>
      <c r="BI595" s="77"/>
      <c r="BJ595" s="77"/>
      <c r="BK595" s="77"/>
      <c r="BL595" s="77"/>
      <c r="BM595" s="77"/>
      <c r="BN595" s="77"/>
      <c r="BO595" s="77"/>
      <c r="BP595" s="77"/>
      <c r="BQ595" s="77"/>
      <c r="BR595" s="77"/>
      <c r="BS595" s="77"/>
      <c r="BT595" s="77"/>
      <c r="BU595" s="77"/>
      <c r="BV595" s="77"/>
      <c r="BW595" s="77"/>
      <c r="BX595" s="77"/>
      <c r="BY595" s="77"/>
      <c r="BZ595" s="77"/>
      <c r="CA595" s="77"/>
      <c r="CB595" s="77"/>
      <c r="CC595" s="77"/>
      <c r="CD595" s="77"/>
      <c r="CE595" s="77"/>
      <c r="CF595" s="77"/>
      <c r="CG595" s="77"/>
      <c r="CH595" s="77"/>
      <c r="CI595" s="77"/>
      <c r="CJ595" s="77"/>
      <c r="CK595" s="77"/>
      <c r="CL595" s="77"/>
      <c r="CM595" s="77"/>
      <c r="CN595" s="77"/>
      <c r="CO595" s="77"/>
      <c r="CP595" s="77"/>
      <c r="CQ595" s="77"/>
      <c r="CR595" s="77"/>
      <c r="CS595" s="77"/>
      <c r="CT595" s="77"/>
      <c r="CU595" s="77"/>
      <c r="CV595" s="77"/>
      <c r="CW595" s="77"/>
      <c r="CX595" s="77"/>
      <c r="CY595" s="77"/>
      <c r="CZ595" s="77"/>
      <c r="DA595" s="77"/>
      <c r="DB595" s="77"/>
      <c r="DC595" s="77"/>
      <c r="DD595" s="77"/>
      <c r="DE595" s="77"/>
      <c r="DF595" s="77"/>
      <c r="DG595" s="77"/>
      <c r="DH595" s="77"/>
      <c r="DI595" s="77"/>
      <c r="DJ595" s="77"/>
      <c r="DK595" s="77"/>
      <c r="DL595" s="77"/>
      <c r="DM595" s="77"/>
      <c r="DN595" s="77"/>
      <c r="DO595" s="77"/>
      <c r="DP595" s="77"/>
      <c r="DQ595" s="77"/>
      <c r="DR595" s="77"/>
      <c r="DS595" s="77"/>
      <c r="DT595" s="77"/>
      <c r="DU595" s="77"/>
      <c r="DV595" s="77"/>
      <c r="DW595" s="77"/>
      <c r="DX595" s="77"/>
      <c r="DY595" s="77"/>
      <c r="DZ595" s="77"/>
      <c r="EA595" s="77"/>
      <c r="EB595" s="77"/>
      <c r="EC595" s="77"/>
      <c r="ED595" s="77"/>
      <c r="EE595" s="77"/>
      <c r="EF595" s="77"/>
      <c r="EG595" s="77"/>
      <c r="EH595" s="77"/>
      <c r="EI595" s="77"/>
      <c r="EJ595" s="77"/>
      <c r="EK595" s="77"/>
      <c r="EL595" s="77"/>
      <c r="EM595" s="77"/>
      <c r="EN595" s="77"/>
      <c r="EO595" s="77"/>
      <c r="EP595" s="77"/>
      <c r="EQ595" s="77"/>
      <c r="ER595" s="77"/>
      <c r="ES595" s="77"/>
      <c r="ET595" s="77"/>
      <c r="EU595" s="77"/>
      <c r="EV595" s="77"/>
      <c r="EW595" s="77"/>
      <c r="EX595" s="77"/>
      <c r="EY595" s="77"/>
      <c r="EZ595" s="77"/>
      <c r="FA595" s="77"/>
      <c r="FB595" s="77"/>
      <c r="FC595" s="77"/>
      <c r="FD595" s="77"/>
      <c r="FE595" s="77"/>
      <c r="FF595" s="77"/>
      <c r="FG595" s="77"/>
      <c r="FH595" s="77"/>
      <c r="FI595" s="77"/>
      <c r="FJ595" s="77"/>
      <c r="FK595" s="77"/>
      <c r="FL595" s="77"/>
      <c r="FM595" s="77"/>
      <c r="FN595" s="77"/>
      <c r="FO595" s="77"/>
      <c r="FP595" s="77"/>
      <c r="FQ595" s="77"/>
      <c r="FR595" s="77"/>
      <c r="FS595" s="77"/>
      <c r="FT595" s="77"/>
      <c r="FU595" s="77"/>
      <c r="FV595" s="77"/>
      <c r="FW595" s="77"/>
      <c r="FX595" s="77"/>
      <c r="FY595" s="77"/>
      <c r="FZ595" s="77"/>
      <c r="GA595" s="77"/>
      <c r="GB595" s="77"/>
      <c r="GC595" s="77"/>
      <c r="GD595" s="77"/>
      <c r="GE595" s="77"/>
      <c r="GF595" s="77"/>
      <c r="GG595" s="77"/>
      <c r="GH595" s="77"/>
      <c r="GI595" s="77"/>
      <c r="GJ595" s="77"/>
      <c r="GK595" s="77"/>
      <c r="GL595" s="77"/>
      <c r="GM595" s="77"/>
      <c r="GN595" s="77"/>
      <c r="GO595" s="77"/>
      <c r="GP595" s="77"/>
      <c r="GQ595" s="77"/>
      <c r="GR595" s="77"/>
      <c r="GS595" s="77"/>
      <c r="GT595" s="77"/>
      <c r="GU595" s="77"/>
      <c r="GV595" s="77"/>
      <c r="GW595" s="77"/>
      <c r="GX595" s="77"/>
      <c r="GY595" s="77"/>
      <c r="GZ595" s="77"/>
      <c r="HA595" s="77"/>
      <c r="HB595" s="77"/>
      <c r="HC595" s="77"/>
      <c r="HD595" s="77"/>
      <c r="HE595" s="77"/>
      <c r="HF595" s="77"/>
      <c r="HG595" s="77"/>
      <c r="HH595" s="77"/>
      <c r="HI595" s="77"/>
      <c r="HJ595" s="77"/>
      <c r="HK595" s="77"/>
      <c r="HL595" s="77"/>
      <c r="HM595" s="77"/>
      <c r="HN595" s="77"/>
      <c r="HO595" s="77"/>
      <c r="HP595" s="77"/>
      <c r="HQ595" s="77"/>
      <c r="HR595" s="77"/>
      <c r="HS595" s="77"/>
      <c r="HT595" s="77"/>
      <c r="HU595" s="77"/>
      <c r="HV595" s="77"/>
      <c r="HW595" s="77"/>
      <c r="HX595" s="77"/>
      <c r="HY595" s="77"/>
      <c r="HZ595" s="77"/>
      <c r="IA595" s="77"/>
      <c r="IB595" s="77"/>
      <c r="IC595" s="77"/>
      <c r="ID595" s="77"/>
      <c r="IE595" s="77"/>
      <c r="IF595" s="77"/>
      <c r="IG595" s="77"/>
      <c r="IH595" s="77"/>
      <c r="II595" s="77"/>
      <c r="IJ595" s="77"/>
      <c r="IK595" s="77"/>
      <c r="IL595" s="77"/>
      <c r="IM595" s="77"/>
      <c r="IN595" s="77"/>
      <c r="IO595" s="77"/>
      <c r="IP595" s="77"/>
      <c r="IQ595" s="77"/>
      <c r="IR595" s="77"/>
      <c r="IS595" s="77"/>
      <c r="IT595" s="77"/>
      <c r="IU595" s="77"/>
      <c r="IV595" s="77"/>
      <c r="IW595" s="77"/>
      <c r="IX595" s="77"/>
      <c r="IY595" s="77"/>
      <c r="IZ595" s="77"/>
      <c r="JA595" s="77"/>
      <c r="JB595" s="77"/>
      <c r="JC595" s="77"/>
      <c r="JD595" s="77"/>
      <c r="JE595" s="77"/>
      <c r="JF595" s="77"/>
      <c r="JG595" s="77"/>
      <c r="JH595" s="77"/>
      <c r="JI595" s="77"/>
      <c r="JJ595" s="77"/>
      <c r="JK595" s="77"/>
      <c r="JL595" s="77"/>
      <c r="JM595" s="77"/>
      <c r="JN595" s="77"/>
      <c r="JO595" s="77"/>
      <c r="JP595" s="77"/>
      <c r="JQ595" s="77"/>
      <c r="JR595" s="77"/>
      <c r="JS595" s="77"/>
      <c r="JT595" s="77"/>
      <c r="JU595" s="77"/>
      <c r="JV595" s="77"/>
      <c r="JW595" s="77"/>
      <c r="JX595" s="77"/>
      <c r="JY595" s="77"/>
      <c r="JZ595" s="77"/>
      <c r="KA595" s="77"/>
      <c r="KB595" s="77"/>
      <c r="KC595" s="77"/>
      <c r="KD595" s="77"/>
      <c r="KE595" s="77"/>
      <c r="KF595" s="77"/>
      <c r="KG595" s="77"/>
      <c r="KH595" s="77"/>
      <c r="KI595" s="77"/>
      <c r="KJ595" s="77"/>
      <c r="KK595" s="77"/>
      <c r="KL595" s="77"/>
      <c r="KM595" s="77"/>
      <c r="KN595" s="77"/>
      <c r="KO595" s="77"/>
      <c r="KP595" s="77"/>
      <c r="KQ595" s="77"/>
      <c r="KR595" s="77"/>
      <c r="KS595" s="77"/>
      <c r="KT595" s="77"/>
      <c r="KU595" s="77"/>
      <c r="KV595" s="77"/>
      <c r="KW595" s="77"/>
      <c r="KX595" s="77"/>
      <c r="KY595" s="77"/>
      <c r="KZ595" s="77"/>
      <c r="LA595" s="77"/>
      <c r="LB595" s="77"/>
      <c r="LC595" s="77"/>
      <c r="LD595" s="77"/>
      <c r="LE595" s="77"/>
      <c r="LF595" s="77"/>
      <c r="LG595" s="77"/>
      <c r="LH595" s="77"/>
      <c r="LI595" s="77"/>
      <c r="LJ595" s="77"/>
      <c r="LK595" s="77"/>
      <c r="LL595" s="77"/>
      <c r="LM595" s="77"/>
      <c r="LN595" s="77"/>
      <c r="LO595" s="77"/>
      <c r="LP595" s="77"/>
      <c r="LQ595" s="77"/>
      <c r="LR595" s="77"/>
      <c r="LS595" s="77"/>
      <c r="LT595" s="77"/>
      <c r="LU595" s="77"/>
      <c r="LV595" s="77"/>
      <c r="LW595" s="77"/>
      <c r="LX595" s="77"/>
      <c r="LY595" s="77"/>
      <c r="LZ595" s="77"/>
    </row>
    <row r="596" spans="16:338" s="25" customFormat="1" ht="11.85" customHeight="1" x14ac:dyDescent="0.2">
      <c r="P596" s="244"/>
      <c r="Q596" s="244"/>
      <c r="R596" s="244"/>
      <c r="S596" s="244"/>
      <c r="T596" s="244"/>
      <c r="U596" s="244"/>
      <c r="V596" s="244"/>
      <c r="W596" s="245"/>
      <c r="X596" s="245"/>
      <c r="Y596" s="245"/>
      <c r="Z596" s="245"/>
      <c r="AA596" s="246"/>
      <c r="AB596" s="246"/>
      <c r="AC596" s="246"/>
      <c r="AD596" s="77"/>
      <c r="AE596" s="77"/>
      <c r="AF596" s="77"/>
      <c r="AG596" s="77"/>
      <c r="AH596" s="77"/>
      <c r="AI596" s="77"/>
      <c r="AJ596" s="77"/>
      <c r="AK596" s="77"/>
      <c r="AL596" s="77"/>
      <c r="AM596" s="77"/>
      <c r="AN596" s="77"/>
      <c r="AO596" s="77"/>
      <c r="AP596" s="77"/>
      <c r="AQ596" s="77"/>
      <c r="AR596" s="77"/>
      <c r="AS596" s="77"/>
      <c r="AT596" s="77"/>
      <c r="AU596" s="77"/>
      <c r="AV596" s="77"/>
      <c r="AW596" s="77"/>
      <c r="AX596" s="77"/>
      <c r="AY596" s="77"/>
      <c r="AZ596" s="77"/>
      <c r="BA596" s="77"/>
      <c r="BB596" s="77"/>
      <c r="BC596" s="77"/>
      <c r="BD596" s="77"/>
      <c r="BE596" s="77"/>
      <c r="BF596" s="77"/>
      <c r="BG596" s="77"/>
      <c r="BH596" s="77"/>
      <c r="BI596" s="77"/>
      <c r="BJ596" s="77"/>
      <c r="BK596" s="77"/>
      <c r="BL596" s="77"/>
      <c r="BM596" s="77"/>
      <c r="BN596" s="77"/>
      <c r="BO596" s="77"/>
      <c r="BP596" s="77"/>
      <c r="BQ596" s="77"/>
      <c r="BR596" s="77"/>
      <c r="BS596" s="77"/>
      <c r="BT596" s="77"/>
      <c r="BU596" s="77"/>
      <c r="BV596" s="77"/>
      <c r="BW596" s="77"/>
      <c r="BX596" s="77"/>
      <c r="BY596" s="77"/>
      <c r="BZ596" s="77"/>
      <c r="CA596" s="77"/>
      <c r="CB596" s="77"/>
      <c r="CC596" s="77"/>
      <c r="CD596" s="77"/>
      <c r="CE596" s="77"/>
      <c r="CF596" s="77"/>
      <c r="CG596" s="77"/>
      <c r="CH596" s="77"/>
      <c r="CI596" s="77"/>
      <c r="CJ596" s="77"/>
      <c r="CK596" s="77"/>
      <c r="CL596" s="77"/>
      <c r="CM596" s="77"/>
      <c r="CN596" s="77"/>
      <c r="CO596" s="77"/>
      <c r="CP596" s="77"/>
      <c r="CQ596" s="77"/>
      <c r="CR596" s="77"/>
      <c r="CS596" s="77"/>
      <c r="CT596" s="77"/>
      <c r="CU596" s="77"/>
      <c r="CV596" s="77"/>
      <c r="CW596" s="77"/>
      <c r="CX596" s="77"/>
      <c r="CY596" s="77"/>
      <c r="CZ596" s="77"/>
      <c r="DA596" s="77"/>
      <c r="DB596" s="77"/>
      <c r="DC596" s="77"/>
      <c r="DD596" s="77"/>
      <c r="DE596" s="77"/>
      <c r="DF596" s="77"/>
      <c r="DG596" s="77"/>
      <c r="DH596" s="77"/>
      <c r="DI596" s="77"/>
      <c r="DJ596" s="77"/>
      <c r="DK596" s="77"/>
      <c r="DL596" s="77"/>
      <c r="DM596" s="77"/>
      <c r="DN596" s="77"/>
      <c r="DO596" s="77"/>
      <c r="DP596" s="77"/>
      <c r="DQ596" s="77"/>
      <c r="DR596" s="77"/>
      <c r="DS596" s="77"/>
      <c r="DT596" s="77"/>
      <c r="DU596" s="77"/>
      <c r="DV596" s="77"/>
      <c r="DW596" s="77"/>
      <c r="DX596" s="77"/>
      <c r="DY596" s="77"/>
      <c r="DZ596" s="77"/>
      <c r="EA596" s="77"/>
      <c r="EB596" s="77"/>
      <c r="EC596" s="77"/>
      <c r="ED596" s="77"/>
      <c r="EE596" s="77"/>
      <c r="EF596" s="77"/>
      <c r="EG596" s="77"/>
      <c r="EH596" s="77"/>
      <c r="EI596" s="77"/>
      <c r="EJ596" s="77"/>
      <c r="EK596" s="77"/>
      <c r="EL596" s="77"/>
      <c r="EM596" s="77"/>
      <c r="EN596" s="77"/>
      <c r="EO596" s="77"/>
      <c r="EP596" s="77"/>
      <c r="EQ596" s="77"/>
      <c r="ER596" s="77"/>
      <c r="ES596" s="77"/>
      <c r="ET596" s="77"/>
      <c r="EU596" s="77"/>
      <c r="EV596" s="77"/>
      <c r="EW596" s="77"/>
      <c r="EX596" s="77"/>
      <c r="EY596" s="77"/>
      <c r="EZ596" s="77"/>
      <c r="FA596" s="77"/>
      <c r="FB596" s="77"/>
      <c r="FC596" s="77"/>
      <c r="FD596" s="77"/>
      <c r="FE596" s="77"/>
      <c r="FF596" s="77"/>
      <c r="FG596" s="77"/>
      <c r="FH596" s="77"/>
      <c r="FI596" s="77"/>
      <c r="FJ596" s="77"/>
      <c r="FK596" s="77"/>
      <c r="FL596" s="77"/>
      <c r="FM596" s="77"/>
      <c r="FN596" s="77"/>
      <c r="FO596" s="77"/>
      <c r="FP596" s="77"/>
      <c r="FQ596" s="77"/>
      <c r="FR596" s="77"/>
      <c r="FS596" s="77"/>
      <c r="FT596" s="77"/>
      <c r="FU596" s="77"/>
      <c r="FV596" s="77"/>
      <c r="FW596" s="77"/>
      <c r="FX596" s="77"/>
      <c r="FY596" s="77"/>
      <c r="FZ596" s="77"/>
      <c r="GA596" s="77"/>
      <c r="GB596" s="77"/>
      <c r="GC596" s="77"/>
      <c r="GD596" s="77"/>
      <c r="GE596" s="77"/>
      <c r="GF596" s="77"/>
      <c r="GG596" s="77"/>
      <c r="GH596" s="77"/>
      <c r="GI596" s="77"/>
      <c r="GJ596" s="77"/>
      <c r="GK596" s="77"/>
      <c r="GL596" s="77"/>
      <c r="GM596" s="77"/>
      <c r="GN596" s="77"/>
      <c r="GO596" s="77"/>
      <c r="GP596" s="77"/>
      <c r="GQ596" s="77"/>
      <c r="GR596" s="77"/>
      <c r="GS596" s="77"/>
      <c r="GT596" s="77"/>
      <c r="GU596" s="77"/>
      <c r="GV596" s="77"/>
      <c r="GW596" s="77"/>
      <c r="GX596" s="77"/>
      <c r="GY596" s="77"/>
      <c r="GZ596" s="77"/>
      <c r="HA596" s="77"/>
      <c r="HB596" s="77"/>
      <c r="HC596" s="77"/>
      <c r="HD596" s="77"/>
      <c r="HE596" s="77"/>
      <c r="HF596" s="77"/>
      <c r="HG596" s="77"/>
      <c r="HH596" s="77"/>
      <c r="HI596" s="77"/>
      <c r="HJ596" s="77"/>
      <c r="HK596" s="77"/>
      <c r="HL596" s="77"/>
      <c r="HM596" s="77"/>
      <c r="HN596" s="77"/>
      <c r="HO596" s="77"/>
      <c r="HP596" s="77"/>
      <c r="HQ596" s="77"/>
      <c r="HR596" s="77"/>
      <c r="HS596" s="77"/>
      <c r="HT596" s="77"/>
      <c r="HU596" s="77"/>
      <c r="HV596" s="77"/>
      <c r="HW596" s="77"/>
      <c r="HX596" s="77"/>
      <c r="HY596" s="77"/>
      <c r="HZ596" s="77"/>
      <c r="IA596" s="77"/>
      <c r="IB596" s="77"/>
      <c r="IC596" s="77"/>
      <c r="ID596" s="77"/>
      <c r="IE596" s="77"/>
      <c r="IF596" s="77"/>
      <c r="IG596" s="77"/>
      <c r="IH596" s="77"/>
      <c r="II596" s="77"/>
      <c r="IJ596" s="77"/>
      <c r="IK596" s="77"/>
      <c r="IL596" s="77"/>
      <c r="IM596" s="77"/>
      <c r="IN596" s="77"/>
      <c r="IO596" s="77"/>
      <c r="IP596" s="77"/>
      <c r="IQ596" s="77"/>
      <c r="IR596" s="77"/>
      <c r="IS596" s="77"/>
      <c r="IT596" s="77"/>
      <c r="IU596" s="77"/>
      <c r="IV596" s="77"/>
      <c r="IW596" s="77"/>
      <c r="IX596" s="77"/>
      <c r="IY596" s="77"/>
      <c r="IZ596" s="77"/>
      <c r="JA596" s="77"/>
      <c r="JB596" s="77"/>
      <c r="JC596" s="77"/>
      <c r="JD596" s="77"/>
      <c r="JE596" s="77"/>
      <c r="JF596" s="77"/>
      <c r="JG596" s="77"/>
      <c r="JH596" s="77"/>
      <c r="JI596" s="77"/>
      <c r="JJ596" s="77"/>
      <c r="JK596" s="77"/>
      <c r="JL596" s="77"/>
      <c r="JM596" s="77"/>
      <c r="JN596" s="77"/>
      <c r="JO596" s="77"/>
      <c r="JP596" s="77"/>
      <c r="JQ596" s="77"/>
      <c r="JR596" s="77"/>
      <c r="JS596" s="77"/>
      <c r="JT596" s="77"/>
      <c r="JU596" s="77"/>
      <c r="JV596" s="77"/>
      <c r="JW596" s="77"/>
      <c r="JX596" s="77"/>
      <c r="JY596" s="77"/>
      <c r="JZ596" s="77"/>
      <c r="KA596" s="77"/>
      <c r="KB596" s="77"/>
      <c r="KC596" s="77"/>
      <c r="KD596" s="77"/>
      <c r="KE596" s="77"/>
      <c r="KF596" s="77"/>
      <c r="KG596" s="77"/>
      <c r="KH596" s="77"/>
      <c r="KI596" s="77"/>
      <c r="KJ596" s="77"/>
      <c r="KK596" s="77"/>
      <c r="KL596" s="77"/>
      <c r="KM596" s="77"/>
      <c r="KN596" s="77"/>
      <c r="KO596" s="77"/>
      <c r="KP596" s="77"/>
      <c r="KQ596" s="77"/>
      <c r="KR596" s="77"/>
      <c r="KS596" s="77"/>
      <c r="KT596" s="77"/>
      <c r="KU596" s="77"/>
      <c r="KV596" s="77"/>
      <c r="KW596" s="77"/>
      <c r="KX596" s="77"/>
      <c r="KY596" s="77"/>
      <c r="KZ596" s="77"/>
      <c r="LA596" s="77"/>
      <c r="LB596" s="77"/>
      <c r="LC596" s="77"/>
      <c r="LD596" s="77"/>
      <c r="LE596" s="77"/>
      <c r="LF596" s="77"/>
      <c r="LG596" s="77"/>
      <c r="LH596" s="77"/>
      <c r="LI596" s="77"/>
      <c r="LJ596" s="77"/>
      <c r="LK596" s="77"/>
      <c r="LL596" s="77"/>
      <c r="LM596" s="77"/>
      <c r="LN596" s="77"/>
      <c r="LO596" s="77"/>
      <c r="LP596" s="77"/>
      <c r="LQ596" s="77"/>
      <c r="LR596" s="77"/>
      <c r="LS596" s="77"/>
      <c r="LT596" s="77"/>
      <c r="LU596" s="77"/>
      <c r="LV596" s="77"/>
      <c r="LW596" s="77"/>
      <c r="LX596" s="77"/>
      <c r="LY596" s="77"/>
      <c r="LZ596" s="77"/>
    </row>
    <row r="597" spans="16:338" s="25" customFormat="1" ht="11.85" customHeight="1" x14ac:dyDescent="0.2">
      <c r="P597" s="244"/>
      <c r="Q597" s="244"/>
      <c r="R597" s="244"/>
      <c r="S597" s="244"/>
      <c r="T597" s="244"/>
      <c r="U597" s="244"/>
      <c r="V597" s="244"/>
      <c r="W597" s="245"/>
      <c r="X597" s="245"/>
      <c r="Y597" s="245"/>
      <c r="Z597" s="245"/>
      <c r="AA597" s="246"/>
      <c r="AB597" s="246"/>
      <c r="AC597" s="246"/>
      <c r="AD597" s="77"/>
      <c r="AE597" s="77"/>
      <c r="AF597" s="77"/>
      <c r="AG597" s="77"/>
      <c r="AH597" s="77"/>
      <c r="AI597" s="77"/>
      <c r="AJ597" s="77"/>
      <c r="AK597" s="77"/>
      <c r="AL597" s="77"/>
      <c r="AM597" s="77"/>
      <c r="AN597" s="77"/>
      <c r="AO597" s="77"/>
      <c r="AP597" s="77"/>
      <c r="AQ597" s="77"/>
      <c r="AR597" s="77"/>
      <c r="AS597" s="77"/>
      <c r="AT597" s="77"/>
      <c r="AU597" s="77"/>
      <c r="AV597" s="77"/>
      <c r="AW597" s="77"/>
      <c r="AX597" s="77"/>
      <c r="AY597" s="77"/>
      <c r="AZ597" s="77"/>
      <c r="BA597" s="77"/>
      <c r="BB597" s="77"/>
      <c r="BC597" s="77"/>
      <c r="BD597" s="77"/>
      <c r="BE597" s="77"/>
      <c r="BF597" s="77"/>
      <c r="BG597" s="77"/>
      <c r="BH597" s="77"/>
      <c r="BI597" s="77"/>
      <c r="BJ597" s="77"/>
      <c r="BK597" s="77"/>
      <c r="BL597" s="77"/>
      <c r="BM597" s="77"/>
      <c r="BN597" s="77"/>
      <c r="BO597" s="77"/>
      <c r="BP597" s="77"/>
      <c r="BQ597" s="77"/>
      <c r="BR597" s="77"/>
      <c r="BS597" s="77"/>
      <c r="BT597" s="77"/>
      <c r="BU597" s="77"/>
      <c r="BV597" s="77"/>
      <c r="BW597" s="77"/>
      <c r="BX597" s="77"/>
      <c r="BY597" s="77"/>
      <c r="BZ597" s="77"/>
      <c r="CA597" s="77"/>
      <c r="CB597" s="77"/>
      <c r="CC597" s="77"/>
      <c r="CD597" s="77"/>
      <c r="CE597" s="77"/>
      <c r="CF597" s="77"/>
      <c r="CG597" s="77"/>
      <c r="CH597" s="77"/>
      <c r="CI597" s="77"/>
      <c r="CJ597" s="77"/>
      <c r="CK597" s="77"/>
      <c r="CL597" s="77"/>
      <c r="CM597" s="77"/>
      <c r="CN597" s="77"/>
      <c r="CO597" s="77"/>
      <c r="CP597" s="77"/>
      <c r="CQ597" s="77"/>
      <c r="CR597" s="77"/>
      <c r="CS597" s="77"/>
      <c r="CT597" s="77"/>
      <c r="CU597" s="77"/>
      <c r="CV597" s="77"/>
      <c r="CW597" s="77"/>
      <c r="CX597" s="77"/>
      <c r="CY597" s="77"/>
      <c r="CZ597" s="77"/>
      <c r="DA597" s="77"/>
      <c r="DB597" s="77"/>
      <c r="DC597" s="77"/>
      <c r="DD597" s="77"/>
      <c r="DE597" s="77"/>
      <c r="DF597" s="77"/>
      <c r="DG597" s="77"/>
      <c r="DH597" s="77"/>
      <c r="DI597" s="77"/>
      <c r="DJ597" s="77"/>
      <c r="DK597" s="77"/>
      <c r="DL597" s="77"/>
      <c r="DM597" s="77"/>
      <c r="DN597" s="77"/>
      <c r="DO597" s="77"/>
      <c r="DP597" s="77"/>
      <c r="DQ597" s="77"/>
      <c r="DR597" s="77"/>
      <c r="DS597" s="77"/>
      <c r="DT597" s="77"/>
      <c r="DU597" s="77"/>
      <c r="DV597" s="77"/>
      <c r="DW597" s="77"/>
      <c r="DX597" s="77"/>
      <c r="DY597" s="77"/>
      <c r="DZ597" s="77"/>
      <c r="EA597" s="77"/>
      <c r="EB597" s="77"/>
      <c r="EC597" s="77"/>
      <c r="ED597" s="77"/>
      <c r="EE597" s="77"/>
      <c r="EF597" s="77"/>
      <c r="EG597" s="77"/>
      <c r="EH597" s="77"/>
      <c r="EI597" s="77"/>
      <c r="EJ597" s="77"/>
      <c r="EK597" s="77"/>
      <c r="EL597" s="77"/>
      <c r="EM597" s="77"/>
      <c r="EN597" s="77"/>
      <c r="EO597" s="77"/>
      <c r="EP597" s="77"/>
      <c r="EQ597" s="77"/>
      <c r="ER597" s="77"/>
      <c r="ES597" s="77"/>
      <c r="ET597" s="77"/>
      <c r="EU597" s="77"/>
      <c r="EV597" s="77"/>
      <c r="EW597" s="77"/>
      <c r="EX597" s="77"/>
      <c r="EY597" s="77"/>
      <c r="EZ597" s="77"/>
      <c r="FA597" s="77"/>
      <c r="FB597" s="77"/>
      <c r="FC597" s="77"/>
      <c r="FD597" s="77"/>
      <c r="FE597" s="77"/>
      <c r="FF597" s="77"/>
      <c r="FG597" s="77"/>
      <c r="FH597" s="77"/>
      <c r="FI597" s="77"/>
      <c r="FJ597" s="77"/>
      <c r="FK597" s="77"/>
      <c r="FL597" s="77"/>
      <c r="FM597" s="77"/>
      <c r="FN597" s="77"/>
      <c r="FO597" s="77"/>
      <c r="FP597" s="77"/>
      <c r="FQ597" s="77"/>
      <c r="FR597" s="77"/>
      <c r="FS597" s="77"/>
      <c r="FT597" s="77"/>
      <c r="FU597" s="77"/>
      <c r="FV597" s="77"/>
      <c r="FW597" s="77"/>
      <c r="FX597" s="77"/>
      <c r="FY597" s="77"/>
      <c r="FZ597" s="77"/>
      <c r="GA597" s="77"/>
      <c r="GB597" s="77"/>
      <c r="GC597" s="77"/>
      <c r="GD597" s="77"/>
      <c r="GE597" s="77"/>
      <c r="GF597" s="77"/>
      <c r="GG597" s="77"/>
      <c r="GH597" s="77"/>
      <c r="GI597" s="77"/>
      <c r="GJ597" s="77"/>
      <c r="GK597" s="77"/>
      <c r="GL597" s="77"/>
      <c r="GM597" s="77"/>
      <c r="GN597" s="77"/>
      <c r="GO597" s="77"/>
      <c r="GP597" s="77"/>
      <c r="GQ597" s="77"/>
      <c r="GR597" s="77"/>
      <c r="GS597" s="77"/>
      <c r="GT597" s="77"/>
      <c r="GU597" s="77"/>
      <c r="GV597" s="77"/>
      <c r="GW597" s="77"/>
      <c r="GX597" s="77"/>
      <c r="GY597" s="77"/>
      <c r="GZ597" s="77"/>
      <c r="HA597" s="77"/>
      <c r="HB597" s="77"/>
      <c r="HC597" s="77"/>
      <c r="HD597" s="77"/>
      <c r="HE597" s="77"/>
      <c r="HF597" s="77"/>
      <c r="HG597" s="77"/>
      <c r="HH597" s="77"/>
      <c r="HI597" s="77"/>
      <c r="HJ597" s="77"/>
      <c r="HK597" s="77"/>
      <c r="HL597" s="77"/>
      <c r="HM597" s="77"/>
      <c r="HN597" s="77"/>
      <c r="HO597" s="77"/>
      <c r="HP597" s="77"/>
      <c r="HQ597" s="77"/>
      <c r="HR597" s="77"/>
      <c r="HS597" s="77"/>
      <c r="HT597" s="77"/>
      <c r="HU597" s="77"/>
      <c r="HV597" s="77"/>
      <c r="HW597" s="77"/>
      <c r="HX597" s="77"/>
      <c r="HY597" s="77"/>
      <c r="HZ597" s="77"/>
      <c r="IA597" s="77"/>
      <c r="IB597" s="77"/>
      <c r="IC597" s="77"/>
      <c r="ID597" s="77"/>
      <c r="IE597" s="77"/>
      <c r="IF597" s="77"/>
      <c r="IG597" s="77"/>
      <c r="IH597" s="77"/>
      <c r="II597" s="77"/>
      <c r="IJ597" s="77"/>
      <c r="IK597" s="77"/>
      <c r="IL597" s="77"/>
      <c r="IM597" s="77"/>
      <c r="IN597" s="77"/>
      <c r="IO597" s="77"/>
      <c r="IP597" s="77"/>
      <c r="IQ597" s="77"/>
      <c r="IR597" s="77"/>
      <c r="IS597" s="77"/>
      <c r="IT597" s="77"/>
      <c r="IU597" s="77"/>
      <c r="IV597" s="77"/>
      <c r="IW597" s="77"/>
      <c r="IX597" s="77"/>
      <c r="IY597" s="77"/>
      <c r="IZ597" s="77"/>
      <c r="JA597" s="77"/>
      <c r="JB597" s="77"/>
      <c r="JC597" s="77"/>
      <c r="JD597" s="77"/>
      <c r="JE597" s="77"/>
      <c r="JF597" s="77"/>
      <c r="JG597" s="77"/>
      <c r="JH597" s="77"/>
      <c r="JI597" s="77"/>
      <c r="JJ597" s="77"/>
      <c r="JK597" s="77"/>
      <c r="JL597" s="77"/>
      <c r="JM597" s="77"/>
      <c r="JN597" s="77"/>
      <c r="JO597" s="77"/>
      <c r="JP597" s="77"/>
      <c r="JQ597" s="77"/>
      <c r="JR597" s="77"/>
      <c r="JS597" s="77"/>
      <c r="JT597" s="77"/>
      <c r="JU597" s="77"/>
      <c r="JV597" s="77"/>
      <c r="JW597" s="77"/>
      <c r="JX597" s="77"/>
      <c r="JY597" s="77"/>
      <c r="JZ597" s="77"/>
      <c r="KA597" s="77"/>
      <c r="KB597" s="77"/>
      <c r="KC597" s="77"/>
      <c r="KD597" s="77"/>
      <c r="KE597" s="77"/>
      <c r="KF597" s="77"/>
      <c r="KG597" s="77"/>
      <c r="KH597" s="77"/>
      <c r="KI597" s="77"/>
      <c r="KJ597" s="77"/>
      <c r="KK597" s="77"/>
      <c r="KL597" s="77"/>
      <c r="KM597" s="77"/>
      <c r="KN597" s="77"/>
      <c r="KO597" s="77"/>
      <c r="KP597" s="77"/>
      <c r="KQ597" s="77"/>
      <c r="KR597" s="77"/>
      <c r="KS597" s="77"/>
      <c r="KT597" s="77"/>
      <c r="KU597" s="77"/>
      <c r="KV597" s="77"/>
      <c r="KW597" s="77"/>
      <c r="KX597" s="77"/>
      <c r="KY597" s="77"/>
      <c r="KZ597" s="77"/>
      <c r="LA597" s="77"/>
      <c r="LB597" s="77"/>
      <c r="LC597" s="77"/>
      <c r="LD597" s="77"/>
      <c r="LE597" s="77"/>
      <c r="LF597" s="77"/>
      <c r="LG597" s="77"/>
      <c r="LH597" s="77"/>
      <c r="LI597" s="77"/>
      <c r="LJ597" s="77"/>
      <c r="LK597" s="77"/>
      <c r="LL597" s="77"/>
      <c r="LM597" s="77"/>
      <c r="LN597" s="77"/>
      <c r="LO597" s="77"/>
      <c r="LP597" s="77"/>
      <c r="LQ597" s="77"/>
      <c r="LR597" s="77"/>
      <c r="LS597" s="77"/>
      <c r="LT597" s="77"/>
      <c r="LU597" s="77"/>
      <c r="LV597" s="77"/>
      <c r="LW597" s="77"/>
      <c r="LX597" s="77"/>
      <c r="LY597" s="77"/>
      <c r="LZ597" s="77"/>
    </row>
    <row r="598" spans="16:338" s="25" customFormat="1" ht="11.85" customHeight="1" x14ac:dyDescent="0.2">
      <c r="P598" s="244"/>
      <c r="Q598" s="244"/>
      <c r="R598" s="244"/>
      <c r="S598" s="244"/>
      <c r="T598" s="244"/>
      <c r="U598" s="244"/>
      <c r="V598" s="244"/>
      <c r="W598" s="245"/>
      <c r="X598" s="245"/>
      <c r="Y598" s="245"/>
      <c r="Z598" s="245"/>
      <c r="AA598" s="246"/>
      <c r="AB598" s="246"/>
      <c r="AC598" s="246"/>
      <c r="AD598" s="77"/>
      <c r="AE598" s="77"/>
      <c r="AF598" s="77"/>
      <c r="AG598" s="77"/>
      <c r="AH598" s="77"/>
      <c r="AI598" s="77"/>
      <c r="AJ598" s="77"/>
      <c r="AK598" s="77"/>
      <c r="AL598" s="77"/>
      <c r="AM598" s="77"/>
      <c r="AN598" s="77"/>
      <c r="AO598" s="77"/>
      <c r="AP598" s="77"/>
      <c r="AQ598" s="77"/>
      <c r="AR598" s="77"/>
      <c r="AS598" s="77"/>
      <c r="AT598" s="77"/>
      <c r="AU598" s="77"/>
      <c r="AV598" s="77"/>
      <c r="AW598" s="77"/>
      <c r="AX598" s="77"/>
      <c r="AY598" s="77"/>
      <c r="AZ598" s="77"/>
      <c r="BA598" s="77"/>
      <c r="BB598" s="77"/>
      <c r="BC598" s="77"/>
      <c r="BD598" s="77"/>
      <c r="BE598" s="77"/>
      <c r="BF598" s="77"/>
      <c r="BG598" s="77"/>
      <c r="BH598" s="77"/>
      <c r="BI598" s="77"/>
      <c r="BJ598" s="77"/>
      <c r="BK598" s="77"/>
      <c r="BL598" s="77"/>
      <c r="BM598" s="77"/>
      <c r="BN598" s="77"/>
      <c r="BO598" s="77"/>
      <c r="BP598" s="77"/>
      <c r="BQ598" s="77"/>
      <c r="BR598" s="77"/>
      <c r="BS598" s="77"/>
      <c r="BT598" s="77"/>
      <c r="BU598" s="77"/>
      <c r="BV598" s="77"/>
      <c r="BW598" s="77"/>
      <c r="BX598" s="77"/>
      <c r="BY598" s="77"/>
      <c r="BZ598" s="77"/>
      <c r="CA598" s="77"/>
      <c r="CB598" s="77"/>
      <c r="CC598" s="77"/>
      <c r="CD598" s="77"/>
      <c r="CE598" s="77"/>
      <c r="CF598" s="77"/>
      <c r="CG598" s="77"/>
      <c r="CH598" s="77"/>
      <c r="CI598" s="77"/>
      <c r="CJ598" s="77"/>
      <c r="CK598" s="77"/>
      <c r="CL598" s="77"/>
      <c r="CM598" s="77"/>
      <c r="CN598" s="77"/>
      <c r="CO598" s="77"/>
      <c r="CP598" s="77"/>
      <c r="CQ598" s="77"/>
      <c r="CR598" s="77"/>
      <c r="CS598" s="77"/>
      <c r="CT598" s="77"/>
      <c r="CU598" s="77"/>
      <c r="CV598" s="77"/>
      <c r="CW598" s="77"/>
      <c r="CX598" s="77"/>
      <c r="CY598" s="77"/>
      <c r="CZ598" s="77"/>
      <c r="DA598" s="77"/>
      <c r="DB598" s="77"/>
      <c r="DC598" s="77"/>
      <c r="DD598" s="77"/>
      <c r="DE598" s="77"/>
      <c r="DF598" s="77"/>
      <c r="DG598" s="77"/>
      <c r="DH598" s="77"/>
      <c r="DI598" s="77"/>
      <c r="DJ598" s="77"/>
      <c r="DK598" s="77"/>
      <c r="DL598" s="77"/>
      <c r="DM598" s="77"/>
      <c r="DN598" s="77"/>
      <c r="DO598" s="77"/>
      <c r="DP598" s="77"/>
      <c r="DQ598" s="77"/>
      <c r="DR598" s="77"/>
      <c r="DS598" s="77"/>
      <c r="DT598" s="77"/>
      <c r="DU598" s="77"/>
      <c r="DV598" s="77"/>
      <c r="DW598" s="77"/>
      <c r="DX598" s="77"/>
      <c r="DY598" s="77"/>
      <c r="DZ598" s="77"/>
      <c r="EA598" s="77"/>
      <c r="EB598" s="77"/>
      <c r="EC598" s="77"/>
      <c r="ED598" s="77"/>
      <c r="EE598" s="77"/>
      <c r="EF598" s="77"/>
      <c r="EG598" s="77"/>
      <c r="EH598" s="77"/>
      <c r="EI598" s="77"/>
      <c r="EJ598" s="77"/>
      <c r="EK598" s="77"/>
      <c r="EL598" s="77"/>
      <c r="EM598" s="77"/>
      <c r="EN598" s="77"/>
      <c r="EO598" s="77"/>
      <c r="EP598" s="77"/>
      <c r="EQ598" s="77"/>
      <c r="ER598" s="77"/>
      <c r="ES598" s="77"/>
      <c r="ET598" s="77"/>
      <c r="EU598" s="77"/>
      <c r="EV598" s="77"/>
      <c r="EW598" s="77"/>
      <c r="EX598" s="77"/>
      <c r="EY598" s="77"/>
      <c r="EZ598" s="77"/>
      <c r="FA598" s="77"/>
      <c r="FB598" s="77"/>
      <c r="FC598" s="77"/>
      <c r="FD598" s="77"/>
      <c r="FE598" s="77"/>
      <c r="FF598" s="77"/>
      <c r="FG598" s="77"/>
      <c r="FH598" s="77"/>
      <c r="FI598" s="77"/>
      <c r="FJ598" s="77"/>
      <c r="FK598" s="77"/>
      <c r="FL598" s="77"/>
      <c r="FM598" s="77"/>
      <c r="FN598" s="77"/>
      <c r="FO598" s="77"/>
      <c r="FP598" s="77"/>
      <c r="FQ598" s="77"/>
      <c r="FR598" s="77"/>
      <c r="FS598" s="77"/>
      <c r="FT598" s="77"/>
      <c r="FU598" s="77"/>
      <c r="FV598" s="77"/>
      <c r="FW598" s="77"/>
      <c r="FX598" s="77"/>
      <c r="FY598" s="77"/>
      <c r="FZ598" s="77"/>
      <c r="GA598" s="77"/>
      <c r="GB598" s="77"/>
      <c r="GC598" s="77"/>
      <c r="GD598" s="77"/>
      <c r="GE598" s="77"/>
      <c r="GF598" s="77"/>
      <c r="GG598" s="77"/>
      <c r="GH598" s="77"/>
      <c r="GI598" s="77"/>
      <c r="GJ598" s="77"/>
      <c r="GK598" s="77"/>
      <c r="GL598" s="77"/>
      <c r="GM598" s="77"/>
      <c r="GN598" s="77"/>
      <c r="GO598" s="77"/>
      <c r="GP598" s="77"/>
      <c r="GQ598" s="77"/>
      <c r="GR598" s="77"/>
      <c r="GS598" s="77"/>
      <c r="GT598" s="77"/>
      <c r="GU598" s="77"/>
      <c r="GV598" s="77"/>
      <c r="GW598" s="77"/>
      <c r="GX598" s="77"/>
      <c r="GY598" s="77"/>
      <c r="GZ598" s="77"/>
      <c r="HA598" s="77"/>
      <c r="HB598" s="77"/>
      <c r="HC598" s="77"/>
      <c r="HD598" s="77"/>
      <c r="HE598" s="77"/>
      <c r="HF598" s="77"/>
      <c r="HG598" s="77"/>
      <c r="HH598" s="77"/>
      <c r="HI598" s="77"/>
      <c r="HJ598" s="77"/>
      <c r="HK598" s="77"/>
      <c r="HL598" s="77"/>
      <c r="HM598" s="77"/>
      <c r="HN598" s="77"/>
      <c r="HO598" s="77"/>
      <c r="HP598" s="77"/>
      <c r="HQ598" s="77"/>
      <c r="HR598" s="77"/>
      <c r="HS598" s="77"/>
      <c r="HT598" s="77"/>
      <c r="HU598" s="77"/>
      <c r="HV598" s="77"/>
      <c r="HW598" s="77"/>
      <c r="HX598" s="77"/>
      <c r="HY598" s="77"/>
      <c r="HZ598" s="77"/>
      <c r="IA598" s="77"/>
      <c r="IB598" s="77"/>
      <c r="IC598" s="77"/>
      <c r="ID598" s="77"/>
      <c r="IE598" s="77"/>
      <c r="IF598" s="77"/>
      <c r="IG598" s="77"/>
      <c r="IH598" s="77"/>
      <c r="II598" s="77"/>
      <c r="IJ598" s="77"/>
      <c r="IK598" s="77"/>
      <c r="IL598" s="77"/>
      <c r="IM598" s="77"/>
      <c r="IN598" s="77"/>
      <c r="IO598" s="77"/>
      <c r="IP598" s="77"/>
      <c r="IQ598" s="77"/>
      <c r="IR598" s="77"/>
      <c r="IS598" s="77"/>
      <c r="IT598" s="77"/>
      <c r="IU598" s="77"/>
      <c r="IV598" s="77"/>
      <c r="IW598" s="77"/>
      <c r="IX598" s="77"/>
      <c r="IY598" s="77"/>
      <c r="IZ598" s="77"/>
      <c r="JA598" s="77"/>
      <c r="JB598" s="77"/>
      <c r="JC598" s="77"/>
      <c r="JD598" s="77"/>
      <c r="JE598" s="77"/>
      <c r="JF598" s="77"/>
      <c r="JG598" s="77"/>
      <c r="JH598" s="77"/>
      <c r="JI598" s="77"/>
      <c r="JJ598" s="77"/>
      <c r="JK598" s="77"/>
      <c r="JL598" s="77"/>
      <c r="JM598" s="77"/>
      <c r="JN598" s="77"/>
      <c r="JO598" s="77"/>
      <c r="JP598" s="77"/>
      <c r="JQ598" s="77"/>
      <c r="JR598" s="77"/>
      <c r="JS598" s="77"/>
      <c r="JT598" s="77"/>
      <c r="JU598" s="77"/>
      <c r="JV598" s="77"/>
      <c r="JW598" s="77"/>
      <c r="JX598" s="77"/>
      <c r="JY598" s="77"/>
      <c r="JZ598" s="77"/>
      <c r="KA598" s="77"/>
      <c r="KB598" s="77"/>
      <c r="KC598" s="77"/>
      <c r="KD598" s="77"/>
      <c r="KE598" s="77"/>
      <c r="KF598" s="77"/>
      <c r="KG598" s="77"/>
      <c r="KH598" s="77"/>
      <c r="KI598" s="77"/>
      <c r="KJ598" s="77"/>
      <c r="KK598" s="77"/>
      <c r="KL598" s="77"/>
      <c r="KM598" s="77"/>
      <c r="KN598" s="77"/>
      <c r="KO598" s="77"/>
      <c r="KP598" s="77"/>
      <c r="KQ598" s="77"/>
      <c r="KR598" s="77"/>
      <c r="KS598" s="77"/>
      <c r="KT598" s="77"/>
      <c r="KU598" s="77"/>
      <c r="KV598" s="77"/>
      <c r="KW598" s="77"/>
      <c r="KX598" s="77"/>
      <c r="KY598" s="77"/>
      <c r="KZ598" s="77"/>
      <c r="LA598" s="77"/>
      <c r="LB598" s="77"/>
      <c r="LC598" s="77"/>
      <c r="LD598" s="77"/>
      <c r="LE598" s="77"/>
      <c r="LF598" s="77"/>
      <c r="LG598" s="77"/>
      <c r="LH598" s="77"/>
      <c r="LI598" s="77"/>
      <c r="LJ598" s="77"/>
      <c r="LK598" s="77"/>
      <c r="LL598" s="77"/>
      <c r="LM598" s="77"/>
      <c r="LN598" s="77"/>
      <c r="LO598" s="77"/>
      <c r="LP598" s="77"/>
      <c r="LQ598" s="77"/>
      <c r="LR598" s="77"/>
      <c r="LS598" s="77"/>
      <c r="LT598" s="77"/>
      <c r="LU598" s="77"/>
      <c r="LV598" s="77"/>
      <c r="LW598" s="77"/>
      <c r="LX598" s="77"/>
      <c r="LY598" s="77"/>
      <c r="LZ598" s="77"/>
    </row>
    <row r="599" spans="16:338" s="25" customFormat="1" ht="11.85" customHeight="1" x14ac:dyDescent="0.2">
      <c r="P599" s="244"/>
      <c r="Q599" s="244"/>
      <c r="R599" s="244"/>
      <c r="S599" s="244"/>
      <c r="T599" s="244"/>
      <c r="U599" s="244"/>
      <c r="V599" s="244"/>
      <c r="W599" s="245"/>
      <c r="X599" s="245"/>
      <c r="Y599" s="245"/>
      <c r="Z599" s="245"/>
      <c r="AA599" s="246"/>
      <c r="AB599" s="246"/>
      <c r="AC599" s="246"/>
      <c r="AD599" s="77"/>
      <c r="AE599" s="77"/>
      <c r="AF599" s="77"/>
      <c r="AG599" s="77"/>
      <c r="AH599" s="77"/>
      <c r="AI599" s="77"/>
      <c r="AJ599" s="77"/>
      <c r="AK599" s="77"/>
      <c r="AL599" s="77"/>
      <c r="AM599" s="77"/>
      <c r="AN599" s="77"/>
      <c r="AO599" s="77"/>
      <c r="AP599" s="77"/>
      <c r="AQ599" s="77"/>
      <c r="AR599" s="77"/>
      <c r="AS599" s="77"/>
      <c r="AT599" s="77"/>
      <c r="AU599" s="77"/>
      <c r="AV599" s="77"/>
      <c r="AW599" s="77"/>
      <c r="AX599" s="77"/>
      <c r="AY599" s="77"/>
      <c r="AZ599" s="77"/>
      <c r="BA599" s="77"/>
      <c r="BB599" s="77"/>
      <c r="BC599" s="77"/>
      <c r="BD599" s="77"/>
      <c r="BE599" s="77"/>
      <c r="BF599" s="77"/>
      <c r="BG599" s="77"/>
      <c r="BH599" s="77"/>
      <c r="BI599" s="77"/>
      <c r="BJ599" s="77"/>
      <c r="BK599" s="77"/>
      <c r="BL599" s="77"/>
      <c r="BM599" s="77"/>
      <c r="BN599" s="77"/>
      <c r="BO599" s="77"/>
      <c r="BP599" s="77"/>
      <c r="BQ599" s="77"/>
      <c r="BR599" s="77"/>
      <c r="BS599" s="77"/>
      <c r="BT599" s="77"/>
      <c r="BU599" s="77"/>
      <c r="BV599" s="77"/>
      <c r="BW599" s="77"/>
      <c r="BX599" s="77"/>
      <c r="BY599" s="77"/>
      <c r="BZ599" s="77"/>
      <c r="CA599" s="77"/>
      <c r="CB599" s="77"/>
      <c r="CC599" s="77"/>
      <c r="CD599" s="77"/>
      <c r="CE599" s="77"/>
      <c r="CF599" s="77"/>
      <c r="CG599" s="77"/>
      <c r="CH599" s="77"/>
      <c r="CI599" s="77"/>
      <c r="CJ599" s="77"/>
      <c r="CK599" s="77"/>
      <c r="CL599" s="77"/>
      <c r="CM599" s="77"/>
      <c r="CN599" s="77"/>
      <c r="CO599" s="77"/>
      <c r="CP599" s="77"/>
      <c r="CQ599" s="77"/>
      <c r="CR599" s="77"/>
      <c r="CS599" s="77"/>
      <c r="CT599" s="77"/>
      <c r="CU599" s="77"/>
      <c r="CV599" s="77"/>
      <c r="CW599" s="77"/>
      <c r="CX599" s="77"/>
      <c r="CY599" s="77"/>
      <c r="CZ599" s="77"/>
      <c r="DA599" s="77"/>
      <c r="DB599" s="77"/>
      <c r="DC599" s="77"/>
      <c r="DD599" s="77"/>
      <c r="DE599" s="77"/>
      <c r="DF599" s="77"/>
      <c r="DG599" s="77"/>
      <c r="DH599" s="77"/>
      <c r="DI599" s="77"/>
      <c r="DJ599" s="77"/>
      <c r="DK599" s="77"/>
      <c r="DL599" s="77"/>
      <c r="DM599" s="77"/>
      <c r="DN599" s="77"/>
      <c r="DO599" s="77"/>
      <c r="DP599" s="77"/>
      <c r="DQ599" s="77"/>
      <c r="DR599" s="77"/>
      <c r="DS599" s="77"/>
      <c r="DT599" s="77"/>
      <c r="DU599" s="77"/>
      <c r="DV599" s="77"/>
      <c r="DW599" s="77"/>
      <c r="DX599" s="77"/>
      <c r="DY599" s="77"/>
      <c r="DZ599" s="77"/>
      <c r="EA599" s="77"/>
      <c r="EB599" s="77"/>
      <c r="EC599" s="77"/>
      <c r="ED599" s="77"/>
      <c r="EE599" s="77"/>
      <c r="EF599" s="77"/>
      <c r="EG599" s="77"/>
      <c r="EH599" s="77"/>
      <c r="EI599" s="77"/>
      <c r="EJ599" s="77"/>
      <c r="EK599" s="77"/>
      <c r="EL599" s="77"/>
      <c r="EM599" s="77"/>
      <c r="EN599" s="77"/>
      <c r="EO599" s="77"/>
      <c r="EP599" s="77"/>
      <c r="EQ599" s="77"/>
      <c r="ER599" s="77"/>
      <c r="ES599" s="77"/>
      <c r="ET599" s="77"/>
      <c r="EU599" s="77"/>
      <c r="EV599" s="77"/>
      <c r="EW599" s="77"/>
      <c r="EX599" s="77"/>
      <c r="EY599" s="77"/>
      <c r="EZ599" s="77"/>
      <c r="FA599" s="77"/>
      <c r="FB599" s="77"/>
      <c r="FC599" s="77"/>
      <c r="FD599" s="77"/>
      <c r="FE599" s="77"/>
      <c r="FF599" s="77"/>
      <c r="FG599" s="77"/>
      <c r="FH599" s="77"/>
      <c r="FI599" s="77"/>
      <c r="FJ599" s="77"/>
      <c r="FK599" s="77"/>
      <c r="FL599" s="77"/>
      <c r="FM599" s="77"/>
      <c r="FN599" s="77"/>
      <c r="FO599" s="77"/>
      <c r="FP599" s="77"/>
      <c r="FQ599" s="77"/>
      <c r="FR599" s="77"/>
      <c r="FS599" s="77"/>
      <c r="FT599" s="77"/>
      <c r="FU599" s="77"/>
      <c r="FV599" s="77"/>
      <c r="FW599" s="77"/>
      <c r="FX599" s="77"/>
      <c r="FY599" s="77"/>
      <c r="FZ599" s="77"/>
      <c r="GA599" s="77"/>
      <c r="GB599" s="77"/>
      <c r="GC599" s="77"/>
      <c r="GD599" s="77"/>
      <c r="GE599" s="77"/>
      <c r="GF599" s="77"/>
      <c r="GG599" s="77"/>
      <c r="GH599" s="77"/>
      <c r="GI599" s="77"/>
      <c r="GJ599" s="77"/>
      <c r="GK599" s="77"/>
      <c r="GL599" s="77"/>
      <c r="GM599" s="77"/>
      <c r="GN599" s="77"/>
      <c r="GO599" s="77"/>
      <c r="GP599" s="77"/>
      <c r="GQ599" s="77"/>
      <c r="GR599" s="77"/>
      <c r="GS599" s="77"/>
      <c r="GT599" s="77"/>
      <c r="GU599" s="77"/>
      <c r="GV599" s="77"/>
      <c r="GW599" s="77"/>
      <c r="GX599" s="77"/>
      <c r="GY599" s="77"/>
      <c r="GZ599" s="77"/>
      <c r="HA599" s="77"/>
      <c r="HB599" s="77"/>
      <c r="HC599" s="77"/>
      <c r="HD599" s="77"/>
      <c r="HE599" s="77"/>
      <c r="HF599" s="77"/>
      <c r="HG599" s="77"/>
      <c r="HH599" s="77"/>
      <c r="HI599" s="77"/>
      <c r="HJ599" s="77"/>
      <c r="HK599" s="77"/>
      <c r="HL599" s="77"/>
      <c r="HM599" s="77"/>
      <c r="HN599" s="77"/>
      <c r="HO599" s="77"/>
      <c r="HP599" s="77"/>
      <c r="HQ599" s="77"/>
      <c r="HR599" s="77"/>
      <c r="HS599" s="77"/>
      <c r="HT599" s="77"/>
      <c r="HU599" s="77"/>
      <c r="HV599" s="77"/>
      <c r="HW599" s="77"/>
      <c r="HX599" s="77"/>
      <c r="HY599" s="77"/>
      <c r="HZ599" s="77"/>
      <c r="IA599" s="77"/>
      <c r="IB599" s="77"/>
      <c r="IC599" s="77"/>
      <c r="ID599" s="77"/>
      <c r="IE599" s="77"/>
      <c r="IF599" s="77"/>
      <c r="IG599" s="77"/>
      <c r="IH599" s="77"/>
      <c r="II599" s="77"/>
      <c r="IJ599" s="77"/>
      <c r="IK599" s="77"/>
      <c r="IL599" s="77"/>
      <c r="IM599" s="77"/>
      <c r="IN599" s="77"/>
      <c r="IO599" s="77"/>
      <c r="IP599" s="77"/>
      <c r="IQ599" s="77"/>
      <c r="IR599" s="77"/>
      <c r="IS599" s="77"/>
      <c r="IT599" s="77"/>
      <c r="IU599" s="77"/>
      <c r="IV599" s="77"/>
      <c r="IW599" s="77"/>
      <c r="IX599" s="77"/>
      <c r="IY599" s="77"/>
      <c r="IZ599" s="77"/>
      <c r="JA599" s="77"/>
      <c r="JB599" s="77"/>
      <c r="JC599" s="77"/>
      <c r="JD599" s="77"/>
      <c r="JE599" s="77"/>
      <c r="JF599" s="77"/>
      <c r="JG599" s="77"/>
      <c r="JH599" s="77"/>
      <c r="JI599" s="77"/>
      <c r="JJ599" s="77"/>
      <c r="JK599" s="77"/>
      <c r="JL599" s="77"/>
      <c r="JM599" s="77"/>
      <c r="JN599" s="77"/>
      <c r="JO599" s="77"/>
      <c r="JP599" s="77"/>
      <c r="JQ599" s="77"/>
      <c r="JR599" s="77"/>
      <c r="JS599" s="77"/>
      <c r="JT599" s="77"/>
      <c r="JU599" s="77"/>
      <c r="JV599" s="77"/>
      <c r="JW599" s="77"/>
      <c r="JX599" s="77"/>
      <c r="JY599" s="77"/>
      <c r="JZ599" s="77"/>
      <c r="KA599" s="77"/>
      <c r="KB599" s="77"/>
      <c r="KC599" s="77"/>
      <c r="KD599" s="77"/>
      <c r="KE599" s="77"/>
      <c r="KF599" s="77"/>
      <c r="KG599" s="77"/>
      <c r="KH599" s="77"/>
      <c r="KI599" s="77"/>
      <c r="KJ599" s="77"/>
      <c r="KK599" s="77"/>
      <c r="KL599" s="77"/>
      <c r="KM599" s="77"/>
      <c r="KN599" s="77"/>
      <c r="KO599" s="77"/>
      <c r="KP599" s="77"/>
      <c r="KQ599" s="77"/>
      <c r="KR599" s="77"/>
      <c r="KS599" s="77"/>
      <c r="KT599" s="77"/>
      <c r="KU599" s="77"/>
      <c r="KV599" s="77"/>
      <c r="KW599" s="77"/>
      <c r="KX599" s="77"/>
      <c r="KY599" s="77"/>
      <c r="KZ599" s="77"/>
      <c r="LA599" s="77"/>
      <c r="LB599" s="77"/>
      <c r="LC599" s="77"/>
      <c r="LD599" s="77"/>
      <c r="LE599" s="77"/>
      <c r="LF599" s="77"/>
      <c r="LG599" s="77"/>
      <c r="LH599" s="77"/>
      <c r="LI599" s="77"/>
      <c r="LJ599" s="77"/>
      <c r="LK599" s="77"/>
      <c r="LL599" s="77"/>
      <c r="LM599" s="77"/>
      <c r="LN599" s="77"/>
      <c r="LO599" s="77"/>
      <c r="LP599" s="77"/>
      <c r="LQ599" s="77"/>
      <c r="LR599" s="77"/>
      <c r="LS599" s="77"/>
      <c r="LT599" s="77"/>
      <c r="LU599" s="77"/>
      <c r="LV599" s="77"/>
      <c r="LW599" s="77"/>
      <c r="LX599" s="77"/>
      <c r="LY599" s="77"/>
      <c r="LZ599" s="77"/>
    </row>
    <row r="600" spans="16:338" s="25" customFormat="1" ht="11.85" customHeight="1" x14ac:dyDescent="0.2">
      <c r="P600" s="244"/>
      <c r="Q600" s="244"/>
      <c r="R600" s="244"/>
      <c r="S600" s="244"/>
      <c r="T600" s="244"/>
      <c r="U600" s="244"/>
      <c r="V600" s="244"/>
      <c r="W600" s="245"/>
      <c r="X600" s="245"/>
      <c r="Y600" s="245"/>
      <c r="Z600" s="245"/>
      <c r="AA600" s="246"/>
      <c r="AB600" s="246"/>
      <c r="AC600" s="246"/>
      <c r="AD600" s="77"/>
      <c r="AE600" s="77"/>
      <c r="AF600" s="77"/>
      <c r="AG600" s="77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  <c r="AT600" s="77"/>
      <c r="AU600" s="77"/>
      <c r="AV600" s="77"/>
      <c r="AW600" s="77"/>
      <c r="AX600" s="77"/>
      <c r="AY600" s="77"/>
      <c r="AZ600" s="77"/>
      <c r="BA600" s="77"/>
      <c r="BB600" s="77"/>
      <c r="BC600" s="77"/>
      <c r="BD600" s="77"/>
      <c r="BE600" s="77"/>
      <c r="BF600" s="77"/>
      <c r="BG600" s="77"/>
      <c r="BH600" s="77"/>
      <c r="BI600" s="77"/>
      <c r="BJ600" s="77"/>
      <c r="BK600" s="77"/>
      <c r="BL600" s="77"/>
      <c r="BM600" s="77"/>
      <c r="BN600" s="77"/>
      <c r="BO600" s="77"/>
      <c r="BP600" s="77"/>
      <c r="BQ600" s="77"/>
      <c r="BR600" s="77"/>
      <c r="BS600" s="77"/>
      <c r="BT600" s="77"/>
      <c r="BU600" s="77"/>
      <c r="BV600" s="77"/>
      <c r="BW600" s="77"/>
      <c r="BX600" s="77"/>
      <c r="BY600" s="77"/>
      <c r="BZ600" s="77"/>
      <c r="CA600" s="77"/>
      <c r="CB600" s="77"/>
      <c r="CC600" s="77"/>
      <c r="CD600" s="77"/>
      <c r="CE600" s="77"/>
      <c r="CF600" s="77"/>
      <c r="CG600" s="77"/>
      <c r="CH600" s="77"/>
      <c r="CI600" s="77"/>
      <c r="CJ600" s="77"/>
      <c r="CK600" s="77"/>
      <c r="CL600" s="77"/>
      <c r="CM600" s="77"/>
      <c r="CN600" s="77"/>
      <c r="CO600" s="77"/>
      <c r="CP600" s="77"/>
      <c r="CQ600" s="77"/>
      <c r="CR600" s="77"/>
      <c r="CS600" s="77"/>
      <c r="CT600" s="77"/>
      <c r="CU600" s="77"/>
      <c r="CV600" s="77"/>
      <c r="CW600" s="77"/>
      <c r="CX600" s="77"/>
      <c r="CY600" s="77"/>
      <c r="CZ600" s="77"/>
      <c r="DA600" s="77"/>
      <c r="DB600" s="77"/>
      <c r="DC600" s="77"/>
      <c r="DD600" s="77"/>
      <c r="DE600" s="77"/>
      <c r="DF600" s="77"/>
      <c r="DG600" s="77"/>
      <c r="DH600" s="77"/>
      <c r="DI600" s="77"/>
      <c r="DJ600" s="77"/>
      <c r="DK600" s="77"/>
      <c r="DL600" s="77"/>
      <c r="DM600" s="77"/>
      <c r="DN600" s="77"/>
      <c r="DO600" s="77"/>
      <c r="DP600" s="77"/>
      <c r="DQ600" s="77"/>
      <c r="DR600" s="77"/>
      <c r="DS600" s="77"/>
      <c r="DT600" s="77"/>
      <c r="DU600" s="77"/>
      <c r="DV600" s="77"/>
      <c r="DW600" s="77"/>
      <c r="DX600" s="77"/>
      <c r="DY600" s="77"/>
      <c r="DZ600" s="77"/>
      <c r="EA600" s="77"/>
      <c r="EB600" s="77"/>
      <c r="EC600" s="77"/>
      <c r="ED600" s="77"/>
      <c r="EE600" s="77"/>
      <c r="EF600" s="77"/>
      <c r="EG600" s="77"/>
      <c r="EH600" s="77"/>
      <c r="EI600" s="77"/>
      <c r="EJ600" s="77"/>
      <c r="EK600" s="77"/>
      <c r="EL600" s="77"/>
      <c r="EM600" s="77"/>
      <c r="EN600" s="77"/>
      <c r="EO600" s="77"/>
      <c r="EP600" s="77"/>
      <c r="EQ600" s="77"/>
      <c r="ER600" s="77"/>
      <c r="ES600" s="77"/>
      <c r="ET600" s="77"/>
      <c r="EU600" s="77"/>
      <c r="EV600" s="77"/>
      <c r="EW600" s="77"/>
      <c r="EX600" s="77"/>
      <c r="EY600" s="77"/>
      <c r="EZ600" s="77"/>
      <c r="FA600" s="77"/>
      <c r="FB600" s="77"/>
      <c r="FC600" s="77"/>
      <c r="FD600" s="77"/>
      <c r="FE600" s="77"/>
      <c r="FF600" s="77"/>
      <c r="FG600" s="77"/>
      <c r="FH600" s="77"/>
      <c r="FI600" s="77"/>
      <c r="FJ600" s="77"/>
      <c r="FK600" s="77"/>
      <c r="FL600" s="77"/>
      <c r="FM600" s="77"/>
      <c r="FN600" s="77"/>
      <c r="FO600" s="77"/>
      <c r="FP600" s="77"/>
      <c r="FQ600" s="77"/>
      <c r="FR600" s="77"/>
      <c r="FS600" s="77"/>
      <c r="FT600" s="77"/>
      <c r="FU600" s="77"/>
      <c r="FV600" s="77"/>
      <c r="FW600" s="77"/>
      <c r="FX600" s="77"/>
      <c r="FY600" s="77"/>
      <c r="FZ600" s="77"/>
      <c r="GA600" s="77"/>
      <c r="GB600" s="77"/>
      <c r="GC600" s="77"/>
      <c r="GD600" s="77"/>
      <c r="GE600" s="77"/>
      <c r="GF600" s="77"/>
      <c r="GG600" s="77"/>
      <c r="GH600" s="77"/>
      <c r="GI600" s="77"/>
      <c r="GJ600" s="77"/>
      <c r="GK600" s="77"/>
      <c r="GL600" s="77"/>
      <c r="GM600" s="77"/>
      <c r="GN600" s="77"/>
      <c r="GO600" s="77"/>
      <c r="GP600" s="77"/>
      <c r="GQ600" s="77"/>
      <c r="GR600" s="77"/>
      <c r="GS600" s="77"/>
      <c r="GT600" s="77"/>
      <c r="GU600" s="77"/>
      <c r="GV600" s="77"/>
      <c r="GW600" s="77"/>
      <c r="GX600" s="77"/>
      <c r="GY600" s="77"/>
      <c r="GZ600" s="77"/>
      <c r="HA600" s="77"/>
      <c r="HB600" s="77"/>
      <c r="HC600" s="77"/>
      <c r="HD600" s="77"/>
      <c r="HE600" s="77"/>
      <c r="HF600" s="77"/>
      <c r="HG600" s="77"/>
      <c r="HH600" s="77"/>
      <c r="HI600" s="77"/>
      <c r="HJ600" s="77"/>
      <c r="HK600" s="77"/>
      <c r="HL600" s="77"/>
      <c r="HM600" s="77"/>
      <c r="HN600" s="77"/>
      <c r="HO600" s="77"/>
      <c r="HP600" s="77"/>
      <c r="HQ600" s="77"/>
      <c r="HR600" s="77"/>
      <c r="HS600" s="77"/>
      <c r="HT600" s="77"/>
      <c r="HU600" s="77"/>
      <c r="HV600" s="77"/>
      <c r="HW600" s="77"/>
      <c r="HX600" s="77"/>
      <c r="HY600" s="77"/>
      <c r="HZ600" s="77"/>
      <c r="IA600" s="77"/>
      <c r="IB600" s="77"/>
      <c r="IC600" s="77"/>
      <c r="ID600" s="77"/>
      <c r="IE600" s="77"/>
      <c r="IF600" s="77"/>
      <c r="IG600" s="77"/>
      <c r="IH600" s="77"/>
      <c r="II600" s="77"/>
      <c r="IJ600" s="77"/>
      <c r="IK600" s="77"/>
      <c r="IL600" s="77"/>
      <c r="IM600" s="77"/>
      <c r="IN600" s="77"/>
      <c r="IO600" s="77"/>
      <c r="IP600" s="77"/>
      <c r="IQ600" s="77"/>
      <c r="IR600" s="77"/>
      <c r="IS600" s="77"/>
      <c r="IT600" s="77"/>
      <c r="IU600" s="77"/>
      <c r="IV600" s="77"/>
      <c r="IW600" s="77"/>
      <c r="IX600" s="77"/>
      <c r="IY600" s="77"/>
      <c r="IZ600" s="77"/>
      <c r="JA600" s="77"/>
      <c r="JB600" s="77"/>
      <c r="JC600" s="77"/>
      <c r="JD600" s="77"/>
      <c r="JE600" s="77"/>
      <c r="JF600" s="77"/>
      <c r="JG600" s="77"/>
      <c r="JH600" s="77"/>
      <c r="JI600" s="77"/>
      <c r="JJ600" s="77"/>
      <c r="JK600" s="77"/>
      <c r="JL600" s="77"/>
      <c r="JM600" s="77"/>
      <c r="JN600" s="77"/>
      <c r="JO600" s="77"/>
      <c r="JP600" s="77"/>
      <c r="JQ600" s="77"/>
      <c r="JR600" s="77"/>
      <c r="JS600" s="77"/>
      <c r="JT600" s="77"/>
      <c r="JU600" s="77"/>
      <c r="JV600" s="77"/>
      <c r="JW600" s="77"/>
      <c r="JX600" s="77"/>
      <c r="JY600" s="77"/>
      <c r="JZ600" s="77"/>
      <c r="KA600" s="77"/>
      <c r="KB600" s="77"/>
      <c r="KC600" s="77"/>
      <c r="KD600" s="77"/>
      <c r="KE600" s="77"/>
      <c r="KF600" s="77"/>
      <c r="KG600" s="77"/>
      <c r="KH600" s="77"/>
      <c r="KI600" s="77"/>
      <c r="KJ600" s="77"/>
      <c r="KK600" s="77"/>
      <c r="KL600" s="77"/>
      <c r="KM600" s="77"/>
      <c r="KN600" s="77"/>
      <c r="KO600" s="77"/>
      <c r="KP600" s="77"/>
      <c r="KQ600" s="77"/>
      <c r="KR600" s="77"/>
      <c r="KS600" s="77"/>
      <c r="KT600" s="77"/>
      <c r="KU600" s="77"/>
      <c r="KV600" s="77"/>
      <c r="KW600" s="77"/>
      <c r="KX600" s="77"/>
      <c r="KY600" s="77"/>
      <c r="KZ600" s="77"/>
      <c r="LA600" s="77"/>
      <c r="LB600" s="77"/>
      <c r="LC600" s="77"/>
      <c r="LD600" s="77"/>
      <c r="LE600" s="77"/>
      <c r="LF600" s="77"/>
      <c r="LG600" s="77"/>
      <c r="LH600" s="77"/>
      <c r="LI600" s="77"/>
      <c r="LJ600" s="77"/>
      <c r="LK600" s="77"/>
      <c r="LL600" s="77"/>
      <c r="LM600" s="77"/>
      <c r="LN600" s="77"/>
      <c r="LO600" s="77"/>
      <c r="LP600" s="77"/>
      <c r="LQ600" s="77"/>
      <c r="LR600" s="77"/>
      <c r="LS600" s="77"/>
      <c r="LT600" s="77"/>
      <c r="LU600" s="77"/>
      <c r="LV600" s="77"/>
      <c r="LW600" s="77"/>
      <c r="LX600" s="77"/>
      <c r="LY600" s="77"/>
      <c r="LZ600" s="77"/>
    </row>
    <row r="601" spans="16:338" s="25" customFormat="1" ht="11.85" customHeight="1" x14ac:dyDescent="0.2">
      <c r="P601" s="244"/>
      <c r="Q601" s="244"/>
      <c r="R601" s="244"/>
      <c r="S601" s="244"/>
      <c r="T601" s="244"/>
      <c r="U601" s="244"/>
      <c r="V601" s="244"/>
      <c r="W601" s="245"/>
      <c r="X601" s="245"/>
      <c r="Y601" s="245"/>
      <c r="Z601" s="245"/>
      <c r="AA601" s="246"/>
      <c r="AB601" s="246"/>
      <c r="AC601" s="246"/>
      <c r="AD601" s="77"/>
      <c r="AE601" s="77"/>
      <c r="AF601" s="77"/>
      <c r="AG601" s="77"/>
      <c r="AH601" s="77"/>
      <c r="AI601" s="77"/>
      <c r="AJ601" s="77"/>
      <c r="AK601" s="77"/>
      <c r="AL601" s="77"/>
      <c r="AM601" s="77"/>
      <c r="AN601" s="77"/>
      <c r="AO601" s="77"/>
      <c r="AP601" s="77"/>
      <c r="AQ601" s="77"/>
      <c r="AR601" s="77"/>
      <c r="AS601" s="77"/>
      <c r="AT601" s="77"/>
      <c r="AU601" s="77"/>
      <c r="AV601" s="77"/>
      <c r="AW601" s="77"/>
      <c r="AX601" s="77"/>
      <c r="AY601" s="77"/>
      <c r="AZ601" s="77"/>
      <c r="BA601" s="77"/>
      <c r="BB601" s="77"/>
      <c r="BC601" s="77"/>
      <c r="BD601" s="77"/>
      <c r="BE601" s="77"/>
      <c r="BF601" s="77"/>
      <c r="BG601" s="77"/>
      <c r="BH601" s="77"/>
      <c r="BI601" s="77"/>
      <c r="BJ601" s="77"/>
      <c r="BK601" s="77"/>
      <c r="BL601" s="77"/>
      <c r="BM601" s="77"/>
      <c r="BN601" s="77"/>
      <c r="BO601" s="77"/>
      <c r="BP601" s="77"/>
      <c r="BQ601" s="77"/>
      <c r="BR601" s="77"/>
      <c r="BS601" s="77"/>
      <c r="BT601" s="77"/>
      <c r="BU601" s="77"/>
      <c r="BV601" s="77"/>
      <c r="BW601" s="77"/>
      <c r="BX601" s="77"/>
      <c r="BY601" s="77"/>
      <c r="BZ601" s="77"/>
      <c r="CA601" s="77"/>
      <c r="CB601" s="77"/>
      <c r="CC601" s="77"/>
      <c r="CD601" s="77"/>
      <c r="CE601" s="77"/>
      <c r="CF601" s="77"/>
      <c r="CG601" s="77"/>
      <c r="CH601" s="77"/>
      <c r="CI601" s="77"/>
      <c r="CJ601" s="77"/>
      <c r="CK601" s="77"/>
      <c r="CL601" s="77"/>
      <c r="CM601" s="77"/>
      <c r="CN601" s="77"/>
      <c r="CO601" s="77"/>
      <c r="CP601" s="77"/>
      <c r="CQ601" s="77"/>
      <c r="CR601" s="77"/>
      <c r="CS601" s="77"/>
      <c r="CT601" s="77"/>
      <c r="CU601" s="77"/>
      <c r="CV601" s="77"/>
      <c r="CW601" s="77"/>
      <c r="CX601" s="77"/>
      <c r="CY601" s="77"/>
      <c r="CZ601" s="77"/>
      <c r="DA601" s="77"/>
      <c r="DB601" s="77"/>
      <c r="DC601" s="77"/>
      <c r="DD601" s="77"/>
      <c r="DE601" s="77"/>
      <c r="DF601" s="77"/>
      <c r="DG601" s="77"/>
      <c r="DH601" s="77"/>
      <c r="DI601" s="77"/>
      <c r="DJ601" s="77"/>
      <c r="DK601" s="77"/>
      <c r="DL601" s="77"/>
      <c r="DM601" s="77"/>
      <c r="DN601" s="77"/>
      <c r="DO601" s="77"/>
      <c r="DP601" s="77"/>
      <c r="DQ601" s="77"/>
      <c r="DR601" s="77"/>
      <c r="DS601" s="77"/>
      <c r="DT601" s="77"/>
      <c r="DU601" s="77"/>
      <c r="DV601" s="77"/>
      <c r="DW601" s="77"/>
      <c r="DX601" s="77"/>
      <c r="DY601" s="77"/>
      <c r="DZ601" s="77"/>
      <c r="EA601" s="77"/>
      <c r="EB601" s="77"/>
      <c r="EC601" s="77"/>
      <c r="ED601" s="77"/>
      <c r="EE601" s="77"/>
      <c r="EF601" s="77"/>
      <c r="EG601" s="77"/>
      <c r="EH601" s="77"/>
      <c r="EI601" s="77"/>
      <c r="EJ601" s="77"/>
      <c r="EK601" s="77"/>
      <c r="EL601" s="77"/>
      <c r="EM601" s="77"/>
      <c r="EN601" s="77"/>
      <c r="EO601" s="77"/>
      <c r="EP601" s="77"/>
      <c r="EQ601" s="77"/>
      <c r="ER601" s="77"/>
      <c r="ES601" s="77"/>
      <c r="ET601" s="77"/>
      <c r="EU601" s="77"/>
      <c r="EV601" s="77"/>
      <c r="EW601" s="77"/>
      <c r="EX601" s="77"/>
      <c r="EY601" s="77"/>
      <c r="EZ601" s="77"/>
      <c r="FA601" s="77"/>
      <c r="FB601" s="77"/>
      <c r="FC601" s="77"/>
      <c r="FD601" s="77"/>
      <c r="FE601" s="77"/>
      <c r="FF601" s="77"/>
      <c r="FG601" s="77"/>
      <c r="FH601" s="77"/>
      <c r="FI601" s="77"/>
      <c r="FJ601" s="77"/>
      <c r="FK601" s="77"/>
      <c r="FL601" s="77"/>
      <c r="FM601" s="77"/>
      <c r="FN601" s="77"/>
      <c r="FO601" s="77"/>
      <c r="FP601" s="77"/>
      <c r="FQ601" s="77"/>
      <c r="FR601" s="77"/>
      <c r="FS601" s="77"/>
      <c r="FT601" s="77"/>
      <c r="FU601" s="77"/>
      <c r="FV601" s="77"/>
      <c r="FW601" s="77"/>
      <c r="FX601" s="77"/>
      <c r="FY601" s="77"/>
      <c r="FZ601" s="77"/>
      <c r="GA601" s="77"/>
      <c r="GB601" s="77"/>
      <c r="GC601" s="77"/>
      <c r="GD601" s="77"/>
      <c r="GE601" s="77"/>
      <c r="GF601" s="77"/>
      <c r="GG601" s="77"/>
      <c r="GH601" s="77"/>
      <c r="GI601" s="77"/>
      <c r="GJ601" s="77"/>
      <c r="GK601" s="77"/>
      <c r="GL601" s="77"/>
      <c r="GM601" s="77"/>
      <c r="GN601" s="77"/>
      <c r="GO601" s="77"/>
      <c r="GP601" s="77"/>
      <c r="GQ601" s="77"/>
      <c r="GR601" s="77"/>
      <c r="GS601" s="77"/>
      <c r="GT601" s="77"/>
      <c r="GU601" s="77"/>
      <c r="GV601" s="77"/>
      <c r="GW601" s="77"/>
      <c r="GX601" s="77"/>
      <c r="GY601" s="77"/>
      <c r="GZ601" s="77"/>
      <c r="HA601" s="77"/>
      <c r="HB601" s="77"/>
      <c r="HC601" s="77"/>
      <c r="HD601" s="77"/>
      <c r="HE601" s="77"/>
      <c r="HF601" s="77"/>
      <c r="HG601" s="77"/>
      <c r="HH601" s="77"/>
      <c r="HI601" s="77"/>
      <c r="HJ601" s="77"/>
      <c r="HK601" s="77"/>
      <c r="HL601" s="77"/>
      <c r="HM601" s="77"/>
      <c r="HN601" s="77"/>
      <c r="HO601" s="77"/>
      <c r="HP601" s="77"/>
      <c r="HQ601" s="77"/>
      <c r="HR601" s="77"/>
      <c r="HS601" s="77"/>
      <c r="HT601" s="77"/>
      <c r="HU601" s="77"/>
      <c r="HV601" s="77"/>
      <c r="HW601" s="77"/>
      <c r="HX601" s="77"/>
      <c r="HY601" s="77"/>
      <c r="HZ601" s="77"/>
      <c r="IA601" s="77"/>
      <c r="IB601" s="77"/>
      <c r="IC601" s="77"/>
      <c r="ID601" s="77"/>
      <c r="IE601" s="77"/>
      <c r="IF601" s="77"/>
      <c r="IG601" s="77"/>
      <c r="IH601" s="77"/>
      <c r="II601" s="77"/>
      <c r="IJ601" s="77"/>
      <c r="IK601" s="77"/>
      <c r="IL601" s="77"/>
      <c r="IM601" s="77"/>
      <c r="IN601" s="77"/>
      <c r="IO601" s="77"/>
      <c r="IP601" s="77"/>
      <c r="IQ601" s="77"/>
      <c r="IR601" s="77"/>
      <c r="IS601" s="77"/>
      <c r="IT601" s="77"/>
      <c r="IU601" s="77"/>
      <c r="IV601" s="77"/>
      <c r="IW601" s="77"/>
      <c r="IX601" s="77"/>
      <c r="IY601" s="77"/>
      <c r="IZ601" s="77"/>
      <c r="JA601" s="77"/>
      <c r="JB601" s="77"/>
      <c r="JC601" s="77"/>
      <c r="JD601" s="77"/>
      <c r="JE601" s="77"/>
      <c r="JF601" s="77"/>
      <c r="JG601" s="77"/>
      <c r="JH601" s="77"/>
      <c r="JI601" s="77"/>
      <c r="JJ601" s="77"/>
      <c r="JK601" s="77"/>
      <c r="JL601" s="77"/>
      <c r="JM601" s="77"/>
      <c r="JN601" s="77"/>
      <c r="JO601" s="77"/>
      <c r="JP601" s="77"/>
      <c r="JQ601" s="77"/>
      <c r="JR601" s="77"/>
      <c r="JS601" s="77"/>
      <c r="JT601" s="77"/>
      <c r="JU601" s="77"/>
      <c r="JV601" s="77"/>
      <c r="JW601" s="77"/>
      <c r="JX601" s="77"/>
      <c r="JY601" s="77"/>
      <c r="JZ601" s="77"/>
      <c r="KA601" s="77"/>
      <c r="KB601" s="77"/>
      <c r="KC601" s="77"/>
      <c r="KD601" s="77"/>
      <c r="KE601" s="77"/>
      <c r="KF601" s="77"/>
      <c r="KG601" s="77"/>
      <c r="KH601" s="77"/>
      <c r="KI601" s="77"/>
      <c r="KJ601" s="77"/>
      <c r="KK601" s="77"/>
      <c r="KL601" s="77"/>
      <c r="KM601" s="77"/>
      <c r="KN601" s="77"/>
      <c r="KO601" s="77"/>
      <c r="KP601" s="77"/>
      <c r="KQ601" s="77"/>
      <c r="KR601" s="77"/>
      <c r="KS601" s="77"/>
      <c r="KT601" s="77"/>
      <c r="KU601" s="77"/>
      <c r="KV601" s="77"/>
      <c r="KW601" s="77"/>
      <c r="KX601" s="77"/>
      <c r="KY601" s="77"/>
      <c r="KZ601" s="77"/>
      <c r="LA601" s="77"/>
      <c r="LB601" s="77"/>
      <c r="LC601" s="77"/>
      <c r="LD601" s="77"/>
      <c r="LE601" s="77"/>
      <c r="LF601" s="77"/>
      <c r="LG601" s="77"/>
      <c r="LH601" s="77"/>
      <c r="LI601" s="77"/>
      <c r="LJ601" s="77"/>
      <c r="LK601" s="77"/>
      <c r="LL601" s="77"/>
      <c r="LM601" s="77"/>
      <c r="LN601" s="77"/>
      <c r="LO601" s="77"/>
      <c r="LP601" s="77"/>
      <c r="LQ601" s="77"/>
      <c r="LR601" s="77"/>
      <c r="LS601" s="77"/>
      <c r="LT601" s="77"/>
      <c r="LU601" s="77"/>
      <c r="LV601" s="77"/>
      <c r="LW601" s="77"/>
      <c r="LX601" s="77"/>
      <c r="LY601" s="77"/>
      <c r="LZ601" s="77"/>
    </row>
    <row r="602" spans="16:338" s="25" customFormat="1" ht="11.85" customHeight="1" x14ac:dyDescent="0.2">
      <c r="P602" s="244"/>
      <c r="Q602" s="244"/>
      <c r="R602" s="244"/>
      <c r="S602" s="244"/>
      <c r="T602" s="244"/>
      <c r="U602" s="244"/>
      <c r="V602" s="244"/>
      <c r="W602" s="245"/>
      <c r="X602" s="245"/>
      <c r="Y602" s="245"/>
      <c r="Z602" s="245"/>
      <c r="AA602" s="246"/>
      <c r="AB602" s="246"/>
      <c r="AC602" s="246"/>
      <c r="AD602" s="77"/>
      <c r="AE602" s="77"/>
      <c r="AF602" s="77"/>
      <c r="AG602" s="77"/>
      <c r="AH602" s="77"/>
      <c r="AI602" s="77"/>
      <c r="AJ602" s="77"/>
      <c r="AK602" s="77"/>
      <c r="AL602" s="77"/>
      <c r="AM602" s="77"/>
      <c r="AN602" s="77"/>
      <c r="AO602" s="77"/>
      <c r="AP602" s="77"/>
      <c r="AQ602" s="77"/>
      <c r="AR602" s="77"/>
      <c r="AS602" s="77"/>
      <c r="AT602" s="77"/>
      <c r="AU602" s="77"/>
      <c r="AV602" s="77"/>
      <c r="AW602" s="77"/>
      <c r="AX602" s="77"/>
      <c r="AY602" s="77"/>
      <c r="AZ602" s="77"/>
      <c r="BA602" s="77"/>
      <c r="BB602" s="77"/>
      <c r="BC602" s="77"/>
      <c r="BD602" s="77"/>
      <c r="BE602" s="77"/>
      <c r="BF602" s="77"/>
      <c r="BG602" s="77"/>
      <c r="BH602" s="77"/>
      <c r="BI602" s="77"/>
      <c r="BJ602" s="77"/>
      <c r="BK602" s="77"/>
      <c r="BL602" s="77"/>
      <c r="BM602" s="77"/>
      <c r="BN602" s="77"/>
      <c r="BO602" s="77"/>
      <c r="BP602" s="77"/>
      <c r="BQ602" s="77"/>
      <c r="BR602" s="77"/>
      <c r="BS602" s="77"/>
      <c r="BT602" s="77"/>
      <c r="BU602" s="77"/>
      <c r="BV602" s="77"/>
      <c r="BW602" s="77"/>
      <c r="BX602" s="77"/>
      <c r="BY602" s="77"/>
      <c r="BZ602" s="77"/>
      <c r="CA602" s="77"/>
      <c r="CB602" s="77"/>
      <c r="CC602" s="77"/>
      <c r="CD602" s="77"/>
      <c r="CE602" s="77"/>
      <c r="CF602" s="77"/>
      <c r="CG602" s="77"/>
      <c r="CH602" s="77"/>
      <c r="CI602" s="77"/>
      <c r="CJ602" s="77"/>
      <c r="CK602" s="77"/>
      <c r="CL602" s="77"/>
      <c r="CM602" s="77"/>
      <c r="CN602" s="77"/>
      <c r="CO602" s="77"/>
      <c r="CP602" s="77"/>
      <c r="CQ602" s="77"/>
      <c r="CR602" s="77"/>
      <c r="CS602" s="77"/>
      <c r="CT602" s="77"/>
      <c r="CU602" s="77"/>
      <c r="CV602" s="77"/>
      <c r="CW602" s="77"/>
      <c r="CX602" s="77"/>
      <c r="CY602" s="77"/>
      <c r="CZ602" s="77"/>
      <c r="DA602" s="77"/>
      <c r="DB602" s="77"/>
      <c r="DC602" s="77"/>
      <c r="DD602" s="77"/>
      <c r="DE602" s="77"/>
      <c r="DF602" s="77"/>
      <c r="DG602" s="77"/>
      <c r="DH602" s="77"/>
      <c r="DI602" s="77"/>
      <c r="DJ602" s="77"/>
      <c r="DK602" s="77"/>
      <c r="DL602" s="77"/>
      <c r="DM602" s="77"/>
      <c r="DN602" s="77"/>
      <c r="DO602" s="77"/>
      <c r="DP602" s="77"/>
      <c r="DQ602" s="77"/>
      <c r="DR602" s="77"/>
      <c r="DS602" s="77"/>
      <c r="DT602" s="77"/>
      <c r="DU602" s="77"/>
      <c r="DV602" s="77"/>
      <c r="DW602" s="77"/>
      <c r="DX602" s="77"/>
      <c r="DY602" s="77"/>
      <c r="DZ602" s="77"/>
      <c r="EA602" s="77"/>
      <c r="EB602" s="77"/>
      <c r="EC602" s="77"/>
      <c r="ED602" s="77"/>
      <c r="EE602" s="77"/>
      <c r="EF602" s="77"/>
      <c r="EG602" s="77"/>
      <c r="EH602" s="77"/>
      <c r="EI602" s="77"/>
      <c r="EJ602" s="77"/>
      <c r="EK602" s="77"/>
      <c r="EL602" s="77"/>
      <c r="EM602" s="77"/>
      <c r="EN602" s="77"/>
      <c r="EO602" s="77"/>
      <c r="EP602" s="77"/>
      <c r="EQ602" s="77"/>
      <c r="ER602" s="77"/>
      <c r="ES602" s="77"/>
      <c r="ET602" s="77"/>
      <c r="EU602" s="77"/>
      <c r="EV602" s="77"/>
      <c r="EW602" s="77"/>
      <c r="EX602" s="77"/>
      <c r="EY602" s="77"/>
      <c r="EZ602" s="77"/>
      <c r="FA602" s="77"/>
      <c r="FB602" s="77"/>
      <c r="FC602" s="77"/>
      <c r="FD602" s="77"/>
      <c r="FE602" s="77"/>
      <c r="FF602" s="77"/>
      <c r="FG602" s="77"/>
      <c r="FH602" s="77"/>
      <c r="FI602" s="77"/>
      <c r="FJ602" s="77"/>
      <c r="FK602" s="77"/>
      <c r="FL602" s="77"/>
      <c r="FM602" s="77"/>
      <c r="FN602" s="77"/>
      <c r="FO602" s="77"/>
      <c r="FP602" s="77"/>
      <c r="FQ602" s="77"/>
      <c r="FR602" s="77"/>
      <c r="FS602" s="77"/>
      <c r="FT602" s="77"/>
      <c r="FU602" s="77"/>
      <c r="FV602" s="77"/>
      <c r="FW602" s="77"/>
      <c r="FX602" s="77"/>
      <c r="FY602" s="77"/>
      <c r="FZ602" s="77"/>
      <c r="GA602" s="77"/>
      <c r="GB602" s="77"/>
      <c r="GC602" s="77"/>
      <c r="GD602" s="77"/>
      <c r="GE602" s="77"/>
      <c r="GF602" s="77"/>
      <c r="GG602" s="77"/>
      <c r="GH602" s="77"/>
      <c r="GI602" s="77"/>
      <c r="GJ602" s="77"/>
      <c r="GK602" s="77"/>
      <c r="GL602" s="77"/>
      <c r="GM602" s="77"/>
      <c r="GN602" s="77"/>
      <c r="GO602" s="77"/>
      <c r="GP602" s="77"/>
      <c r="GQ602" s="77"/>
      <c r="GR602" s="77"/>
      <c r="GS602" s="77"/>
      <c r="GT602" s="77"/>
      <c r="GU602" s="77"/>
      <c r="GV602" s="77"/>
      <c r="GW602" s="77"/>
      <c r="GX602" s="77"/>
      <c r="GY602" s="77"/>
      <c r="GZ602" s="77"/>
      <c r="HA602" s="77"/>
      <c r="HB602" s="77"/>
      <c r="HC602" s="77"/>
      <c r="HD602" s="77"/>
      <c r="HE602" s="77"/>
      <c r="HF602" s="77"/>
      <c r="HG602" s="77"/>
      <c r="HH602" s="77"/>
      <c r="HI602" s="77"/>
      <c r="HJ602" s="77"/>
      <c r="HK602" s="77"/>
      <c r="HL602" s="77"/>
      <c r="HM602" s="77"/>
      <c r="HN602" s="77"/>
      <c r="HO602" s="77"/>
      <c r="HP602" s="77"/>
      <c r="HQ602" s="77"/>
      <c r="HR602" s="77"/>
      <c r="HS602" s="77"/>
      <c r="HT602" s="77"/>
      <c r="HU602" s="77"/>
      <c r="HV602" s="77"/>
      <c r="HW602" s="77"/>
      <c r="HX602" s="77"/>
      <c r="HY602" s="77"/>
      <c r="HZ602" s="77"/>
      <c r="IA602" s="77"/>
      <c r="IB602" s="77"/>
      <c r="IC602" s="77"/>
      <c r="ID602" s="77"/>
      <c r="IE602" s="77"/>
      <c r="IF602" s="77"/>
      <c r="IG602" s="77"/>
      <c r="IH602" s="77"/>
      <c r="II602" s="77"/>
      <c r="IJ602" s="77"/>
      <c r="IK602" s="77"/>
      <c r="IL602" s="77"/>
      <c r="IM602" s="77"/>
      <c r="IN602" s="77"/>
      <c r="IO602" s="77"/>
      <c r="IP602" s="77"/>
      <c r="IQ602" s="77"/>
      <c r="IR602" s="77"/>
      <c r="IS602" s="77"/>
      <c r="IT602" s="77"/>
      <c r="IU602" s="77"/>
      <c r="IV602" s="77"/>
      <c r="IW602" s="77"/>
      <c r="IX602" s="77"/>
      <c r="IY602" s="77"/>
      <c r="IZ602" s="77"/>
      <c r="JA602" s="77"/>
      <c r="JB602" s="77"/>
      <c r="JC602" s="77"/>
      <c r="JD602" s="77"/>
      <c r="JE602" s="77"/>
      <c r="JF602" s="77"/>
      <c r="JG602" s="77"/>
      <c r="JH602" s="77"/>
      <c r="JI602" s="77"/>
      <c r="JJ602" s="77"/>
      <c r="JK602" s="77"/>
      <c r="JL602" s="77"/>
      <c r="JM602" s="77"/>
      <c r="JN602" s="77"/>
      <c r="JO602" s="77"/>
      <c r="JP602" s="77"/>
      <c r="JQ602" s="77"/>
      <c r="JR602" s="77"/>
      <c r="JS602" s="77"/>
      <c r="JT602" s="77"/>
      <c r="JU602" s="77"/>
      <c r="JV602" s="77"/>
      <c r="JW602" s="77"/>
      <c r="JX602" s="77"/>
      <c r="JY602" s="77"/>
      <c r="JZ602" s="77"/>
      <c r="KA602" s="77"/>
      <c r="KB602" s="77"/>
      <c r="KC602" s="77"/>
      <c r="KD602" s="77"/>
      <c r="KE602" s="77"/>
      <c r="KF602" s="77"/>
      <c r="KG602" s="77"/>
      <c r="KH602" s="77"/>
      <c r="KI602" s="77"/>
      <c r="KJ602" s="77"/>
      <c r="KK602" s="77"/>
      <c r="KL602" s="77"/>
      <c r="KM602" s="77"/>
      <c r="KN602" s="77"/>
      <c r="KO602" s="77"/>
      <c r="KP602" s="77"/>
      <c r="KQ602" s="77"/>
      <c r="KR602" s="77"/>
      <c r="KS602" s="77"/>
      <c r="KT602" s="77"/>
      <c r="KU602" s="77"/>
      <c r="KV602" s="77"/>
      <c r="KW602" s="77"/>
      <c r="KX602" s="77"/>
      <c r="KY602" s="77"/>
      <c r="KZ602" s="77"/>
      <c r="LA602" s="77"/>
      <c r="LB602" s="77"/>
      <c r="LC602" s="77"/>
      <c r="LD602" s="77"/>
      <c r="LE602" s="77"/>
      <c r="LF602" s="77"/>
      <c r="LG602" s="77"/>
      <c r="LH602" s="77"/>
      <c r="LI602" s="77"/>
      <c r="LJ602" s="77"/>
      <c r="LK602" s="77"/>
      <c r="LL602" s="77"/>
      <c r="LM602" s="77"/>
      <c r="LN602" s="77"/>
      <c r="LO602" s="77"/>
      <c r="LP602" s="77"/>
      <c r="LQ602" s="77"/>
      <c r="LR602" s="77"/>
      <c r="LS602" s="77"/>
      <c r="LT602" s="77"/>
      <c r="LU602" s="77"/>
      <c r="LV602" s="77"/>
      <c r="LW602" s="77"/>
      <c r="LX602" s="77"/>
      <c r="LY602" s="77"/>
      <c r="LZ602" s="77"/>
    </row>
    <row r="603" spans="16:338" s="25" customFormat="1" ht="11.85" customHeight="1" x14ac:dyDescent="0.2">
      <c r="P603" s="244"/>
      <c r="Q603" s="244"/>
      <c r="R603" s="244"/>
      <c r="S603" s="244"/>
      <c r="T603" s="244"/>
      <c r="U603" s="244"/>
      <c r="V603" s="244"/>
      <c r="W603" s="245"/>
      <c r="X603" s="245"/>
      <c r="Y603" s="245"/>
      <c r="Z603" s="245"/>
      <c r="AA603" s="246"/>
      <c r="AB603" s="246"/>
      <c r="AC603" s="246"/>
      <c r="AD603" s="77"/>
      <c r="AE603" s="77"/>
      <c r="AF603" s="77"/>
      <c r="AG603" s="77"/>
      <c r="AH603" s="77"/>
      <c r="AI603" s="77"/>
      <c r="AJ603" s="77"/>
      <c r="AK603" s="77"/>
      <c r="AL603" s="77"/>
      <c r="AM603" s="77"/>
      <c r="AN603" s="77"/>
      <c r="AO603" s="77"/>
      <c r="AP603" s="77"/>
      <c r="AQ603" s="77"/>
      <c r="AR603" s="77"/>
      <c r="AS603" s="77"/>
      <c r="AT603" s="77"/>
      <c r="AU603" s="77"/>
      <c r="AV603" s="77"/>
      <c r="AW603" s="77"/>
      <c r="AX603" s="77"/>
      <c r="AY603" s="77"/>
      <c r="AZ603" s="77"/>
      <c r="BA603" s="77"/>
      <c r="BB603" s="77"/>
      <c r="BC603" s="77"/>
      <c r="BD603" s="77"/>
      <c r="BE603" s="77"/>
      <c r="BF603" s="77"/>
      <c r="BG603" s="77"/>
      <c r="BH603" s="77"/>
      <c r="BI603" s="77"/>
      <c r="BJ603" s="77"/>
      <c r="BK603" s="77"/>
      <c r="BL603" s="77"/>
      <c r="BM603" s="77"/>
      <c r="BN603" s="77"/>
      <c r="BO603" s="77"/>
      <c r="BP603" s="77"/>
      <c r="BQ603" s="77"/>
      <c r="BR603" s="77"/>
      <c r="BS603" s="77"/>
      <c r="BT603" s="77"/>
      <c r="BU603" s="77"/>
      <c r="BV603" s="77"/>
      <c r="BW603" s="77"/>
      <c r="BX603" s="77"/>
      <c r="BY603" s="77"/>
      <c r="BZ603" s="77"/>
      <c r="CA603" s="77"/>
      <c r="CB603" s="77"/>
      <c r="CC603" s="77"/>
      <c r="CD603" s="77"/>
      <c r="CE603" s="77"/>
      <c r="CF603" s="77"/>
      <c r="CG603" s="77"/>
      <c r="CH603" s="77"/>
      <c r="CI603" s="77"/>
      <c r="CJ603" s="77"/>
      <c r="CK603" s="77"/>
      <c r="CL603" s="77"/>
      <c r="CM603" s="77"/>
      <c r="CN603" s="77"/>
      <c r="CO603" s="77"/>
      <c r="CP603" s="77"/>
      <c r="CQ603" s="77"/>
      <c r="CR603" s="77"/>
      <c r="CS603" s="77"/>
      <c r="CT603" s="77"/>
      <c r="CU603" s="77"/>
      <c r="CV603" s="77"/>
      <c r="CW603" s="77"/>
      <c r="CX603" s="77"/>
      <c r="CY603" s="77"/>
      <c r="CZ603" s="77"/>
      <c r="DA603" s="77"/>
      <c r="DB603" s="77"/>
      <c r="DC603" s="77"/>
      <c r="DD603" s="77"/>
      <c r="DE603" s="77"/>
      <c r="DF603" s="77"/>
      <c r="DG603" s="77"/>
      <c r="DH603" s="77"/>
      <c r="DI603" s="77"/>
      <c r="DJ603" s="77"/>
      <c r="DK603" s="77"/>
      <c r="DL603" s="77"/>
      <c r="DM603" s="77"/>
      <c r="DN603" s="77"/>
      <c r="DO603" s="77"/>
      <c r="DP603" s="77"/>
      <c r="DQ603" s="77"/>
      <c r="DR603" s="77"/>
      <c r="DS603" s="77"/>
      <c r="DT603" s="77"/>
      <c r="DU603" s="77"/>
      <c r="DV603" s="77"/>
      <c r="DW603" s="77"/>
      <c r="DX603" s="77"/>
      <c r="DY603" s="77"/>
      <c r="DZ603" s="77"/>
      <c r="EA603" s="77"/>
      <c r="EB603" s="77"/>
      <c r="EC603" s="77"/>
      <c r="ED603" s="77"/>
      <c r="EE603" s="77"/>
      <c r="EF603" s="77"/>
      <c r="EG603" s="77"/>
      <c r="EH603" s="77"/>
      <c r="EI603" s="77"/>
      <c r="EJ603" s="77"/>
      <c r="EK603" s="77"/>
      <c r="EL603" s="77"/>
      <c r="EM603" s="77"/>
      <c r="EN603" s="77"/>
      <c r="EO603" s="77"/>
      <c r="EP603" s="77"/>
      <c r="EQ603" s="77"/>
      <c r="ER603" s="77"/>
      <c r="ES603" s="77"/>
      <c r="ET603" s="77"/>
      <c r="EU603" s="77"/>
      <c r="EV603" s="77"/>
      <c r="EW603" s="77"/>
      <c r="EX603" s="77"/>
      <c r="EY603" s="77"/>
      <c r="EZ603" s="77"/>
      <c r="FA603" s="77"/>
      <c r="FB603" s="77"/>
      <c r="FC603" s="77"/>
      <c r="FD603" s="77"/>
      <c r="FE603" s="77"/>
      <c r="FF603" s="77"/>
      <c r="FG603" s="77"/>
      <c r="FH603" s="77"/>
      <c r="FI603" s="77"/>
      <c r="FJ603" s="77"/>
      <c r="FK603" s="77"/>
      <c r="FL603" s="77"/>
      <c r="FM603" s="77"/>
      <c r="FN603" s="77"/>
      <c r="FO603" s="77"/>
      <c r="FP603" s="77"/>
      <c r="FQ603" s="77"/>
      <c r="FR603" s="77"/>
      <c r="FS603" s="77"/>
      <c r="FT603" s="77"/>
      <c r="FU603" s="77"/>
      <c r="FV603" s="77"/>
      <c r="FW603" s="77"/>
      <c r="FX603" s="77"/>
      <c r="FY603" s="77"/>
      <c r="FZ603" s="77"/>
      <c r="GA603" s="77"/>
      <c r="GB603" s="77"/>
      <c r="GC603" s="77"/>
      <c r="GD603" s="77"/>
      <c r="GE603" s="77"/>
      <c r="GF603" s="77"/>
      <c r="GG603" s="77"/>
      <c r="GH603" s="77"/>
      <c r="GI603" s="77"/>
      <c r="GJ603" s="77"/>
      <c r="GK603" s="77"/>
      <c r="GL603" s="77"/>
      <c r="GM603" s="77"/>
      <c r="GN603" s="77"/>
      <c r="GO603" s="77"/>
      <c r="GP603" s="77"/>
      <c r="GQ603" s="77"/>
      <c r="GR603" s="77"/>
      <c r="GS603" s="77"/>
      <c r="GT603" s="77"/>
      <c r="GU603" s="77"/>
      <c r="GV603" s="77"/>
      <c r="GW603" s="77"/>
      <c r="GX603" s="77"/>
      <c r="GY603" s="77"/>
      <c r="GZ603" s="77"/>
      <c r="HA603" s="77"/>
      <c r="HB603" s="77"/>
      <c r="HC603" s="77"/>
      <c r="HD603" s="77"/>
      <c r="HE603" s="77"/>
      <c r="HF603" s="77"/>
      <c r="HG603" s="77"/>
      <c r="HH603" s="77"/>
      <c r="HI603" s="77"/>
      <c r="HJ603" s="77"/>
      <c r="HK603" s="77"/>
      <c r="HL603" s="77"/>
      <c r="HM603" s="77"/>
      <c r="HN603" s="77"/>
      <c r="HO603" s="77"/>
      <c r="HP603" s="77"/>
      <c r="HQ603" s="77"/>
      <c r="HR603" s="77"/>
      <c r="HS603" s="77"/>
      <c r="HT603" s="77"/>
      <c r="HU603" s="77"/>
      <c r="HV603" s="77"/>
      <c r="HW603" s="77"/>
      <c r="HX603" s="77"/>
      <c r="HY603" s="77"/>
      <c r="HZ603" s="77"/>
      <c r="IA603" s="77"/>
      <c r="IB603" s="77"/>
      <c r="IC603" s="77"/>
      <c r="ID603" s="77"/>
      <c r="IE603" s="77"/>
      <c r="IF603" s="77"/>
      <c r="IG603" s="77"/>
      <c r="IH603" s="77"/>
      <c r="II603" s="77"/>
      <c r="IJ603" s="77"/>
      <c r="IK603" s="77"/>
      <c r="IL603" s="77"/>
      <c r="IM603" s="77"/>
      <c r="IN603" s="77"/>
      <c r="IO603" s="77"/>
      <c r="IP603" s="77"/>
      <c r="IQ603" s="77"/>
      <c r="IR603" s="77"/>
      <c r="IS603" s="77"/>
      <c r="IT603" s="77"/>
      <c r="IU603" s="77"/>
      <c r="IV603" s="77"/>
      <c r="IW603" s="77"/>
      <c r="IX603" s="77"/>
      <c r="IY603" s="77"/>
      <c r="IZ603" s="77"/>
      <c r="JA603" s="77"/>
      <c r="JB603" s="77"/>
      <c r="JC603" s="77"/>
      <c r="JD603" s="77"/>
      <c r="JE603" s="77"/>
      <c r="JF603" s="77"/>
      <c r="JG603" s="77"/>
      <c r="JH603" s="77"/>
      <c r="JI603" s="77"/>
      <c r="JJ603" s="77"/>
      <c r="JK603" s="77"/>
      <c r="JL603" s="77"/>
      <c r="JM603" s="77"/>
      <c r="JN603" s="77"/>
      <c r="JO603" s="77"/>
      <c r="JP603" s="77"/>
      <c r="JQ603" s="77"/>
      <c r="JR603" s="77"/>
      <c r="JS603" s="77"/>
      <c r="JT603" s="77"/>
      <c r="JU603" s="77"/>
      <c r="JV603" s="77"/>
      <c r="JW603" s="77"/>
      <c r="JX603" s="77"/>
      <c r="JY603" s="77"/>
      <c r="JZ603" s="77"/>
      <c r="KA603" s="77"/>
      <c r="KB603" s="77"/>
      <c r="KC603" s="77"/>
      <c r="KD603" s="77"/>
      <c r="KE603" s="77"/>
      <c r="KF603" s="77"/>
      <c r="KG603" s="77"/>
      <c r="KH603" s="77"/>
      <c r="KI603" s="77"/>
      <c r="KJ603" s="77"/>
      <c r="KK603" s="77"/>
      <c r="KL603" s="77"/>
      <c r="KM603" s="77"/>
      <c r="KN603" s="77"/>
      <c r="KO603" s="77"/>
      <c r="KP603" s="77"/>
      <c r="KQ603" s="77"/>
      <c r="KR603" s="77"/>
      <c r="KS603" s="77"/>
      <c r="KT603" s="77"/>
      <c r="KU603" s="77"/>
      <c r="KV603" s="77"/>
      <c r="KW603" s="77"/>
      <c r="KX603" s="77"/>
      <c r="KY603" s="77"/>
      <c r="KZ603" s="77"/>
      <c r="LA603" s="77"/>
      <c r="LB603" s="77"/>
      <c r="LC603" s="77"/>
      <c r="LD603" s="77"/>
      <c r="LE603" s="77"/>
      <c r="LF603" s="77"/>
      <c r="LG603" s="77"/>
      <c r="LH603" s="77"/>
      <c r="LI603" s="77"/>
      <c r="LJ603" s="77"/>
      <c r="LK603" s="77"/>
      <c r="LL603" s="77"/>
      <c r="LM603" s="77"/>
      <c r="LN603" s="77"/>
      <c r="LO603" s="77"/>
      <c r="LP603" s="77"/>
      <c r="LQ603" s="77"/>
      <c r="LR603" s="77"/>
      <c r="LS603" s="77"/>
      <c r="LT603" s="77"/>
      <c r="LU603" s="77"/>
      <c r="LV603" s="77"/>
      <c r="LW603" s="77"/>
      <c r="LX603" s="77"/>
      <c r="LY603" s="77"/>
      <c r="LZ603" s="77"/>
    </row>
    <row r="604" spans="16:338" s="25" customFormat="1" ht="11.85" customHeight="1" x14ac:dyDescent="0.2">
      <c r="P604" s="244"/>
      <c r="Q604" s="244"/>
      <c r="R604" s="244"/>
      <c r="S604" s="244"/>
      <c r="T604" s="244"/>
      <c r="U604" s="244"/>
      <c r="V604" s="244"/>
      <c r="W604" s="245"/>
      <c r="X604" s="245"/>
      <c r="Y604" s="245"/>
      <c r="Z604" s="245"/>
      <c r="AA604" s="246"/>
      <c r="AB604" s="246"/>
      <c r="AC604" s="246"/>
      <c r="AD604" s="77"/>
      <c r="AE604" s="77"/>
      <c r="AF604" s="77"/>
      <c r="AG604" s="77"/>
      <c r="AH604" s="77"/>
      <c r="AI604" s="77"/>
      <c r="AJ604" s="77"/>
      <c r="AK604" s="77"/>
      <c r="AL604" s="77"/>
      <c r="AM604" s="77"/>
      <c r="AN604" s="77"/>
      <c r="AO604" s="77"/>
      <c r="AP604" s="77"/>
      <c r="AQ604" s="77"/>
      <c r="AR604" s="77"/>
      <c r="AS604" s="77"/>
      <c r="AT604" s="77"/>
      <c r="AU604" s="77"/>
      <c r="AV604" s="77"/>
      <c r="AW604" s="77"/>
      <c r="AX604" s="77"/>
      <c r="AY604" s="77"/>
      <c r="AZ604" s="77"/>
      <c r="BA604" s="77"/>
      <c r="BB604" s="77"/>
      <c r="BC604" s="77"/>
      <c r="BD604" s="77"/>
      <c r="BE604" s="77"/>
      <c r="BF604" s="77"/>
      <c r="BG604" s="77"/>
      <c r="BH604" s="77"/>
      <c r="BI604" s="77"/>
      <c r="BJ604" s="77"/>
      <c r="BK604" s="77"/>
      <c r="BL604" s="77"/>
      <c r="BM604" s="77"/>
      <c r="BN604" s="77"/>
      <c r="BO604" s="77"/>
      <c r="BP604" s="77"/>
      <c r="BQ604" s="77"/>
      <c r="BR604" s="77"/>
      <c r="BS604" s="77"/>
      <c r="BT604" s="77"/>
      <c r="BU604" s="77"/>
      <c r="BV604" s="77"/>
      <c r="BW604" s="77"/>
      <c r="BX604" s="77"/>
      <c r="BY604" s="77"/>
      <c r="BZ604" s="77"/>
      <c r="CA604" s="77"/>
      <c r="CB604" s="77"/>
      <c r="CC604" s="77"/>
      <c r="CD604" s="77"/>
      <c r="CE604" s="77"/>
      <c r="CF604" s="77"/>
      <c r="CG604" s="77"/>
      <c r="CH604" s="77"/>
      <c r="CI604" s="77"/>
      <c r="CJ604" s="77"/>
      <c r="CK604" s="77"/>
      <c r="CL604" s="77"/>
      <c r="CM604" s="77"/>
      <c r="CN604" s="77"/>
      <c r="CO604" s="77"/>
      <c r="CP604" s="77"/>
      <c r="CQ604" s="77"/>
      <c r="CR604" s="77"/>
      <c r="CS604" s="77"/>
      <c r="CT604" s="77"/>
      <c r="CU604" s="77"/>
      <c r="CV604" s="77"/>
      <c r="CW604" s="77"/>
      <c r="CX604" s="77"/>
      <c r="CY604" s="77"/>
      <c r="CZ604" s="77"/>
      <c r="DA604" s="77"/>
      <c r="DB604" s="77"/>
      <c r="DC604" s="77"/>
      <c r="DD604" s="77"/>
      <c r="DE604" s="77"/>
      <c r="DF604" s="77"/>
      <c r="DG604" s="77"/>
      <c r="DH604" s="77"/>
      <c r="DI604" s="77"/>
      <c r="DJ604" s="77"/>
      <c r="DK604" s="77"/>
      <c r="DL604" s="77"/>
      <c r="DM604" s="77"/>
      <c r="DN604" s="77"/>
      <c r="DO604" s="77"/>
      <c r="DP604" s="77"/>
      <c r="DQ604" s="77"/>
      <c r="DR604" s="77"/>
      <c r="DS604" s="77"/>
      <c r="DT604" s="77"/>
      <c r="DU604" s="77"/>
      <c r="DV604" s="77"/>
      <c r="DW604" s="77"/>
      <c r="DX604" s="77"/>
      <c r="DY604" s="77"/>
      <c r="DZ604" s="77"/>
      <c r="EA604" s="77"/>
      <c r="EB604" s="77"/>
      <c r="EC604" s="77"/>
      <c r="ED604" s="77"/>
      <c r="EE604" s="77"/>
      <c r="EF604" s="77"/>
      <c r="EG604" s="77"/>
      <c r="EH604" s="77"/>
      <c r="EI604" s="77"/>
      <c r="EJ604" s="77"/>
      <c r="EK604" s="77"/>
      <c r="EL604" s="77"/>
      <c r="EM604" s="77"/>
      <c r="EN604" s="77"/>
      <c r="EO604" s="77"/>
      <c r="EP604" s="77"/>
      <c r="EQ604" s="77"/>
      <c r="ER604" s="77"/>
      <c r="ES604" s="77"/>
      <c r="ET604" s="77"/>
      <c r="EU604" s="77"/>
      <c r="EV604" s="77"/>
      <c r="EW604" s="77"/>
      <c r="EX604" s="77"/>
      <c r="EY604" s="77"/>
      <c r="EZ604" s="77"/>
      <c r="FA604" s="77"/>
      <c r="FB604" s="77"/>
      <c r="FC604" s="77"/>
      <c r="FD604" s="77"/>
      <c r="FE604" s="77"/>
      <c r="FF604" s="77"/>
      <c r="FG604" s="77"/>
      <c r="FH604" s="77"/>
      <c r="FI604" s="77"/>
      <c r="FJ604" s="77"/>
      <c r="FK604" s="77"/>
      <c r="FL604" s="77"/>
      <c r="FM604" s="77"/>
      <c r="FN604" s="77"/>
      <c r="FO604" s="77"/>
      <c r="FP604" s="77"/>
      <c r="FQ604" s="77"/>
      <c r="FR604" s="77"/>
      <c r="FS604" s="77"/>
      <c r="FT604" s="77"/>
      <c r="FU604" s="77"/>
      <c r="FV604" s="77"/>
      <c r="FW604" s="77"/>
      <c r="FX604" s="77"/>
      <c r="FY604" s="77"/>
      <c r="FZ604" s="77"/>
      <c r="GA604" s="77"/>
      <c r="GB604" s="77"/>
      <c r="GC604" s="77"/>
      <c r="GD604" s="77"/>
      <c r="GE604" s="77"/>
      <c r="GF604" s="77"/>
      <c r="GG604" s="77"/>
      <c r="GH604" s="77"/>
      <c r="GI604" s="77"/>
      <c r="GJ604" s="77"/>
      <c r="GK604" s="77"/>
      <c r="GL604" s="77"/>
      <c r="GM604" s="77"/>
      <c r="GN604" s="77"/>
      <c r="GO604" s="77"/>
      <c r="GP604" s="77"/>
      <c r="GQ604" s="77"/>
      <c r="GR604" s="77"/>
      <c r="GS604" s="77"/>
      <c r="GT604" s="77"/>
      <c r="GU604" s="77"/>
      <c r="GV604" s="77"/>
      <c r="GW604" s="77"/>
      <c r="GX604" s="77"/>
      <c r="GY604" s="77"/>
      <c r="GZ604" s="77"/>
      <c r="HA604" s="77"/>
      <c r="HB604" s="77"/>
      <c r="HC604" s="77"/>
      <c r="HD604" s="77"/>
      <c r="HE604" s="77"/>
      <c r="HF604" s="77"/>
      <c r="HG604" s="77"/>
      <c r="HH604" s="77"/>
      <c r="HI604" s="77"/>
      <c r="HJ604" s="77"/>
      <c r="HK604" s="77"/>
      <c r="HL604" s="77"/>
      <c r="HM604" s="77"/>
      <c r="HN604" s="77"/>
      <c r="HO604" s="77"/>
      <c r="HP604" s="77"/>
      <c r="HQ604" s="77"/>
      <c r="HR604" s="77"/>
      <c r="HS604" s="77"/>
      <c r="HT604" s="77"/>
      <c r="HU604" s="77"/>
      <c r="HV604" s="77"/>
      <c r="HW604" s="77"/>
      <c r="HX604" s="77"/>
      <c r="HY604" s="77"/>
      <c r="HZ604" s="77"/>
      <c r="IA604" s="77"/>
      <c r="IB604" s="77"/>
      <c r="IC604" s="77"/>
      <c r="ID604" s="77"/>
      <c r="IE604" s="77"/>
      <c r="IF604" s="77"/>
      <c r="IG604" s="77"/>
      <c r="IH604" s="77"/>
      <c r="II604" s="77"/>
      <c r="IJ604" s="77"/>
      <c r="IK604" s="77"/>
      <c r="IL604" s="77"/>
      <c r="IM604" s="77"/>
      <c r="IN604" s="77"/>
      <c r="IO604" s="77"/>
      <c r="IP604" s="77"/>
      <c r="IQ604" s="77"/>
      <c r="IR604" s="77"/>
      <c r="IS604" s="77"/>
      <c r="IT604" s="77"/>
      <c r="IU604" s="77"/>
      <c r="IV604" s="77"/>
      <c r="IW604" s="77"/>
      <c r="IX604" s="77"/>
      <c r="IY604" s="77"/>
      <c r="IZ604" s="77"/>
      <c r="JA604" s="77"/>
      <c r="JB604" s="77"/>
      <c r="JC604" s="77"/>
      <c r="JD604" s="77"/>
      <c r="JE604" s="77"/>
      <c r="JF604" s="77"/>
      <c r="JG604" s="77"/>
      <c r="JH604" s="77"/>
      <c r="JI604" s="77"/>
      <c r="JJ604" s="77"/>
      <c r="JK604" s="77"/>
      <c r="JL604" s="77"/>
      <c r="JM604" s="77"/>
      <c r="JN604" s="77"/>
      <c r="JO604" s="77"/>
      <c r="JP604" s="77"/>
      <c r="JQ604" s="77"/>
      <c r="JR604" s="77"/>
      <c r="JS604" s="77"/>
      <c r="JT604" s="77"/>
      <c r="JU604" s="77"/>
      <c r="JV604" s="77"/>
      <c r="JW604" s="77"/>
      <c r="JX604" s="77"/>
      <c r="JY604" s="77"/>
      <c r="JZ604" s="77"/>
      <c r="KA604" s="77"/>
      <c r="KB604" s="77"/>
      <c r="KC604" s="77"/>
      <c r="KD604" s="77"/>
      <c r="KE604" s="77"/>
      <c r="KF604" s="77"/>
      <c r="KG604" s="77"/>
      <c r="KH604" s="77"/>
      <c r="KI604" s="77"/>
      <c r="KJ604" s="77"/>
      <c r="KK604" s="77"/>
      <c r="KL604" s="77"/>
      <c r="KM604" s="77"/>
      <c r="KN604" s="77"/>
      <c r="KO604" s="77"/>
      <c r="KP604" s="77"/>
      <c r="KQ604" s="77"/>
      <c r="KR604" s="77"/>
      <c r="KS604" s="77"/>
      <c r="KT604" s="77"/>
      <c r="KU604" s="77"/>
      <c r="KV604" s="77"/>
      <c r="KW604" s="77"/>
      <c r="KX604" s="77"/>
      <c r="KY604" s="77"/>
      <c r="KZ604" s="77"/>
      <c r="LA604" s="77"/>
      <c r="LB604" s="77"/>
      <c r="LC604" s="77"/>
      <c r="LD604" s="77"/>
      <c r="LE604" s="77"/>
      <c r="LF604" s="77"/>
      <c r="LG604" s="77"/>
      <c r="LH604" s="77"/>
      <c r="LI604" s="77"/>
      <c r="LJ604" s="77"/>
      <c r="LK604" s="77"/>
      <c r="LL604" s="77"/>
      <c r="LM604" s="77"/>
      <c r="LN604" s="77"/>
      <c r="LO604" s="77"/>
      <c r="LP604" s="77"/>
      <c r="LQ604" s="77"/>
      <c r="LR604" s="77"/>
      <c r="LS604" s="77"/>
      <c r="LT604" s="77"/>
      <c r="LU604" s="77"/>
      <c r="LV604" s="77"/>
      <c r="LW604" s="77"/>
      <c r="LX604" s="77"/>
      <c r="LY604" s="77"/>
      <c r="LZ604" s="77"/>
    </row>
    <row r="605" spans="16:338" s="25" customFormat="1" ht="11.85" customHeight="1" x14ac:dyDescent="0.2">
      <c r="P605" s="244"/>
      <c r="Q605" s="244"/>
      <c r="R605" s="244"/>
      <c r="S605" s="244"/>
      <c r="T605" s="244"/>
      <c r="U605" s="244"/>
      <c r="V605" s="244"/>
      <c r="W605" s="245"/>
      <c r="X605" s="245"/>
      <c r="Y605" s="245"/>
      <c r="Z605" s="245"/>
      <c r="AA605" s="246"/>
      <c r="AB605" s="246"/>
      <c r="AC605" s="246"/>
      <c r="AD605" s="77"/>
      <c r="AE605" s="77"/>
      <c r="AF605" s="77"/>
      <c r="AG605" s="77"/>
      <c r="AH605" s="77"/>
      <c r="AI605" s="77"/>
      <c r="AJ605" s="77"/>
      <c r="AK605" s="77"/>
      <c r="AL605" s="77"/>
      <c r="AM605" s="77"/>
      <c r="AN605" s="77"/>
      <c r="AO605" s="77"/>
      <c r="AP605" s="77"/>
      <c r="AQ605" s="77"/>
      <c r="AR605" s="77"/>
      <c r="AS605" s="77"/>
      <c r="AT605" s="77"/>
      <c r="AU605" s="77"/>
      <c r="AV605" s="77"/>
      <c r="AW605" s="77"/>
      <c r="AX605" s="77"/>
      <c r="AY605" s="77"/>
      <c r="AZ605" s="77"/>
      <c r="BA605" s="77"/>
      <c r="BB605" s="77"/>
      <c r="BC605" s="77"/>
      <c r="BD605" s="77"/>
      <c r="BE605" s="77"/>
      <c r="BF605" s="77"/>
      <c r="BG605" s="77"/>
      <c r="BH605" s="77"/>
      <c r="BI605" s="77"/>
      <c r="BJ605" s="77"/>
      <c r="BK605" s="77"/>
      <c r="BL605" s="77"/>
      <c r="BM605" s="77"/>
      <c r="BN605" s="77"/>
      <c r="BO605" s="77"/>
      <c r="BP605" s="77"/>
      <c r="BQ605" s="77"/>
      <c r="BR605" s="77"/>
      <c r="BS605" s="77"/>
      <c r="BT605" s="77"/>
      <c r="BU605" s="77"/>
      <c r="BV605" s="77"/>
      <c r="BW605" s="77"/>
      <c r="BX605" s="77"/>
      <c r="BY605" s="77"/>
      <c r="BZ605" s="77"/>
      <c r="CA605" s="77"/>
      <c r="CB605" s="77"/>
      <c r="CC605" s="77"/>
      <c r="CD605" s="77"/>
      <c r="CE605" s="77"/>
      <c r="CF605" s="77"/>
      <c r="CG605" s="77"/>
      <c r="CH605" s="77"/>
      <c r="CI605" s="77"/>
      <c r="CJ605" s="77"/>
      <c r="CK605" s="77"/>
      <c r="CL605" s="77"/>
      <c r="CM605" s="77"/>
      <c r="CN605" s="77"/>
      <c r="CO605" s="77"/>
      <c r="CP605" s="77"/>
      <c r="CQ605" s="77"/>
      <c r="CR605" s="77"/>
      <c r="CS605" s="77"/>
      <c r="CT605" s="77"/>
      <c r="CU605" s="77"/>
      <c r="CV605" s="77"/>
      <c r="CW605" s="77"/>
      <c r="CX605" s="77"/>
      <c r="CY605" s="77"/>
      <c r="CZ605" s="77"/>
      <c r="DA605" s="77"/>
      <c r="DB605" s="77"/>
      <c r="DC605" s="77"/>
      <c r="DD605" s="77"/>
      <c r="DE605" s="77"/>
      <c r="DF605" s="77"/>
      <c r="DG605" s="77"/>
      <c r="DH605" s="77"/>
      <c r="DI605" s="77"/>
      <c r="DJ605" s="77"/>
      <c r="DK605" s="77"/>
      <c r="DL605" s="77"/>
      <c r="DM605" s="77"/>
      <c r="DN605" s="77"/>
      <c r="DO605" s="77"/>
      <c r="DP605" s="77"/>
      <c r="DQ605" s="77"/>
      <c r="DR605" s="77"/>
      <c r="DS605" s="77"/>
      <c r="DT605" s="77"/>
      <c r="DU605" s="77"/>
      <c r="DV605" s="77"/>
      <c r="DW605" s="77"/>
      <c r="DX605" s="77"/>
      <c r="DY605" s="77"/>
      <c r="DZ605" s="77"/>
      <c r="EA605" s="77"/>
      <c r="EB605" s="77"/>
      <c r="EC605" s="77"/>
      <c r="ED605" s="77"/>
      <c r="EE605" s="77"/>
      <c r="EF605" s="77"/>
      <c r="EG605" s="77"/>
      <c r="EH605" s="77"/>
      <c r="EI605" s="77"/>
      <c r="EJ605" s="77"/>
      <c r="EK605" s="77"/>
      <c r="EL605" s="77"/>
      <c r="EM605" s="77"/>
      <c r="EN605" s="77"/>
      <c r="EO605" s="77"/>
      <c r="EP605" s="77"/>
      <c r="EQ605" s="77"/>
      <c r="ER605" s="77"/>
      <c r="ES605" s="77"/>
      <c r="ET605" s="77"/>
      <c r="EU605" s="77"/>
      <c r="EV605" s="77"/>
      <c r="EW605" s="77"/>
      <c r="EX605" s="77"/>
      <c r="EY605" s="77"/>
      <c r="EZ605" s="77"/>
      <c r="FA605" s="77"/>
      <c r="FB605" s="77"/>
      <c r="FC605" s="77"/>
      <c r="FD605" s="77"/>
      <c r="FE605" s="77"/>
      <c r="FF605" s="77"/>
      <c r="FG605" s="77"/>
      <c r="FH605" s="77"/>
      <c r="FI605" s="77"/>
      <c r="FJ605" s="77"/>
      <c r="FK605" s="77"/>
      <c r="FL605" s="77"/>
      <c r="FM605" s="77"/>
      <c r="FN605" s="77"/>
      <c r="FO605" s="77"/>
      <c r="FP605" s="77"/>
      <c r="FQ605" s="77"/>
      <c r="FR605" s="77"/>
      <c r="FS605" s="77"/>
      <c r="FT605" s="77"/>
      <c r="FU605" s="77"/>
      <c r="FV605" s="77"/>
      <c r="FW605" s="77"/>
      <c r="FX605" s="77"/>
      <c r="FY605" s="77"/>
      <c r="FZ605" s="77"/>
      <c r="GA605" s="77"/>
      <c r="GB605" s="77"/>
      <c r="GC605" s="77"/>
      <c r="GD605" s="77"/>
      <c r="GE605" s="77"/>
      <c r="GF605" s="77"/>
      <c r="GG605" s="77"/>
      <c r="GH605" s="77"/>
      <c r="GI605" s="77"/>
      <c r="GJ605" s="77"/>
      <c r="GK605" s="77"/>
      <c r="GL605" s="77"/>
      <c r="GM605" s="77"/>
      <c r="GN605" s="77"/>
      <c r="GO605" s="77"/>
      <c r="GP605" s="77"/>
      <c r="GQ605" s="77"/>
      <c r="GR605" s="77"/>
      <c r="GS605" s="77"/>
      <c r="GT605" s="77"/>
      <c r="GU605" s="77"/>
      <c r="GV605" s="77"/>
      <c r="GW605" s="77"/>
      <c r="GX605" s="77"/>
      <c r="GY605" s="77"/>
      <c r="GZ605" s="77"/>
      <c r="HA605" s="77"/>
      <c r="HB605" s="77"/>
      <c r="HC605" s="77"/>
      <c r="HD605" s="77"/>
      <c r="HE605" s="77"/>
      <c r="HF605" s="77"/>
      <c r="HG605" s="77"/>
      <c r="HH605" s="77"/>
      <c r="HI605" s="77"/>
      <c r="HJ605" s="77"/>
      <c r="HK605" s="77"/>
      <c r="HL605" s="77"/>
      <c r="HM605" s="77"/>
      <c r="HN605" s="77"/>
      <c r="HO605" s="77"/>
      <c r="HP605" s="77"/>
      <c r="HQ605" s="77"/>
      <c r="HR605" s="77"/>
      <c r="HS605" s="77"/>
      <c r="HT605" s="77"/>
      <c r="HU605" s="77"/>
      <c r="HV605" s="77"/>
      <c r="HW605" s="77"/>
      <c r="HX605" s="77"/>
      <c r="HY605" s="77"/>
      <c r="HZ605" s="77"/>
      <c r="IA605" s="77"/>
      <c r="IB605" s="77"/>
      <c r="IC605" s="77"/>
      <c r="ID605" s="77"/>
      <c r="IE605" s="77"/>
      <c r="IF605" s="77"/>
      <c r="IG605" s="77"/>
      <c r="IH605" s="77"/>
      <c r="II605" s="77"/>
      <c r="IJ605" s="77"/>
      <c r="IK605" s="77"/>
      <c r="IL605" s="77"/>
      <c r="IM605" s="77"/>
      <c r="IN605" s="77"/>
      <c r="IO605" s="77"/>
      <c r="IP605" s="77"/>
      <c r="IQ605" s="77"/>
      <c r="IR605" s="77"/>
      <c r="IS605" s="77"/>
      <c r="IT605" s="77"/>
      <c r="IU605" s="77"/>
      <c r="IV605" s="77"/>
      <c r="IW605" s="77"/>
      <c r="IX605" s="77"/>
      <c r="IY605" s="77"/>
      <c r="IZ605" s="77"/>
      <c r="JA605" s="77"/>
      <c r="JB605" s="77"/>
      <c r="JC605" s="77"/>
      <c r="JD605" s="77"/>
      <c r="JE605" s="77"/>
      <c r="JF605" s="77"/>
      <c r="JG605" s="77"/>
      <c r="JH605" s="77"/>
      <c r="JI605" s="77"/>
      <c r="JJ605" s="77"/>
      <c r="JK605" s="77"/>
      <c r="JL605" s="77"/>
      <c r="JM605" s="77"/>
      <c r="JN605" s="77"/>
      <c r="JO605" s="77"/>
      <c r="JP605" s="77"/>
      <c r="JQ605" s="77"/>
      <c r="JR605" s="77"/>
      <c r="JS605" s="77"/>
      <c r="JT605" s="77"/>
      <c r="JU605" s="77"/>
      <c r="JV605" s="77"/>
      <c r="JW605" s="77"/>
      <c r="JX605" s="77"/>
      <c r="JY605" s="77"/>
      <c r="JZ605" s="77"/>
      <c r="KA605" s="77"/>
      <c r="KB605" s="77"/>
      <c r="KC605" s="77"/>
      <c r="KD605" s="77"/>
      <c r="KE605" s="77"/>
      <c r="KF605" s="77"/>
      <c r="KG605" s="77"/>
      <c r="KH605" s="77"/>
      <c r="KI605" s="77"/>
      <c r="KJ605" s="77"/>
      <c r="KK605" s="77"/>
      <c r="KL605" s="77"/>
      <c r="KM605" s="77"/>
      <c r="KN605" s="77"/>
      <c r="KO605" s="77"/>
      <c r="KP605" s="77"/>
      <c r="KQ605" s="77"/>
      <c r="KR605" s="77"/>
      <c r="KS605" s="77"/>
      <c r="KT605" s="77"/>
      <c r="KU605" s="77"/>
      <c r="KV605" s="77"/>
      <c r="KW605" s="77"/>
      <c r="KX605" s="77"/>
      <c r="KY605" s="77"/>
      <c r="KZ605" s="77"/>
      <c r="LA605" s="77"/>
      <c r="LB605" s="77"/>
      <c r="LC605" s="77"/>
      <c r="LD605" s="77"/>
      <c r="LE605" s="77"/>
      <c r="LF605" s="77"/>
      <c r="LG605" s="77"/>
      <c r="LH605" s="77"/>
      <c r="LI605" s="77"/>
      <c r="LJ605" s="77"/>
      <c r="LK605" s="77"/>
      <c r="LL605" s="77"/>
      <c r="LM605" s="77"/>
      <c r="LN605" s="77"/>
      <c r="LO605" s="77"/>
      <c r="LP605" s="77"/>
      <c r="LQ605" s="77"/>
      <c r="LR605" s="77"/>
      <c r="LS605" s="77"/>
      <c r="LT605" s="77"/>
      <c r="LU605" s="77"/>
      <c r="LV605" s="77"/>
      <c r="LW605" s="77"/>
      <c r="LX605" s="77"/>
      <c r="LY605" s="77"/>
      <c r="LZ605" s="77"/>
    </row>
    <row r="606" spans="16:338" s="25" customFormat="1" ht="11.85" customHeight="1" x14ac:dyDescent="0.2">
      <c r="P606" s="244"/>
      <c r="Q606" s="244"/>
      <c r="R606" s="244"/>
      <c r="S606" s="244"/>
      <c r="T606" s="244"/>
      <c r="U606" s="244"/>
      <c r="V606" s="244"/>
      <c r="W606" s="245"/>
      <c r="X606" s="245"/>
      <c r="Y606" s="245"/>
      <c r="Z606" s="245"/>
      <c r="AA606" s="246"/>
      <c r="AB606" s="246"/>
      <c r="AC606" s="246"/>
      <c r="AD606" s="77"/>
      <c r="AE606" s="77"/>
      <c r="AF606" s="77"/>
      <c r="AG606" s="77"/>
      <c r="AH606" s="77"/>
      <c r="AI606" s="77"/>
      <c r="AJ606" s="77"/>
      <c r="AK606" s="77"/>
      <c r="AL606" s="77"/>
      <c r="AM606" s="77"/>
      <c r="AN606" s="77"/>
      <c r="AO606" s="77"/>
      <c r="AP606" s="77"/>
      <c r="AQ606" s="77"/>
      <c r="AR606" s="77"/>
      <c r="AS606" s="77"/>
      <c r="AT606" s="77"/>
      <c r="AU606" s="77"/>
      <c r="AV606" s="77"/>
      <c r="AW606" s="77"/>
      <c r="AX606" s="77"/>
      <c r="AY606" s="77"/>
      <c r="AZ606" s="77"/>
      <c r="BA606" s="77"/>
      <c r="BB606" s="77"/>
      <c r="BC606" s="77"/>
      <c r="BD606" s="77"/>
      <c r="BE606" s="77"/>
      <c r="BF606" s="77"/>
      <c r="BG606" s="77"/>
      <c r="BH606" s="77"/>
      <c r="BI606" s="77"/>
      <c r="BJ606" s="77"/>
      <c r="BK606" s="77"/>
      <c r="BL606" s="77"/>
      <c r="BM606" s="77"/>
      <c r="BN606" s="77"/>
      <c r="BO606" s="77"/>
      <c r="BP606" s="77"/>
      <c r="BQ606" s="77"/>
      <c r="BR606" s="77"/>
      <c r="BS606" s="77"/>
      <c r="BT606" s="77"/>
      <c r="BU606" s="77"/>
      <c r="BV606" s="77"/>
      <c r="BW606" s="77"/>
      <c r="BX606" s="77"/>
      <c r="BY606" s="77"/>
      <c r="BZ606" s="77"/>
      <c r="CA606" s="77"/>
      <c r="CB606" s="77"/>
      <c r="CC606" s="77"/>
      <c r="CD606" s="77"/>
      <c r="CE606" s="77"/>
      <c r="CF606" s="77"/>
      <c r="CG606" s="77"/>
      <c r="CH606" s="77"/>
      <c r="CI606" s="77"/>
      <c r="CJ606" s="77"/>
      <c r="CK606" s="77"/>
      <c r="CL606" s="77"/>
      <c r="CM606" s="77"/>
      <c r="CN606" s="77"/>
      <c r="CO606" s="77"/>
      <c r="CP606" s="77"/>
      <c r="CQ606" s="77"/>
      <c r="CR606" s="77"/>
      <c r="CS606" s="77"/>
      <c r="CT606" s="77"/>
      <c r="CU606" s="77"/>
      <c r="CV606" s="77"/>
      <c r="CW606" s="77"/>
      <c r="CX606" s="77"/>
      <c r="CY606" s="77"/>
      <c r="CZ606" s="77"/>
      <c r="DA606" s="77"/>
      <c r="DB606" s="77"/>
      <c r="DC606" s="77"/>
      <c r="DD606" s="77"/>
      <c r="DE606" s="77"/>
      <c r="DF606" s="77"/>
      <c r="DG606" s="77"/>
      <c r="DH606" s="77"/>
      <c r="DI606" s="77"/>
      <c r="DJ606" s="77"/>
      <c r="DK606" s="77"/>
      <c r="DL606" s="77"/>
      <c r="DM606" s="77"/>
      <c r="DN606" s="77"/>
      <c r="DO606" s="77"/>
      <c r="DP606" s="77"/>
      <c r="DQ606" s="77"/>
      <c r="DR606" s="77"/>
      <c r="DS606" s="77"/>
      <c r="DT606" s="77"/>
      <c r="DU606" s="77"/>
      <c r="DV606" s="77"/>
      <c r="DW606" s="77"/>
      <c r="DX606" s="77"/>
      <c r="DY606" s="77"/>
      <c r="DZ606" s="77"/>
      <c r="EA606" s="77"/>
      <c r="EB606" s="77"/>
      <c r="EC606" s="77"/>
      <c r="ED606" s="77"/>
      <c r="EE606" s="77"/>
      <c r="EF606" s="77"/>
      <c r="EG606" s="77"/>
      <c r="EH606" s="77"/>
      <c r="EI606" s="77"/>
      <c r="EJ606" s="77"/>
      <c r="EK606" s="77"/>
      <c r="EL606" s="77"/>
      <c r="EM606" s="77"/>
      <c r="EN606" s="77"/>
      <c r="EO606" s="77"/>
      <c r="EP606" s="77"/>
      <c r="EQ606" s="77"/>
      <c r="ER606" s="77"/>
      <c r="ES606" s="77"/>
      <c r="ET606" s="77"/>
      <c r="EU606" s="77"/>
      <c r="EV606" s="77"/>
      <c r="EW606" s="77"/>
      <c r="EX606" s="77"/>
      <c r="EY606" s="77"/>
      <c r="EZ606" s="77"/>
      <c r="FA606" s="77"/>
      <c r="FB606" s="77"/>
      <c r="FC606" s="77"/>
      <c r="FD606" s="77"/>
      <c r="FE606" s="77"/>
      <c r="FF606" s="77"/>
      <c r="FG606" s="77"/>
      <c r="FH606" s="77"/>
      <c r="FI606" s="77"/>
      <c r="FJ606" s="77"/>
      <c r="FK606" s="77"/>
      <c r="FL606" s="77"/>
      <c r="FM606" s="77"/>
      <c r="FN606" s="77"/>
      <c r="FO606" s="77"/>
      <c r="FP606" s="77"/>
      <c r="FQ606" s="77"/>
      <c r="FR606" s="77"/>
      <c r="FS606" s="77"/>
      <c r="FT606" s="77"/>
      <c r="FU606" s="77"/>
      <c r="FV606" s="77"/>
      <c r="FW606" s="77"/>
      <c r="FX606" s="77"/>
      <c r="FY606" s="77"/>
      <c r="FZ606" s="77"/>
      <c r="GA606" s="77"/>
      <c r="GB606" s="77"/>
      <c r="GC606" s="77"/>
      <c r="GD606" s="77"/>
      <c r="GE606" s="77"/>
      <c r="GF606" s="77"/>
      <c r="GG606" s="77"/>
      <c r="GH606" s="77"/>
      <c r="GI606" s="77"/>
      <c r="GJ606" s="77"/>
      <c r="GK606" s="77"/>
      <c r="GL606" s="77"/>
      <c r="GM606" s="77"/>
      <c r="GN606" s="77"/>
      <c r="GO606" s="77"/>
      <c r="GP606" s="77"/>
      <c r="GQ606" s="77"/>
      <c r="GR606" s="77"/>
      <c r="GS606" s="77"/>
      <c r="GT606" s="77"/>
      <c r="GU606" s="77"/>
      <c r="GV606" s="77"/>
      <c r="GW606" s="77"/>
      <c r="GX606" s="77"/>
      <c r="GY606" s="77"/>
      <c r="GZ606" s="77"/>
      <c r="HA606" s="77"/>
      <c r="HB606" s="77"/>
      <c r="HC606" s="77"/>
      <c r="HD606" s="77"/>
      <c r="HE606" s="77"/>
      <c r="HF606" s="77"/>
      <c r="HG606" s="77"/>
      <c r="HH606" s="77"/>
      <c r="HI606" s="77"/>
      <c r="HJ606" s="77"/>
      <c r="HK606" s="77"/>
      <c r="HL606" s="77"/>
      <c r="HM606" s="77"/>
      <c r="HN606" s="77"/>
      <c r="HO606" s="77"/>
      <c r="HP606" s="77"/>
      <c r="HQ606" s="77"/>
      <c r="HR606" s="77"/>
      <c r="HS606" s="77"/>
      <c r="HT606" s="77"/>
      <c r="HU606" s="77"/>
      <c r="HV606" s="77"/>
      <c r="HW606" s="77"/>
      <c r="HX606" s="77"/>
      <c r="HY606" s="77"/>
      <c r="HZ606" s="77"/>
      <c r="IA606" s="77"/>
      <c r="IB606" s="77"/>
      <c r="IC606" s="77"/>
      <c r="ID606" s="77"/>
      <c r="IE606" s="77"/>
      <c r="IF606" s="77"/>
      <c r="IG606" s="77"/>
      <c r="IH606" s="77"/>
      <c r="II606" s="77"/>
      <c r="IJ606" s="77"/>
      <c r="IK606" s="77"/>
      <c r="IL606" s="77"/>
      <c r="IM606" s="77"/>
      <c r="IN606" s="77"/>
      <c r="IO606" s="77"/>
      <c r="IP606" s="77"/>
      <c r="IQ606" s="77"/>
      <c r="IR606" s="77"/>
      <c r="IS606" s="77"/>
      <c r="IT606" s="77"/>
      <c r="IU606" s="77"/>
      <c r="IV606" s="77"/>
      <c r="IW606" s="77"/>
      <c r="IX606" s="77"/>
      <c r="IY606" s="77"/>
      <c r="IZ606" s="77"/>
      <c r="JA606" s="77"/>
      <c r="JB606" s="77"/>
      <c r="JC606" s="77"/>
      <c r="JD606" s="77"/>
      <c r="JE606" s="77"/>
      <c r="JF606" s="77"/>
      <c r="JG606" s="77"/>
      <c r="JH606" s="77"/>
      <c r="JI606" s="77"/>
      <c r="JJ606" s="77"/>
      <c r="JK606" s="77"/>
      <c r="JL606" s="77"/>
      <c r="JM606" s="77"/>
      <c r="JN606" s="77"/>
      <c r="JO606" s="77"/>
      <c r="JP606" s="77"/>
      <c r="JQ606" s="77"/>
      <c r="JR606" s="77"/>
      <c r="JS606" s="77"/>
      <c r="JT606" s="77"/>
      <c r="JU606" s="77"/>
      <c r="JV606" s="77"/>
      <c r="JW606" s="77"/>
      <c r="JX606" s="77"/>
      <c r="JY606" s="77"/>
      <c r="JZ606" s="77"/>
      <c r="KA606" s="77"/>
      <c r="KB606" s="77"/>
      <c r="KC606" s="77"/>
      <c r="KD606" s="77"/>
      <c r="KE606" s="77"/>
      <c r="KF606" s="77"/>
      <c r="KG606" s="77"/>
      <c r="KH606" s="77"/>
      <c r="KI606" s="77"/>
      <c r="KJ606" s="77"/>
      <c r="KK606" s="77"/>
      <c r="KL606" s="77"/>
      <c r="KM606" s="77"/>
      <c r="KN606" s="77"/>
      <c r="KO606" s="77"/>
      <c r="KP606" s="77"/>
      <c r="KQ606" s="77"/>
      <c r="KR606" s="77"/>
      <c r="KS606" s="77"/>
      <c r="KT606" s="77"/>
      <c r="KU606" s="77"/>
      <c r="KV606" s="77"/>
      <c r="KW606" s="77"/>
      <c r="KX606" s="77"/>
      <c r="KY606" s="77"/>
      <c r="KZ606" s="77"/>
      <c r="LA606" s="77"/>
      <c r="LB606" s="77"/>
      <c r="LC606" s="77"/>
      <c r="LD606" s="77"/>
      <c r="LE606" s="77"/>
      <c r="LF606" s="77"/>
      <c r="LG606" s="77"/>
      <c r="LH606" s="77"/>
      <c r="LI606" s="77"/>
      <c r="LJ606" s="77"/>
      <c r="LK606" s="77"/>
      <c r="LL606" s="77"/>
      <c r="LM606" s="77"/>
      <c r="LN606" s="77"/>
      <c r="LO606" s="77"/>
      <c r="LP606" s="77"/>
      <c r="LQ606" s="77"/>
      <c r="LR606" s="77"/>
      <c r="LS606" s="77"/>
      <c r="LT606" s="77"/>
      <c r="LU606" s="77"/>
      <c r="LV606" s="77"/>
      <c r="LW606" s="77"/>
      <c r="LX606" s="77"/>
      <c r="LY606" s="77"/>
      <c r="LZ606" s="77"/>
    </row>
    <row r="607" spans="16:338" s="25" customFormat="1" ht="11.85" customHeight="1" x14ac:dyDescent="0.2">
      <c r="P607" s="244"/>
      <c r="Q607" s="244"/>
      <c r="R607" s="244"/>
      <c r="S607" s="244"/>
      <c r="T607" s="244"/>
      <c r="U607" s="244"/>
      <c r="V607" s="244"/>
      <c r="W607" s="245"/>
      <c r="X607" s="245"/>
      <c r="Y607" s="245"/>
      <c r="Z607" s="245"/>
      <c r="AA607" s="246"/>
      <c r="AB607" s="246"/>
      <c r="AC607" s="246"/>
      <c r="AD607" s="77"/>
      <c r="AE607" s="77"/>
      <c r="AF607" s="77"/>
      <c r="AG607" s="77"/>
      <c r="AH607" s="77"/>
      <c r="AI607" s="77"/>
      <c r="AJ607" s="77"/>
      <c r="AK607" s="77"/>
      <c r="AL607" s="77"/>
      <c r="AM607" s="77"/>
      <c r="AN607" s="77"/>
      <c r="AO607" s="77"/>
      <c r="AP607" s="77"/>
      <c r="AQ607" s="77"/>
      <c r="AR607" s="77"/>
      <c r="AS607" s="77"/>
      <c r="AT607" s="77"/>
      <c r="AU607" s="77"/>
      <c r="AV607" s="77"/>
      <c r="AW607" s="77"/>
      <c r="AX607" s="77"/>
      <c r="AY607" s="77"/>
      <c r="AZ607" s="77"/>
      <c r="BA607" s="77"/>
      <c r="BB607" s="77"/>
      <c r="BC607" s="77"/>
      <c r="BD607" s="77"/>
      <c r="BE607" s="77"/>
      <c r="BF607" s="77"/>
      <c r="BG607" s="77"/>
      <c r="BH607" s="77"/>
      <c r="BI607" s="77"/>
      <c r="BJ607" s="77"/>
      <c r="BK607" s="77"/>
      <c r="BL607" s="77"/>
      <c r="BM607" s="77"/>
      <c r="BN607" s="77"/>
      <c r="BO607" s="77"/>
      <c r="BP607" s="77"/>
      <c r="BQ607" s="77"/>
      <c r="BR607" s="77"/>
      <c r="BS607" s="77"/>
      <c r="BT607" s="77"/>
      <c r="BU607" s="77"/>
      <c r="BV607" s="77"/>
      <c r="BW607" s="77"/>
      <c r="BX607" s="77"/>
      <c r="BY607" s="77"/>
      <c r="BZ607" s="77"/>
      <c r="CA607" s="77"/>
      <c r="CB607" s="77"/>
      <c r="CC607" s="77"/>
      <c r="CD607" s="77"/>
      <c r="CE607" s="77"/>
      <c r="CF607" s="77"/>
      <c r="CG607" s="77"/>
      <c r="CH607" s="77"/>
      <c r="CI607" s="77"/>
      <c r="CJ607" s="77"/>
      <c r="CK607" s="77"/>
      <c r="CL607" s="77"/>
      <c r="CM607" s="77"/>
      <c r="CN607" s="77"/>
      <c r="CO607" s="77"/>
      <c r="CP607" s="77"/>
      <c r="CQ607" s="77"/>
      <c r="CR607" s="77"/>
      <c r="CS607" s="77"/>
      <c r="CT607" s="77"/>
      <c r="CU607" s="77"/>
      <c r="CV607" s="77"/>
      <c r="CW607" s="77"/>
      <c r="CX607" s="77"/>
      <c r="CY607" s="77"/>
      <c r="CZ607" s="77"/>
      <c r="DA607" s="77"/>
      <c r="DB607" s="77"/>
      <c r="DC607" s="77"/>
      <c r="DD607" s="77"/>
      <c r="DE607" s="77"/>
      <c r="DF607" s="77"/>
      <c r="DG607" s="77"/>
      <c r="DH607" s="77"/>
      <c r="DI607" s="77"/>
      <c r="DJ607" s="77"/>
      <c r="DK607" s="77"/>
      <c r="DL607" s="77"/>
      <c r="DM607" s="77"/>
      <c r="DN607" s="77"/>
      <c r="DO607" s="77"/>
      <c r="DP607" s="77"/>
      <c r="DQ607" s="77"/>
      <c r="DR607" s="77"/>
      <c r="DS607" s="77"/>
      <c r="DT607" s="77"/>
      <c r="DU607" s="77"/>
      <c r="DV607" s="77"/>
      <c r="DW607" s="77"/>
      <c r="DX607" s="77"/>
      <c r="DY607" s="77"/>
      <c r="DZ607" s="77"/>
      <c r="EA607" s="77"/>
      <c r="EB607" s="77"/>
      <c r="EC607" s="77"/>
      <c r="ED607" s="77"/>
      <c r="EE607" s="77"/>
      <c r="EF607" s="77"/>
      <c r="EG607" s="77"/>
      <c r="EH607" s="77"/>
      <c r="EI607" s="77"/>
      <c r="EJ607" s="77"/>
      <c r="EK607" s="77"/>
      <c r="EL607" s="77"/>
      <c r="EM607" s="77"/>
      <c r="EN607" s="77"/>
      <c r="EO607" s="77"/>
      <c r="EP607" s="77"/>
      <c r="EQ607" s="77"/>
      <c r="ER607" s="77"/>
      <c r="ES607" s="77"/>
      <c r="ET607" s="77"/>
      <c r="EU607" s="77"/>
      <c r="EV607" s="77"/>
      <c r="EW607" s="77"/>
      <c r="EX607" s="77"/>
      <c r="EY607" s="77"/>
      <c r="EZ607" s="77"/>
      <c r="FA607" s="77"/>
      <c r="FB607" s="77"/>
      <c r="FC607" s="77"/>
      <c r="FD607" s="77"/>
      <c r="FE607" s="77"/>
      <c r="FF607" s="77"/>
      <c r="FG607" s="77"/>
      <c r="FH607" s="77"/>
      <c r="FI607" s="77"/>
      <c r="FJ607" s="77"/>
      <c r="FK607" s="77"/>
      <c r="FL607" s="77"/>
      <c r="FM607" s="77"/>
      <c r="FN607" s="77"/>
      <c r="FO607" s="77"/>
      <c r="FP607" s="77"/>
      <c r="FQ607" s="77"/>
      <c r="FR607" s="77"/>
      <c r="FS607" s="77"/>
      <c r="FT607" s="77"/>
      <c r="FU607" s="77"/>
      <c r="FV607" s="77"/>
      <c r="FW607" s="77"/>
      <c r="FX607" s="77"/>
      <c r="FY607" s="77"/>
      <c r="FZ607" s="77"/>
      <c r="GA607" s="77"/>
      <c r="GB607" s="77"/>
      <c r="GC607" s="77"/>
      <c r="GD607" s="77"/>
      <c r="GE607" s="77"/>
      <c r="GF607" s="77"/>
      <c r="GG607" s="77"/>
      <c r="GH607" s="77"/>
      <c r="GI607" s="77"/>
      <c r="GJ607" s="77"/>
      <c r="GK607" s="77"/>
      <c r="GL607" s="77"/>
      <c r="GM607" s="77"/>
      <c r="GN607" s="77"/>
      <c r="GO607" s="77"/>
      <c r="GP607" s="77"/>
      <c r="GQ607" s="77"/>
      <c r="GR607" s="77"/>
      <c r="GS607" s="77"/>
      <c r="GT607" s="77"/>
      <c r="GU607" s="77"/>
      <c r="GV607" s="77"/>
      <c r="GW607" s="77"/>
      <c r="GX607" s="77"/>
      <c r="GY607" s="77"/>
      <c r="GZ607" s="77"/>
      <c r="HA607" s="77"/>
      <c r="HB607" s="77"/>
      <c r="HC607" s="77"/>
      <c r="HD607" s="77"/>
      <c r="HE607" s="77"/>
      <c r="HF607" s="77"/>
      <c r="HG607" s="77"/>
      <c r="HH607" s="77"/>
      <c r="HI607" s="77"/>
      <c r="HJ607" s="77"/>
      <c r="HK607" s="77"/>
      <c r="HL607" s="77"/>
      <c r="HM607" s="77"/>
      <c r="HN607" s="77"/>
      <c r="HO607" s="77"/>
      <c r="HP607" s="77"/>
      <c r="HQ607" s="77"/>
      <c r="HR607" s="77"/>
      <c r="HS607" s="77"/>
      <c r="HT607" s="77"/>
      <c r="HU607" s="77"/>
      <c r="HV607" s="77"/>
      <c r="HW607" s="77"/>
      <c r="HX607" s="77"/>
      <c r="HY607" s="77"/>
      <c r="HZ607" s="77"/>
      <c r="IA607" s="77"/>
      <c r="IB607" s="77"/>
      <c r="IC607" s="77"/>
      <c r="ID607" s="77"/>
      <c r="IE607" s="77"/>
      <c r="IF607" s="77"/>
      <c r="IG607" s="77"/>
      <c r="IH607" s="77"/>
      <c r="II607" s="77"/>
      <c r="IJ607" s="77"/>
      <c r="IK607" s="77"/>
      <c r="IL607" s="77"/>
      <c r="IM607" s="77"/>
      <c r="IN607" s="77"/>
      <c r="IO607" s="77"/>
      <c r="IP607" s="77"/>
      <c r="IQ607" s="77"/>
      <c r="IR607" s="77"/>
      <c r="IS607" s="77"/>
      <c r="IT607" s="77"/>
      <c r="IU607" s="77"/>
      <c r="IV607" s="77"/>
      <c r="IW607" s="77"/>
      <c r="IX607" s="77"/>
      <c r="IY607" s="77"/>
      <c r="IZ607" s="77"/>
      <c r="JA607" s="77"/>
      <c r="JB607" s="77"/>
      <c r="JC607" s="77"/>
      <c r="JD607" s="77"/>
      <c r="JE607" s="77"/>
      <c r="JF607" s="77"/>
      <c r="JG607" s="77"/>
      <c r="JH607" s="77"/>
      <c r="JI607" s="77"/>
      <c r="JJ607" s="77"/>
      <c r="JK607" s="77"/>
      <c r="JL607" s="77"/>
      <c r="JM607" s="77"/>
      <c r="JN607" s="77"/>
      <c r="JO607" s="77"/>
      <c r="JP607" s="77"/>
      <c r="JQ607" s="77"/>
      <c r="JR607" s="77"/>
      <c r="JS607" s="77"/>
      <c r="JT607" s="77"/>
      <c r="JU607" s="77"/>
      <c r="JV607" s="77"/>
      <c r="JW607" s="77"/>
      <c r="JX607" s="77"/>
      <c r="JY607" s="77"/>
      <c r="JZ607" s="77"/>
      <c r="KA607" s="77"/>
      <c r="KB607" s="77"/>
      <c r="KC607" s="77"/>
      <c r="KD607" s="77"/>
      <c r="KE607" s="77"/>
      <c r="KF607" s="77"/>
      <c r="KG607" s="77"/>
      <c r="KH607" s="77"/>
      <c r="KI607" s="77"/>
      <c r="KJ607" s="77"/>
      <c r="KK607" s="77"/>
      <c r="KL607" s="77"/>
      <c r="KM607" s="77"/>
      <c r="KN607" s="77"/>
      <c r="KO607" s="77"/>
      <c r="KP607" s="77"/>
      <c r="KQ607" s="77"/>
      <c r="KR607" s="77"/>
      <c r="KS607" s="77"/>
      <c r="KT607" s="77"/>
      <c r="KU607" s="77"/>
      <c r="KV607" s="77"/>
      <c r="KW607" s="77"/>
      <c r="KX607" s="77"/>
      <c r="KY607" s="77"/>
      <c r="KZ607" s="77"/>
      <c r="LA607" s="77"/>
      <c r="LB607" s="77"/>
      <c r="LC607" s="77"/>
      <c r="LD607" s="77"/>
      <c r="LE607" s="77"/>
      <c r="LF607" s="77"/>
      <c r="LG607" s="77"/>
      <c r="LH607" s="77"/>
      <c r="LI607" s="77"/>
      <c r="LJ607" s="77"/>
      <c r="LK607" s="77"/>
      <c r="LL607" s="77"/>
      <c r="LM607" s="77"/>
      <c r="LN607" s="77"/>
      <c r="LO607" s="77"/>
      <c r="LP607" s="77"/>
      <c r="LQ607" s="77"/>
      <c r="LR607" s="77"/>
      <c r="LS607" s="77"/>
      <c r="LT607" s="77"/>
      <c r="LU607" s="77"/>
      <c r="LV607" s="77"/>
      <c r="LW607" s="77"/>
      <c r="LX607" s="77"/>
      <c r="LY607" s="77"/>
      <c r="LZ607" s="77"/>
    </row>
    <row r="608" spans="16:338" s="25" customFormat="1" ht="11.85" customHeight="1" x14ac:dyDescent="0.2">
      <c r="P608" s="244"/>
      <c r="Q608" s="244"/>
      <c r="R608" s="244"/>
      <c r="S608" s="244"/>
      <c r="T608" s="244"/>
      <c r="U608" s="244"/>
      <c r="V608" s="244"/>
      <c r="W608" s="245"/>
      <c r="X608" s="245"/>
      <c r="Y608" s="245"/>
      <c r="Z608" s="245"/>
      <c r="AA608" s="246"/>
      <c r="AB608" s="246"/>
      <c r="AC608" s="246"/>
      <c r="AD608" s="77"/>
      <c r="AE608" s="77"/>
      <c r="AF608" s="77"/>
      <c r="AG608" s="77"/>
      <c r="AH608" s="77"/>
      <c r="AI608" s="77"/>
      <c r="AJ608" s="77"/>
      <c r="AK608" s="77"/>
      <c r="AL608" s="77"/>
      <c r="AM608" s="77"/>
      <c r="AN608" s="77"/>
      <c r="AO608" s="77"/>
      <c r="AP608" s="77"/>
      <c r="AQ608" s="77"/>
      <c r="AR608" s="77"/>
      <c r="AS608" s="77"/>
      <c r="AT608" s="77"/>
      <c r="AU608" s="77"/>
      <c r="AV608" s="77"/>
      <c r="AW608" s="77"/>
      <c r="AX608" s="77"/>
      <c r="AY608" s="77"/>
      <c r="AZ608" s="77"/>
      <c r="BA608" s="77"/>
      <c r="BB608" s="77"/>
      <c r="BC608" s="77"/>
      <c r="BD608" s="77"/>
      <c r="BE608" s="77"/>
      <c r="BF608" s="77"/>
      <c r="BG608" s="77"/>
      <c r="BH608" s="77"/>
      <c r="BI608" s="77"/>
      <c r="BJ608" s="77"/>
      <c r="BK608" s="77"/>
      <c r="BL608" s="77"/>
      <c r="BM608" s="77"/>
      <c r="BN608" s="77"/>
      <c r="BO608" s="77"/>
      <c r="BP608" s="77"/>
      <c r="BQ608" s="77"/>
      <c r="BR608" s="77"/>
      <c r="BS608" s="77"/>
      <c r="BT608" s="77"/>
      <c r="BU608" s="77"/>
      <c r="BV608" s="77"/>
      <c r="BW608" s="77"/>
      <c r="BX608" s="77"/>
      <c r="BY608" s="77"/>
      <c r="BZ608" s="77"/>
      <c r="CA608" s="77"/>
      <c r="CB608" s="77"/>
      <c r="CC608" s="77"/>
      <c r="CD608" s="77"/>
      <c r="CE608" s="77"/>
      <c r="CF608" s="77"/>
      <c r="CG608" s="77"/>
      <c r="CH608" s="77"/>
      <c r="CI608" s="77"/>
      <c r="CJ608" s="77"/>
      <c r="CK608" s="77"/>
      <c r="CL608" s="77"/>
      <c r="CM608" s="77"/>
      <c r="CN608" s="77"/>
      <c r="CO608" s="77"/>
      <c r="CP608" s="77"/>
      <c r="CQ608" s="77"/>
      <c r="CR608" s="77"/>
      <c r="CS608" s="77"/>
      <c r="CT608" s="77"/>
      <c r="CU608" s="77"/>
      <c r="CV608" s="77"/>
      <c r="CW608" s="77"/>
      <c r="CX608" s="77"/>
      <c r="CY608" s="77"/>
      <c r="CZ608" s="77"/>
      <c r="DA608" s="77"/>
      <c r="DB608" s="77"/>
      <c r="DC608" s="77"/>
      <c r="DD608" s="77"/>
      <c r="DE608" s="77"/>
      <c r="DF608" s="77"/>
      <c r="DG608" s="77"/>
      <c r="DH608" s="77"/>
      <c r="DI608" s="77"/>
      <c r="DJ608" s="77"/>
      <c r="DK608" s="77"/>
      <c r="DL608" s="77"/>
      <c r="DM608" s="77"/>
      <c r="DN608" s="77"/>
      <c r="DO608" s="77"/>
      <c r="DP608" s="77"/>
      <c r="DQ608" s="77"/>
      <c r="DR608" s="77"/>
      <c r="DS608" s="77"/>
      <c r="DT608" s="77"/>
      <c r="DU608" s="77"/>
      <c r="DV608" s="77"/>
      <c r="DW608" s="77"/>
      <c r="DX608" s="77"/>
      <c r="DY608" s="77"/>
      <c r="DZ608" s="77"/>
      <c r="EA608" s="77"/>
      <c r="EB608" s="77"/>
      <c r="EC608" s="77"/>
      <c r="ED608" s="77"/>
      <c r="EE608" s="77"/>
      <c r="EF608" s="77"/>
      <c r="EG608" s="77"/>
      <c r="EH608" s="77"/>
      <c r="EI608" s="77"/>
      <c r="EJ608" s="77"/>
      <c r="EK608" s="77"/>
      <c r="EL608" s="77"/>
      <c r="EM608" s="77"/>
      <c r="EN608" s="77"/>
      <c r="EO608" s="77"/>
      <c r="EP608" s="77"/>
      <c r="EQ608" s="77"/>
      <c r="ER608" s="77"/>
      <c r="ES608" s="77"/>
      <c r="ET608" s="77"/>
      <c r="EU608" s="77"/>
      <c r="EV608" s="77"/>
      <c r="EW608" s="77"/>
      <c r="EX608" s="77"/>
      <c r="EY608" s="77"/>
      <c r="EZ608" s="77"/>
      <c r="FA608" s="77"/>
      <c r="FB608" s="77"/>
      <c r="FC608" s="77"/>
      <c r="FD608" s="77"/>
      <c r="FE608" s="77"/>
      <c r="FF608" s="77"/>
      <c r="FG608" s="77"/>
      <c r="FH608" s="77"/>
      <c r="FI608" s="77"/>
      <c r="FJ608" s="77"/>
      <c r="FK608" s="77"/>
      <c r="FL608" s="77"/>
      <c r="FM608" s="77"/>
      <c r="FN608" s="77"/>
      <c r="FO608" s="77"/>
      <c r="FP608" s="77"/>
      <c r="FQ608" s="77"/>
      <c r="FR608" s="77"/>
      <c r="FS608" s="77"/>
      <c r="FT608" s="77"/>
      <c r="FU608" s="77"/>
      <c r="FV608" s="77"/>
      <c r="FW608" s="77"/>
      <c r="FX608" s="77"/>
      <c r="FY608" s="77"/>
      <c r="FZ608" s="77"/>
      <c r="GA608" s="77"/>
      <c r="GB608" s="77"/>
      <c r="GC608" s="77"/>
      <c r="GD608" s="77"/>
      <c r="GE608" s="77"/>
      <c r="GF608" s="77"/>
      <c r="GG608" s="77"/>
      <c r="GH608" s="77"/>
      <c r="GI608" s="77"/>
      <c r="GJ608" s="77"/>
      <c r="GK608" s="77"/>
      <c r="GL608" s="77"/>
      <c r="GM608" s="77"/>
      <c r="GN608" s="77"/>
      <c r="GO608" s="77"/>
      <c r="GP608" s="77"/>
      <c r="GQ608" s="77"/>
      <c r="GR608" s="77"/>
      <c r="GS608" s="77"/>
      <c r="GT608" s="77"/>
      <c r="GU608" s="77"/>
      <c r="GV608" s="77"/>
      <c r="GW608" s="77"/>
      <c r="GX608" s="77"/>
      <c r="GY608" s="77"/>
      <c r="GZ608" s="77"/>
      <c r="HA608" s="77"/>
      <c r="HB608" s="77"/>
      <c r="HC608" s="77"/>
      <c r="HD608" s="77"/>
      <c r="HE608" s="77"/>
      <c r="HF608" s="77"/>
      <c r="HG608" s="77"/>
      <c r="HH608" s="77"/>
      <c r="HI608" s="77"/>
      <c r="HJ608" s="77"/>
      <c r="HK608" s="77"/>
      <c r="HL608" s="77"/>
      <c r="HM608" s="77"/>
      <c r="HN608" s="77"/>
      <c r="HO608" s="77"/>
      <c r="HP608" s="77"/>
      <c r="HQ608" s="77"/>
      <c r="HR608" s="77"/>
      <c r="HS608" s="77"/>
      <c r="HT608" s="77"/>
      <c r="HU608" s="77"/>
      <c r="HV608" s="77"/>
      <c r="HW608" s="77"/>
      <c r="HX608" s="77"/>
      <c r="HY608" s="77"/>
      <c r="HZ608" s="77"/>
      <c r="IA608" s="77"/>
      <c r="IB608" s="77"/>
      <c r="IC608" s="77"/>
      <c r="ID608" s="77"/>
      <c r="IE608" s="77"/>
      <c r="IF608" s="77"/>
      <c r="IG608" s="77"/>
      <c r="IH608" s="77"/>
      <c r="II608" s="77"/>
      <c r="IJ608" s="77"/>
      <c r="IK608" s="77"/>
      <c r="IL608" s="77"/>
      <c r="IM608" s="77"/>
      <c r="IN608" s="77"/>
      <c r="IO608" s="77"/>
      <c r="IP608" s="77"/>
      <c r="IQ608" s="77"/>
      <c r="IR608" s="77"/>
      <c r="IS608" s="77"/>
      <c r="IT608" s="77"/>
      <c r="IU608" s="77"/>
      <c r="IV608" s="77"/>
      <c r="IW608" s="77"/>
      <c r="IX608" s="77"/>
      <c r="IY608" s="77"/>
      <c r="IZ608" s="77"/>
      <c r="JA608" s="77"/>
      <c r="JB608" s="77"/>
      <c r="JC608" s="77"/>
      <c r="JD608" s="77"/>
      <c r="JE608" s="77"/>
      <c r="JF608" s="77"/>
      <c r="JG608" s="77"/>
      <c r="JH608" s="77"/>
      <c r="JI608" s="77"/>
      <c r="JJ608" s="77"/>
      <c r="JK608" s="77"/>
      <c r="JL608" s="77"/>
      <c r="JM608" s="77"/>
      <c r="JN608" s="77"/>
      <c r="JO608" s="77"/>
      <c r="JP608" s="77"/>
      <c r="JQ608" s="77"/>
      <c r="JR608" s="77"/>
      <c r="JS608" s="77"/>
      <c r="JT608" s="77"/>
      <c r="JU608" s="77"/>
      <c r="JV608" s="77"/>
      <c r="JW608" s="77"/>
      <c r="JX608" s="77"/>
      <c r="JY608" s="77"/>
      <c r="JZ608" s="77"/>
      <c r="KA608" s="77"/>
      <c r="KB608" s="77"/>
      <c r="KC608" s="77"/>
      <c r="KD608" s="77"/>
      <c r="KE608" s="77"/>
      <c r="KF608" s="77"/>
      <c r="KG608" s="77"/>
      <c r="KH608" s="77"/>
      <c r="KI608" s="77"/>
      <c r="KJ608" s="77"/>
      <c r="KK608" s="77"/>
      <c r="KL608" s="77"/>
      <c r="KM608" s="77"/>
      <c r="KN608" s="77"/>
      <c r="KO608" s="77"/>
      <c r="KP608" s="77"/>
      <c r="KQ608" s="77"/>
      <c r="KR608" s="77"/>
      <c r="KS608" s="77"/>
      <c r="KT608" s="77"/>
      <c r="KU608" s="77"/>
      <c r="KV608" s="77"/>
      <c r="KW608" s="77"/>
      <c r="KX608" s="77"/>
      <c r="KY608" s="77"/>
      <c r="KZ608" s="77"/>
      <c r="LA608" s="77"/>
      <c r="LB608" s="77"/>
      <c r="LC608" s="77"/>
      <c r="LD608" s="77"/>
      <c r="LE608" s="77"/>
      <c r="LF608" s="77"/>
      <c r="LG608" s="77"/>
      <c r="LH608" s="77"/>
      <c r="LI608" s="77"/>
      <c r="LJ608" s="77"/>
      <c r="LK608" s="77"/>
      <c r="LL608" s="77"/>
      <c r="LM608" s="77"/>
      <c r="LN608" s="77"/>
      <c r="LO608" s="77"/>
      <c r="LP608" s="77"/>
      <c r="LQ608" s="77"/>
      <c r="LR608" s="77"/>
      <c r="LS608" s="77"/>
      <c r="LT608" s="77"/>
      <c r="LU608" s="77"/>
      <c r="LV608" s="77"/>
      <c r="LW608" s="77"/>
      <c r="LX608" s="77"/>
      <c r="LY608" s="77"/>
      <c r="LZ608" s="77"/>
    </row>
    <row r="609" spans="16:338" s="25" customFormat="1" ht="11.85" customHeight="1" x14ac:dyDescent="0.2">
      <c r="P609" s="244"/>
      <c r="Q609" s="244"/>
      <c r="R609" s="244"/>
      <c r="S609" s="244"/>
      <c r="T609" s="244"/>
      <c r="U609" s="244"/>
      <c r="V609" s="244"/>
      <c r="W609" s="245"/>
      <c r="X609" s="245"/>
      <c r="Y609" s="245"/>
      <c r="Z609" s="245"/>
      <c r="AA609" s="246"/>
      <c r="AB609" s="246"/>
      <c r="AC609" s="246"/>
      <c r="AD609" s="77"/>
      <c r="AE609" s="77"/>
      <c r="AF609" s="77"/>
      <c r="AG609" s="77"/>
      <c r="AH609" s="77"/>
      <c r="AI609" s="77"/>
      <c r="AJ609" s="77"/>
      <c r="AK609" s="77"/>
      <c r="AL609" s="77"/>
      <c r="AM609" s="77"/>
      <c r="AN609" s="77"/>
      <c r="AO609" s="77"/>
      <c r="AP609" s="77"/>
      <c r="AQ609" s="77"/>
      <c r="AR609" s="77"/>
      <c r="AS609" s="77"/>
      <c r="AT609" s="77"/>
      <c r="AU609" s="77"/>
      <c r="AV609" s="77"/>
      <c r="AW609" s="77"/>
      <c r="AX609" s="77"/>
      <c r="AY609" s="77"/>
      <c r="AZ609" s="77"/>
      <c r="BA609" s="77"/>
      <c r="BB609" s="77"/>
      <c r="BC609" s="77"/>
      <c r="BD609" s="77"/>
      <c r="BE609" s="77"/>
      <c r="BF609" s="77"/>
      <c r="BG609" s="77"/>
      <c r="BH609" s="77"/>
      <c r="BI609" s="77"/>
      <c r="BJ609" s="77"/>
      <c r="BK609" s="77"/>
      <c r="BL609" s="77"/>
      <c r="BM609" s="77"/>
      <c r="BN609" s="77"/>
      <c r="BO609" s="77"/>
      <c r="BP609" s="77"/>
      <c r="BQ609" s="77"/>
      <c r="BR609" s="77"/>
      <c r="BS609" s="77"/>
      <c r="BT609" s="77"/>
      <c r="BU609" s="77"/>
      <c r="BV609" s="77"/>
      <c r="BW609" s="77"/>
      <c r="BX609" s="77"/>
      <c r="BY609" s="77"/>
      <c r="BZ609" s="77"/>
      <c r="CA609" s="77"/>
      <c r="CB609" s="77"/>
      <c r="CC609" s="77"/>
      <c r="CD609" s="77"/>
      <c r="CE609" s="77"/>
      <c r="CF609" s="77"/>
      <c r="CG609" s="77"/>
      <c r="CH609" s="77"/>
      <c r="CI609" s="77"/>
      <c r="CJ609" s="77"/>
      <c r="CK609" s="77"/>
      <c r="CL609" s="77"/>
      <c r="CM609" s="77"/>
      <c r="CN609" s="77"/>
      <c r="CO609" s="77"/>
      <c r="CP609" s="77"/>
      <c r="CQ609" s="77"/>
      <c r="CR609" s="77"/>
      <c r="CS609" s="77"/>
      <c r="CT609" s="77"/>
      <c r="CU609" s="77"/>
      <c r="CV609" s="77"/>
      <c r="CW609" s="77"/>
      <c r="CX609" s="77"/>
      <c r="CY609" s="77"/>
      <c r="CZ609" s="77"/>
      <c r="DA609" s="77"/>
      <c r="DB609" s="77"/>
      <c r="DC609" s="77"/>
      <c r="DD609" s="77"/>
      <c r="DE609" s="77"/>
      <c r="DF609" s="77"/>
      <c r="DG609" s="77"/>
      <c r="DH609" s="77"/>
      <c r="DI609" s="77"/>
      <c r="DJ609" s="77"/>
      <c r="DK609" s="77"/>
      <c r="DL609" s="77"/>
      <c r="DM609" s="77"/>
      <c r="DN609" s="77"/>
      <c r="DO609" s="77"/>
      <c r="DP609" s="77"/>
      <c r="DQ609" s="77"/>
      <c r="DR609" s="77"/>
      <c r="DS609" s="77"/>
      <c r="DT609" s="77"/>
      <c r="DU609" s="77"/>
      <c r="DV609" s="77"/>
      <c r="DW609" s="77"/>
      <c r="DX609" s="77"/>
      <c r="DY609" s="77"/>
      <c r="DZ609" s="77"/>
      <c r="EA609" s="77"/>
      <c r="EB609" s="77"/>
      <c r="EC609" s="77"/>
      <c r="ED609" s="77"/>
      <c r="EE609" s="77"/>
      <c r="EF609" s="77"/>
      <c r="EG609" s="77"/>
      <c r="EH609" s="77"/>
      <c r="EI609" s="77"/>
      <c r="EJ609" s="77"/>
      <c r="EK609" s="77"/>
      <c r="EL609" s="77"/>
      <c r="EM609" s="77"/>
      <c r="EN609" s="77"/>
      <c r="EO609" s="77"/>
      <c r="EP609" s="77"/>
      <c r="EQ609" s="77"/>
      <c r="ER609" s="77"/>
      <c r="ES609" s="77"/>
      <c r="ET609" s="77"/>
      <c r="EU609" s="77"/>
      <c r="EV609" s="77"/>
      <c r="EW609" s="77"/>
      <c r="EX609" s="77"/>
      <c r="EY609" s="77"/>
      <c r="EZ609" s="77"/>
      <c r="FA609" s="77"/>
      <c r="FB609" s="77"/>
      <c r="FC609" s="77"/>
      <c r="FD609" s="77"/>
      <c r="FE609" s="77"/>
      <c r="FF609" s="77"/>
      <c r="FG609" s="77"/>
      <c r="FH609" s="77"/>
      <c r="FI609" s="77"/>
      <c r="FJ609" s="77"/>
      <c r="FK609" s="77"/>
      <c r="FL609" s="77"/>
      <c r="FM609" s="77"/>
      <c r="FN609" s="77"/>
      <c r="FO609" s="77"/>
      <c r="FP609" s="77"/>
      <c r="FQ609" s="77"/>
      <c r="FR609" s="77"/>
      <c r="FS609" s="77"/>
      <c r="FT609" s="77"/>
      <c r="FU609" s="77"/>
      <c r="FV609" s="77"/>
      <c r="FW609" s="77"/>
      <c r="FX609" s="77"/>
      <c r="FY609" s="77"/>
      <c r="FZ609" s="77"/>
      <c r="GA609" s="77"/>
      <c r="GB609" s="77"/>
      <c r="GC609" s="77"/>
      <c r="GD609" s="77"/>
      <c r="GE609" s="77"/>
      <c r="GF609" s="77"/>
      <c r="GG609" s="77"/>
      <c r="GH609" s="77"/>
      <c r="GI609" s="77"/>
      <c r="GJ609" s="77"/>
      <c r="GK609" s="77"/>
      <c r="GL609" s="77"/>
      <c r="GM609" s="77"/>
      <c r="GN609" s="77"/>
      <c r="GO609" s="77"/>
      <c r="GP609" s="77"/>
      <c r="GQ609" s="77"/>
      <c r="GR609" s="77"/>
      <c r="GS609" s="77"/>
      <c r="GT609" s="77"/>
      <c r="GU609" s="77"/>
      <c r="GV609" s="77"/>
      <c r="GW609" s="77"/>
      <c r="GX609" s="77"/>
      <c r="GY609" s="77"/>
      <c r="GZ609" s="77"/>
      <c r="HA609" s="77"/>
      <c r="HB609" s="77"/>
      <c r="HC609" s="77"/>
      <c r="HD609" s="77"/>
      <c r="HE609" s="77"/>
      <c r="HF609" s="77"/>
      <c r="HG609" s="77"/>
      <c r="HH609" s="77"/>
      <c r="HI609" s="77"/>
      <c r="HJ609" s="77"/>
      <c r="HK609" s="77"/>
      <c r="HL609" s="77"/>
      <c r="HM609" s="77"/>
      <c r="HN609" s="77"/>
      <c r="HO609" s="77"/>
      <c r="HP609" s="77"/>
      <c r="HQ609" s="77"/>
      <c r="HR609" s="77"/>
      <c r="HS609" s="77"/>
      <c r="HT609" s="77"/>
      <c r="HU609" s="77"/>
      <c r="HV609" s="77"/>
      <c r="HW609" s="77"/>
      <c r="HX609" s="77"/>
      <c r="HY609" s="77"/>
      <c r="HZ609" s="77"/>
      <c r="IA609" s="77"/>
      <c r="IB609" s="77"/>
      <c r="IC609" s="77"/>
      <c r="ID609" s="77"/>
      <c r="IE609" s="77"/>
      <c r="IF609" s="77"/>
      <c r="IG609" s="77"/>
      <c r="IH609" s="77"/>
      <c r="II609" s="77"/>
      <c r="IJ609" s="77"/>
      <c r="IK609" s="77"/>
      <c r="IL609" s="77"/>
      <c r="IM609" s="77"/>
      <c r="IN609" s="77"/>
      <c r="IO609" s="77"/>
      <c r="IP609" s="77"/>
      <c r="IQ609" s="77"/>
      <c r="IR609" s="77"/>
      <c r="IS609" s="77"/>
      <c r="IT609" s="77"/>
      <c r="IU609" s="77"/>
      <c r="IV609" s="77"/>
      <c r="IW609" s="77"/>
      <c r="IX609" s="77"/>
      <c r="IY609" s="77"/>
      <c r="IZ609" s="77"/>
      <c r="JA609" s="77"/>
      <c r="JB609" s="77"/>
      <c r="JC609" s="77"/>
      <c r="JD609" s="77"/>
      <c r="JE609" s="77"/>
      <c r="JF609" s="77"/>
      <c r="JG609" s="77"/>
      <c r="JH609" s="77"/>
      <c r="JI609" s="77"/>
      <c r="JJ609" s="77"/>
      <c r="JK609" s="77"/>
      <c r="JL609" s="77"/>
      <c r="JM609" s="77"/>
      <c r="JN609" s="77"/>
      <c r="JO609" s="77"/>
      <c r="JP609" s="77"/>
      <c r="JQ609" s="77"/>
      <c r="JR609" s="77"/>
      <c r="JS609" s="77"/>
      <c r="JT609" s="77"/>
      <c r="JU609" s="77"/>
      <c r="JV609" s="77"/>
      <c r="JW609" s="77"/>
      <c r="JX609" s="77"/>
      <c r="JY609" s="77"/>
      <c r="JZ609" s="77"/>
      <c r="KA609" s="77"/>
      <c r="KB609" s="77"/>
      <c r="KC609" s="77"/>
      <c r="KD609" s="77"/>
      <c r="KE609" s="77"/>
      <c r="KF609" s="77"/>
      <c r="KG609" s="77"/>
      <c r="KH609" s="77"/>
      <c r="KI609" s="77"/>
      <c r="KJ609" s="77"/>
      <c r="KK609" s="77"/>
      <c r="KL609" s="77"/>
      <c r="KM609" s="77"/>
      <c r="KN609" s="77"/>
      <c r="KO609" s="77"/>
      <c r="KP609" s="77"/>
      <c r="KQ609" s="77"/>
      <c r="KR609" s="77"/>
      <c r="KS609" s="77"/>
      <c r="KT609" s="77"/>
      <c r="KU609" s="77"/>
      <c r="KV609" s="77"/>
      <c r="KW609" s="77"/>
      <c r="KX609" s="77"/>
      <c r="KY609" s="77"/>
      <c r="KZ609" s="77"/>
      <c r="LA609" s="77"/>
      <c r="LB609" s="77"/>
      <c r="LC609" s="77"/>
      <c r="LD609" s="77"/>
      <c r="LE609" s="77"/>
      <c r="LF609" s="77"/>
      <c r="LG609" s="77"/>
      <c r="LH609" s="77"/>
      <c r="LI609" s="77"/>
      <c r="LJ609" s="77"/>
      <c r="LK609" s="77"/>
      <c r="LL609" s="77"/>
      <c r="LM609" s="77"/>
      <c r="LN609" s="77"/>
      <c r="LO609" s="77"/>
      <c r="LP609" s="77"/>
      <c r="LQ609" s="77"/>
      <c r="LR609" s="77"/>
      <c r="LS609" s="77"/>
      <c r="LT609" s="77"/>
      <c r="LU609" s="77"/>
      <c r="LV609" s="77"/>
      <c r="LW609" s="77"/>
      <c r="LX609" s="77"/>
      <c r="LY609" s="77"/>
      <c r="LZ609" s="77"/>
    </row>
    <row r="610" spans="16:338" s="25" customFormat="1" ht="11.85" customHeight="1" x14ac:dyDescent="0.2">
      <c r="P610" s="244"/>
      <c r="Q610" s="244"/>
      <c r="R610" s="244"/>
      <c r="S610" s="244"/>
      <c r="T610" s="244"/>
      <c r="U610" s="244"/>
      <c r="V610" s="244"/>
      <c r="W610" s="245"/>
      <c r="X610" s="245"/>
      <c r="Y610" s="245"/>
      <c r="Z610" s="245"/>
      <c r="AA610" s="246"/>
      <c r="AB610" s="246"/>
      <c r="AC610" s="246"/>
      <c r="AD610" s="77"/>
      <c r="AE610" s="77"/>
      <c r="AF610" s="77"/>
      <c r="AG610" s="77"/>
      <c r="AH610" s="77"/>
      <c r="AI610" s="77"/>
      <c r="AJ610" s="77"/>
      <c r="AK610" s="77"/>
      <c r="AL610" s="77"/>
      <c r="AM610" s="77"/>
      <c r="AN610" s="77"/>
      <c r="AO610" s="77"/>
      <c r="AP610" s="77"/>
      <c r="AQ610" s="77"/>
      <c r="AR610" s="77"/>
      <c r="AS610" s="77"/>
      <c r="AT610" s="77"/>
      <c r="AU610" s="77"/>
      <c r="AV610" s="77"/>
      <c r="AW610" s="77"/>
      <c r="AX610" s="77"/>
      <c r="AY610" s="77"/>
      <c r="AZ610" s="77"/>
      <c r="BA610" s="77"/>
      <c r="BB610" s="77"/>
      <c r="BC610" s="77"/>
      <c r="BD610" s="77"/>
      <c r="BE610" s="77"/>
      <c r="BF610" s="77"/>
      <c r="BG610" s="77"/>
      <c r="BH610" s="77"/>
      <c r="BI610" s="77"/>
      <c r="BJ610" s="77"/>
      <c r="BK610" s="77"/>
      <c r="BL610" s="77"/>
      <c r="BM610" s="77"/>
      <c r="BN610" s="77"/>
      <c r="BO610" s="77"/>
      <c r="BP610" s="77"/>
      <c r="BQ610" s="77"/>
      <c r="BR610" s="77"/>
      <c r="BS610" s="77"/>
      <c r="BT610" s="77"/>
      <c r="BU610" s="77"/>
      <c r="BV610" s="77"/>
      <c r="BW610" s="77"/>
      <c r="BX610" s="77"/>
      <c r="BY610" s="77"/>
      <c r="BZ610" s="77"/>
      <c r="CA610" s="77"/>
      <c r="CB610" s="77"/>
      <c r="CC610" s="77"/>
      <c r="CD610" s="77"/>
      <c r="CE610" s="77"/>
      <c r="CF610" s="77"/>
      <c r="CG610" s="77"/>
      <c r="CH610" s="77"/>
      <c r="CI610" s="77"/>
      <c r="CJ610" s="77"/>
      <c r="CK610" s="77"/>
      <c r="CL610" s="77"/>
      <c r="CM610" s="77"/>
      <c r="CN610" s="77"/>
      <c r="CO610" s="77"/>
      <c r="CP610" s="77"/>
      <c r="CQ610" s="77"/>
      <c r="CR610" s="77"/>
      <c r="CS610" s="77"/>
      <c r="CT610" s="77"/>
      <c r="CU610" s="77"/>
      <c r="CV610" s="77"/>
      <c r="CW610" s="77"/>
      <c r="CX610" s="77"/>
      <c r="CY610" s="77"/>
      <c r="CZ610" s="77"/>
      <c r="DA610" s="77"/>
      <c r="DB610" s="77"/>
      <c r="DC610" s="77"/>
      <c r="DD610" s="77"/>
      <c r="DE610" s="77"/>
      <c r="DF610" s="77"/>
      <c r="DG610" s="77"/>
      <c r="DH610" s="77"/>
      <c r="DI610" s="77"/>
      <c r="DJ610" s="77"/>
      <c r="DK610" s="77"/>
      <c r="DL610" s="77"/>
      <c r="DM610" s="77"/>
      <c r="DN610" s="77"/>
      <c r="DO610" s="77"/>
      <c r="DP610" s="77"/>
      <c r="DQ610" s="77"/>
      <c r="DR610" s="77"/>
      <c r="DS610" s="77"/>
      <c r="DT610" s="77"/>
      <c r="DU610" s="77"/>
      <c r="DV610" s="77"/>
      <c r="DW610" s="77"/>
      <c r="DX610" s="77"/>
      <c r="DY610" s="77"/>
      <c r="DZ610" s="77"/>
      <c r="EA610" s="77"/>
      <c r="EB610" s="77"/>
      <c r="EC610" s="77"/>
      <c r="ED610" s="77"/>
      <c r="EE610" s="77"/>
      <c r="EF610" s="77"/>
      <c r="EG610" s="77"/>
      <c r="EH610" s="77"/>
      <c r="EI610" s="77"/>
      <c r="EJ610" s="77"/>
      <c r="EK610" s="77"/>
      <c r="EL610" s="77"/>
      <c r="EM610" s="77"/>
      <c r="EN610" s="77"/>
      <c r="EO610" s="77"/>
      <c r="EP610" s="77"/>
      <c r="EQ610" s="77"/>
      <c r="ER610" s="77"/>
      <c r="ES610" s="77"/>
      <c r="ET610" s="77"/>
      <c r="EU610" s="77"/>
      <c r="EV610" s="77"/>
      <c r="EW610" s="77"/>
      <c r="EX610" s="77"/>
      <c r="EY610" s="77"/>
      <c r="EZ610" s="77"/>
      <c r="FA610" s="77"/>
      <c r="FB610" s="77"/>
      <c r="FC610" s="77"/>
      <c r="FD610" s="77"/>
      <c r="FE610" s="77"/>
      <c r="FF610" s="77"/>
      <c r="FG610" s="77"/>
      <c r="FH610" s="77"/>
      <c r="FI610" s="77"/>
      <c r="FJ610" s="77"/>
      <c r="FK610" s="77"/>
      <c r="FL610" s="77"/>
      <c r="FM610" s="77"/>
      <c r="FN610" s="77"/>
      <c r="FO610" s="77"/>
      <c r="FP610" s="77"/>
      <c r="FQ610" s="77"/>
      <c r="FR610" s="77"/>
      <c r="FS610" s="77"/>
      <c r="FT610" s="77"/>
      <c r="FU610" s="77"/>
      <c r="FV610" s="77"/>
      <c r="FW610" s="77"/>
      <c r="FX610" s="77"/>
      <c r="FY610" s="77"/>
      <c r="FZ610" s="77"/>
      <c r="GA610" s="77"/>
      <c r="GB610" s="77"/>
      <c r="GC610" s="77"/>
      <c r="GD610" s="77"/>
      <c r="GE610" s="77"/>
      <c r="GF610" s="77"/>
      <c r="GG610" s="77"/>
      <c r="GH610" s="77"/>
      <c r="GI610" s="77"/>
      <c r="GJ610" s="77"/>
      <c r="GK610" s="77"/>
      <c r="GL610" s="77"/>
      <c r="GM610" s="77"/>
      <c r="GN610" s="77"/>
      <c r="GO610" s="77"/>
      <c r="GP610" s="77"/>
      <c r="GQ610" s="77"/>
      <c r="GR610" s="77"/>
      <c r="GS610" s="77"/>
      <c r="GT610" s="77"/>
      <c r="GU610" s="77"/>
      <c r="GV610" s="77"/>
      <c r="GW610" s="77"/>
      <c r="GX610" s="77"/>
      <c r="GY610" s="77"/>
      <c r="GZ610" s="77"/>
      <c r="HA610" s="77"/>
      <c r="HB610" s="77"/>
      <c r="HC610" s="77"/>
      <c r="HD610" s="77"/>
      <c r="HE610" s="77"/>
      <c r="HF610" s="77"/>
      <c r="HG610" s="77"/>
      <c r="HH610" s="77"/>
      <c r="HI610" s="77"/>
      <c r="HJ610" s="77"/>
      <c r="HK610" s="77"/>
      <c r="HL610" s="77"/>
      <c r="HM610" s="77"/>
      <c r="HN610" s="77"/>
      <c r="HO610" s="77"/>
      <c r="HP610" s="77"/>
      <c r="HQ610" s="77"/>
      <c r="HR610" s="77"/>
      <c r="HS610" s="77"/>
      <c r="HT610" s="77"/>
      <c r="HU610" s="77"/>
      <c r="HV610" s="77"/>
      <c r="HW610" s="77"/>
      <c r="HX610" s="77"/>
      <c r="HY610" s="77"/>
      <c r="HZ610" s="77"/>
      <c r="IA610" s="77"/>
      <c r="IB610" s="77"/>
      <c r="IC610" s="77"/>
      <c r="ID610" s="77"/>
      <c r="IE610" s="77"/>
      <c r="IF610" s="77"/>
      <c r="IG610" s="77"/>
      <c r="IH610" s="77"/>
      <c r="II610" s="77"/>
      <c r="IJ610" s="77"/>
      <c r="IK610" s="77"/>
      <c r="IL610" s="77"/>
      <c r="IM610" s="77"/>
      <c r="IN610" s="77"/>
      <c r="IO610" s="77"/>
      <c r="IP610" s="77"/>
      <c r="IQ610" s="77"/>
      <c r="IR610" s="77"/>
      <c r="IS610" s="77"/>
      <c r="IT610" s="77"/>
      <c r="IU610" s="77"/>
      <c r="IV610" s="77"/>
      <c r="IW610" s="77"/>
      <c r="IX610" s="77"/>
      <c r="IY610" s="77"/>
      <c r="IZ610" s="77"/>
      <c r="JA610" s="77"/>
      <c r="JB610" s="77"/>
      <c r="JC610" s="77"/>
      <c r="JD610" s="77"/>
      <c r="JE610" s="77"/>
      <c r="JF610" s="77"/>
      <c r="JG610" s="77"/>
      <c r="JH610" s="77"/>
      <c r="JI610" s="77"/>
      <c r="JJ610" s="77"/>
      <c r="JK610" s="77"/>
      <c r="JL610" s="77"/>
      <c r="JM610" s="77"/>
      <c r="JN610" s="77"/>
      <c r="JO610" s="77"/>
      <c r="JP610" s="77"/>
      <c r="JQ610" s="77"/>
      <c r="JR610" s="77"/>
      <c r="JS610" s="77"/>
      <c r="JT610" s="77"/>
      <c r="JU610" s="77"/>
      <c r="JV610" s="77"/>
      <c r="JW610" s="77"/>
      <c r="JX610" s="77"/>
      <c r="JY610" s="77"/>
      <c r="JZ610" s="77"/>
      <c r="KA610" s="77"/>
      <c r="KB610" s="77"/>
      <c r="KC610" s="77"/>
      <c r="KD610" s="77"/>
      <c r="KE610" s="77"/>
      <c r="KF610" s="77"/>
      <c r="KG610" s="77"/>
      <c r="KH610" s="77"/>
      <c r="KI610" s="77"/>
      <c r="KJ610" s="77"/>
      <c r="KK610" s="77"/>
      <c r="KL610" s="77"/>
      <c r="KM610" s="77"/>
      <c r="KN610" s="77"/>
      <c r="KO610" s="77"/>
      <c r="KP610" s="77"/>
      <c r="KQ610" s="77"/>
      <c r="KR610" s="77"/>
      <c r="KS610" s="77"/>
      <c r="KT610" s="77"/>
      <c r="KU610" s="77"/>
      <c r="KV610" s="77"/>
      <c r="KW610" s="77"/>
      <c r="KX610" s="77"/>
      <c r="KY610" s="77"/>
      <c r="KZ610" s="77"/>
      <c r="LA610" s="77"/>
      <c r="LB610" s="77"/>
      <c r="LC610" s="77"/>
      <c r="LD610" s="77"/>
      <c r="LE610" s="77"/>
      <c r="LF610" s="77"/>
      <c r="LG610" s="77"/>
      <c r="LH610" s="77"/>
      <c r="LI610" s="77"/>
      <c r="LJ610" s="77"/>
      <c r="LK610" s="77"/>
      <c r="LL610" s="77"/>
      <c r="LM610" s="77"/>
      <c r="LN610" s="77"/>
      <c r="LO610" s="77"/>
      <c r="LP610" s="77"/>
      <c r="LQ610" s="77"/>
      <c r="LR610" s="77"/>
      <c r="LS610" s="77"/>
      <c r="LT610" s="77"/>
      <c r="LU610" s="77"/>
      <c r="LV610" s="77"/>
      <c r="LW610" s="77"/>
      <c r="LX610" s="77"/>
      <c r="LY610" s="77"/>
      <c r="LZ610" s="77"/>
    </row>
    <row r="611" spans="16:338" s="25" customFormat="1" ht="11.85" customHeight="1" x14ac:dyDescent="0.2">
      <c r="P611" s="244"/>
      <c r="Q611" s="244"/>
      <c r="R611" s="244"/>
      <c r="S611" s="244"/>
      <c r="T611" s="244"/>
      <c r="U611" s="244"/>
      <c r="V611" s="244"/>
      <c r="W611" s="245"/>
      <c r="X611" s="245"/>
      <c r="Y611" s="245"/>
      <c r="Z611" s="245"/>
      <c r="AA611" s="246"/>
      <c r="AB611" s="246"/>
      <c r="AC611" s="246"/>
      <c r="AD611" s="77"/>
      <c r="AE611" s="77"/>
      <c r="AF611" s="77"/>
      <c r="AG611" s="77"/>
      <c r="AH611" s="77"/>
      <c r="AI611" s="77"/>
      <c r="AJ611" s="77"/>
      <c r="AK611" s="77"/>
      <c r="AL611" s="77"/>
      <c r="AM611" s="77"/>
      <c r="AN611" s="77"/>
      <c r="AO611" s="77"/>
      <c r="AP611" s="77"/>
      <c r="AQ611" s="77"/>
      <c r="AR611" s="77"/>
      <c r="AS611" s="77"/>
      <c r="AT611" s="77"/>
      <c r="AU611" s="77"/>
      <c r="AV611" s="77"/>
      <c r="AW611" s="77"/>
      <c r="AX611" s="77"/>
      <c r="AY611" s="77"/>
      <c r="AZ611" s="77"/>
      <c r="BA611" s="77"/>
      <c r="BB611" s="77"/>
      <c r="BC611" s="77"/>
      <c r="BD611" s="77"/>
      <c r="BE611" s="77"/>
      <c r="BF611" s="77"/>
      <c r="BG611" s="77"/>
      <c r="BH611" s="77"/>
      <c r="BI611" s="77"/>
      <c r="BJ611" s="77"/>
      <c r="BK611" s="77"/>
      <c r="BL611" s="77"/>
      <c r="BM611" s="77"/>
      <c r="BN611" s="77"/>
      <c r="BO611" s="77"/>
      <c r="BP611" s="77"/>
      <c r="BQ611" s="77"/>
      <c r="BR611" s="77"/>
      <c r="BS611" s="77"/>
      <c r="BT611" s="77"/>
      <c r="BU611" s="77"/>
      <c r="BV611" s="77"/>
      <c r="BW611" s="77"/>
      <c r="BX611" s="77"/>
      <c r="BY611" s="77"/>
      <c r="BZ611" s="77"/>
      <c r="CA611" s="77"/>
      <c r="CB611" s="77"/>
      <c r="CC611" s="77"/>
      <c r="CD611" s="77"/>
      <c r="CE611" s="77"/>
      <c r="CF611" s="77"/>
      <c r="CG611" s="77"/>
      <c r="CH611" s="77"/>
      <c r="CI611" s="77"/>
      <c r="CJ611" s="77"/>
      <c r="CK611" s="77"/>
      <c r="CL611" s="77"/>
      <c r="CM611" s="77"/>
      <c r="CN611" s="77"/>
      <c r="CO611" s="77"/>
      <c r="CP611" s="77"/>
      <c r="CQ611" s="77"/>
      <c r="CR611" s="77"/>
      <c r="CS611" s="77"/>
      <c r="CT611" s="77"/>
      <c r="CU611" s="77"/>
      <c r="CV611" s="77"/>
      <c r="CW611" s="77"/>
      <c r="CX611" s="77"/>
      <c r="CY611" s="77"/>
      <c r="CZ611" s="77"/>
      <c r="DA611" s="77"/>
      <c r="DB611" s="77"/>
      <c r="DC611" s="77"/>
      <c r="DD611" s="77"/>
      <c r="DE611" s="77"/>
      <c r="DF611" s="77"/>
      <c r="DG611" s="77"/>
      <c r="DH611" s="77"/>
      <c r="DI611" s="77"/>
      <c r="DJ611" s="77"/>
      <c r="DK611" s="77"/>
      <c r="DL611" s="77"/>
      <c r="DM611" s="77"/>
      <c r="DN611" s="77"/>
      <c r="DO611" s="77"/>
      <c r="DP611" s="77"/>
      <c r="DQ611" s="77"/>
      <c r="DR611" s="77"/>
      <c r="DS611" s="77"/>
      <c r="DT611" s="77"/>
      <c r="DU611" s="77"/>
      <c r="DV611" s="77"/>
      <c r="DW611" s="77"/>
      <c r="DX611" s="77"/>
      <c r="DY611" s="77"/>
      <c r="DZ611" s="77"/>
      <c r="EA611" s="77"/>
      <c r="EB611" s="77"/>
      <c r="EC611" s="77"/>
      <c r="ED611" s="77"/>
      <c r="EE611" s="77"/>
      <c r="EF611" s="77"/>
      <c r="EG611" s="77"/>
      <c r="EH611" s="77"/>
      <c r="EI611" s="77"/>
      <c r="EJ611" s="77"/>
      <c r="EK611" s="77"/>
      <c r="EL611" s="77"/>
      <c r="EM611" s="77"/>
      <c r="EN611" s="77"/>
      <c r="EO611" s="77"/>
      <c r="EP611" s="77"/>
      <c r="EQ611" s="77"/>
      <c r="ER611" s="77"/>
      <c r="ES611" s="77"/>
      <c r="ET611" s="77"/>
      <c r="EU611" s="77"/>
      <c r="EV611" s="77"/>
      <c r="EW611" s="77"/>
      <c r="EX611" s="77"/>
      <c r="EY611" s="77"/>
      <c r="EZ611" s="77"/>
      <c r="FA611" s="77"/>
      <c r="FB611" s="77"/>
      <c r="FC611" s="77"/>
      <c r="FD611" s="77"/>
      <c r="FE611" s="77"/>
      <c r="FF611" s="77"/>
      <c r="FG611" s="77"/>
      <c r="FH611" s="77"/>
      <c r="FI611" s="77"/>
      <c r="FJ611" s="77"/>
      <c r="FK611" s="77"/>
      <c r="FL611" s="77"/>
      <c r="FM611" s="77"/>
      <c r="FN611" s="77"/>
      <c r="FO611" s="77"/>
      <c r="FP611" s="77"/>
      <c r="FQ611" s="77"/>
      <c r="FR611" s="77"/>
      <c r="FS611" s="77"/>
      <c r="FT611" s="77"/>
      <c r="FU611" s="77"/>
      <c r="FV611" s="77"/>
      <c r="FW611" s="77"/>
      <c r="FX611" s="77"/>
      <c r="FY611" s="77"/>
      <c r="FZ611" s="77"/>
      <c r="GA611" s="77"/>
      <c r="GB611" s="77"/>
      <c r="GC611" s="77"/>
      <c r="GD611" s="77"/>
      <c r="GE611" s="77"/>
      <c r="GF611" s="77"/>
      <c r="GG611" s="77"/>
      <c r="GH611" s="77"/>
      <c r="GI611" s="77"/>
      <c r="GJ611" s="77"/>
      <c r="GK611" s="77"/>
      <c r="GL611" s="77"/>
      <c r="GM611" s="77"/>
      <c r="GN611" s="77"/>
      <c r="GO611" s="77"/>
      <c r="GP611" s="77"/>
      <c r="GQ611" s="77"/>
      <c r="GR611" s="77"/>
      <c r="GS611" s="77"/>
      <c r="GT611" s="77"/>
      <c r="GU611" s="77"/>
      <c r="GV611" s="77"/>
      <c r="GW611" s="77"/>
      <c r="GX611" s="77"/>
      <c r="GY611" s="77"/>
      <c r="GZ611" s="77"/>
      <c r="HA611" s="77"/>
      <c r="HB611" s="77"/>
      <c r="HC611" s="77"/>
      <c r="HD611" s="77"/>
      <c r="HE611" s="77"/>
      <c r="HF611" s="77"/>
      <c r="HG611" s="77"/>
      <c r="HH611" s="77"/>
      <c r="HI611" s="77"/>
      <c r="HJ611" s="77"/>
      <c r="HK611" s="77"/>
      <c r="HL611" s="77"/>
      <c r="HM611" s="77"/>
      <c r="HN611" s="77"/>
      <c r="HO611" s="77"/>
      <c r="HP611" s="77"/>
      <c r="HQ611" s="77"/>
      <c r="HR611" s="77"/>
      <c r="HS611" s="77"/>
      <c r="HT611" s="77"/>
      <c r="HU611" s="77"/>
      <c r="HV611" s="77"/>
      <c r="HW611" s="77"/>
      <c r="HX611" s="77"/>
      <c r="HY611" s="77"/>
      <c r="HZ611" s="77"/>
      <c r="IA611" s="77"/>
      <c r="IB611" s="77"/>
      <c r="IC611" s="77"/>
      <c r="ID611" s="77"/>
      <c r="IE611" s="77"/>
      <c r="IF611" s="77"/>
      <c r="IG611" s="77"/>
      <c r="IH611" s="77"/>
      <c r="II611" s="77"/>
      <c r="IJ611" s="77"/>
      <c r="IK611" s="77"/>
      <c r="IL611" s="77"/>
      <c r="IM611" s="77"/>
      <c r="IN611" s="77"/>
      <c r="IO611" s="77"/>
      <c r="IP611" s="77"/>
      <c r="IQ611" s="77"/>
      <c r="IR611" s="77"/>
      <c r="IS611" s="77"/>
      <c r="IT611" s="77"/>
      <c r="IU611" s="77"/>
      <c r="IV611" s="77"/>
      <c r="IW611" s="77"/>
      <c r="IX611" s="77"/>
      <c r="IY611" s="77"/>
      <c r="IZ611" s="77"/>
      <c r="JA611" s="77"/>
      <c r="JB611" s="77"/>
      <c r="JC611" s="77"/>
      <c r="JD611" s="77"/>
      <c r="JE611" s="77"/>
      <c r="JF611" s="77"/>
      <c r="JG611" s="77"/>
      <c r="JH611" s="77"/>
      <c r="JI611" s="77"/>
      <c r="JJ611" s="77"/>
      <c r="JK611" s="77"/>
      <c r="JL611" s="77"/>
      <c r="JM611" s="77"/>
      <c r="JN611" s="77"/>
      <c r="JO611" s="77"/>
      <c r="JP611" s="77"/>
      <c r="JQ611" s="77"/>
      <c r="JR611" s="77"/>
      <c r="JS611" s="77"/>
      <c r="JT611" s="77"/>
      <c r="JU611" s="77"/>
      <c r="JV611" s="77"/>
      <c r="JW611" s="77"/>
      <c r="JX611" s="77"/>
      <c r="JY611" s="77"/>
      <c r="JZ611" s="77"/>
      <c r="KA611" s="77"/>
      <c r="KB611" s="77"/>
      <c r="KC611" s="77"/>
      <c r="KD611" s="77"/>
      <c r="KE611" s="77"/>
      <c r="KF611" s="77"/>
      <c r="KG611" s="77"/>
      <c r="KH611" s="77"/>
      <c r="KI611" s="77"/>
      <c r="KJ611" s="77"/>
      <c r="KK611" s="77"/>
      <c r="KL611" s="77"/>
      <c r="KM611" s="77"/>
      <c r="KN611" s="77"/>
      <c r="KO611" s="77"/>
      <c r="KP611" s="77"/>
      <c r="KQ611" s="77"/>
      <c r="KR611" s="77"/>
      <c r="KS611" s="77"/>
      <c r="KT611" s="77"/>
      <c r="KU611" s="77"/>
      <c r="KV611" s="77"/>
      <c r="KW611" s="77"/>
      <c r="KX611" s="77"/>
      <c r="KY611" s="77"/>
      <c r="KZ611" s="77"/>
      <c r="LA611" s="77"/>
      <c r="LB611" s="77"/>
      <c r="LC611" s="77"/>
      <c r="LD611" s="77"/>
      <c r="LE611" s="77"/>
      <c r="LF611" s="77"/>
      <c r="LG611" s="77"/>
      <c r="LH611" s="77"/>
      <c r="LI611" s="77"/>
      <c r="LJ611" s="77"/>
      <c r="LK611" s="77"/>
      <c r="LL611" s="77"/>
      <c r="LM611" s="77"/>
      <c r="LN611" s="77"/>
      <c r="LO611" s="77"/>
      <c r="LP611" s="77"/>
      <c r="LQ611" s="77"/>
      <c r="LR611" s="77"/>
      <c r="LS611" s="77"/>
      <c r="LT611" s="77"/>
      <c r="LU611" s="77"/>
      <c r="LV611" s="77"/>
      <c r="LW611" s="77"/>
      <c r="LX611" s="77"/>
      <c r="LY611" s="77"/>
      <c r="LZ611" s="77"/>
    </row>
    <row r="612" spans="16:338" s="25" customFormat="1" ht="11.85" customHeight="1" x14ac:dyDescent="0.2">
      <c r="P612" s="244"/>
      <c r="Q612" s="244"/>
      <c r="R612" s="244"/>
      <c r="S612" s="244"/>
      <c r="T612" s="244"/>
      <c r="U612" s="244"/>
      <c r="V612" s="244"/>
      <c r="W612" s="245"/>
      <c r="X612" s="245"/>
      <c r="Y612" s="245"/>
      <c r="Z612" s="245"/>
      <c r="AA612" s="246"/>
      <c r="AB612" s="246"/>
      <c r="AC612" s="246"/>
      <c r="AD612" s="77"/>
      <c r="AE612" s="77"/>
      <c r="AF612" s="77"/>
      <c r="AG612" s="77"/>
      <c r="AH612" s="77"/>
      <c r="AI612" s="77"/>
      <c r="AJ612" s="77"/>
      <c r="AK612" s="77"/>
      <c r="AL612" s="77"/>
      <c r="AM612" s="77"/>
      <c r="AN612" s="77"/>
      <c r="AO612" s="77"/>
      <c r="AP612" s="77"/>
      <c r="AQ612" s="77"/>
      <c r="AR612" s="77"/>
      <c r="AS612" s="77"/>
      <c r="AT612" s="77"/>
      <c r="AU612" s="77"/>
      <c r="AV612" s="77"/>
      <c r="AW612" s="77"/>
      <c r="AX612" s="77"/>
      <c r="AY612" s="77"/>
      <c r="AZ612" s="77"/>
      <c r="BA612" s="77"/>
      <c r="BB612" s="77"/>
      <c r="BC612" s="77"/>
      <c r="BD612" s="77"/>
      <c r="BE612" s="77"/>
      <c r="BF612" s="77"/>
      <c r="BG612" s="77"/>
      <c r="BH612" s="77"/>
      <c r="BI612" s="77"/>
      <c r="BJ612" s="77"/>
      <c r="BK612" s="77"/>
      <c r="BL612" s="77"/>
      <c r="BM612" s="77"/>
      <c r="BN612" s="77"/>
      <c r="BO612" s="77"/>
      <c r="BP612" s="77"/>
      <c r="BQ612" s="77"/>
      <c r="BR612" s="77"/>
      <c r="BS612" s="77"/>
      <c r="BT612" s="77"/>
      <c r="BU612" s="77"/>
      <c r="BV612" s="77"/>
      <c r="BW612" s="77"/>
      <c r="BX612" s="77"/>
      <c r="BY612" s="77"/>
      <c r="BZ612" s="77"/>
      <c r="CA612" s="77"/>
      <c r="CB612" s="77"/>
      <c r="CC612" s="77"/>
      <c r="CD612" s="77"/>
      <c r="CE612" s="77"/>
      <c r="CF612" s="77"/>
      <c r="CG612" s="77"/>
      <c r="CH612" s="77"/>
      <c r="CI612" s="77"/>
      <c r="CJ612" s="77"/>
      <c r="CK612" s="77"/>
      <c r="CL612" s="77"/>
      <c r="CM612" s="77"/>
      <c r="CN612" s="77"/>
      <c r="CO612" s="77"/>
      <c r="CP612" s="77"/>
      <c r="CQ612" s="77"/>
      <c r="CR612" s="77"/>
      <c r="CS612" s="77"/>
      <c r="CT612" s="77"/>
      <c r="CU612" s="77"/>
      <c r="CV612" s="77"/>
      <c r="CW612" s="77"/>
      <c r="CX612" s="77"/>
      <c r="CY612" s="77"/>
      <c r="CZ612" s="77"/>
      <c r="DA612" s="77"/>
      <c r="DB612" s="77"/>
      <c r="DC612" s="77"/>
      <c r="DD612" s="77"/>
      <c r="DE612" s="77"/>
      <c r="DF612" s="77"/>
      <c r="DG612" s="77"/>
      <c r="DH612" s="77"/>
      <c r="DI612" s="77"/>
      <c r="DJ612" s="77"/>
      <c r="DK612" s="77"/>
      <c r="DL612" s="77"/>
      <c r="DM612" s="77"/>
      <c r="DN612" s="77"/>
      <c r="DO612" s="77"/>
      <c r="DP612" s="77"/>
      <c r="DQ612" s="77"/>
      <c r="DR612" s="77"/>
      <c r="DS612" s="77"/>
      <c r="DT612" s="77"/>
      <c r="DU612" s="77"/>
      <c r="DV612" s="77"/>
      <c r="DW612" s="77"/>
      <c r="DX612" s="77"/>
      <c r="DY612" s="77"/>
      <c r="DZ612" s="77"/>
      <c r="EA612" s="77"/>
      <c r="EB612" s="77"/>
      <c r="EC612" s="77"/>
      <c r="ED612" s="77"/>
      <c r="EE612" s="77"/>
      <c r="EF612" s="77"/>
      <c r="EG612" s="77"/>
      <c r="EH612" s="77"/>
      <c r="EI612" s="77"/>
      <c r="EJ612" s="77"/>
      <c r="EK612" s="77"/>
      <c r="EL612" s="77"/>
      <c r="EM612" s="77"/>
      <c r="EN612" s="77"/>
      <c r="EO612" s="77"/>
      <c r="EP612" s="77"/>
      <c r="EQ612" s="77"/>
      <c r="ER612" s="77"/>
      <c r="ES612" s="77"/>
      <c r="ET612" s="77"/>
      <c r="EU612" s="77"/>
      <c r="EV612" s="77"/>
      <c r="EW612" s="77"/>
      <c r="EX612" s="77"/>
      <c r="EY612" s="77"/>
      <c r="EZ612" s="77"/>
      <c r="FA612" s="77"/>
      <c r="FB612" s="77"/>
      <c r="FC612" s="77"/>
      <c r="FD612" s="77"/>
      <c r="FE612" s="77"/>
      <c r="FF612" s="77"/>
      <c r="FG612" s="77"/>
      <c r="FH612" s="77"/>
      <c r="FI612" s="77"/>
      <c r="FJ612" s="77"/>
      <c r="FK612" s="77"/>
      <c r="FL612" s="77"/>
      <c r="FM612" s="77"/>
      <c r="FN612" s="77"/>
      <c r="FO612" s="77"/>
      <c r="FP612" s="77"/>
      <c r="FQ612" s="77"/>
      <c r="FR612" s="77"/>
      <c r="FS612" s="77"/>
      <c r="FT612" s="77"/>
      <c r="FU612" s="77"/>
      <c r="FV612" s="77"/>
      <c r="FW612" s="77"/>
      <c r="FX612" s="77"/>
      <c r="FY612" s="77"/>
      <c r="FZ612" s="77"/>
      <c r="GA612" s="77"/>
      <c r="GB612" s="77"/>
      <c r="GC612" s="77"/>
      <c r="GD612" s="77"/>
      <c r="GE612" s="77"/>
      <c r="GF612" s="77"/>
      <c r="GG612" s="77"/>
      <c r="GH612" s="77"/>
      <c r="GI612" s="77"/>
      <c r="GJ612" s="77"/>
      <c r="GK612" s="77"/>
      <c r="GL612" s="77"/>
      <c r="GM612" s="77"/>
      <c r="GN612" s="77"/>
      <c r="GO612" s="77"/>
      <c r="GP612" s="77"/>
      <c r="GQ612" s="77"/>
      <c r="GR612" s="77"/>
      <c r="GS612" s="77"/>
      <c r="GT612" s="77"/>
      <c r="GU612" s="77"/>
      <c r="GV612" s="77"/>
      <c r="GW612" s="77"/>
      <c r="GX612" s="77"/>
      <c r="GY612" s="77"/>
      <c r="GZ612" s="77"/>
      <c r="HA612" s="77"/>
      <c r="HB612" s="77"/>
      <c r="HC612" s="77"/>
      <c r="HD612" s="77"/>
      <c r="HE612" s="77"/>
      <c r="HF612" s="77"/>
      <c r="HG612" s="77"/>
      <c r="HH612" s="77"/>
      <c r="HI612" s="77"/>
      <c r="HJ612" s="77"/>
      <c r="HK612" s="77"/>
      <c r="HL612" s="77"/>
      <c r="HM612" s="77"/>
      <c r="HN612" s="77"/>
      <c r="HO612" s="77"/>
      <c r="HP612" s="77"/>
      <c r="HQ612" s="77"/>
      <c r="HR612" s="77"/>
      <c r="HS612" s="77"/>
      <c r="HT612" s="77"/>
      <c r="HU612" s="77"/>
      <c r="HV612" s="77"/>
      <c r="HW612" s="77"/>
      <c r="HX612" s="77"/>
      <c r="HY612" s="77"/>
      <c r="HZ612" s="77"/>
      <c r="IA612" s="77"/>
      <c r="IB612" s="77"/>
      <c r="IC612" s="77"/>
      <c r="ID612" s="77"/>
      <c r="IE612" s="77"/>
      <c r="IF612" s="77"/>
      <c r="IG612" s="77"/>
      <c r="IH612" s="77"/>
      <c r="II612" s="77"/>
      <c r="IJ612" s="77"/>
      <c r="IK612" s="77"/>
      <c r="IL612" s="77"/>
      <c r="IM612" s="77"/>
      <c r="IN612" s="77"/>
      <c r="IO612" s="77"/>
      <c r="IP612" s="77"/>
      <c r="IQ612" s="77"/>
      <c r="IR612" s="77"/>
      <c r="IS612" s="77"/>
      <c r="IT612" s="77"/>
      <c r="IU612" s="77"/>
      <c r="IV612" s="77"/>
      <c r="IW612" s="77"/>
      <c r="IX612" s="77"/>
      <c r="IY612" s="77"/>
      <c r="IZ612" s="77"/>
      <c r="JA612" s="77"/>
      <c r="JB612" s="77"/>
      <c r="JC612" s="77"/>
      <c r="JD612" s="77"/>
      <c r="JE612" s="77"/>
      <c r="JF612" s="77"/>
      <c r="JG612" s="77"/>
      <c r="JH612" s="77"/>
      <c r="JI612" s="77"/>
      <c r="JJ612" s="77"/>
      <c r="JK612" s="77"/>
      <c r="JL612" s="77"/>
      <c r="JM612" s="77"/>
      <c r="JN612" s="77"/>
      <c r="JO612" s="77"/>
      <c r="JP612" s="77"/>
      <c r="JQ612" s="77"/>
      <c r="JR612" s="77"/>
      <c r="JS612" s="77"/>
      <c r="JT612" s="77"/>
      <c r="JU612" s="77"/>
      <c r="JV612" s="77"/>
      <c r="JW612" s="77"/>
      <c r="JX612" s="77"/>
      <c r="JY612" s="77"/>
      <c r="JZ612" s="77"/>
      <c r="KA612" s="77"/>
      <c r="KB612" s="77"/>
      <c r="KC612" s="77"/>
      <c r="KD612" s="77"/>
      <c r="KE612" s="77"/>
      <c r="KF612" s="77"/>
      <c r="KG612" s="77"/>
      <c r="KH612" s="77"/>
      <c r="KI612" s="77"/>
      <c r="KJ612" s="77"/>
      <c r="KK612" s="77"/>
      <c r="KL612" s="77"/>
      <c r="KM612" s="77"/>
      <c r="KN612" s="77"/>
      <c r="KO612" s="77"/>
      <c r="KP612" s="77"/>
      <c r="KQ612" s="77"/>
      <c r="KR612" s="77"/>
      <c r="KS612" s="77"/>
      <c r="KT612" s="77"/>
      <c r="KU612" s="77"/>
      <c r="KV612" s="77"/>
      <c r="KW612" s="77"/>
      <c r="KX612" s="77"/>
      <c r="KY612" s="77"/>
      <c r="KZ612" s="77"/>
      <c r="LA612" s="77"/>
      <c r="LB612" s="77"/>
      <c r="LC612" s="77"/>
      <c r="LD612" s="77"/>
      <c r="LE612" s="77"/>
      <c r="LF612" s="77"/>
      <c r="LG612" s="77"/>
      <c r="LH612" s="77"/>
      <c r="LI612" s="77"/>
      <c r="LJ612" s="77"/>
      <c r="LK612" s="77"/>
      <c r="LL612" s="77"/>
      <c r="LM612" s="77"/>
      <c r="LN612" s="77"/>
      <c r="LO612" s="77"/>
      <c r="LP612" s="77"/>
      <c r="LQ612" s="77"/>
      <c r="LR612" s="77"/>
      <c r="LS612" s="77"/>
      <c r="LT612" s="77"/>
      <c r="LU612" s="77"/>
      <c r="LV612" s="77"/>
      <c r="LW612" s="77"/>
      <c r="LX612" s="77"/>
      <c r="LY612" s="77"/>
      <c r="LZ612" s="77"/>
    </row>
    <row r="613" spans="16:338" s="25" customFormat="1" ht="11.85" customHeight="1" x14ac:dyDescent="0.2">
      <c r="P613" s="244"/>
      <c r="Q613" s="244"/>
      <c r="R613" s="244"/>
      <c r="S613" s="244"/>
      <c r="T613" s="244"/>
      <c r="U613" s="244"/>
      <c r="V613" s="244"/>
      <c r="W613" s="245"/>
      <c r="X613" s="245"/>
      <c r="Y613" s="245"/>
      <c r="Z613" s="245"/>
      <c r="AA613" s="246"/>
      <c r="AB613" s="246"/>
      <c r="AC613" s="246"/>
      <c r="AD613" s="77"/>
      <c r="AE613" s="77"/>
      <c r="AF613" s="77"/>
      <c r="AG613" s="77"/>
      <c r="AH613" s="77"/>
      <c r="AI613" s="77"/>
      <c r="AJ613" s="77"/>
      <c r="AK613" s="77"/>
      <c r="AL613" s="77"/>
      <c r="AM613" s="77"/>
      <c r="AN613" s="77"/>
      <c r="AO613" s="77"/>
      <c r="AP613" s="77"/>
      <c r="AQ613" s="77"/>
      <c r="AR613" s="77"/>
      <c r="AS613" s="77"/>
      <c r="AT613" s="77"/>
      <c r="AU613" s="77"/>
      <c r="AV613" s="77"/>
      <c r="AW613" s="77"/>
      <c r="AX613" s="77"/>
      <c r="AY613" s="77"/>
      <c r="AZ613" s="77"/>
      <c r="BA613" s="77"/>
      <c r="BB613" s="77"/>
      <c r="BC613" s="77"/>
      <c r="BD613" s="77"/>
      <c r="BE613" s="77"/>
      <c r="BF613" s="77"/>
      <c r="BG613" s="77"/>
      <c r="BH613" s="77"/>
      <c r="BI613" s="77"/>
      <c r="BJ613" s="77"/>
      <c r="BK613" s="77"/>
      <c r="BL613" s="77"/>
      <c r="BM613" s="77"/>
      <c r="BN613" s="77"/>
      <c r="BO613" s="77"/>
      <c r="BP613" s="77"/>
      <c r="BQ613" s="77"/>
      <c r="BR613" s="77"/>
      <c r="BS613" s="77"/>
      <c r="BT613" s="77"/>
      <c r="BU613" s="77"/>
      <c r="BV613" s="77"/>
      <c r="BW613" s="77"/>
      <c r="BX613" s="77"/>
      <c r="BY613" s="77"/>
      <c r="BZ613" s="77"/>
      <c r="CA613" s="77"/>
      <c r="CB613" s="77"/>
      <c r="CC613" s="77"/>
      <c r="CD613" s="77"/>
      <c r="CE613" s="77"/>
      <c r="CF613" s="77"/>
      <c r="CG613" s="77"/>
      <c r="CH613" s="77"/>
      <c r="CI613" s="77"/>
      <c r="CJ613" s="77"/>
      <c r="CK613" s="77"/>
      <c r="CL613" s="77"/>
      <c r="CM613" s="77"/>
      <c r="CN613" s="77"/>
      <c r="CO613" s="77"/>
      <c r="CP613" s="77"/>
      <c r="CQ613" s="77"/>
      <c r="CR613" s="77"/>
      <c r="CS613" s="77"/>
      <c r="CT613" s="77"/>
      <c r="CU613" s="77"/>
      <c r="CV613" s="77"/>
      <c r="CW613" s="77"/>
      <c r="CX613" s="77"/>
      <c r="CY613" s="77"/>
      <c r="CZ613" s="77"/>
      <c r="DA613" s="77"/>
      <c r="DB613" s="77"/>
      <c r="DC613" s="77"/>
      <c r="DD613" s="77"/>
      <c r="DE613" s="77"/>
      <c r="DF613" s="77"/>
      <c r="DG613" s="77"/>
      <c r="DH613" s="77"/>
      <c r="DI613" s="77"/>
      <c r="DJ613" s="77"/>
      <c r="DK613" s="77"/>
      <c r="DL613" s="77"/>
      <c r="DM613" s="77"/>
      <c r="DN613" s="77"/>
      <c r="DO613" s="77"/>
      <c r="DP613" s="77"/>
      <c r="DQ613" s="77"/>
      <c r="DR613" s="77"/>
      <c r="DS613" s="77"/>
      <c r="DT613" s="77"/>
      <c r="DU613" s="77"/>
      <c r="DV613" s="77"/>
      <c r="DW613" s="77"/>
      <c r="DX613" s="77"/>
      <c r="DY613" s="77"/>
      <c r="DZ613" s="77"/>
      <c r="EA613" s="77"/>
      <c r="EB613" s="77"/>
      <c r="EC613" s="77"/>
      <c r="ED613" s="77"/>
      <c r="EE613" s="77"/>
      <c r="EF613" s="77"/>
      <c r="EG613" s="77"/>
      <c r="EH613" s="77"/>
      <c r="EI613" s="77"/>
      <c r="EJ613" s="77"/>
      <c r="EK613" s="77"/>
      <c r="EL613" s="77"/>
      <c r="EM613" s="77"/>
      <c r="EN613" s="77"/>
      <c r="EO613" s="77"/>
      <c r="EP613" s="77"/>
      <c r="EQ613" s="77"/>
      <c r="ER613" s="77"/>
      <c r="ES613" s="77"/>
      <c r="ET613" s="77"/>
      <c r="EU613" s="77"/>
      <c r="EV613" s="77"/>
      <c r="EW613" s="77"/>
      <c r="EX613" s="77"/>
      <c r="EY613" s="77"/>
      <c r="EZ613" s="77"/>
      <c r="FA613" s="77"/>
      <c r="FB613" s="77"/>
      <c r="FC613" s="77"/>
      <c r="FD613" s="77"/>
      <c r="FE613" s="77"/>
      <c r="FF613" s="77"/>
      <c r="FG613" s="77"/>
      <c r="FH613" s="77"/>
      <c r="FI613" s="77"/>
      <c r="FJ613" s="77"/>
      <c r="FK613" s="77"/>
      <c r="FL613" s="77"/>
      <c r="FM613" s="77"/>
      <c r="FN613" s="77"/>
      <c r="FO613" s="77"/>
      <c r="FP613" s="77"/>
      <c r="FQ613" s="77"/>
      <c r="FR613" s="77"/>
      <c r="FS613" s="77"/>
      <c r="FT613" s="77"/>
      <c r="FU613" s="77"/>
      <c r="FV613" s="77"/>
      <c r="FW613" s="77"/>
      <c r="FX613" s="77"/>
      <c r="FY613" s="77"/>
      <c r="FZ613" s="77"/>
      <c r="GA613" s="77"/>
      <c r="GB613" s="77"/>
      <c r="GC613" s="77"/>
      <c r="GD613" s="77"/>
      <c r="GE613" s="77"/>
      <c r="GF613" s="77"/>
      <c r="GG613" s="77"/>
      <c r="GH613" s="77"/>
      <c r="GI613" s="77"/>
      <c r="GJ613" s="77"/>
      <c r="GK613" s="77"/>
      <c r="GL613" s="77"/>
      <c r="GM613" s="77"/>
      <c r="GN613" s="77"/>
      <c r="GO613" s="77"/>
      <c r="GP613" s="77"/>
      <c r="GQ613" s="77"/>
      <c r="GR613" s="77"/>
      <c r="GS613" s="77"/>
      <c r="GT613" s="77"/>
      <c r="GU613" s="77"/>
      <c r="GV613" s="77"/>
      <c r="GW613" s="77"/>
      <c r="GX613" s="77"/>
      <c r="GY613" s="77"/>
      <c r="GZ613" s="77"/>
      <c r="HA613" s="77"/>
      <c r="HB613" s="77"/>
      <c r="HC613" s="77"/>
      <c r="HD613" s="77"/>
      <c r="HE613" s="77"/>
      <c r="HF613" s="77"/>
      <c r="HG613" s="77"/>
      <c r="HH613" s="77"/>
      <c r="HI613" s="77"/>
      <c r="HJ613" s="77"/>
      <c r="HK613" s="77"/>
      <c r="HL613" s="77"/>
      <c r="HM613" s="77"/>
      <c r="HN613" s="77"/>
      <c r="HO613" s="77"/>
      <c r="HP613" s="77"/>
      <c r="HQ613" s="77"/>
      <c r="HR613" s="77"/>
      <c r="HS613" s="77"/>
      <c r="HT613" s="77"/>
      <c r="HU613" s="77"/>
      <c r="HV613" s="77"/>
      <c r="HW613" s="77"/>
      <c r="HX613" s="77"/>
      <c r="HY613" s="77"/>
      <c r="HZ613" s="77"/>
      <c r="IA613" s="77"/>
      <c r="IB613" s="77"/>
      <c r="IC613" s="77"/>
      <c r="ID613" s="77"/>
      <c r="IE613" s="77"/>
      <c r="IF613" s="77"/>
      <c r="IG613" s="77"/>
      <c r="IH613" s="77"/>
      <c r="II613" s="77"/>
      <c r="IJ613" s="77"/>
      <c r="IK613" s="77"/>
      <c r="IL613" s="77"/>
      <c r="IM613" s="77"/>
      <c r="IN613" s="77"/>
      <c r="IO613" s="77"/>
      <c r="IP613" s="77"/>
      <c r="IQ613" s="77"/>
      <c r="IR613" s="77"/>
      <c r="IS613" s="77"/>
      <c r="IT613" s="77"/>
      <c r="IU613" s="77"/>
      <c r="IV613" s="77"/>
      <c r="IW613" s="77"/>
      <c r="IX613" s="77"/>
      <c r="IY613" s="77"/>
      <c r="IZ613" s="77"/>
      <c r="JA613" s="77"/>
      <c r="JB613" s="77"/>
      <c r="JC613" s="77"/>
      <c r="JD613" s="77"/>
      <c r="JE613" s="77"/>
      <c r="JF613" s="77"/>
      <c r="JG613" s="77"/>
      <c r="JH613" s="77"/>
      <c r="JI613" s="77"/>
      <c r="JJ613" s="77"/>
      <c r="JK613" s="77"/>
      <c r="JL613" s="77"/>
      <c r="JM613" s="77"/>
      <c r="JN613" s="77"/>
      <c r="JO613" s="77"/>
      <c r="JP613" s="77"/>
      <c r="JQ613" s="77"/>
      <c r="JR613" s="77"/>
      <c r="JS613" s="77"/>
      <c r="JT613" s="77"/>
      <c r="JU613" s="77"/>
      <c r="JV613" s="77"/>
      <c r="JW613" s="77"/>
      <c r="JX613" s="77"/>
      <c r="JY613" s="77"/>
      <c r="JZ613" s="77"/>
      <c r="KA613" s="77"/>
      <c r="KB613" s="77"/>
      <c r="KC613" s="77"/>
      <c r="KD613" s="77"/>
      <c r="KE613" s="77"/>
      <c r="KF613" s="77"/>
      <c r="KG613" s="77"/>
      <c r="KH613" s="77"/>
      <c r="KI613" s="77"/>
      <c r="KJ613" s="77"/>
      <c r="KK613" s="77"/>
      <c r="KL613" s="77"/>
      <c r="KM613" s="77"/>
      <c r="KN613" s="77"/>
      <c r="KO613" s="77"/>
      <c r="KP613" s="77"/>
      <c r="KQ613" s="77"/>
      <c r="KR613" s="77"/>
      <c r="KS613" s="77"/>
      <c r="KT613" s="77"/>
      <c r="KU613" s="77"/>
      <c r="KV613" s="77"/>
      <c r="KW613" s="77"/>
      <c r="KX613" s="77"/>
      <c r="KY613" s="77"/>
      <c r="KZ613" s="77"/>
      <c r="LA613" s="77"/>
      <c r="LB613" s="77"/>
      <c r="LC613" s="77"/>
      <c r="LD613" s="77"/>
      <c r="LE613" s="77"/>
      <c r="LF613" s="77"/>
      <c r="LG613" s="77"/>
      <c r="LH613" s="77"/>
      <c r="LI613" s="77"/>
      <c r="LJ613" s="77"/>
      <c r="LK613" s="77"/>
      <c r="LL613" s="77"/>
      <c r="LM613" s="77"/>
      <c r="LN613" s="77"/>
      <c r="LO613" s="77"/>
      <c r="LP613" s="77"/>
      <c r="LQ613" s="77"/>
      <c r="LR613" s="77"/>
      <c r="LS613" s="77"/>
      <c r="LT613" s="77"/>
      <c r="LU613" s="77"/>
      <c r="LV613" s="77"/>
      <c r="LW613" s="77"/>
      <c r="LX613" s="77"/>
      <c r="LY613" s="77"/>
      <c r="LZ613" s="77"/>
    </row>
    <row r="614" spans="16:338" s="25" customFormat="1" ht="11.85" customHeight="1" x14ac:dyDescent="0.2">
      <c r="P614" s="244"/>
      <c r="Q614" s="244"/>
      <c r="R614" s="244"/>
      <c r="S614" s="244"/>
      <c r="T614" s="244"/>
      <c r="U614" s="244"/>
      <c r="V614" s="244"/>
      <c r="W614" s="245"/>
      <c r="X614" s="245"/>
      <c r="Y614" s="245"/>
      <c r="Z614" s="245"/>
      <c r="AA614" s="246"/>
      <c r="AB614" s="246"/>
      <c r="AC614" s="246"/>
      <c r="AD614" s="77"/>
      <c r="AE614" s="77"/>
      <c r="AF614" s="77"/>
      <c r="AG614" s="77"/>
      <c r="AH614" s="77"/>
      <c r="AI614" s="77"/>
      <c r="AJ614" s="77"/>
      <c r="AK614" s="77"/>
      <c r="AL614" s="77"/>
      <c r="AM614" s="77"/>
      <c r="AN614" s="77"/>
      <c r="AO614" s="77"/>
      <c r="AP614" s="77"/>
      <c r="AQ614" s="77"/>
      <c r="AR614" s="77"/>
      <c r="AS614" s="77"/>
      <c r="AT614" s="77"/>
      <c r="AU614" s="77"/>
      <c r="AV614" s="77"/>
      <c r="AW614" s="77"/>
      <c r="AX614" s="77"/>
      <c r="AY614" s="77"/>
      <c r="AZ614" s="77"/>
      <c r="BA614" s="77"/>
      <c r="BB614" s="77"/>
      <c r="BC614" s="77"/>
      <c r="BD614" s="77"/>
      <c r="BE614" s="77"/>
      <c r="BF614" s="77"/>
      <c r="BG614" s="77"/>
      <c r="BH614" s="77"/>
      <c r="BI614" s="77"/>
      <c r="BJ614" s="77"/>
      <c r="BK614" s="77"/>
      <c r="BL614" s="77"/>
      <c r="BM614" s="77"/>
      <c r="BN614" s="77"/>
      <c r="BO614" s="77"/>
      <c r="BP614" s="77"/>
      <c r="BQ614" s="77"/>
      <c r="BR614" s="77"/>
      <c r="BS614" s="77"/>
      <c r="BT614" s="77"/>
      <c r="BU614" s="77"/>
      <c r="BV614" s="77"/>
      <c r="BW614" s="77"/>
      <c r="BX614" s="77"/>
      <c r="BY614" s="77"/>
      <c r="BZ614" s="77"/>
      <c r="CA614" s="77"/>
      <c r="CB614" s="77"/>
      <c r="CC614" s="77"/>
      <c r="CD614" s="77"/>
      <c r="CE614" s="77"/>
      <c r="CF614" s="77"/>
      <c r="CG614" s="77"/>
      <c r="CH614" s="77"/>
      <c r="CI614" s="77"/>
      <c r="CJ614" s="77"/>
      <c r="CK614" s="77"/>
      <c r="CL614" s="77"/>
      <c r="CM614" s="77"/>
      <c r="CN614" s="77"/>
      <c r="CO614" s="77"/>
      <c r="CP614" s="77"/>
      <c r="CQ614" s="77"/>
      <c r="CR614" s="77"/>
      <c r="CS614" s="77"/>
      <c r="CT614" s="77"/>
      <c r="CU614" s="77"/>
      <c r="CV614" s="77"/>
      <c r="CW614" s="77"/>
      <c r="CX614" s="77"/>
      <c r="CY614" s="77"/>
      <c r="CZ614" s="77"/>
      <c r="DA614" s="77"/>
      <c r="DB614" s="77"/>
      <c r="DC614" s="77"/>
      <c r="DD614" s="77"/>
      <c r="DE614" s="77"/>
      <c r="DF614" s="77"/>
      <c r="DG614" s="77"/>
      <c r="DH614" s="77"/>
      <c r="DI614" s="77"/>
      <c r="DJ614" s="77"/>
      <c r="DK614" s="77"/>
      <c r="DL614" s="77"/>
      <c r="DM614" s="77"/>
      <c r="DN614" s="77"/>
      <c r="DO614" s="77"/>
      <c r="DP614" s="77"/>
      <c r="DQ614" s="77"/>
      <c r="DR614" s="77"/>
      <c r="DS614" s="77"/>
      <c r="DT614" s="77"/>
      <c r="DU614" s="77"/>
      <c r="DV614" s="77"/>
      <c r="DW614" s="77"/>
      <c r="DX614" s="77"/>
      <c r="DY614" s="77"/>
      <c r="DZ614" s="77"/>
      <c r="EA614" s="77"/>
      <c r="EB614" s="77"/>
      <c r="EC614" s="77"/>
      <c r="ED614" s="77"/>
      <c r="EE614" s="77"/>
      <c r="EF614" s="77"/>
      <c r="EG614" s="77"/>
      <c r="EH614" s="77"/>
      <c r="EI614" s="77"/>
      <c r="EJ614" s="77"/>
      <c r="EK614" s="77"/>
      <c r="EL614" s="77"/>
      <c r="EM614" s="77"/>
      <c r="EN614" s="77"/>
      <c r="EO614" s="77"/>
      <c r="EP614" s="77"/>
      <c r="EQ614" s="77"/>
      <c r="ER614" s="77"/>
      <c r="ES614" s="77"/>
      <c r="ET614" s="77"/>
      <c r="EU614" s="77"/>
      <c r="EV614" s="77"/>
      <c r="EW614" s="77"/>
      <c r="EX614" s="77"/>
      <c r="EY614" s="77"/>
      <c r="EZ614" s="77"/>
      <c r="FA614" s="77"/>
      <c r="FB614" s="77"/>
      <c r="FC614" s="77"/>
      <c r="FD614" s="77"/>
      <c r="FE614" s="77"/>
      <c r="FF614" s="77"/>
      <c r="FG614" s="77"/>
      <c r="FH614" s="77"/>
      <c r="FI614" s="77"/>
      <c r="FJ614" s="77"/>
      <c r="FK614" s="77"/>
      <c r="FL614" s="77"/>
      <c r="FM614" s="77"/>
      <c r="FN614" s="77"/>
      <c r="FO614" s="77"/>
      <c r="FP614" s="77"/>
      <c r="FQ614" s="77"/>
      <c r="FR614" s="77"/>
      <c r="FS614" s="77"/>
      <c r="FT614" s="77"/>
      <c r="FU614" s="77"/>
      <c r="FV614" s="77"/>
      <c r="FW614" s="77"/>
      <c r="FX614" s="77"/>
      <c r="FY614" s="77"/>
      <c r="FZ614" s="77"/>
      <c r="GA614" s="77"/>
      <c r="GB614" s="77"/>
      <c r="GC614" s="77"/>
      <c r="GD614" s="77"/>
      <c r="GE614" s="77"/>
      <c r="GF614" s="77"/>
      <c r="GG614" s="77"/>
      <c r="GH614" s="77"/>
      <c r="GI614" s="77"/>
      <c r="GJ614" s="77"/>
      <c r="GK614" s="77"/>
      <c r="GL614" s="77"/>
      <c r="GM614" s="77"/>
      <c r="GN614" s="77"/>
      <c r="GO614" s="77"/>
      <c r="GP614" s="77"/>
      <c r="GQ614" s="77"/>
      <c r="GR614" s="77"/>
      <c r="GS614" s="77"/>
      <c r="GT614" s="77"/>
      <c r="GU614" s="77"/>
      <c r="GV614" s="77"/>
      <c r="GW614" s="77"/>
      <c r="GX614" s="77"/>
      <c r="GY614" s="77"/>
      <c r="GZ614" s="77"/>
      <c r="HA614" s="77"/>
      <c r="HB614" s="77"/>
      <c r="HC614" s="77"/>
      <c r="HD614" s="77"/>
      <c r="HE614" s="77"/>
      <c r="HF614" s="77"/>
      <c r="HG614" s="77"/>
      <c r="HH614" s="77"/>
      <c r="HI614" s="77"/>
      <c r="HJ614" s="77"/>
      <c r="HK614" s="77"/>
      <c r="HL614" s="77"/>
      <c r="HM614" s="77"/>
      <c r="HN614" s="77"/>
      <c r="HO614" s="77"/>
      <c r="HP614" s="77"/>
      <c r="HQ614" s="77"/>
      <c r="HR614" s="77"/>
      <c r="HS614" s="77"/>
      <c r="HT614" s="77"/>
      <c r="HU614" s="77"/>
      <c r="HV614" s="77"/>
      <c r="HW614" s="77"/>
      <c r="HX614" s="77"/>
      <c r="HY614" s="77"/>
      <c r="HZ614" s="77"/>
      <c r="IA614" s="77"/>
      <c r="IB614" s="77"/>
      <c r="IC614" s="77"/>
      <c r="ID614" s="77"/>
      <c r="IE614" s="77"/>
      <c r="IF614" s="77"/>
      <c r="IG614" s="77"/>
      <c r="IH614" s="77"/>
      <c r="II614" s="77"/>
      <c r="IJ614" s="77"/>
      <c r="IK614" s="77"/>
      <c r="IL614" s="77"/>
      <c r="IM614" s="77"/>
      <c r="IN614" s="77"/>
      <c r="IO614" s="77"/>
      <c r="IP614" s="77"/>
      <c r="IQ614" s="77"/>
      <c r="IR614" s="77"/>
      <c r="IS614" s="77"/>
      <c r="IT614" s="77"/>
      <c r="IU614" s="77"/>
      <c r="IV614" s="77"/>
      <c r="IW614" s="77"/>
      <c r="IX614" s="77"/>
      <c r="IY614" s="77"/>
      <c r="IZ614" s="77"/>
      <c r="JA614" s="77"/>
      <c r="JB614" s="77"/>
      <c r="JC614" s="77"/>
      <c r="JD614" s="77"/>
      <c r="JE614" s="77"/>
      <c r="JF614" s="77"/>
      <c r="JG614" s="77"/>
      <c r="JH614" s="77"/>
      <c r="JI614" s="77"/>
      <c r="JJ614" s="77"/>
      <c r="JK614" s="77"/>
      <c r="JL614" s="77"/>
      <c r="JM614" s="77"/>
      <c r="JN614" s="77"/>
      <c r="JO614" s="77"/>
      <c r="JP614" s="77"/>
      <c r="JQ614" s="77"/>
      <c r="JR614" s="77"/>
      <c r="JS614" s="77"/>
      <c r="JT614" s="77"/>
      <c r="JU614" s="77"/>
      <c r="JV614" s="77"/>
      <c r="JW614" s="77"/>
      <c r="JX614" s="77"/>
      <c r="JY614" s="77"/>
      <c r="JZ614" s="77"/>
      <c r="KA614" s="77"/>
      <c r="KB614" s="77"/>
      <c r="KC614" s="77"/>
      <c r="KD614" s="77"/>
      <c r="KE614" s="77"/>
      <c r="KF614" s="77"/>
      <c r="KG614" s="77"/>
      <c r="KH614" s="77"/>
      <c r="KI614" s="77"/>
      <c r="KJ614" s="77"/>
      <c r="KK614" s="77"/>
      <c r="KL614" s="77"/>
      <c r="KM614" s="77"/>
      <c r="KN614" s="77"/>
      <c r="KO614" s="77"/>
      <c r="KP614" s="77"/>
      <c r="KQ614" s="77"/>
      <c r="KR614" s="77"/>
      <c r="KS614" s="77"/>
      <c r="KT614" s="77"/>
      <c r="KU614" s="77"/>
      <c r="KV614" s="77"/>
      <c r="KW614" s="77"/>
      <c r="KX614" s="77"/>
      <c r="KY614" s="77"/>
      <c r="KZ614" s="77"/>
      <c r="LA614" s="77"/>
      <c r="LB614" s="77"/>
      <c r="LC614" s="77"/>
      <c r="LD614" s="77"/>
      <c r="LE614" s="77"/>
      <c r="LF614" s="77"/>
      <c r="LG614" s="77"/>
      <c r="LH614" s="77"/>
      <c r="LI614" s="77"/>
      <c r="LJ614" s="77"/>
      <c r="LK614" s="77"/>
      <c r="LL614" s="77"/>
      <c r="LM614" s="77"/>
      <c r="LN614" s="77"/>
      <c r="LO614" s="77"/>
      <c r="LP614" s="77"/>
      <c r="LQ614" s="77"/>
      <c r="LR614" s="77"/>
      <c r="LS614" s="77"/>
      <c r="LT614" s="77"/>
      <c r="LU614" s="77"/>
      <c r="LV614" s="77"/>
      <c r="LW614" s="77"/>
      <c r="LX614" s="77"/>
      <c r="LY614" s="77"/>
      <c r="LZ614" s="77"/>
    </row>
    <row r="615" spans="16:338" s="25" customFormat="1" ht="11.85" customHeight="1" x14ac:dyDescent="0.2">
      <c r="P615" s="244"/>
      <c r="Q615" s="244"/>
      <c r="R615" s="244"/>
      <c r="S615" s="244"/>
      <c r="T615" s="244"/>
      <c r="U615" s="244"/>
      <c r="V615" s="244"/>
      <c r="W615" s="245"/>
      <c r="X615" s="245"/>
      <c r="Y615" s="245"/>
      <c r="Z615" s="245"/>
      <c r="AA615" s="246"/>
      <c r="AB615" s="246"/>
      <c r="AC615" s="246"/>
      <c r="AD615" s="77"/>
      <c r="AE615" s="77"/>
      <c r="AF615" s="77"/>
      <c r="AG615" s="77"/>
      <c r="AH615" s="77"/>
      <c r="AI615" s="77"/>
      <c r="AJ615" s="77"/>
      <c r="AK615" s="77"/>
      <c r="AL615" s="77"/>
      <c r="AM615" s="77"/>
      <c r="AN615" s="77"/>
      <c r="AO615" s="77"/>
      <c r="AP615" s="77"/>
      <c r="AQ615" s="77"/>
      <c r="AR615" s="77"/>
      <c r="AS615" s="77"/>
      <c r="AT615" s="77"/>
      <c r="AU615" s="77"/>
      <c r="AV615" s="77"/>
      <c r="AW615" s="77"/>
      <c r="AX615" s="77"/>
      <c r="AY615" s="77"/>
      <c r="AZ615" s="77"/>
      <c r="BA615" s="77"/>
      <c r="BB615" s="77"/>
      <c r="BC615" s="77"/>
      <c r="BD615" s="77"/>
      <c r="BE615" s="77"/>
      <c r="BF615" s="77"/>
      <c r="BG615" s="77"/>
      <c r="BH615" s="77"/>
      <c r="BI615" s="77"/>
      <c r="BJ615" s="77"/>
      <c r="BK615" s="77"/>
      <c r="BL615" s="77"/>
      <c r="BM615" s="77"/>
      <c r="BN615" s="77"/>
      <c r="BO615" s="77"/>
      <c r="BP615" s="77"/>
      <c r="BQ615" s="77"/>
      <c r="BR615" s="77"/>
      <c r="BS615" s="77"/>
      <c r="BT615" s="77"/>
      <c r="BU615" s="77"/>
      <c r="BV615" s="77"/>
      <c r="BW615" s="77"/>
      <c r="BX615" s="77"/>
      <c r="BY615" s="77"/>
      <c r="BZ615" s="77"/>
      <c r="CA615" s="77"/>
      <c r="CB615" s="77"/>
      <c r="CC615" s="77"/>
      <c r="CD615" s="77"/>
      <c r="CE615" s="77"/>
      <c r="CF615" s="77"/>
      <c r="CG615" s="77"/>
      <c r="CH615" s="77"/>
      <c r="CI615" s="77"/>
      <c r="CJ615" s="77"/>
      <c r="CK615" s="77"/>
      <c r="CL615" s="77"/>
      <c r="CM615" s="77"/>
      <c r="CN615" s="77"/>
      <c r="CO615" s="77"/>
      <c r="CP615" s="77"/>
      <c r="CQ615" s="77"/>
      <c r="CR615" s="77"/>
      <c r="CS615" s="77"/>
      <c r="CT615" s="77"/>
      <c r="CU615" s="77"/>
      <c r="CV615" s="77"/>
      <c r="CW615" s="77"/>
      <c r="CX615" s="77"/>
      <c r="CY615" s="77"/>
      <c r="CZ615" s="77"/>
      <c r="DA615" s="77"/>
      <c r="DB615" s="77"/>
      <c r="DC615" s="77"/>
      <c r="DD615" s="77"/>
      <c r="DE615" s="77"/>
      <c r="DF615" s="77"/>
      <c r="DG615" s="77"/>
      <c r="DH615" s="77"/>
      <c r="DI615" s="77"/>
      <c r="DJ615" s="77"/>
      <c r="DK615" s="77"/>
      <c r="DL615" s="77"/>
      <c r="DM615" s="77"/>
      <c r="DN615" s="77"/>
      <c r="DO615" s="77"/>
      <c r="DP615" s="77"/>
      <c r="DQ615" s="77"/>
      <c r="DR615" s="77"/>
      <c r="DS615" s="77"/>
      <c r="DT615" s="77"/>
      <c r="DU615" s="77"/>
      <c r="DV615" s="77"/>
      <c r="DW615" s="77"/>
      <c r="DX615" s="77"/>
      <c r="DY615" s="77"/>
      <c r="DZ615" s="77"/>
      <c r="EA615" s="77"/>
      <c r="EB615" s="77"/>
      <c r="EC615" s="77"/>
      <c r="ED615" s="77"/>
      <c r="EE615" s="77"/>
      <c r="EF615" s="77"/>
      <c r="EG615" s="77"/>
      <c r="EH615" s="77"/>
      <c r="EI615" s="77"/>
      <c r="EJ615" s="77"/>
      <c r="EK615" s="77"/>
      <c r="EL615" s="77"/>
      <c r="EM615" s="77"/>
      <c r="EN615" s="77"/>
      <c r="EO615" s="77"/>
      <c r="EP615" s="77"/>
      <c r="EQ615" s="77"/>
      <c r="ER615" s="77"/>
      <c r="ES615" s="77"/>
      <c r="ET615" s="77"/>
      <c r="EU615" s="77"/>
      <c r="EV615" s="77"/>
      <c r="EW615" s="77"/>
      <c r="EX615" s="77"/>
      <c r="EY615" s="77"/>
      <c r="EZ615" s="77"/>
      <c r="FA615" s="77"/>
      <c r="FB615" s="77"/>
      <c r="FC615" s="77"/>
      <c r="FD615" s="77"/>
      <c r="FE615" s="77"/>
      <c r="FF615" s="77"/>
      <c r="FG615" s="77"/>
      <c r="FH615" s="77"/>
      <c r="FI615" s="77"/>
      <c r="FJ615" s="77"/>
      <c r="FK615" s="77"/>
      <c r="FL615" s="77"/>
      <c r="FM615" s="77"/>
      <c r="FN615" s="77"/>
      <c r="FO615" s="77"/>
      <c r="FP615" s="77"/>
      <c r="FQ615" s="77"/>
      <c r="FR615" s="77"/>
      <c r="FS615" s="77"/>
      <c r="FT615" s="77"/>
      <c r="FU615" s="77"/>
      <c r="FV615" s="77"/>
      <c r="FW615" s="77"/>
      <c r="FX615" s="77"/>
      <c r="FY615" s="77"/>
      <c r="FZ615" s="77"/>
      <c r="GA615" s="77"/>
      <c r="GB615" s="77"/>
      <c r="GC615" s="77"/>
      <c r="GD615" s="77"/>
      <c r="GE615" s="77"/>
      <c r="GF615" s="77"/>
      <c r="GG615" s="77"/>
      <c r="GH615" s="77"/>
      <c r="GI615" s="77"/>
      <c r="GJ615" s="77"/>
      <c r="GK615" s="77"/>
      <c r="GL615" s="77"/>
      <c r="GM615" s="77"/>
      <c r="GN615" s="77"/>
      <c r="GO615" s="77"/>
      <c r="GP615" s="77"/>
      <c r="GQ615" s="77"/>
      <c r="GR615" s="77"/>
      <c r="GS615" s="77"/>
      <c r="GT615" s="77"/>
      <c r="GU615" s="77"/>
      <c r="GV615" s="77"/>
      <c r="GW615" s="77"/>
      <c r="GX615" s="77"/>
      <c r="GY615" s="77"/>
      <c r="GZ615" s="77"/>
      <c r="HA615" s="77"/>
      <c r="HB615" s="77"/>
      <c r="HC615" s="77"/>
      <c r="HD615" s="77"/>
      <c r="HE615" s="77"/>
      <c r="HF615" s="77"/>
      <c r="HG615" s="77"/>
      <c r="HH615" s="77"/>
      <c r="HI615" s="77"/>
      <c r="HJ615" s="77"/>
      <c r="HK615" s="77"/>
      <c r="HL615" s="77"/>
      <c r="HM615" s="77"/>
      <c r="HN615" s="77"/>
      <c r="HO615" s="77"/>
      <c r="HP615" s="77"/>
      <c r="HQ615" s="77"/>
      <c r="HR615" s="77"/>
      <c r="HS615" s="77"/>
      <c r="HT615" s="77"/>
      <c r="HU615" s="77"/>
      <c r="HV615" s="77"/>
      <c r="HW615" s="77"/>
      <c r="HX615" s="77"/>
      <c r="HY615" s="77"/>
      <c r="HZ615" s="77"/>
      <c r="IA615" s="77"/>
      <c r="IB615" s="77"/>
      <c r="IC615" s="77"/>
      <c r="ID615" s="77"/>
      <c r="IE615" s="77"/>
      <c r="IF615" s="77"/>
      <c r="IG615" s="77"/>
      <c r="IH615" s="77"/>
      <c r="II615" s="77"/>
      <c r="IJ615" s="77"/>
      <c r="IK615" s="77"/>
      <c r="IL615" s="77"/>
      <c r="IM615" s="77"/>
      <c r="IN615" s="77"/>
      <c r="IO615" s="77"/>
      <c r="IP615" s="77"/>
      <c r="IQ615" s="77"/>
      <c r="IR615" s="77"/>
      <c r="IS615" s="77"/>
      <c r="IT615" s="77"/>
      <c r="IU615" s="77"/>
      <c r="IV615" s="77"/>
      <c r="IW615" s="77"/>
      <c r="IX615" s="77"/>
      <c r="IY615" s="77"/>
      <c r="IZ615" s="77"/>
      <c r="JA615" s="77"/>
      <c r="JB615" s="77"/>
      <c r="JC615" s="77"/>
      <c r="JD615" s="77"/>
      <c r="JE615" s="77"/>
      <c r="JF615" s="77"/>
      <c r="JG615" s="77"/>
      <c r="JH615" s="77"/>
      <c r="JI615" s="77"/>
      <c r="JJ615" s="77"/>
      <c r="JK615" s="77"/>
      <c r="JL615" s="77"/>
      <c r="JM615" s="77"/>
      <c r="JN615" s="77"/>
      <c r="JO615" s="77"/>
      <c r="JP615" s="77"/>
      <c r="JQ615" s="77"/>
      <c r="JR615" s="77"/>
      <c r="JS615" s="77"/>
      <c r="JT615" s="77"/>
      <c r="JU615" s="77"/>
      <c r="JV615" s="77"/>
      <c r="JW615" s="77"/>
      <c r="JX615" s="77"/>
      <c r="JY615" s="77"/>
      <c r="JZ615" s="77"/>
      <c r="KA615" s="77"/>
      <c r="KB615" s="77"/>
      <c r="KC615" s="77"/>
      <c r="KD615" s="77"/>
      <c r="KE615" s="77"/>
      <c r="KF615" s="77"/>
      <c r="KG615" s="77"/>
      <c r="KH615" s="77"/>
      <c r="KI615" s="77"/>
      <c r="KJ615" s="77"/>
      <c r="KK615" s="77"/>
      <c r="KL615" s="77"/>
      <c r="KM615" s="77"/>
      <c r="KN615" s="77"/>
      <c r="KO615" s="77"/>
      <c r="KP615" s="77"/>
      <c r="KQ615" s="77"/>
      <c r="KR615" s="77"/>
      <c r="KS615" s="77"/>
      <c r="KT615" s="77"/>
      <c r="KU615" s="77"/>
      <c r="KV615" s="77"/>
      <c r="KW615" s="77"/>
      <c r="KX615" s="77"/>
      <c r="KY615" s="77"/>
      <c r="KZ615" s="77"/>
      <c r="LA615" s="77"/>
      <c r="LB615" s="77"/>
      <c r="LC615" s="77"/>
      <c r="LD615" s="77"/>
      <c r="LE615" s="77"/>
      <c r="LF615" s="77"/>
      <c r="LG615" s="77"/>
      <c r="LH615" s="77"/>
      <c r="LI615" s="77"/>
      <c r="LJ615" s="77"/>
      <c r="LK615" s="77"/>
      <c r="LL615" s="77"/>
      <c r="LM615" s="77"/>
      <c r="LN615" s="77"/>
      <c r="LO615" s="77"/>
      <c r="LP615" s="77"/>
      <c r="LQ615" s="77"/>
      <c r="LR615" s="77"/>
      <c r="LS615" s="77"/>
      <c r="LT615" s="77"/>
      <c r="LU615" s="77"/>
      <c r="LV615" s="77"/>
      <c r="LW615" s="77"/>
      <c r="LX615" s="77"/>
      <c r="LY615" s="77"/>
      <c r="LZ615" s="77"/>
    </row>
    <row r="616" spans="16:338" s="25" customFormat="1" ht="11.85" customHeight="1" x14ac:dyDescent="0.2">
      <c r="P616" s="244"/>
      <c r="Q616" s="244"/>
      <c r="R616" s="244"/>
      <c r="S616" s="244"/>
      <c r="T616" s="244"/>
      <c r="U616" s="244"/>
      <c r="V616" s="244"/>
      <c r="W616" s="245"/>
      <c r="X616" s="245"/>
      <c r="Y616" s="245"/>
      <c r="Z616" s="245"/>
      <c r="AA616" s="246"/>
      <c r="AB616" s="246"/>
      <c r="AC616" s="246"/>
      <c r="AD616" s="77"/>
      <c r="AE616" s="77"/>
      <c r="AF616" s="77"/>
      <c r="AG616" s="77"/>
      <c r="AH616" s="77"/>
      <c r="AI616" s="77"/>
      <c r="AJ616" s="77"/>
      <c r="AK616" s="77"/>
      <c r="AL616" s="77"/>
      <c r="AM616" s="77"/>
      <c r="AN616" s="77"/>
      <c r="AO616" s="77"/>
      <c r="AP616" s="77"/>
      <c r="AQ616" s="77"/>
      <c r="AR616" s="77"/>
      <c r="AS616" s="77"/>
      <c r="AT616" s="77"/>
      <c r="AU616" s="77"/>
      <c r="AV616" s="77"/>
      <c r="AW616" s="77"/>
      <c r="AX616" s="77"/>
      <c r="AY616" s="77"/>
      <c r="AZ616" s="77"/>
      <c r="BA616" s="77"/>
      <c r="BB616" s="77"/>
      <c r="BC616" s="77"/>
      <c r="BD616" s="77"/>
      <c r="BE616" s="77"/>
      <c r="BF616" s="77"/>
      <c r="BG616" s="77"/>
      <c r="BH616" s="77"/>
      <c r="BI616" s="77"/>
      <c r="BJ616" s="77"/>
      <c r="BK616" s="77"/>
      <c r="BL616" s="77"/>
      <c r="BM616" s="77"/>
      <c r="BN616" s="77"/>
      <c r="BO616" s="77"/>
      <c r="BP616" s="77"/>
      <c r="BQ616" s="77"/>
      <c r="BR616" s="77"/>
      <c r="BS616" s="77"/>
      <c r="BT616" s="77"/>
      <c r="BU616" s="77"/>
      <c r="BV616" s="77"/>
      <c r="BW616" s="77"/>
      <c r="BX616" s="77"/>
      <c r="BY616" s="77"/>
      <c r="BZ616" s="77"/>
      <c r="CA616" s="77"/>
      <c r="CB616" s="77"/>
      <c r="CC616" s="77"/>
      <c r="CD616" s="77"/>
      <c r="CE616" s="77"/>
      <c r="CF616" s="77"/>
      <c r="CG616" s="77"/>
      <c r="CH616" s="77"/>
      <c r="CI616" s="77"/>
      <c r="CJ616" s="77"/>
      <c r="CK616" s="77"/>
      <c r="CL616" s="77"/>
      <c r="CM616" s="77"/>
      <c r="CN616" s="77"/>
      <c r="CO616" s="77"/>
      <c r="CP616" s="77"/>
      <c r="CQ616" s="77"/>
      <c r="CR616" s="77"/>
      <c r="CS616" s="77"/>
      <c r="CT616" s="77"/>
      <c r="CU616" s="77"/>
      <c r="CV616" s="77"/>
      <c r="CW616" s="77"/>
      <c r="CX616" s="77"/>
      <c r="CY616" s="77"/>
      <c r="CZ616" s="77"/>
      <c r="DA616" s="77"/>
      <c r="DB616" s="77"/>
      <c r="DC616" s="77"/>
      <c r="DD616" s="77"/>
      <c r="DE616" s="77"/>
      <c r="DF616" s="77"/>
      <c r="DG616" s="77"/>
      <c r="DH616" s="77"/>
      <c r="DI616" s="77"/>
      <c r="DJ616" s="77"/>
      <c r="DK616" s="77"/>
      <c r="DL616" s="77"/>
      <c r="DM616" s="77"/>
      <c r="DN616" s="77"/>
      <c r="DO616" s="77"/>
      <c r="DP616" s="77"/>
      <c r="DQ616" s="77"/>
      <c r="DR616" s="77"/>
      <c r="DS616" s="77"/>
      <c r="DT616" s="77"/>
      <c r="DU616" s="77"/>
      <c r="DV616" s="77"/>
      <c r="DW616" s="77"/>
      <c r="DX616" s="77"/>
      <c r="DY616" s="77"/>
      <c r="DZ616" s="77"/>
      <c r="EA616" s="77"/>
      <c r="EB616" s="77"/>
      <c r="EC616" s="77"/>
      <c r="ED616" s="77"/>
      <c r="EE616" s="77"/>
      <c r="EF616" s="77"/>
      <c r="EG616" s="77"/>
      <c r="EH616" s="77"/>
      <c r="EI616" s="77"/>
      <c r="EJ616" s="77"/>
      <c r="EK616" s="77"/>
      <c r="EL616" s="77"/>
      <c r="EM616" s="77"/>
      <c r="EN616" s="77"/>
      <c r="EO616" s="77"/>
      <c r="EP616" s="77"/>
      <c r="EQ616" s="77"/>
      <c r="ER616" s="77"/>
      <c r="ES616" s="77"/>
      <c r="ET616" s="77"/>
      <c r="EU616" s="77"/>
      <c r="EV616" s="77"/>
      <c r="EW616" s="77"/>
      <c r="EX616" s="77"/>
      <c r="EY616" s="77"/>
      <c r="EZ616" s="77"/>
      <c r="FA616" s="77"/>
      <c r="FB616" s="77"/>
      <c r="FC616" s="77"/>
      <c r="FD616" s="77"/>
      <c r="FE616" s="77"/>
      <c r="FF616" s="77"/>
      <c r="FG616" s="77"/>
      <c r="FH616" s="77"/>
      <c r="FI616" s="77"/>
      <c r="FJ616" s="77"/>
      <c r="FK616" s="77"/>
      <c r="FL616" s="77"/>
      <c r="FM616" s="77"/>
      <c r="FN616" s="77"/>
      <c r="FO616" s="77"/>
      <c r="FP616" s="77"/>
      <c r="FQ616" s="77"/>
      <c r="FR616" s="77"/>
      <c r="FS616" s="77"/>
      <c r="FT616" s="77"/>
      <c r="FU616" s="77"/>
      <c r="FV616" s="77"/>
      <c r="FW616" s="77"/>
      <c r="FX616" s="77"/>
      <c r="FY616" s="77"/>
      <c r="FZ616" s="77"/>
      <c r="GA616" s="77"/>
      <c r="GB616" s="77"/>
      <c r="GC616" s="77"/>
      <c r="GD616" s="77"/>
      <c r="GE616" s="77"/>
      <c r="GF616" s="77"/>
      <c r="GG616" s="77"/>
      <c r="GH616" s="77"/>
      <c r="GI616" s="77"/>
      <c r="GJ616" s="77"/>
      <c r="GK616" s="77"/>
      <c r="GL616" s="77"/>
      <c r="GM616" s="77"/>
      <c r="GN616" s="77"/>
      <c r="GO616" s="77"/>
      <c r="GP616" s="77"/>
      <c r="GQ616" s="77"/>
      <c r="GR616" s="77"/>
      <c r="GS616" s="77"/>
      <c r="GT616" s="77"/>
      <c r="GU616" s="77"/>
      <c r="GV616" s="77"/>
      <c r="GW616" s="77"/>
      <c r="GX616" s="77"/>
      <c r="GY616" s="77"/>
      <c r="GZ616" s="77"/>
      <c r="HA616" s="77"/>
      <c r="HB616" s="77"/>
      <c r="HC616" s="77"/>
      <c r="HD616" s="77"/>
      <c r="HE616" s="77"/>
      <c r="HF616" s="77"/>
      <c r="HG616" s="77"/>
      <c r="HH616" s="77"/>
      <c r="HI616" s="77"/>
      <c r="HJ616" s="77"/>
      <c r="HK616" s="77"/>
      <c r="HL616" s="77"/>
      <c r="HM616" s="77"/>
      <c r="HN616" s="77"/>
      <c r="HO616" s="77"/>
      <c r="HP616" s="77"/>
      <c r="HQ616" s="77"/>
      <c r="HR616" s="77"/>
      <c r="HS616" s="77"/>
      <c r="HT616" s="77"/>
      <c r="HU616" s="77"/>
      <c r="HV616" s="77"/>
      <c r="HW616" s="77"/>
      <c r="HX616" s="77"/>
      <c r="HY616" s="77"/>
      <c r="HZ616" s="77"/>
      <c r="IA616" s="77"/>
      <c r="IB616" s="77"/>
      <c r="IC616" s="77"/>
      <c r="ID616" s="77"/>
      <c r="IE616" s="77"/>
      <c r="IF616" s="77"/>
      <c r="IG616" s="77"/>
      <c r="IH616" s="77"/>
      <c r="II616" s="77"/>
      <c r="IJ616" s="77"/>
      <c r="IK616" s="77"/>
      <c r="IL616" s="77"/>
      <c r="IM616" s="77"/>
      <c r="IN616" s="77"/>
      <c r="IO616" s="77"/>
      <c r="IP616" s="77"/>
      <c r="IQ616" s="77"/>
      <c r="IR616" s="77"/>
      <c r="IS616" s="77"/>
      <c r="IT616" s="77"/>
      <c r="IU616" s="77"/>
      <c r="IV616" s="77"/>
      <c r="IW616" s="77"/>
      <c r="IX616" s="77"/>
      <c r="IY616" s="77"/>
      <c r="IZ616" s="77"/>
      <c r="JA616" s="77"/>
      <c r="JB616" s="77"/>
      <c r="JC616" s="77"/>
      <c r="JD616" s="77"/>
      <c r="JE616" s="77"/>
      <c r="JF616" s="77"/>
      <c r="JG616" s="77"/>
      <c r="JH616" s="77"/>
      <c r="JI616" s="77"/>
      <c r="JJ616" s="77"/>
      <c r="JK616" s="77"/>
      <c r="JL616" s="77"/>
      <c r="JM616" s="77"/>
      <c r="JN616" s="77"/>
      <c r="JO616" s="77"/>
      <c r="JP616" s="77"/>
      <c r="JQ616" s="77"/>
      <c r="JR616" s="77"/>
      <c r="JS616" s="77"/>
      <c r="JT616" s="77"/>
      <c r="JU616" s="77"/>
      <c r="JV616" s="77"/>
      <c r="JW616" s="77"/>
      <c r="JX616" s="77"/>
      <c r="JY616" s="77"/>
      <c r="JZ616" s="77"/>
      <c r="KA616" s="77"/>
      <c r="KB616" s="77"/>
      <c r="KC616" s="77"/>
      <c r="KD616" s="77"/>
      <c r="KE616" s="77"/>
      <c r="KF616" s="77"/>
      <c r="KG616" s="77"/>
      <c r="KH616" s="77"/>
      <c r="KI616" s="77"/>
      <c r="KJ616" s="77"/>
      <c r="KK616" s="77"/>
      <c r="KL616" s="77"/>
      <c r="KM616" s="77"/>
      <c r="KN616" s="77"/>
      <c r="KO616" s="77"/>
      <c r="KP616" s="77"/>
      <c r="KQ616" s="77"/>
      <c r="KR616" s="77"/>
      <c r="KS616" s="77"/>
      <c r="KT616" s="77"/>
      <c r="KU616" s="77"/>
      <c r="KV616" s="77"/>
      <c r="KW616" s="77"/>
      <c r="KX616" s="77"/>
      <c r="KY616" s="77"/>
      <c r="KZ616" s="77"/>
      <c r="LA616" s="77"/>
      <c r="LB616" s="77"/>
      <c r="LC616" s="77"/>
      <c r="LD616" s="77"/>
      <c r="LE616" s="77"/>
      <c r="LF616" s="77"/>
      <c r="LG616" s="77"/>
      <c r="LH616" s="77"/>
      <c r="LI616" s="77"/>
      <c r="LJ616" s="77"/>
      <c r="LK616" s="77"/>
      <c r="LL616" s="77"/>
      <c r="LM616" s="77"/>
      <c r="LN616" s="77"/>
      <c r="LO616" s="77"/>
      <c r="LP616" s="77"/>
      <c r="LQ616" s="77"/>
      <c r="LR616" s="77"/>
      <c r="LS616" s="77"/>
      <c r="LT616" s="77"/>
      <c r="LU616" s="77"/>
      <c r="LV616" s="77"/>
      <c r="LW616" s="77"/>
      <c r="LX616" s="77"/>
      <c r="LY616" s="77"/>
      <c r="LZ616" s="77"/>
    </row>
    <row r="617" spans="16:338" s="25" customFormat="1" ht="11.85" customHeight="1" x14ac:dyDescent="0.2">
      <c r="P617" s="244"/>
      <c r="Q617" s="244"/>
      <c r="R617" s="244"/>
      <c r="S617" s="244"/>
      <c r="T617" s="244"/>
      <c r="U617" s="244"/>
      <c r="V617" s="244"/>
      <c r="W617" s="245"/>
      <c r="X617" s="245"/>
      <c r="Y617" s="245"/>
      <c r="Z617" s="245"/>
      <c r="AA617" s="246"/>
      <c r="AB617" s="246"/>
      <c r="AC617" s="246"/>
      <c r="AD617" s="77"/>
      <c r="AE617" s="77"/>
      <c r="AF617" s="77"/>
      <c r="AG617" s="77"/>
      <c r="AH617" s="77"/>
      <c r="AI617" s="77"/>
      <c r="AJ617" s="77"/>
      <c r="AK617" s="77"/>
      <c r="AL617" s="77"/>
      <c r="AM617" s="77"/>
      <c r="AN617" s="77"/>
      <c r="AO617" s="77"/>
      <c r="AP617" s="77"/>
      <c r="AQ617" s="77"/>
      <c r="AR617" s="77"/>
      <c r="AS617" s="77"/>
      <c r="AT617" s="77"/>
      <c r="AU617" s="77"/>
      <c r="AV617" s="77"/>
      <c r="AW617" s="77"/>
      <c r="AX617" s="77"/>
      <c r="AY617" s="77"/>
      <c r="AZ617" s="77"/>
      <c r="BA617" s="77"/>
      <c r="BB617" s="77"/>
      <c r="BC617" s="77"/>
      <c r="BD617" s="77"/>
      <c r="BE617" s="77"/>
      <c r="BF617" s="77"/>
      <c r="BG617" s="77"/>
      <c r="BH617" s="77"/>
      <c r="BI617" s="77"/>
      <c r="BJ617" s="77"/>
      <c r="BK617" s="77"/>
      <c r="BL617" s="77"/>
      <c r="BM617" s="77"/>
      <c r="BN617" s="77"/>
      <c r="BO617" s="77"/>
      <c r="BP617" s="77"/>
      <c r="BQ617" s="77"/>
      <c r="BR617" s="77"/>
      <c r="BS617" s="77"/>
      <c r="BT617" s="77"/>
      <c r="BU617" s="77"/>
      <c r="BV617" s="77"/>
      <c r="BW617" s="77"/>
      <c r="BX617" s="77"/>
      <c r="BY617" s="77"/>
      <c r="BZ617" s="77"/>
      <c r="CA617" s="77"/>
      <c r="CB617" s="77"/>
      <c r="CC617" s="77"/>
      <c r="CD617" s="77"/>
      <c r="CE617" s="77"/>
      <c r="CF617" s="77"/>
      <c r="CG617" s="77"/>
      <c r="CH617" s="77"/>
      <c r="CI617" s="77"/>
      <c r="CJ617" s="77"/>
      <c r="CK617" s="77"/>
      <c r="CL617" s="77"/>
      <c r="CM617" s="77"/>
      <c r="CN617" s="77"/>
      <c r="CO617" s="77"/>
      <c r="CP617" s="77"/>
      <c r="CQ617" s="77"/>
      <c r="CR617" s="77"/>
      <c r="CS617" s="77"/>
      <c r="CT617" s="77"/>
      <c r="CU617" s="77"/>
      <c r="CV617" s="77"/>
      <c r="CW617" s="77"/>
      <c r="CX617" s="77"/>
      <c r="CY617" s="77"/>
      <c r="CZ617" s="77"/>
      <c r="DA617" s="77"/>
      <c r="DB617" s="77"/>
      <c r="DC617" s="77"/>
      <c r="DD617" s="77"/>
      <c r="DE617" s="77"/>
      <c r="DF617" s="77"/>
      <c r="DG617" s="77"/>
      <c r="DH617" s="77"/>
      <c r="DI617" s="77"/>
      <c r="DJ617" s="77"/>
      <c r="DK617" s="77"/>
      <c r="DL617" s="77"/>
      <c r="DM617" s="77"/>
      <c r="DN617" s="77"/>
      <c r="DO617" s="77"/>
      <c r="DP617" s="77"/>
      <c r="DQ617" s="77"/>
      <c r="DR617" s="77"/>
      <c r="DS617" s="77"/>
      <c r="DT617" s="77"/>
      <c r="DU617" s="77"/>
      <c r="DV617" s="77"/>
      <c r="DW617" s="77"/>
      <c r="DX617" s="77"/>
      <c r="DY617" s="77"/>
      <c r="DZ617" s="77"/>
      <c r="EA617" s="77"/>
      <c r="EB617" s="77"/>
      <c r="EC617" s="77"/>
      <c r="ED617" s="77"/>
      <c r="EE617" s="77"/>
      <c r="EF617" s="77"/>
      <c r="EG617" s="77"/>
      <c r="EH617" s="77"/>
      <c r="EI617" s="77"/>
      <c r="EJ617" s="77"/>
      <c r="EK617" s="77"/>
      <c r="EL617" s="77"/>
      <c r="EM617" s="77"/>
      <c r="EN617" s="77"/>
      <c r="EO617" s="77"/>
      <c r="EP617" s="77"/>
      <c r="EQ617" s="77"/>
      <c r="ER617" s="77"/>
      <c r="ES617" s="77"/>
      <c r="ET617" s="77"/>
      <c r="EU617" s="77"/>
      <c r="EV617" s="77"/>
      <c r="EW617" s="77"/>
      <c r="EX617" s="77"/>
      <c r="EY617" s="77"/>
      <c r="EZ617" s="77"/>
      <c r="FA617" s="77"/>
      <c r="FB617" s="77"/>
      <c r="FC617" s="77"/>
      <c r="FD617" s="77"/>
      <c r="FE617" s="77"/>
      <c r="FF617" s="77"/>
      <c r="FG617" s="77"/>
      <c r="FH617" s="77"/>
      <c r="FI617" s="77"/>
      <c r="FJ617" s="77"/>
      <c r="FK617" s="77"/>
      <c r="FL617" s="77"/>
      <c r="FM617" s="77"/>
      <c r="FN617" s="77"/>
      <c r="FO617" s="77"/>
      <c r="FP617" s="77"/>
      <c r="FQ617" s="77"/>
      <c r="FR617" s="77"/>
      <c r="FS617" s="77"/>
      <c r="FT617" s="77"/>
      <c r="FU617" s="77"/>
      <c r="FV617" s="77"/>
      <c r="FW617" s="77"/>
      <c r="FX617" s="77"/>
      <c r="FY617" s="77"/>
      <c r="FZ617" s="77"/>
      <c r="GA617" s="77"/>
      <c r="GB617" s="77"/>
      <c r="GC617" s="77"/>
      <c r="GD617" s="77"/>
      <c r="GE617" s="77"/>
      <c r="GF617" s="77"/>
      <c r="GG617" s="77"/>
      <c r="GH617" s="77"/>
      <c r="GI617" s="77"/>
      <c r="GJ617" s="77"/>
      <c r="GK617" s="77"/>
      <c r="GL617" s="77"/>
      <c r="GM617" s="77"/>
      <c r="GN617" s="77"/>
      <c r="GO617" s="77"/>
      <c r="GP617" s="77"/>
      <c r="GQ617" s="77"/>
      <c r="GR617" s="77"/>
      <c r="GS617" s="77"/>
      <c r="GT617" s="77"/>
      <c r="GU617" s="77"/>
      <c r="GV617" s="77"/>
      <c r="GW617" s="77"/>
      <c r="GX617" s="77"/>
      <c r="GY617" s="77"/>
      <c r="GZ617" s="77"/>
      <c r="HA617" s="77"/>
      <c r="HB617" s="77"/>
      <c r="HC617" s="77"/>
      <c r="HD617" s="77"/>
      <c r="HE617" s="77"/>
      <c r="HF617" s="77"/>
      <c r="HG617" s="77"/>
      <c r="HH617" s="77"/>
      <c r="HI617" s="77"/>
      <c r="HJ617" s="77"/>
      <c r="HK617" s="77"/>
      <c r="HL617" s="77"/>
      <c r="HM617" s="77"/>
      <c r="HN617" s="77"/>
      <c r="HO617" s="77"/>
      <c r="HP617" s="77"/>
      <c r="HQ617" s="77"/>
      <c r="HR617" s="77"/>
      <c r="HS617" s="77"/>
      <c r="HT617" s="77"/>
      <c r="HU617" s="77"/>
      <c r="HV617" s="77"/>
      <c r="HW617" s="77"/>
      <c r="HX617" s="77"/>
      <c r="HY617" s="77"/>
      <c r="HZ617" s="77"/>
      <c r="IA617" s="77"/>
      <c r="IB617" s="77"/>
      <c r="IC617" s="77"/>
      <c r="ID617" s="77"/>
      <c r="IE617" s="77"/>
      <c r="IF617" s="77"/>
      <c r="IG617" s="77"/>
      <c r="IH617" s="77"/>
      <c r="II617" s="77"/>
      <c r="IJ617" s="77"/>
      <c r="IK617" s="77"/>
      <c r="IL617" s="77"/>
      <c r="IM617" s="77"/>
      <c r="IN617" s="77"/>
      <c r="IO617" s="77"/>
      <c r="IP617" s="77"/>
      <c r="IQ617" s="77"/>
      <c r="IR617" s="77"/>
      <c r="IS617" s="77"/>
      <c r="IT617" s="77"/>
      <c r="IU617" s="77"/>
      <c r="IV617" s="77"/>
      <c r="IW617" s="77"/>
      <c r="IX617" s="77"/>
      <c r="IY617" s="77"/>
      <c r="IZ617" s="77"/>
      <c r="JA617" s="77"/>
      <c r="JB617" s="77"/>
      <c r="JC617" s="77"/>
      <c r="JD617" s="77"/>
      <c r="JE617" s="77"/>
      <c r="JF617" s="77"/>
      <c r="JG617" s="77"/>
      <c r="JH617" s="77"/>
      <c r="JI617" s="77"/>
      <c r="JJ617" s="77"/>
      <c r="JK617" s="77"/>
      <c r="JL617" s="77"/>
      <c r="JM617" s="77"/>
      <c r="JN617" s="77"/>
      <c r="JO617" s="77"/>
      <c r="JP617" s="77"/>
      <c r="JQ617" s="77"/>
      <c r="JR617" s="77"/>
      <c r="JS617" s="77"/>
      <c r="JT617" s="77"/>
      <c r="JU617" s="77"/>
      <c r="JV617" s="77"/>
      <c r="JW617" s="77"/>
      <c r="JX617" s="77"/>
      <c r="JY617" s="77"/>
      <c r="JZ617" s="77"/>
      <c r="KA617" s="77"/>
      <c r="KB617" s="77"/>
      <c r="KC617" s="77"/>
      <c r="KD617" s="77"/>
      <c r="KE617" s="77"/>
      <c r="KF617" s="77"/>
      <c r="KG617" s="77"/>
      <c r="KH617" s="77"/>
      <c r="KI617" s="77"/>
      <c r="KJ617" s="77"/>
      <c r="KK617" s="77"/>
      <c r="KL617" s="77"/>
      <c r="KM617" s="77"/>
      <c r="KN617" s="77"/>
      <c r="KO617" s="77"/>
      <c r="KP617" s="77"/>
      <c r="KQ617" s="77"/>
      <c r="KR617" s="77"/>
      <c r="KS617" s="77"/>
      <c r="KT617" s="77"/>
      <c r="KU617" s="77"/>
      <c r="KV617" s="77"/>
      <c r="KW617" s="77"/>
      <c r="KX617" s="77"/>
      <c r="KY617" s="77"/>
      <c r="KZ617" s="77"/>
      <c r="LA617" s="77"/>
      <c r="LB617" s="77"/>
      <c r="LC617" s="77"/>
      <c r="LD617" s="77"/>
      <c r="LE617" s="77"/>
      <c r="LF617" s="77"/>
      <c r="LG617" s="77"/>
      <c r="LH617" s="77"/>
      <c r="LI617" s="77"/>
      <c r="LJ617" s="77"/>
      <c r="LK617" s="77"/>
      <c r="LL617" s="77"/>
      <c r="LM617" s="77"/>
      <c r="LN617" s="77"/>
      <c r="LO617" s="77"/>
      <c r="LP617" s="77"/>
      <c r="LQ617" s="77"/>
      <c r="LR617" s="77"/>
      <c r="LS617" s="77"/>
      <c r="LT617" s="77"/>
      <c r="LU617" s="77"/>
      <c r="LV617" s="77"/>
      <c r="LW617" s="77"/>
      <c r="LX617" s="77"/>
      <c r="LY617" s="77"/>
      <c r="LZ617" s="77"/>
    </row>
    <row r="618" spans="16:338" s="25" customFormat="1" ht="11.85" customHeight="1" x14ac:dyDescent="0.2">
      <c r="P618" s="244"/>
      <c r="Q618" s="244"/>
      <c r="R618" s="244"/>
      <c r="S618" s="244"/>
      <c r="T618" s="244"/>
      <c r="U618" s="244"/>
      <c r="V618" s="244"/>
      <c r="W618" s="245"/>
      <c r="X618" s="245"/>
      <c r="Y618" s="245"/>
      <c r="Z618" s="245"/>
      <c r="AA618" s="246"/>
      <c r="AB618" s="246"/>
      <c r="AC618" s="246"/>
      <c r="AD618" s="77"/>
      <c r="AE618" s="77"/>
      <c r="AF618" s="77"/>
      <c r="AG618" s="77"/>
      <c r="AH618" s="77"/>
      <c r="AI618" s="77"/>
      <c r="AJ618" s="77"/>
      <c r="AK618" s="77"/>
      <c r="AL618" s="77"/>
      <c r="AM618" s="77"/>
      <c r="AN618" s="77"/>
      <c r="AO618" s="77"/>
      <c r="AP618" s="77"/>
      <c r="AQ618" s="77"/>
      <c r="AR618" s="77"/>
      <c r="AS618" s="77"/>
      <c r="AT618" s="77"/>
      <c r="AU618" s="77"/>
      <c r="AV618" s="77"/>
      <c r="AW618" s="77"/>
      <c r="AX618" s="77"/>
      <c r="AY618" s="77"/>
      <c r="AZ618" s="77"/>
      <c r="BA618" s="77"/>
      <c r="BB618" s="77"/>
      <c r="BC618" s="77"/>
      <c r="BD618" s="77"/>
      <c r="BE618" s="77"/>
      <c r="BF618" s="77"/>
      <c r="BG618" s="77"/>
      <c r="BH618" s="77"/>
      <c r="BI618" s="77"/>
      <c r="BJ618" s="77"/>
      <c r="BK618" s="77"/>
      <c r="BL618" s="77"/>
      <c r="BM618" s="77"/>
      <c r="BN618" s="77"/>
      <c r="BO618" s="77"/>
      <c r="BP618" s="77"/>
      <c r="BQ618" s="77"/>
      <c r="BR618" s="77"/>
      <c r="BS618" s="77"/>
      <c r="BT618" s="77"/>
      <c r="BU618" s="77"/>
      <c r="BV618" s="77"/>
      <c r="BW618" s="77"/>
      <c r="BX618" s="77"/>
      <c r="BY618" s="77"/>
      <c r="BZ618" s="77"/>
      <c r="CA618" s="77"/>
      <c r="CB618" s="77"/>
      <c r="CC618" s="77"/>
      <c r="CD618" s="77"/>
      <c r="CE618" s="77"/>
      <c r="CF618" s="77"/>
      <c r="CG618" s="77"/>
      <c r="CH618" s="77"/>
      <c r="CI618" s="77"/>
      <c r="CJ618" s="77"/>
      <c r="CK618" s="77"/>
      <c r="CL618" s="77"/>
      <c r="CM618" s="77"/>
      <c r="CN618" s="77"/>
      <c r="CO618" s="77"/>
      <c r="CP618" s="77"/>
      <c r="CQ618" s="77"/>
      <c r="CR618" s="77"/>
      <c r="CS618" s="77"/>
      <c r="CT618" s="77"/>
      <c r="CU618" s="77"/>
      <c r="CV618" s="77"/>
      <c r="CW618" s="77"/>
      <c r="CX618" s="77"/>
      <c r="CY618" s="77"/>
      <c r="CZ618" s="77"/>
      <c r="DA618" s="77"/>
      <c r="DB618" s="77"/>
      <c r="DC618" s="77"/>
      <c r="DD618" s="77"/>
      <c r="DE618" s="77"/>
      <c r="DF618" s="77"/>
      <c r="DG618" s="77"/>
      <c r="DH618" s="77"/>
      <c r="DI618" s="77"/>
      <c r="DJ618" s="77"/>
      <c r="DK618" s="77"/>
      <c r="DL618" s="77"/>
      <c r="DM618" s="77"/>
      <c r="DN618" s="77"/>
      <c r="DO618" s="77"/>
      <c r="DP618" s="77"/>
      <c r="DQ618" s="77"/>
      <c r="DR618" s="77"/>
      <c r="DS618" s="77"/>
      <c r="DT618" s="77"/>
      <c r="DU618" s="77"/>
      <c r="DV618" s="77"/>
      <c r="DW618" s="77"/>
      <c r="DX618" s="77"/>
      <c r="DY618" s="77"/>
      <c r="DZ618" s="77"/>
      <c r="EA618" s="77"/>
      <c r="EB618" s="77"/>
      <c r="EC618" s="77"/>
      <c r="ED618" s="77"/>
      <c r="EE618" s="77"/>
      <c r="EF618" s="77"/>
      <c r="EG618" s="77"/>
      <c r="EH618" s="77"/>
      <c r="EI618" s="77"/>
      <c r="EJ618" s="77"/>
      <c r="EK618" s="77"/>
      <c r="EL618" s="77"/>
      <c r="EM618" s="77"/>
      <c r="EN618" s="77"/>
      <c r="EO618" s="77"/>
      <c r="EP618" s="77"/>
      <c r="EQ618" s="77"/>
      <c r="ER618" s="77"/>
      <c r="ES618" s="77"/>
      <c r="ET618" s="77"/>
      <c r="EU618" s="77"/>
      <c r="EV618" s="77"/>
      <c r="EW618" s="77"/>
      <c r="EX618" s="77"/>
      <c r="EY618" s="77"/>
      <c r="EZ618" s="77"/>
      <c r="FA618" s="77"/>
      <c r="FB618" s="77"/>
      <c r="FC618" s="77"/>
      <c r="FD618" s="77"/>
      <c r="FE618" s="77"/>
      <c r="FF618" s="77"/>
      <c r="FG618" s="77"/>
      <c r="FH618" s="77"/>
      <c r="FI618" s="77"/>
      <c r="FJ618" s="77"/>
      <c r="FK618" s="77"/>
      <c r="FL618" s="77"/>
      <c r="FM618" s="77"/>
      <c r="FN618" s="77"/>
      <c r="FO618" s="77"/>
      <c r="FP618" s="77"/>
      <c r="FQ618" s="77"/>
      <c r="FR618" s="77"/>
      <c r="FS618" s="77"/>
      <c r="FT618" s="77"/>
      <c r="FU618" s="77"/>
      <c r="FV618" s="77"/>
      <c r="FW618" s="77"/>
      <c r="FX618" s="77"/>
      <c r="FY618" s="77"/>
      <c r="FZ618" s="77"/>
      <c r="GA618" s="77"/>
      <c r="GB618" s="77"/>
      <c r="GC618" s="77"/>
      <c r="GD618" s="77"/>
      <c r="GE618" s="77"/>
      <c r="GF618" s="77"/>
      <c r="GG618" s="77"/>
      <c r="GH618" s="77"/>
      <c r="GI618" s="77"/>
      <c r="GJ618" s="77"/>
      <c r="GK618" s="77"/>
      <c r="GL618" s="77"/>
      <c r="GM618" s="77"/>
      <c r="GN618" s="77"/>
      <c r="GO618" s="77"/>
      <c r="GP618" s="77"/>
      <c r="GQ618" s="77"/>
      <c r="GR618" s="77"/>
      <c r="GS618" s="77"/>
      <c r="GT618" s="77"/>
      <c r="GU618" s="77"/>
      <c r="GV618" s="77"/>
      <c r="GW618" s="77"/>
      <c r="GX618" s="77"/>
      <c r="GY618" s="77"/>
      <c r="GZ618" s="77"/>
      <c r="HA618" s="77"/>
      <c r="HB618" s="77"/>
      <c r="HC618" s="77"/>
      <c r="HD618" s="77"/>
      <c r="HE618" s="77"/>
      <c r="HF618" s="77"/>
      <c r="HG618" s="77"/>
      <c r="HH618" s="77"/>
      <c r="HI618" s="77"/>
      <c r="HJ618" s="77"/>
      <c r="HK618" s="77"/>
      <c r="HL618" s="77"/>
      <c r="HM618" s="77"/>
      <c r="HN618" s="77"/>
      <c r="HO618" s="77"/>
      <c r="HP618" s="77"/>
      <c r="HQ618" s="77"/>
      <c r="HR618" s="77"/>
      <c r="HS618" s="77"/>
      <c r="HT618" s="77"/>
      <c r="HU618" s="77"/>
      <c r="HV618" s="77"/>
      <c r="HW618" s="77"/>
      <c r="HX618" s="77"/>
      <c r="HY618" s="77"/>
      <c r="HZ618" s="77"/>
      <c r="IA618" s="77"/>
      <c r="IB618" s="77"/>
      <c r="IC618" s="77"/>
      <c r="ID618" s="77"/>
      <c r="IE618" s="77"/>
      <c r="IF618" s="77"/>
      <c r="IG618" s="77"/>
      <c r="IH618" s="77"/>
      <c r="II618" s="77"/>
      <c r="IJ618" s="77"/>
      <c r="IK618" s="77"/>
      <c r="IL618" s="77"/>
      <c r="IM618" s="77"/>
      <c r="IN618" s="77"/>
      <c r="IO618" s="77"/>
      <c r="IP618" s="77"/>
      <c r="IQ618" s="77"/>
      <c r="IR618" s="77"/>
      <c r="IS618" s="77"/>
      <c r="IT618" s="77"/>
      <c r="IU618" s="77"/>
      <c r="IV618" s="77"/>
      <c r="IW618" s="77"/>
      <c r="IX618" s="77"/>
      <c r="IY618" s="77"/>
      <c r="IZ618" s="77"/>
      <c r="JA618" s="77"/>
      <c r="JB618" s="77"/>
      <c r="JC618" s="77"/>
      <c r="JD618" s="77"/>
      <c r="JE618" s="77"/>
      <c r="JF618" s="77"/>
      <c r="JG618" s="77"/>
      <c r="JH618" s="77"/>
      <c r="JI618" s="77"/>
      <c r="JJ618" s="77"/>
      <c r="JK618" s="77"/>
      <c r="JL618" s="77"/>
      <c r="JM618" s="77"/>
      <c r="JN618" s="77"/>
      <c r="JO618" s="77"/>
      <c r="JP618" s="77"/>
      <c r="JQ618" s="77"/>
      <c r="JR618" s="77"/>
      <c r="JS618" s="77"/>
      <c r="JT618" s="77"/>
      <c r="JU618" s="77"/>
      <c r="JV618" s="77"/>
      <c r="JW618" s="77"/>
      <c r="JX618" s="77"/>
      <c r="JY618" s="77"/>
      <c r="JZ618" s="77"/>
      <c r="KA618" s="77"/>
      <c r="KB618" s="77"/>
      <c r="KC618" s="77"/>
      <c r="KD618" s="77"/>
      <c r="KE618" s="77"/>
      <c r="KF618" s="77"/>
      <c r="KG618" s="77"/>
      <c r="KH618" s="77"/>
      <c r="KI618" s="77"/>
      <c r="KJ618" s="77"/>
      <c r="KK618" s="77"/>
      <c r="KL618" s="77"/>
      <c r="KM618" s="77"/>
      <c r="KN618" s="77"/>
      <c r="KO618" s="77"/>
      <c r="KP618" s="77"/>
      <c r="KQ618" s="77"/>
      <c r="KR618" s="77"/>
      <c r="KS618" s="77"/>
      <c r="KT618" s="77"/>
      <c r="KU618" s="77"/>
      <c r="KV618" s="77"/>
      <c r="KW618" s="77"/>
      <c r="KX618" s="77"/>
      <c r="KY618" s="77"/>
      <c r="KZ618" s="77"/>
      <c r="LA618" s="77"/>
      <c r="LB618" s="77"/>
      <c r="LC618" s="77"/>
      <c r="LD618" s="77"/>
      <c r="LE618" s="77"/>
      <c r="LF618" s="77"/>
      <c r="LG618" s="77"/>
      <c r="LH618" s="77"/>
      <c r="LI618" s="77"/>
      <c r="LJ618" s="77"/>
      <c r="LK618" s="77"/>
      <c r="LL618" s="77"/>
      <c r="LM618" s="77"/>
      <c r="LN618" s="77"/>
      <c r="LO618" s="77"/>
      <c r="LP618" s="77"/>
      <c r="LQ618" s="77"/>
      <c r="LR618" s="77"/>
      <c r="LS618" s="77"/>
      <c r="LT618" s="77"/>
      <c r="LU618" s="77"/>
      <c r="LV618" s="77"/>
      <c r="LW618" s="77"/>
      <c r="LX618" s="77"/>
      <c r="LY618" s="77"/>
      <c r="LZ618" s="77"/>
    </row>
    <row r="619" spans="16:338" s="25" customFormat="1" ht="11.85" customHeight="1" x14ac:dyDescent="0.2">
      <c r="P619" s="244"/>
      <c r="Q619" s="244"/>
      <c r="R619" s="244"/>
      <c r="S619" s="244"/>
      <c r="T619" s="244"/>
      <c r="U619" s="244"/>
      <c r="V619" s="244"/>
      <c r="W619" s="245"/>
      <c r="X619" s="245"/>
      <c r="Y619" s="245"/>
      <c r="Z619" s="245"/>
      <c r="AA619" s="246"/>
      <c r="AB619" s="246"/>
      <c r="AC619" s="246"/>
      <c r="AD619" s="77"/>
      <c r="AE619" s="77"/>
      <c r="AF619" s="77"/>
      <c r="AG619" s="77"/>
      <c r="AH619" s="77"/>
      <c r="AI619" s="77"/>
      <c r="AJ619" s="77"/>
      <c r="AK619" s="77"/>
      <c r="AL619" s="77"/>
      <c r="AM619" s="77"/>
      <c r="AN619" s="77"/>
      <c r="AO619" s="77"/>
      <c r="AP619" s="77"/>
      <c r="AQ619" s="77"/>
      <c r="AR619" s="77"/>
      <c r="AS619" s="77"/>
      <c r="AT619" s="77"/>
      <c r="AU619" s="77"/>
      <c r="AV619" s="77"/>
      <c r="AW619" s="77"/>
      <c r="AX619" s="77"/>
      <c r="AY619" s="77"/>
      <c r="AZ619" s="77"/>
      <c r="BA619" s="77"/>
      <c r="BB619" s="77"/>
      <c r="BC619" s="77"/>
      <c r="BD619" s="77"/>
      <c r="BE619" s="77"/>
      <c r="BF619" s="77"/>
      <c r="BG619" s="77"/>
      <c r="BH619" s="77"/>
      <c r="BI619" s="77"/>
      <c r="BJ619" s="77"/>
      <c r="BK619" s="77"/>
      <c r="BL619" s="77"/>
      <c r="BM619" s="77"/>
      <c r="BN619" s="77"/>
      <c r="BO619" s="77"/>
      <c r="BP619" s="77"/>
      <c r="BQ619" s="77"/>
      <c r="BR619" s="77"/>
      <c r="BS619" s="77"/>
      <c r="BT619" s="77"/>
      <c r="BU619" s="77"/>
      <c r="BV619" s="77"/>
      <c r="BW619" s="77"/>
      <c r="BX619" s="77"/>
      <c r="BY619" s="77"/>
      <c r="BZ619" s="77"/>
      <c r="CA619" s="77"/>
      <c r="CB619" s="77"/>
      <c r="CC619" s="77"/>
      <c r="CD619" s="77"/>
      <c r="CE619" s="77"/>
      <c r="CF619" s="77"/>
      <c r="CG619" s="77"/>
      <c r="CH619" s="77"/>
      <c r="CI619" s="77"/>
      <c r="CJ619" s="77"/>
      <c r="CK619" s="77"/>
      <c r="CL619" s="77"/>
      <c r="CM619" s="77"/>
      <c r="CN619" s="77"/>
      <c r="CO619" s="77"/>
      <c r="CP619" s="77"/>
      <c r="CQ619" s="77"/>
      <c r="CR619" s="77"/>
      <c r="CS619" s="77"/>
      <c r="CT619" s="77"/>
      <c r="CU619" s="77"/>
      <c r="CV619" s="77"/>
      <c r="CW619" s="77"/>
      <c r="CX619" s="77"/>
      <c r="CY619" s="77"/>
      <c r="CZ619" s="77"/>
      <c r="DA619" s="77"/>
      <c r="DB619" s="77"/>
      <c r="DC619" s="77"/>
      <c r="DD619" s="77"/>
      <c r="DE619" s="77"/>
      <c r="DF619" s="77"/>
      <c r="DG619" s="77"/>
      <c r="DH619" s="77"/>
      <c r="DI619" s="77"/>
      <c r="DJ619" s="77"/>
      <c r="DK619" s="77"/>
      <c r="DL619" s="77"/>
      <c r="DM619" s="77"/>
      <c r="DN619" s="77"/>
      <c r="DO619" s="77"/>
      <c r="DP619" s="77"/>
      <c r="DQ619" s="77"/>
      <c r="DR619" s="77"/>
      <c r="DS619" s="77"/>
      <c r="DT619" s="77"/>
      <c r="DU619" s="77"/>
      <c r="DV619" s="77"/>
      <c r="DW619" s="77"/>
      <c r="DX619" s="77"/>
      <c r="DY619" s="77"/>
      <c r="DZ619" s="77"/>
      <c r="EA619" s="77"/>
      <c r="EB619" s="77"/>
      <c r="EC619" s="77"/>
      <c r="ED619" s="77"/>
      <c r="EE619" s="77"/>
      <c r="EF619" s="77"/>
      <c r="EG619" s="77"/>
      <c r="EH619" s="77"/>
      <c r="EI619" s="77"/>
      <c r="EJ619" s="77"/>
      <c r="EK619" s="77"/>
      <c r="EL619" s="77"/>
      <c r="EM619" s="77"/>
      <c r="EN619" s="77"/>
      <c r="EO619" s="77"/>
      <c r="EP619" s="77"/>
      <c r="EQ619" s="77"/>
      <c r="ER619" s="77"/>
      <c r="ES619" s="77"/>
      <c r="ET619" s="77"/>
      <c r="EU619" s="77"/>
      <c r="EV619" s="77"/>
      <c r="EW619" s="77"/>
      <c r="EX619" s="77"/>
      <c r="EY619" s="77"/>
      <c r="EZ619" s="77"/>
      <c r="FA619" s="77"/>
      <c r="FB619" s="77"/>
      <c r="FC619" s="77"/>
      <c r="FD619" s="77"/>
      <c r="FE619" s="77"/>
      <c r="FF619" s="77"/>
      <c r="FG619" s="77"/>
      <c r="FH619" s="77"/>
      <c r="FI619" s="77"/>
      <c r="FJ619" s="77"/>
      <c r="FK619" s="77"/>
      <c r="FL619" s="77"/>
      <c r="FM619" s="77"/>
      <c r="FN619" s="77"/>
      <c r="FO619" s="77"/>
      <c r="FP619" s="77"/>
      <c r="FQ619" s="77"/>
      <c r="FR619" s="77"/>
      <c r="FS619" s="77"/>
      <c r="FT619" s="77"/>
      <c r="FU619" s="77"/>
      <c r="FV619" s="77"/>
      <c r="FW619" s="77"/>
      <c r="FX619" s="77"/>
      <c r="FY619" s="77"/>
      <c r="FZ619" s="77"/>
      <c r="GA619" s="77"/>
      <c r="GB619" s="77"/>
      <c r="GC619" s="77"/>
      <c r="GD619" s="77"/>
      <c r="GE619" s="77"/>
      <c r="GF619" s="77"/>
      <c r="GG619" s="77"/>
      <c r="GH619" s="77"/>
      <c r="GI619" s="77"/>
      <c r="GJ619" s="77"/>
      <c r="GK619" s="77"/>
      <c r="GL619" s="77"/>
      <c r="GM619" s="77"/>
      <c r="GN619" s="77"/>
      <c r="GO619" s="77"/>
      <c r="GP619" s="77"/>
      <c r="GQ619" s="77"/>
      <c r="GR619" s="77"/>
      <c r="GS619" s="77"/>
      <c r="GT619" s="77"/>
      <c r="GU619" s="77"/>
      <c r="GV619" s="77"/>
      <c r="GW619" s="77"/>
      <c r="GX619" s="77"/>
      <c r="GY619" s="77"/>
      <c r="GZ619" s="77"/>
      <c r="HA619" s="77"/>
      <c r="HB619" s="77"/>
      <c r="HC619" s="77"/>
      <c r="HD619" s="77"/>
      <c r="HE619" s="77"/>
      <c r="HF619" s="77"/>
      <c r="HG619" s="77"/>
      <c r="HH619" s="77"/>
      <c r="HI619" s="77"/>
      <c r="HJ619" s="77"/>
      <c r="HK619" s="77"/>
      <c r="HL619" s="77"/>
      <c r="HM619" s="77"/>
      <c r="HN619" s="77"/>
      <c r="HO619" s="77"/>
      <c r="HP619" s="77"/>
      <c r="HQ619" s="77"/>
      <c r="HR619" s="77"/>
      <c r="HS619" s="77"/>
      <c r="HT619" s="77"/>
      <c r="HU619" s="77"/>
      <c r="HV619" s="77"/>
      <c r="HW619" s="77"/>
      <c r="HX619" s="77"/>
      <c r="HY619" s="77"/>
      <c r="HZ619" s="77"/>
      <c r="IA619" s="77"/>
      <c r="IB619" s="77"/>
      <c r="IC619" s="77"/>
      <c r="ID619" s="77"/>
      <c r="IE619" s="77"/>
      <c r="IF619" s="77"/>
      <c r="IG619" s="77"/>
      <c r="IH619" s="77"/>
      <c r="II619" s="77"/>
      <c r="IJ619" s="77"/>
      <c r="IK619" s="77"/>
      <c r="IL619" s="77"/>
      <c r="IM619" s="77"/>
      <c r="IN619" s="77"/>
      <c r="IO619" s="77"/>
      <c r="IP619" s="77"/>
      <c r="IQ619" s="77"/>
      <c r="IR619" s="77"/>
      <c r="IS619" s="77"/>
      <c r="IT619" s="77"/>
      <c r="IU619" s="77"/>
      <c r="IV619" s="77"/>
      <c r="IW619" s="77"/>
      <c r="IX619" s="77"/>
      <c r="IY619" s="77"/>
      <c r="IZ619" s="77"/>
      <c r="JA619" s="77"/>
      <c r="JB619" s="77"/>
      <c r="JC619" s="77"/>
      <c r="JD619" s="77"/>
      <c r="JE619" s="77"/>
      <c r="JF619" s="77"/>
      <c r="JG619" s="77"/>
      <c r="JH619" s="77"/>
      <c r="JI619" s="77"/>
      <c r="JJ619" s="77"/>
      <c r="JK619" s="77"/>
      <c r="JL619" s="77"/>
      <c r="JM619" s="77"/>
      <c r="JN619" s="77"/>
      <c r="JO619" s="77"/>
      <c r="JP619" s="77"/>
      <c r="JQ619" s="77"/>
      <c r="JR619" s="77"/>
      <c r="JS619" s="77"/>
      <c r="JT619" s="77"/>
      <c r="JU619" s="77"/>
      <c r="JV619" s="77"/>
      <c r="JW619" s="77"/>
      <c r="JX619" s="77"/>
      <c r="JY619" s="77"/>
      <c r="JZ619" s="77"/>
      <c r="KA619" s="77"/>
      <c r="KB619" s="77"/>
      <c r="KC619" s="77"/>
      <c r="KD619" s="77"/>
      <c r="KE619" s="77"/>
      <c r="KF619" s="77"/>
      <c r="KG619" s="77"/>
      <c r="KH619" s="77"/>
      <c r="KI619" s="77"/>
      <c r="KJ619" s="77"/>
      <c r="KK619" s="77"/>
      <c r="KL619" s="77"/>
      <c r="KM619" s="77"/>
      <c r="KN619" s="77"/>
      <c r="KO619" s="77"/>
      <c r="KP619" s="77"/>
      <c r="KQ619" s="77"/>
      <c r="KR619" s="77"/>
      <c r="KS619" s="77"/>
      <c r="KT619" s="77"/>
      <c r="KU619" s="77"/>
      <c r="KV619" s="77"/>
      <c r="KW619" s="77"/>
      <c r="KX619" s="77"/>
      <c r="KY619" s="77"/>
      <c r="KZ619" s="77"/>
      <c r="LA619" s="77"/>
      <c r="LB619" s="77"/>
      <c r="LC619" s="77"/>
      <c r="LD619" s="77"/>
      <c r="LE619" s="77"/>
      <c r="LF619" s="77"/>
      <c r="LG619" s="77"/>
      <c r="LH619" s="77"/>
      <c r="LI619" s="77"/>
      <c r="LJ619" s="77"/>
      <c r="LK619" s="77"/>
      <c r="LL619" s="77"/>
      <c r="LM619" s="77"/>
      <c r="LN619" s="77"/>
      <c r="LO619" s="77"/>
      <c r="LP619" s="77"/>
      <c r="LQ619" s="77"/>
      <c r="LR619" s="77"/>
      <c r="LS619" s="77"/>
      <c r="LT619" s="77"/>
      <c r="LU619" s="77"/>
      <c r="LV619" s="77"/>
      <c r="LW619" s="77"/>
      <c r="LX619" s="77"/>
      <c r="LY619" s="77"/>
      <c r="LZ619" s="77"/>
    </row>
    <row r="620" spans="16:338" s="25" customFormat="1" ht="11.85" customHeight="1" x14ac:dyDescent="0.2">
      <c r="P620" s="244"/>
      <c r="Q620" s="244"/>
      <c r="R620" s="244"/>
      <c r="S620" s="244"/>
      <c r="T620" s="244"/>
      <c r="U620" s="244"/>
      <c r="V620" s="244"/>
      <c r="W620" s="245"/>
      <c r="X620" s="245"/>
      <c r="Y620" s="245"/>
      <c r="Z620" s="245"/>
      <c r="AA620" s="246"/>
      <c r="AB620" s="246"/>
      <c r="AC620" s="246"/>
      <c r="AD620" s="77"/>
      <c r="AE620" s="77"/>
      <c r="AF620" s="77"/>
      <c r="AG620" s="77"/>
      <c r="AH620" s="77"/>
      <c r="AI620" s="77"/>
      <c r="AJ620" s="77"/>
      <c r="AK620" s="77"/>
      <c r="AL620" s="77"/>
      <c r="AM620" s="77"/>
      <c r="AN620" s="77"/>
      <c r="AO620" s="77"/>
      <c r="AP620" s="77"/>
      <c r="AQ620" s="77"/>
      <c r="AR620" s="77"/>
      <c r="AS620" s="77"/>
      <c r="AT620" s="77"/>
      <c r="AU620" s="77"/>
      <c r="AV620" s="77"/>
      <c r="AW620" s="77"/>
      <c r="AX620" s="77"/>
      <c r="AY620" s="77"/>
      <c r="AZ620" s="77"/>
      <c r="BA620" s="77"/>
      <c r="BB620" s="77"/>
      <c r="BC620" s="77"/>
      <c r="BD620" s="77"/>
      <c r="BE620" s="77"/>
      <c r="BF620" s="77"/>
      <c r="BG620" s="77"/>
      <c r="BH620" s="77"/>
      <c r="BI620" s="77"/>
      <c r="BJ620" s="77"/>
      <c r="BK620" s="77"/>
      <c r="BL620" s="77"/>
      <c r="BM620" s="77"/>
      <c r="BN620" s="77"/>
      <c r="BO620" s="77"/>
      <c r="BP620" s="77"/>
      <c r="BQ620" s="77"/>
      <c r="BR620" s="77"/>
      <c r="BS620" s="77"/>
      <c r="BT620" s="77"/>
      <c r="BU620" s="77"/>
      <c r="BV620" s="77"/>
      <c r="BW620" s="77"/>
      <c r="BX620" s="77"/>
      <c r="BY620" s="77"/>
      <c r="BZ620" s="77"/>
      <c r="CA620" s="77"/>
      <c r="CB620" s="77"/>
      <c r="CC620" s="77"/>
      <c r="CD620" s="77"/>
      <c r="CE620" s="77"/>
      <c r="CF620" s="77"/>
      <c r="CG620" s="77"/>
      <c r="CH620" s="77"/>
      <c r="CI620" s="77"/>
      <c r="CJ620" s="77"/>
      <c r="CK620" s="77"/>
      <c r="CL620" s="77"/>
      <c r="CM620" s="77"/>
      <c r="CN620" s="77"/>
      <c r="CO620" s="77"/>
      <c r="CP620" s="77"/>
      <c r="CQ620" s="77"/>
      <c r="CR620" s="77"/>
      <c r="CS620" s="77"/>
      <c r="CT620" s="77"/>
      <c r="CU620" s="77"/>
      <c r="CV620" s="77"/>
      <c r="CW620" s="77"/>
      <c r="CX620" s="77"/>
      <c r="CY620" s="77"/>
      <c r="CZ620" s="77"/>
      <c r="DA620" s="77"/>
      <c r="DB620" s="77"/>
      <c r="DC620" s="77"/>
      <c r="DD620" s="77"/>
      <c r="DE620" s="77"/>
      <c r="DF620" s="77"/>
      <c r="DG620" s="77"/>
      <c r="DH620" s="77"/>
      <c r="DI620" s="77"/>
      <c r="DJ620" s="77"/>
      <c r="DK620" s="77"/>
      <c r="DL620" s="77"/>
      <c r="DM620" s="77"/>
      <c r="DN620" s="77"/>
      <c r="DO620" s="77"/>
      <c r="DP620" s="77"/>
      <c r="DQ620" s="77"/>
      <c r="DR620" s="77"/>
      <c r="DS620" s="77"/>
      <c r="DT620" s="77"/>
      <c r="DU620" s="77"/>
      <c r="DV620" s="77"/>
      <c r="DW620" s="77"/>
      <c r="DX620" s="77"/>
      <c r="DY620" s="77"/>
      <c r="DZ620" s="77"/>
      <c r="EA620" s="77"/>
      <c r="EB620" s="77"/>
      <c r="EC620" s="77"/>
      <c r="ED620" s="77"/>
      <c r="EE620" s="77"/>
      <c r="EF620" s="77"/>
      <c r="EG620" s="77"/>
      <c r="EH620" s="77"/>
      <c r="EI620" s="77"/>
      <c r="EJ620" s="77"/>
      <c r="EK620" s="77"/>
      <c r="EL620" s="77"/>
      <c r="EM620" s="77"/>
      <c r="EN620" s="77"/>
      <c r="EO620" s="77"/>
      <c r="EP620" s="77"/>
      <c r="EQ620" s="77"/>
      <c r="ER620" s="77"/>
      <c r="ES620" s="77"/>
      <c r="ET620" s="77"/>
      <c r="EU620" s="77"/>
      <c r="EV620" s="77"/>
      <c r="EW620" s="77"/>
      <c r="EX620" s="77"/>
      <c r="EY620" s="77"/>
      <c r="EZ620" s="77"/>
      <c r="FA620" s="77"/>
      <c r="FB620" s="77"/>
      <c r="FC620" s="77"/>
      <c r="FD620" s="77"/>
      <c r="FE620" s="77"/>
      <c r="FF620" s="77"/>
      <c r="FG620" s="77"/>
      <c r="FH620" s="77"/>
      <c r="FI620" s="77"/>
      <c r="FJ620" s="77"/>
      <c r="FK620" s="77"/>
      <c r="FL620" s="77"/>
      <c r="FM620" s="77"/>
      <c r="FN620" s="77"/>
      <c r="FO620" s="77"/>
      <c r="FP620" s="77"/>
      <c r="FQ620" s="77"/>
      <c r="FR620" s="77"/>
      <c r="FS620" s="77"/>
      <c r="FT620" s="77"/>
      <c r="FU620" s="77"/>
      <c r="FV620" s="77"/>
      <c r="FW620" s="77"/>
      <c r="FX620" s="77"/>
      <c r="FY620" s="77"/>
      <c r="FZ620" s="77"/>
      <c r="GA620" s="77"/>
      <c r="GB620" s="77"/>
      <c r="GC620" s="77"/>
      <c r="GD620" s="77"/>
      <c r="GE620" s="77"/>
      <c r="GF620" s="77"/>
      <c r="GG620" s="77"/>
      <c r="GH620" s="77"/>
      <c r="GI620" s="77"/>
      <c r="GJ620" s="77"/>
      <c r="GK620" s="77"/>
      <c r="GL620" s="77"/>
      <c r="GM620" s="77"/>
      <c r="GN620" s="77"/>
      <c r="GO620" s="77"/>
      <c r="GP620" s="77"/>
      <c r="GQ620" s="77"/>
      <c r="GR620" s="77"/>
      <c r="GS620" s="77"/>
      <c r="GT620" s="77"/>
      <c r="GU620" s="77"/>
      <c r="GV620" s="77"/>
      <c r="GW620" s="77"/>
      <c r="GX620" s="77"/>
      <c r="GY620" s="77"/>
      <c r="GZ620" s="77"/>
      <c r="HA620" s="77"/>
      <c r="HB620" s="77"/>
      <c r="HC620" s="77"/>
      <c r="HD620" s="77"/>
      <c r="HE620" s="77"/>
      <c r="HF620" s="77"/>
      <c r="HG620" s="77"/>
      <c r="HH620" s="77"/>
      <c r="HI620" s="77"/>
      <c r="HJ620" s="77"/>
      <c r="HK620" s="77"/>
      <c r="HL620" s="77"/>
      <c r="HM620" s="77"/>
      <c r="HN620" s="77"/>
      <c r="HO620" s="77"/>
      <c r="HP620" s="77"/>
      <c r="HQ620" s="77"/>
      <c r="HR620" s="77"/>
      <c r="HS620" s="77"/>
      <c r="HT620" s="77"/>
      <c r="HU620" s="77"/>
      <c r="HV620" s="77"/>
      <c r="HW620" s="77"/>
      <c r="HX620" s="77"/>
      <c r="HY620" s="77"/>
      <c r="HZ620" s="77"/>
      <c r="IA620" s="77"/>
      <c r="IB620" s="77"/>
      <c r="IC620" s="77"/>
      <c r="ID620" s="77"/>
      <c r="IE620" s="77"/>
      <c r="IF620" s="77"/>
      <c r="IG620" s="77"/>
      <c r="IH620" s="77"/>
      <c r="II620" s="77"/>
      <c r="IJ620" s="77"/>
      <c r="IK620" s="77"/>
      <c r="IL620" s="77"/>
      <c r="IM620" s="77"/>
      <c r="IN620" s="77"/>
      <c r="IO620" s="77"/>
      <c r="IP620" s="77"/>
      <c r="IQ620" s="77"/>
      <c r="IR620" s="77"/>
      <c r="IS620" s="77"/>
      <c r="IT620" s="77"/>
      <c r="IU620" s="77"/>
      <c r="IV620" s="77"/>
      <c r="IW620" s="77"/>
      <c r="IX620" s="77"/>
      <c r="IY620" s="77"/>
      <c r="IZ620" s="77"/>
      <c r="JA620" s="77"/>
      <c r="JB620" s="77"/>
      <c r="JC620" s="77"/>
      <c r="JD620" s="77"/>
      <c r="JE620" s="77"/>
      <c r="JF620" s="77"/>
      <c r="JG620" s="77"/>
      <c r="JH620" s="77"/>
      <c r="JI620" s="77"/>
      <c r="JJ620" s="77"/>
      <c r="JK620" s="77"/>
      <c r="JL620" s="77"/>
      <c r="JM620" s="77"/>
      <c r="JN620" s="77"/>
      <c r="JO620" s="77"/>
      <c r="JP620" s="77"/>
      <c r="JQ620" s="77"/>
      <c r="JR620" s="77"/>
      <c r="JS620" s="77"/>
      <c r="JT620" s="77"/>
      <c r="JU620" s="77"/>
      <c r="JV620" s="77"/>
      <c r="JW620" s="77"/>
      <c r="JX620" s="77"/>
      <c r="JY620" s="77"/>
      <c r="JZ620" s="77"/>
      <c r="KA620" s="77"/>
      <c r="KB620" s="77"/>
      <c r="KC620" s="77"/>
      <c r="KD620" s="77"/>
      <c r="KE620" s="77"/>
      <c r="KF620" s="77"/>
      <c r="KG620" s="77"/>
      <c r="KH620" s="77"/>
      <c r="KI620" s="77"/>
      <c r="KJ620" s="77"/>
      <c r="KK620" s="77"/>
      <c r="KL620" s="77"/>
      <c r="KM620" s="77"/>
      <c r="KN620" s="77"/>
      <c r="KO620" s="77"/>
      <c r="KP620" s="77"/>
      <c r="KQ620" s="77"/>
      <c r="KR620" s="77"/>
      <c r="KS620" s="77"/>
      <c r="KT620" s="77"/>
      <c r="KU620" s="77"/>
      <c r="KV620" s="77"/>
      <c r="KW620" s="77"/>
      <c r="KX620" s="77"/>
      <c r="KY620" s="77"/>
      <c r="KZ620" s="77"/>
      <c r="LA620" s="77"/>
      <c r="LB620" s="77"/>
      <c r="LC620" s="77"/>
      <c r="LD620" s="77"/>
      <c r="LE620" s="77"/>
      <c r="LF620" s="77"/>
      <c r="LG620" s="77"/>
      <c r="LH620" s="77"/>
      <c r="LI620" s="77"/>
      <c r="LJ620" s="77"/>
      <c r="LK620" s="77"/>
      <c r="LL620" s="77"/>
      <c r="LM620" s="77"/>
      <c r="LN620" s="77"/>
      <c r="LO620" s="77"/>
      <c r="LP620" s="77"/>
      <c r="LQ620" s="77"/>
      <c r="LR620" s="77"/>
      <c r="LS620" s="77"/>
      <c r="LT620" s="77"/>
      <c r="LU620" s="77"/>
      <c r="LV620" s="77"/>
      <c r="LW620" s="77"/>
      <c r="LX620" s="77"/>
      <c r="LY620" s="77"/>
      <c r="LZ620" s="77"/>
    </row>
    <row r="621" spans="16:338" s="25" customFormat="1" ht="11.85" customHeight="1" x14ac:dyDescent="0.2">
      <c r="P621" s="244"/>
      <c r="Q621" s="244"/>
      <c r="R621" s="244"/>
      <c r="S621" s="244"/>
      <c r="T621" s="244"/>
      <c r="U621" s="244"/>
      <c r="V621" s="244"/>
      <c r="W621" s="245"/>
      <c r="X621" s="245"/>
      <c r="Y621" s="245"/>
      <c r="Z621" s="245"/>
      <c r="AA621" s="246"/>
      <c r="AB621" s="246"/>
      <c r="AC621" s="246"/>
      <c r="AD621" s="77"/>
      <c r="AE621" s="77"/>
      <c r="AF621" s="77"/>
      <c r="AG621" s="77"/>
      <c r="AH621" s="77"/>
      <c r="AI621" s="77"/>
      <c r="AJ621" s="77"/>
      <c r="AK621" s="77"/>
      <c r="AL621" s="77"/>
      <c r="AM621" s="77"/>
      <c r="AN621" s="77"/>
      <c r="AO621" s="77"/>
      <c r="AP621" s="77"/>
      <c r="AQ621" s="77"/>
      <c r="AR621" s="77"/>
      <c r="AS621" s="77"/>
      <c r="AT621" s="77"/>
      <c r="AU621" s="77"/>
      <c r="AV621" s="77"/>
      <c r="AW621" s="77"/>
      <c r="AX621" s="77"/>
      <c r="AY621" s="77"/>
      <c r="AZ621" s="77"/>
      <c r="BA621" s="77"/>
      <c r="BB621" s="77"/>
      <c r="BC621" s="77"/>
      <c r="BD621" s="77"/>
      <c r="BE621" s="77"/>
      <c r="BF621" s="77"/>
      <c r="BG621" s="77"/>
      <c r="BH621" s="77"/>
      <c r="BI621" s="77"/>
      <c r="BJ621" s="77"/>
      <c r="BK621" s="77"/>
      <c r="BL621" s="77"/>
      <c r="BM621" s="77"/>
      <c r="BN621" s="77"/>
      <c r="BO621" s="77"/>
      <c r="BP621" s="77"/>
      <c r="BQ621" s="77"/>
      <c r="BR621" s="77"/>
      <c r="BS621" s="77"/>
      <c r="BT621" s="77"/>
      <c r="BU621" s="77"/>
      <c r="BV621" s="77"/>
      <c r="BW621" s="77"/>
      <c r="BX621" s="77"/>
      <c r="BY621" s="77"/>
      <c r="BZ621" s="77"/>
      <c r="CA621" s="77"/>
      <c r="CB621" s="77"/>
      <c r="CC621" s="77"/>
      <c r="CD621" s="77"/>
      <c r="CE621" s="77"/>
      <c r="CF621" s="77"/>
      <c r="CG621" s="77"/>
      <c r="CH621" s="77"/>
      <c r="CI621" s="77"/>
      <c r="CJ621" s="77"/>
      <c r="CK621" s="77"/>
      <c r="CL621" s="77"/>
      <c r="CM621" s="77"/>
      <c r="CN621" s="77"/>
      <c r="CO621" s="77"/>
      <c r="CP621" s="77"/>
      <c r="CQ621" s="77"/>
      <c r="CR621" s="77"/>
      <c r="CS621" s="77"/>
      <c r="CT621" s="77"/>
      <c r="CU621" s="77"/>
      <c r="CV621" s="77"/>
      <c r="CW621" s="77"/>
      <c r="CX621" s="77"/>
      <c r="CY621" s="77"/>
      <c r="CZ621" s="77"/>
      <c r="DA621" s="77"/>
      <c r="DB621" s="77"/>
      <c r="DC621" s="77"/>
      <c r="DD621" s="77"/>
      <c r="DE621" s="77"/>
      <c r="DF621" s="77"/>
      <c r="DG621" s="77"/>
      <c r="DH621" s="77"/>
      <c r="DI621" s="77"/>
      <c r="DJ621" s="77"/>
      <c r="DK621" s="77"/>
      <c r="DL621" s="77"/>
      <c r="DM621" s="77"/>
      <c r="DN621" s="77"/>
      <c r="DO621" s="77"/>
      <c r="DP621" s="77"/>
      <c r="DQ621" s="77"/>
      <c r="DR621" s="77"/>
      <c r="DS621" s="77"/>
      <c r="DT621" s="77"/>
      <c r="DU621" s="77"/>
      <c r="DV621" s="77"/>
      <c r="DW621" s="77"/>
      <c r="DX621" s="77"/>
      <c r="DY621" s="77"/>
      <c r="DZ621" s="77"/>
      <c r="EA621" s="77"/>
      <c r="EB621" s="77"/>
      <c r="EC621" s="77"/>
      <c r="ED621" s="77"/>
      <c r="EE621" s="77"/>
      <c r="EF621" s="77"/>
      <c r="EG621" s="77"/>
      <c r="EH621" s="77"/>
      <c r="EI621" s="77"/>
      <c r="EJ621" s="77"/>
      <c r="EK621" s="77"/>
      <c r="EL621" s="77"/>
      <c r="EM621" s="77"/>
      <c r="EN621" s="77"/>
      <c r="EO621" s="77"/>
      <c r="EP621" s="77"/>
      <c r="EQ621" s="77"/>
      <c r="ER621" s="77"/>
      <c r="ES621" s="77"/>
      <c r="ET621" s="77"/>
      <c r="EU621" s="77"/>
      <c r="EV621" s="77"/>
      <c r="EW621" s="77"/>
      <c r="EX621" s="77"/>
      <c r="EY621" s="77"/>
      <c r="EZ621" s="77"/>
      <c r="FA621" s="77"/>
      <c r="FB621" s="77"/>
      <c r="FC621" s="77"/>
      <c r="FD621" s="77"/>
      <c r="FE621" s="77"/>
      <c r="FF621" s="77"/>
      <c r="FG621" s="77"/>
      <c r="FH621" s="77"/>
      <c r="FI621" s="77"/>
      <c r="FJ621" s="77"/>
      <c r="FK621" s="77"/>
      <c r="FL621" s="77"/>
      <c r="FM621" s="77"/>
      <c r="FN621" s="77"/>
      <c r="FO621" s="77"/>
      <c r="FP621" s="77"/>
      <c r="FQ621" s="77"/>
      <c r="FR621" s="77"/>
      <c r="FS621" s="77"/>
      <c r="FT621" s="77"/>
      <c r="FU621" s="77"/>
      <c r="FV621" s="77"/>
      <c r="FW621" s="77"/>
      <c r="FX621" s="77"/>
      <c r="FY621" s="77"/>
      <c r="FZ621" s="77"/>
      <c r="GA621" s="77"/>
      <c r="GB621" s="77"/>
      <c r="GC621" s="77"/>
      <c r="GD621" s="77"/>
      <c r="GE621" s="77"/>
      <c r="GF621" s="77"/>
      <c r="GG621" s="77"/>
      <c r="GH621" s="77"/>
      <c r="GI621" s="77"/>
      <c r="GJ621" s="77"/>
      <c r="GK621" s="77"/>
      <c r="GL621" s="77"/>
      <c r="GM621" s="77"/>
      <c r="GN621" s="77"/>
      <c r="GO621" s="77"/>
      <c r="GP621" s="77"/>
      <c r="GQ621" s="77"/>
      <c r="GR621" s="77"/>
      <c r="GS621" s="77"/>
      <c r="GT621" s="77"/>
      <c r="GU621" s="77"/>
      <c r="GV621" s="77"/>
      <c r="GW621" s="77"/>
      <c r="GX621" s="77"/>
      <c r="GY621" s="77"/>
      <c r="GZ621" s="77"/>
      <c r="HA621" s="77"/>
      <c r="HB621" s="77"/>
      <c r="HC621" s="77"/>
      <c r="HD621" s="77"/>
      <c r="HE621" s="77"/>
      <c r="HF621" s="77"/>
      <c r="HG621" s="77"/>
      <c r="HH621" s="77"/>
      <c r="HI621" s="77"/>
      <c r="HJ621" s="77"/>
      <c r="HK621" s="77"/>
      <c r="HL621" s="77"/>
      <c r="HM621" s="77"/>
      <c r="HN621" s="77"/>
      <c r="HO621" s="77"/>
      <c r="HP621" s="77"/>
      <c r="HQ621" s="77"/>
      <c r="HR621" s="77"/>
      <c r="HS621" s="77"/>
      <c r="HT621" s="77"/>
      <c r="HU621" s="77"/>
      <c r="HV621" s="77"/>
      <c r="HW621" s="77"/>
      <c r="HX621" s="77"/>
      <c r="HY621" s="77"/>
      <c r="HZ621" s="77"/>
      <c r="IA621" s="77"/>
      <c r="IB621" s="77"/>
      <c r="IC621" s="77"/>
      <c r="ID621" s="77"/>
      <c r="IE621" s="77"/>
      <c r="IF621" s="77"/>
      <c r="IG621" s="77"/>
      <c r="IH621" s="77"/>
      <c r="II621" s="77"/>
      <c r="IJ621" s="77"/>
      <c r="IK621" s="77"/>
      <c r="IL621" s="77"/>
      <c r="IM621" s="77"/>
      <c r="IN621" s="77"/>
      <c r="IO621" s="77"/>
      <c r="IP621" s="77"/>
      <c r="IQ621" s="77"/>
      <c r="IR621" s="77"/>
      <c r="IS621" s="77"/>
      <c r="IT621" s="77"/>
      <c r="IU621" s="77"/>
      <c r="IV621" s="77"/>
      <c r="IW621" s="77"/>
      <c r="IX621" s="77"/>
      <c r="IY621" s="77"/>
      <c r="IZ621" s="77"/>
      <c r="JA621" s="77"/>
      <c r="JB621" s="77"/>
      <c r="JC621" s="77"/>
      <c r="JD621" s="77"/>
      <c r="JE621" s="77"/>
      <c r="JF621" s="77"/>
      <c r="JG621" s="77"/>
      <c r="JH621" s="77"/>
      <c r="JI621" s="77"/>
      <c r="JJ621" s="77"/>
      <c r="JK621" s="77"/>
      <c r="JL621" s="77"/>
      <c r="JM621" s="77"/>
      <c r="JN621" s="77"/>
      <c r="JO621" s="77"/>
      <c r="JP621" s="77"/>
      <c r="JQ621" s="77"/>
      <c r="JR621" s="77"/>
      <c r="JS621" s="77"/>
      <c r="JT621" s="77"/>
      <c r="JU621" s="77"/>
      <c r="JV621" s="77"/>
      <c r="JW621" s="77"/>
      <c r="JX621" s="77"/>
      <c r="JY621" s="77"/>
      <c r="JZ621" s="77"/>
      <c r="KA621" s="77"/>
      <c r="KB621" s="77"/>
      <c r="KC621" s="77"/>
      <c r="KD621" s="77"/>
      <c r="KE621" s="77"/>
      <c r="KF621" s="77"/>
      <c r="KG621" s="77"/>
      <c r="KH621" s="77"/>
      <c r="KI621" s="77"/>
      <c r="KJ621" s="77"/>
      <c r="KK621" s="77"/>
      <c r="KL621" s="77"/>
      <c r="KM621" s="77"/>
      <c r="KN621" s="77"/>
      <c r="KO621" s="77"/>
      <c r="KP621" s="77"/>
      <c r="KQ621" s="77"/>
      <c r="KR621" s="77"/>
      <c r="KS621" s="77"/>
      <c r="KT621" s="77"/>
      <c r="KU621" s="77"/>
      <c r="KV621" s="77"/>
      <c r="KW621" s="77"/>
      <c r="KX621" s="77"/>
      <c r="KY621" s="77"/>
      <c r="KZ621" s="77"/>
      <c r="LA621" s="77"/>
      <c r="LB621" s="77"/>
      <c r="LC621" s="77"/>
      <c r="LD621" s="77"/>
      <c r="LE621" s="77"/>
      <c r="LF621" s="77"/>
      <c r="LG621" s="77"/>
      <c r="LH621" s="77"/>
      <c r="LI621" s="77"/>
      <c r="LJ621" s="77"/>
      <c r="LK621" s="77"/>
      <c r="LL621" s="77"/>
      <c r="LM621" s="77"/>
      <c r="LN621" s="77"/>
      <c r="LO621" s="77"/>
      <c r="LP621" s="77"/>
      <c r="LQ621" s="77"/>
      <c r="LR621" s="77"/>
      <c r="LS621" s="77"/>
      <c r="LT621" s="77"/>
      <c r="LU621" s="77"/>
      <c r="LV621" s="77"/>
      <c r="LW621" s="77"/>
      <c r="LX621" s="77"/>
      <c r="LY621" s="77"/>
      <c r="LZ621" s="77"/>
    </row>
    <row r="622" spans="16:338" s="25" customFormat="1" ht="11.85" customHeight="1" x14ac:dyDescent="0.2">
      <c r="P622" s="244"/>
      <c r="Q622" s="244"/>
      <c r="R622" s="244"/>
      <c r="S622" s="244"/>
      <c r="T622" s="244"/>
      <c r="U622" s="244"/>
      <c r="V622" s="244"/>
      <c r="W622" s="245"/>
      <c r="X622" s="245"/>
      <c r="Y622" s="245"/>
      <c r="Z622" s="245"/>
      <c r="AA622" s="246"/>
      <c r="AB622" s="246"/>
      <c r="AC622" s="246"/>
      <c r="AD622" s="77"/>
      <c r="AE622" s="77"/>
      <c r="AF622" s="77"/>
      <c r="AG622" s="77"/>
      <c r="AH622" s="77"/>
      <c r="AI622" s="77"/>
      <c r="AJ622" s="77"/>
      <c r="AK622" s="77"/>
      <c r="AL622" s="77"/>
      <c r="AM622" s="77"/>
      <c r="AN622" s="77"/>
      <c r="AO622" s="77"/>
      <c r="AP622" s="77"/>
      <c r="AQ622" s="77"/>
      <c r="AR622" s="77"/>
      <c r="AS622" s="77"/>
      <c r="AT622" s="77"/>
      <c r="AU622" s="77"/>
      <c r="AV622" s="77"/>
      <c r="AW622" s="77"/>
      <c r="AX622" s="77"/>
      <c r="AY622" s="77"/>
      <c r="AZ622" s="77"/>
      <c r="BA622" s="77"/>
      <c r="BB622" s="77"/>
      <c r="BC622" s="77"/>
      <c r="BD622" s="77"/>
      <c r="BE622" s="77"/>
      <c r="BF622" s="77"/>
      <c r="BG622" s="77"/>
      <c r="BH622" s="77"/>
      <c r="BI622" s="77"/>
      <c r="BJ622" s="77"/>
      <c r="BK622" s="77"/>
      <c r="BL622" s="77"/>
      <c r="BM622" s="77"/>
      <c r="BN622" s="77"/>
      <c r="BO622" s="77"/>
      <c r="BP622" s="77"/>
      <c r="BQ622" s="77"/>
      <c r="BR622" s="77"/>
      <c r="BS622" s="77"/>
      <c r="BT622" s="77"/>
      <c r="BU622" s="77"/>
      <c r="BV622" s="77"/>
      <c r="BW622" s="77"/>
      <c r="BX622" s="77"/>
      <c r="BY622" s="77"/>
      <c r="BZ622" s="77"/>
      <c r="CA622" s="77"/>
      <c r="CB622" s="77"/>
      <c r="CC622" s="77"/>
      <c r="CD622" s="77"/>
      <c r="CE622" s="77"/>
      <c r="CF622" s="77"/>
      <c r="CG622" s="77"/>
      <c r="CH622" s="77"/>
      <c r="CI622" s="77"/>
      <c r="CJ622" s="77"/>
      <c r="CK622" s="77"/>
      <c r="CL622" s="77"/>
      <c r="CM622" s="77"/>
      <c r="CN622" s="77"/>
      <c r="CO622" s="77"/>
      <c r="CP622" s="77"/>
      <c r="CQ622" s="77"/>
      <c r="CR622" s="77"/>
      <c r="CS622" s="77"/>
      <c r="CT622" s="77"/>
      <c r="CU622" s="77"/>
      <c r="CV622" s="77"/>
      <c r="CW622" s="77"/>
      <c r="CX622" s="77"/>
      <c r="CY622" s="77"/>
      <c r="CZ622" s="77"/>
      <c r="DA622" s="77"/>
      <c r="DB622" s="77"/>
      <c r="DC622" s="77"/>
      <c r="DD622" s="77"/>
      <c r="DE622" s="77"/>
      <c r="DF622" s="77"/>
      <c r="DG622" s="77"/>
      <c r="DH622" s="77"/>
      <c r="DI622" s="77"/>
      <c r="DJ622" s="77"/>
      <c r="DK622" s="77"/>
      <c r="DL622" s="77"/>
      <c r="DM622" s="77"/>
      <c r="DN622" s="77"/>
      <c r="DO622" s="77"/>
      <c r="DP622" s="77"/>
      <c r="DQ622" s="77"/>
      <c r="DR622" s="77"/>
      <c r="DS622" s="77"/>
      <c r="DT622" s="77"/>
      <c r="DU622" s="77"/>
      <c r="DV622" s="77"/>
      <c r="DW622" s="77"/>
      <c r="DX622" s="77"/>
      <c r="DY622" s="77"/>
      <c r="DZ622" s="77"/>
      <c r="EA622" s="77"/>
      <c r="EB622" s="77"/>
      <c r="EC622" s="77"/>
      <c r="ED622" s="77"/>
      <c r="EE622" s="77"/>
      <c r="EF622" s="77"/>
      <c r="EG622" s="77"/>
      <c r="EH622" s="77"/>
      <c r="EI622" s="77"/>
      <c r="EJ622" s="77"/>
      <c r="EK622" s="77"/>
      <c r="EL622" s="77"/>
      <c r="EM622" s="77"/>
      <c r="EN622" s="77"/>
      <c r="EO622" s="77"/>
      <c r="EP622" s="77"/>
      <c r="EQ622" s="77"/>
      <c r="ER622" s="77"/>
      <c r="ES622" s="77"/>
      <c r="ET622" s="77"/>
      <c r="EU622" s="77"/>
      <c r="EV622" s="77"/>
      <c r="EW622" s="77"/>
      <c r="EX622" s="77"/>
      <c r="EY622" s="77"/>
      <c r="EZ622" s="77"/>
      <c r="FA622" s="77"/>
      <c r="FB622" s="77"/>
      <c r="FC622" s="77"/>
      <c r="FD622" s="77"/>
      <c r="FE622" s="77"/>
      <c r="FF622" s="77"/>
      <c r="FG622" s="77"/>
      <c r="FH622" s="77"/>
      <c r="FI622" s="77"/>
      <c r="FJ622" s="77"/>
      <c r="FK622" s="77"/>
      <c r="FL622" s="77"/>
      <c r="FM622" s="77"/>
      <c r="FN622" s="77"/>
      <c r="FO622" s="77"/>
      <c r="FP622" s="77"/>
      <c r="FQ622" s="77"/>
      <c r="FR622" s="77"/>
      <c r="FS622" s="77"/>
      <c r="FT622" s="77"/>
      <c r="FU622" s="77"/>
      <c r="FV622" s="77"/>
      <c r="FW622" s="77"/>
      <c r="FX622" s="77"/>
      <c r="FY622" s="77"/>
      <c r="FZ622" s="77"/>
      <c r="GA622" s="77"/>
      <c r="GB622" s="77"/>
      <c r="GC622" s="77"/>
      <c r="GD622" s="77"/>
      <c r="GE622" s="77"/>
      <c r="GF622" s="77"/>
      <c r="GG622" s="77"/>
      <c r="GH622" s="77"/>
      <c r="GI622" s="77"/>
      <c r="GJ622" s="77"/>
      <c r="GK622" s="77"/>
      <c r="GL622" s="77"/>
      <c r="GM622" s="77"/>
      <c r="GN622" s="77"/>
      <c r="GO622" s="77"/>
      <c r="GP622" s="77"/>
      <c r="GQ622" s="77"/>
      <c r="GR622" s="77"/>
      <c r="GS622" s="77"/>
      <c r="GT622" s="77"/>
      <c r="GU622" s="77"/>
      <c r="GV622" s="77"/>
      <c r="GW622" s="77"/>
      <c r="GX622" s="77"/>
      <c r="GY622" s="77"/>
      <c r="GZ622" s="77"/>
      <c r="HA622" s="77"/>
      <c r="HB622" s="77"/>
      <c r="HC622" s="77"/>
      <c r="HD622" s="77"/>
      <c r="HE622" s="77"/>
      <c r="HF622" s="77"/>
      <c r="HG622" s="77"/>
      <c r="HH622" s="77"/>
      <c r="HI622" s="77"/>
      <c r="HJ622" s="77"/>
      <c r="HK622" s="77"/>
      <c r="HL622" s="77"/>
      <c r="HM622" s="77"/>
      <c r="HN622" s="77"/>
      <c r="HO622" s="77"/>
      <c r="HP622" s="77"/>
      <c r="HQ622" s="77"/>
      <c r="HR622" s="77"/>
      <c r="HS622" s="77"/>
      <c r="HT622" s="77"/>
      <c r="HU622" s="77"/>
      <c r="HV622" s="77"/>
      <c r="HW622" s="77"/>
      <c r="HX622" s="77"/>
      <c r="HY622" s="77"/>
      <c r="HZ622" s="77"/>
      <c r="IA622" s="77"/>
      <c r="IB622" s="77"/>
      <c r="IC622" s="77"/>
      <c r="ID622" s="77"/>
      <c r="IE622" s="77"/>
      <c r="IF622" s="77"/>
      <c r="IG622" s="77"/>
      <c r="IH622" s="77"/>
      <c r="II622" s="77"/>
      <c r="IJ622" s="77"/>
      <c r="IK622" s="77"/>
      <c r="IL622" s="77"/>
      <c r="IM622" s="77"/>
      <c r="IN622" s="77"/>
      <c r="IO622" s="77"/>
      <c r="IP622" s="77"/>
      <c r="IQ622" s="77"/>
      <c r="IR622" s="77"/>
      <c r="IS622" s="77"/>
      <c r="IT622" s="77"/>
      <c r="IU622" s="77"/>
      <c r="IV622" s="77"/>
      <c r="IW622" s="77"/>
      <c r="IX622" s="77"/>
      <c r="IY622" s="77"/>
      <c r="IZ622" s="77"/>
      <c r="JA622" s="77"/>
      <c r="JB622" s="77"/>
      <c r="JC622" s="77"/>
      <c r="JD622" s="77"/>
      <c r="JE622" s="77"/>
      <c r="JF622" s="77"/>
      <c r="JG622" s="77"/>
      <c r="JH622" s="77"/>
      <c r="JI622" s="77"/>
      <c r="JJ622" s="77"/>
      <c r="JK622" s="77"/>
      <c r="JL622" s="77"/>
      <c r="JM622" s="77"/>
      <c r="JN622" s="77"/>
      <c r="JO622" s="77"/>
      <c r="JP622" s="77"/>
      <c r="JQ622" s="77"/>
      <c r="JR622" s="77"/>
      <c r="JS622" s="77"/>
      <c r="JT622" s="77"/>
      <c r="JU622" s="77"/>
      <c r="JV622" s="77"/>
      <c r="JW622" s="77"/>
      <c r="JX622" s="77"/>
      <c r="JY622" s="77"/>
      <c r="JZ622" s="77"/>
      <c r="KA622" s="77"/>
      <c r="KB622" s="77"/>
      <c r="KC622" s="77"/>
      <c r="KD622" s="77"/>
      <c r="KE622" s="77"/>
      <c r="KF622" s="77"/>
      <c r="KG622" s="77"/>
      <c r="KH622" s="77"/>
      <c r="KI622" s="77"/>
      <c r="KJ622" s="77"/>
      <c r="KK622" s="77"/>
      <c r="KL622" s="77"/>
      <c r="KM622" s="77"/>
      <c r="KN622" s="77"/>
      <c r="KO622" s="77"/>
      <c r="KP622" s="77"/>
      <c r="KQ622" s="77"/>
      <c r="KR622" s="77"/>
      <c r="KS622" s="77"/>
      <c r="KT622" s="77"/>
      <c r="KU622" s="77"/>
      <c r="KV622" s="77"/>
      <c r="KW622" s="77"/>
      <c r="KX622" s="77"/>
      <c r="KY622" s="77"/>
      <c r="KZ622" s="77"/>
      <c r="LA622" s="77"/>
      <c r="LB622" s="77"/>
      <c r="LC622" s="77"/>
      <c r="LD622" s="77"/>
      <c r="LE622" s="77"/>
      <c r="LF622" s="77"/>
      <c r="LG622" s="77"/>
      <c r="LH622" s="77"/>
      <c r="LI622" s="77"/>
      <c r="LJ622" s="77"/>
      <c r="LK622" s="77"/>
      <c r="LL622" s="77"/>
      <c r="LM622" s="77"/>
      <c r="LN622" s="77"/>
      <c r="LO622" s="77"/>
      <c r="LP622" s="77"/>
      <c r="LQ622" s="77"/>
      <c r="LR622" s="77"/>
      <c r="LS622" s="77"/>
      <c r="LT622" s="77"/>
      <c r="LU622" s="77"/>
      <c r="LV622" s="77"/>
      <c r="LW622" s="77"/>
      <c r="LX622" s="77"/>
      <c r="LY622" s="77"/>
      <c r="LZ622" s="77"/>
    </row>
    <row r="623" spans="16:338" s="25" customFormat="1" ht="11.85" customHeight="1" x14ac:dyDescent="0.2">
      <c r="P623" s="244"/>
      <c r="Q623" s="244"/>
      <c r="R623" s="244"/>
      <c r="S623" s="244"/>
      <c r="T623" s="244"/>
      <c r="U623" s="244"/>
      <c r="V623" s="244"/>
      <c r="W623" s="245"/>
      <c r="X623" s="245"/>
      <c r="Y623" s="245"/>
      <c r="Z623" s="245"/>
      <c r="AA623" s="246"/>
      <c r="AB623" s="246"/>
      <c r="AC623" s="246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  <c r="AZ623" s="77"/>
      <c r="BA623" s="77"/>
      <c r="BB623" s="77"/>
      <c r="BC623" s="77"/>
      <c r="BD623" s="77"/>
      <c r="BE623" s="77"/>
      <c r="BF623" s="77"/>
      <c r="BG623" s="77"/>
      <c r="BH623" s="77"/>
      <c r="BI623" s="77"/>
      <c r="BJ623" s="77"/>
      <c r="BK623" s="77"/>
      <c r="BL623" s="77"/>
      <c r="BM623" s="77"/>
      <c r="BN623" s="77"/>
      <c r="BO623" s="77"/>
      <c r="BP623" s="77"/>
      <c r="BQ623" s="77"/>
      <c r="BR623" s="77"/>
      <c r="BS623" s="77"/>
      <c r="BT623" s="77"/>
      <c r="BU623" s="77"/>
      <c r="BV623" s="77"/>
      <c r="BW623" s="77"/>
      <c r="BX623" s="77"/>
      <c r="BY623" s="77"/>
      <c r="BZ623" s="77"/>
      <c r="CA623" s="77"/>
      <c r="CB623" s="77"/>
      <c r="CC623" s="77"/>
      <c r="CD623" s="77"/>
      <c r="CE623" s="77"/>
      <c r="CF623" s="77"/>
      <c r="CG623" s="77"/>
      <c r="CH623" s="77"/>
      <c r="CI623" s="77"/>
      <c r="CJ623" s="77"/>
      <c r="CK623" s="77"/>
      <c r="CL623" s="77"/>
      <c r="CM623" s="77"/>
      <c r="CN623" s="77"/>
      <c r="CO623" s="77"/>
      <c r="CP623" s="77"/>
      <c r="CQ623" s="77"/>
      <c r="CR623" s="77"/>
      <c r="CS623" s="77"/>
      <c r="CT623" s="77"/>
      <c r="CU623" s="77"/>
      <c r="CV623" s="77"/>
      <c r="CW623" s="77"/>
      <c r="CX623" s="77"/>
      <c r="CY623" s="77"/>
      <c r="CZ623" s="77"/>
      <c r="DA623" s="77"/>
      <c r="DB623" s="77"/>
      <c r="DC623" s="77"/>
      <c r="DD623" s="77"/>
      <c r="DE623" s="77"/>
      <c r="DF623" s="77"/>
      <c r="DG623" s="77"/>
      <c r="DH623" s="77"/>
      <c r="DI623" s="77"/>
      <c r="DJ623" s="77"/>
      <c r="DK623" s="77"/>
      <c r="DL623" s="77"/>
      <c r="DM623" s="77"/>
      <c r="DN623" s="77"/>
      <c r="DO623" s="77"/>
      <c r="DP623" s="77"/>
      <c r="DQ623" s="77"/>
      <c r="DR623" s="77"/>
      <c r="DS623" s="77"/>
      <c r="DT623" s="77"/>
      <c r="DU623" s="77"/>
      <c r="DV623" s="77"/>
      <c r="DW623" s="77"/>
      <c r="DX623" s="77"/>
      <c r="DY623" s="77"/>
      <c r="DZ623" s="77"/>
      <c r="EA623" s="77"/>
      <c r="EB623" s="77"/>
      <c r="EC623" s="77"/>
      <c r="ED623" s="77"/>
      <c r="EE623" s="77"/>
      <c r="EF623" s="77"/>
      <c r="EG623" s="77"/>
      <c r="EH623" s="77"/>
      <c r="EI623" s="77"/>
      <c r="EJ623" s="77"/>
      <c r="EK623" s="77"/>
      <c r="EL623" s="77"/>
      <c r="EM623" s="77"/>
      <c r="EN623" s="77"/>
      <c r="EO623" s="77"/>
      <c r="EP623" s="77"/>
      <c r="EQ623" s="77"/>
      <c r="ER623" s="77"/>
      <c r="ES623" s="77"/>
      <c r="ET623" s="77"/>
      <c r="EU623" s="77"/>
      <c r="EV623" s="77"/>
      <c r="EW623" s="77"/>
      <c r="EX623" s="77"/>
      <c r="EY623" s="77"/>
      <c r="EZ623" s="77"/>
      <c r="FA623" s="77"/>
      <c r="FB623" s="77"/>
      <c r="FC623" s="77"/>
      <c r="FD623" s="77"/>
      <c r="FE623" s="77"/>
      <c r="FF623" s="77"/>
      <c r="FG623" s="77"/>
      <c r="FH623" s="77"/>
      <c r="FI623" s="77"/>
      <c r="FJ623" s="77"/>
      <c r="FK623" s="77"/>
      <c r="FL623" s="77"/>
      <c r="FM623" s="77"/>
      <c r="FN623" s="77"/>
      <c r="FO623" s="77"/>
      <c r="FP623" s="77"/>
      <c r="FQ623" s="77"/>
      <c r="FR623" s="77"/>
      <c r="FS623" s="77"/>
      <c r="FT623" s="77"/>
      <c r="FU623" s="77"/>
      <c r="FV623" s="77"/>
      <c r="FW623" s="77"/>
      <c r="FX623" s="77"/>
      <c r="FY623" s="77"/>
      <c r="FZ623" s="77"/>
      <c r="GA623" s="77"/>
      <c r="GB623" s="77"/>
      <c r="GC623" s="77"/>
      <c r="GD623" s="77"/>
      <c r="GE623" s="77"/>
      <c r="GF623" s="77"/>
      <c r="GG623" s="77"/>
      <c r="GH623" s="77"/>
      <c r="GI623" s="77"/>
      <c r="GJ623" s="77"/>
      <c r="GK623" s="77"/>
      <c r="GL623" s="77"/>
      <c r="GM623" s="77"/>
      <c r="GN623" s="77"/>
      <c r="GO623" s="77"/>
      <c r="GP623" s="77"/>
      <c r="GQ623" s="77"/>
      <c r="GR623" s="77"/>
      <c r="GS623" s="77"/>
      <c r="GT623" s="77"/>
      <c r="GU623" s="77"/>
      <c r="GV623" s="77"/>
      <c r="GW623" s="77"/>
      <c r="GX623" s="77"/>
      <c r="GY623" s="77"/>
      <c r="GZ623" s="77"/>
      <c r="HA623" s="77"/>
      <c r="HB623" s="77"/>
      <c r="HC623" s="77"/>
      <c r="HD623" s="77"/>
      <c r="HE623" s="77"/>
      <c r="HF623" s="77"/>
      <c r="HG623" s="77"/>
      <c r="HH623" s="77"/>
      <c r="HI623" s="77"/>
      <c r="HJ623" s="77"/>
      <c r="HK623" s="77"/>
      <c r="HL623" s="77"/>
      <c r="HM623" s="77"/>
      <c r="HN623" s="77"/>
      <c r="HO623" s="77"/>
      <c r="HP623" s="77"/>
      <c r="HQ623" s="77"/>
      <c r="HR623" s="77"/>
      <c r="HS623" s="77"/>
      <c r="HT623" s="77"/>
      <c r="HU623" s="77"/>
      <c r="HV623" s="77"/>
      <c r="HW623" s="77"/>
      <c r="HX623" s="77"/>
      <c r="HY623" s="77"/>
      <c r="HZ623" s="77"/>
      <c r="IA623" s="77"/>
      <c r="IB623" s="77"/>
      <c r="IC623" s="77"/>
      <c r="ID623" s="77"/>
      <c r="IE623" s="77"/>
      <c r="IF623" s="77"/>
      <c r="IG623" s="77"/>
      <c r="IH623" s="77"/>
      <c r="II623" s="77"/>
      <c r="IJ623" s="77"/>
      <c r="IK623" s="77"/>
      <c r="IL623" s="77"/>
      <c r="IM623" s="77"/>
      <c r="IN623" s="77"/>
      <c r="IO623" s="77"/>
      <c r="IP623" s="77"/>
      <c r="IQ623" s="77"/>
      <c r="IR623" s="77"/>
      <c r="IS623" s="77"/>
      <c r="IT623" s="77"/>
      <c r="IU623" s="77"/>
      <c r="IV623" s="77"/>
      <c r="IW623" s="77"/>
      <c r="IX623" s="77"/>
      <c r="IY623" s="77"/>
      <c r="IZ623" s="77"/>
      <c r="JA623" s="77"/>
      <c r="JB623" s="77"/>
      <c r="JC623" s="77"/>
      <c r="JD623" s="77"/>
      <c r="JE623" s="77"/>
      <c r="JF623" s="77"/>
      <c r="JG623" s="77"/>
      <c r="JH623" s="77"/>
      <c r="JI623" s="77"/>
      <c r="JJ623" s="77"/>
      <c r="JK623" s="77"/>
      <c r="JL623" s="77"/>
      <c r="JM623" s="77"/>
      <c r="JN623" s="77"/>
      <c r="JO623" s="77"/>
      <c r="JP623" s="77"/>
      <c r="JQ623" s="77"/>
      <c r="JR623" s="77"/>
      <c r="JS623" s="77"/>
      <c r="JT623" s="77"/>
      <c r="JU623" s="77"/>
      <c r="JV623" s="77"/>
      <c r="JW623" s="77"/>
      <c r="JX623" s="77"/>
      <c r="JY623" s="77"/>
      <c r="JZ623" s="77"/>
      <c r="KA623" s="77"/>
      <c r="KB623" s="77"/>
      <c r="KC623" s="77"/>
      <c r="KD623" s="77"/>
      <c r="KE623" s="77"/>
      <c r="KF623" s="77"/>
      <c r="KG623" s="77"/>
      <c r="KH623" s="77"/>
      <c r="KI623" s="77"/>
      <c r="KJ623" s="77"/>
      <c r="KK623" s="77"/>
      <c r="KL623" s="77"/>
      <c r="KM623" s="77"/>
      <c r="KN623" s="77"/>
      <c r="KO623" s="77"/>
      <c r="KP623" s="77"/>
      <c r="KQ623" s="77"/>
      <c r="KR623" s="77"/>
      <c r="KS623" s="77"/>
      <c r="KT623" s="77"/>
      <c r="KU623" s="77"/>
      <c r="KV623" s="77"/>
      <c r="KW623" s="77"/>
      <c r="KX623" s="77"/>
      <c r="KY623" s="77"/>
      <c r="KZ623" s="77"/>
      <c r="LA623" s="77"/>
      <c r="LB623" s="77"/>
      <c r="LC623" s="77"/>
      <c r="LD623" s="77"/>
      <c r="LE623" s="77"/>
      <c r="LF623" s="77"/>
      <c r="LG623" s="77"/>
      <c r="LH623" s="77"/>
      <c r="LI623" s="77"/>
      <c r="LJ623" s="77"/>
      <c r="LK623" s="77"/>
      <c r="LL623" s="77"/>
      <c r="LM623" s="77"/>
      <c r="LN623" s="77"/>
      <c r="LO623" s="77"/>
      <c r="LP623" s="77"/>
      <c r="LQ623" s="77"/>
      <c r="LR623" s="77"/>
      <c r="LS623" s="77"/>
      <c r="LT623" s="77"/>
      <c r="LU623" s="77"/>
      <c r="LV623" s="77"/>
      <c r="LW623" s="77"/>
      <c r="LX623" s="77"/>
      <c r="LY623" s="77"/>
      <c r="LZ623" s="77"/>
    </row>
    <row r="624" spans="16:338" s="25" customFormat="1" ht="11.85" customHeight="1" x14ac:dyDescent="0.2">
      <c r="P624" s="244"/>
      <c r="Q624" s="244"/>
      <c r="R624" s="244"/>
      <c r="S624" s="244"/>
      <c r="T624" s="244"/>
      <c r="U624" s="244"/>
      <c r="V624" s="244"/>
      <c r="W624" s="245"/>
      <c r="X624" s="245"/>
      <c r="Y624" s="245"/>
      <c r="Z624" s="245"/>
      <c r="AA624" s="246"/>
      <c r="AB624" s="246"/>
      <c r="AC624" s="246"/>
      <c r="AD624" s="77"/>
      <c r="AE624" s="77"/>
      <c r="AF624" s="77"/>
      <c r="AG624" s="77"/>
      <c r="AH624" s="77"/>
      <c r="AI624" s="77"/>
      <c r="AJ624" s="77"/>
      <c r="AK624" s="77"/>
      <c r="AL624" s="77"/>
      <c r="AM624" s="77"/>
      <c r="AN624" s="77"/>
      <c r="AO624" s="77"/>
      <c r="AP624" s="77"/>
      <c r="AQ624" s="77"/>
      <c r="AR624" s="77"/>
      <c r="AS624" s="77"/>
      <c r="AT624" s="77"/>
      <c r="AU624" s="77"/>
      <c r="AV624" s="77"/>
      <c r="AW624" s="77"/>
      <c r="AX624" s="77"/>
      <c r="AY624" s="77"/>
      <c r="AZ624" s="77"/>
      <c r="BA624" s="77"/>
      <c r="BB624" s="77"/>
      <c r="BC624" s="77"/>
      <c r="BD624" s="77"/>
      <c r="BE624" s="77"/>
      <c r="BF624" s="77"/>
      <c r="BG624" s="77"/>
      <c r="BH624" s="77"/>
      <c r="BI624" s="77"/>
      <c r="BJ624" s="77"/>
      <c r="BK624" s="77"/>
      <c r="BL624" s="77"/>
      <c r="BM624" s="77"/>
      <c r="BN624" s="77"/>
      <c r="BO624" s="77"/>
      <c r="BP624" s="77"/>
      <c r="BQ624" s="77"/>
      <c r="BR624" s="77"/>
      <c r="BS624" s="77"/>
      <c r="BT624" s="77"/>
      <c r="BU624" s="77"/>
      <c r="BV624" s="77"/>
      <c r="BW624" s="77"/>
      <c r="BX624" s="77"/>
      <c r="BY624" s="77"/>
      <c r="BZ624" s="77"/>
      <c r="CA624" s="77"/>
      <c r="CB624" s="77"/>
      <c r="CC624" s="77"/>
      <c r="CD624" s="77"/>
      <c r="CE624" s="77"/>
      <c r="CF624" s="77"/>
      <c r="CG624" s="77"/>
      <c r="CH624" s="77"/>
      <c r="CI624" s="77"/>
      <c r="CJ624" s="77"/>
      <c r="CK624" s="77"/>
      <c r="CL624" s="77"/>
      <c r="CM624" s="77"/>
      <c r="CN624" s="77"/>
      <c r="CO624" s="77"/>
      <c r="CP624" s="77"/>
      <c r="CQ624" s="77"/>
      <c r="CR624" s="77"/>
      <c r="CS624" s="77"/>
      <c r="CT624" s="77"/>
      <c r="CU624" s="77"/>
      <c r="CV624" s="77"/>
      <c r="CW624" s="77"/>
      <c r="CX624" s="77"/>
      <c r="CY624" s="77"/>
      <c r="CZ624" s="77"/>
      <c r="DA624" s="77"/>
      <c r="DB624" s="77"/>
      <c r="DC624" s="77"/>
      <c r="DD624" s="77"/>
      <c r="DE624" s="77"/>
      <c r="DF624" s="77"/>
      <c r="DG624" s="77"/>
      <c r="DH624" s="77"/>
      <c r="DI624" s="77"/>
      <c r="DJ624" s="77"/>
      <c r="DK624" s="77"/>
      <c r="DL624" s="77"/>
      <c r="DM624" s="77"/>
      <c r="DN624" s="77"/>
      <c r="DO624" s="77"/>
      <c r="DP624" s="77"/>
      <c r="DQ624" s="77"/>
      <c r="DR624" s="77"/>
      <c r="DS624" s="77"/>
      <c r="DT624" s="77"/>
      <c r="DU624" s="77"/>
      <c r="DV624" s="77"/>
      <c r="DW624" s="77"/>
      <c r="DX624" s="77"/>
      <c r="DY624" s="77"/>
      <c r="DZ624" s="77"/>
      <c r="EA624" s="77"/>
      <c r="EB624" s="77"/>
      <c r="EC624" s="77"/>
      <c r="ED624" s="77"/>
      <c r="EE624" s="77"/>
      <c r="EF624" s="77"/>
      <c r="EG624" s="77"/>
      <c r="EH624" s="77"/>
      <c r="EI624" s="77"/>
      <c r="EJ624" s="77"/>
      <c r="EK624" s="77"/>
      <c r="EL624" s="77"/>
      <c r="EM624" s="77"/>
      <c r="EN624" s="77"/>
      <c r="EO624" s="77"/>
      <c r="EP624" s="77"/>
      <c r="EQ624" s="77"/>
      <c r="ER624" s="77"/>
      <c r="ES624" s="77"/>
      <c r="ET624" s="77"/>
      <c r="EU624" s="77"/>
      <c r="EV624" s="77"/>
      <c r="EW624" s="77"/>
      <c r="EX624" s="77"/>
      <c r="EY624" s="77"/>
      <c r="EZ624" s="77"/>
      <c r="FA624" s="77"/>
      <c r="FB624" s="77"/>
      <c r="FC624" s="77"/>
      <c r="FD624" s="77"/>
      <c r="FE624" s="77"/>
      <c r="FF624" s="77"/>
      <c r="FG624" s="77"/>
      <c r="FH624" s="77"/>
      <c r="FI624" s="77"/>
      <c r="FJ624" s="77"/>
      <c r="FK624" s="77"/>
      <c r="FL624" s="77"/>
      <c r="FM624" s="77"/>
      <c r="FN624" s="77"/>
      <c r="FO624" s="77"/>
      <c r="FP624" s="77"/>
      <c r="FQ624" s="77"/>
      <c r="FR624" s="77"/>
      <c r="FS624" s="77"/>
      <c r="FT624" s="77"/>
      <c r="FU624" s="77"/>
      <c r="FV624" s="77"/>
      <c r="FW624" s="77"/>
      <c r="FX624" s="77"/>
      <c r="FY624" s="77"/>
      <c r="FZ624" s="77"/>
      <c r="GA624" s="77"/>
      <c r="GB624" s="77"/>
      <c r="GC624" s="77"/>
      <c r="GD624" s="77"/>
      <c r="GE624" s="77"/>
      <c r="GF624" s="77"/>
      <c r="GG624" s="77"/>
      <c r="GH624" s="77"/>
      <c r="GI624" s="77"/>
      <c r="GJ624" s="77"/>
      <c r="GK624" s="77"/>
      <c r="GL624" s="77"/>
      <c r="GM624" s="77"/>
      <c r="GN624" s="77"/>
      <c r="GO624" s="77"/>
      <c r="GP624" s="77"/>
      <c r="GQ624" s="77"/>
      <c r="GR624" s="77"/>
      <c r="GS624" s="77"/>
      <c r="GT624" s="77"/>
      <c r="GU624" s="77"/>
      <c r="GV624" s="77"/>
      <c r="GW624" s="77"/>
      <c r="GX624" s="77"/>
      <c r="GY624" s="77"/>
      <c r="GZ624" s="77"/>
      <c r="HA624" s="77"/>
      <c r="HB624" s="77"/>
      <c r="HC624" s="77"/>
      <c r="HD624" s="77"/>
      <c r="HE624" s="77"/>
      <c r="HF624" s="77"/>
      <c r="HG624" s="77"/>
      <c r="HH624" s="77"/>
      <c r="HI624" s="77"/>
      <c r="HJ624" s="77"/>
      <c r="HK624" s="77"/>
      <c r="HL624" s="77"/>
      <c r="HM624" s="77"/>
      <c r="HN624" s="77"/>
      <c r="HO624" s="77"/>
      <c r="HP624" s="77"/>
      <c r="HQ624" s="77"/>
      <c r="HR624" s="77"/>
      <c r="HS624" s="77"/>
      <c r="HT624" s="77"/>
      <c r="HU624" s="77"/>
      <c r="HV624" s="77"/>
      <c r="HW624" s="77"/>
      <c r="HX624" s="77"/>
      <c r="HY624" s="77"/>
      <c r="HZ624" s="77"/>
      <c r="IA624" s="77"/>
      <c r="IB624" s="77"/>
      <c r="IC624" s="77"/>
      <c r="ID624" s="77"/>
      <c r="IE624" s="77"/>
      <c r="IF624" s="77"/>
      <c r="IG624" s="77"/>
      <c r="IH624" s="77"/>
      <c r="II624" s="77"/>
      <c r="IJ624" s="77"/>
      <c r="IK624" s="77"/>
      <c r="IL624" s="77"/>
      <c r="IM624" s="77"/>
      <c r="IN624" s="77"/>
      <c r="IO624" s="77"/>
      <c r="IP624" s="77"/>
      <c r="IQ624" s="77"/>
      <c r="IR624" s="77"/>
      <c r="IS624" s="77"/>
      <c r="IT624" s="77"/>
      <c r="IU624" s="77"/>
      <c r="IV624" s="77"/>
      <c r="IW624" s="77"/>
      <c r="IX624" s="77"/>
      <c r="IY624" s="77"/>
      <c r="IZ624" s="77"/>
      <c r="JA624" s="77"/>
      <c r="JB624" s="77"/>
      <c r="JC624" s="77"/>
      <c r="JD624" s="77"/>
      <c r="JE624" s="77"/>
      <c r="JF624" s="77"/>
      <c r="JG624" s="77"/>
      <c r="JH624" s="77"/>
      <c r="JI624" s="77"/>
      <c r="JJ624" s="77"/>
      <c r="JK624" s="77"/>
      <c r="JL624" s="77"/>
      <c r="JM624" s="77"/>
      <c r="JN624" s="77"/>
      <c r="JO624" s="77"/>
      <c r="JP624" s="77"/>
      <c r="JQ624" s="77"/>
      <c r="JR624" s="77"/>
      <c r="JS624" s="77"/>
      <c r="JT624" s="77"/>
      <c r="JU624" s="77"/>
      <c r="JV624" s="77"/>
      <c r="JW624" s="77"/>
      <c r="JX624" s="77"/>
      <c r="JY624" s="77"/>
      <c r="JZ624" s="77"/>
      <c r="KA624" s="77"/>
      <c r="KB624" s="77"/>
      <c r="KC624" s="77"/>
      <c r="KD624" s="77"/>
      <c r="KE624" s="77"/>
      <c r="KF624" s="77"/>
      <c r="KG624" s="77"/>
      <c r="KH624" s="77"/>
      <c r="KI624" s="77"/>
      <c r="KJ624" s="77"/>
      <c r="KK624" s="77"/>
      <c r="KL624" s="77"/>
      <c r="KM624" s="77"/>
      <c r="KN624" s="77"/>
      <c r="KO624" s="77"/>
      <c r="KP624" s="77"/>
      <c r="KQ624" s="77"/>
      <c r="KR624" s="77"/>
      <c r="KS624" s="77"/>
      <c r="KT624" s="77"/>
      <c r="KU624" s="77"/>
      <c r="KV624" s="77"/>
      <c r="KW624" s="77"/>
      <c r="KX624" s="77"/>
      <c r="KY624" s="77"/>
      <c r="KZ624" s="77"/>
      <c r="LA624" s="77"/>
      <c r="LB624" s="77"/>
      <c r="LC624" s="77"/>
      <c r="LD624" s="77"/>
      <c r="LE624" s="77"/>
      <c r="LF624" s="77"/>
      <c r="LG624" s="77"/>
      <c r="LH624" s="77"/>
      <c r="LI624" s="77"/>
      <c r="LJ624" s="77"/>
      <c r="LK624" s="77"/>
      <c r="LL624" s="77"/>
      <c r="LM624" s="77"/>
      <c r="LN624" s="77"/>
      <c r="LO624" s="77"/>
      <c r="LP624" s="77"/>
      <c r="LQ624" s="77"/>
      <c r="LR624" s="77"/>
      <c r="LS624" s="77"/>
      <c r="LT624" s="77"/>
      <c r="LU624" s="77"/>
      <c r="LV624" s="77"/>
      <c r="LW624" s="77"/>
      <c r="LX624" s="77"/>
      <c r="LY624" s="77"/>
      <c r="LZ624" s="77"/>
    </row>
    <row r="625" spans="16:338" s="25" customFormat="1" ht="11.85" customHeight="1" x14ac:dyDescent="0.2">
      <c r="P625" s="244"/>
      <c r="Q625" s="244"/>
      <c r="R625" s="244"/>
      <c r="S625" s="244"/>
      <c r="T625" s="244"/>
      <c r="U625" s="244"/>
      <c r="V625" s="244"/>
      <c r="W625" s="245"/>
      <c r="X625" s="245"/>
      <c r="Y625" s="245"/>
      <c r="Z625" s="245"/>
      <c r="AA625" s="246"/>
      <c r="AB625" s="246"/>
      <c r="AC625" s="246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  <c r="AZ625" s="77"/>
      <c r="BA625" s="77"/>
      <c r="BB625" s="77"/>
      <c r="BC625" s="77"/>
      <c r="BD625" s="77"/>
      <c r="BE625" s="77"/>
      <c r="BF625" s="77"/>
      <c r="BG625" s="77"/>
      <c r="BH625" s="77"/>
      <c r="BI625" s="77"/>
      <c r="BJ625" s="77"/>
      <c r="BK625" s="77"/>
      <c r="BL625" s="77"/>
      <c r="BM625" s="77"/>
      <c r="BN625" s="77"/>
      <c r="BO625" s="77"/>
      <c r="BP625" s="77"/>
      <c r="BQ625" s="77"/>
      <c r="BR625" s="77"/>
      <c r="BS625" s="77"/>
      <c r="BT625" s="77"/>
      <c r="BU625" s="77"/>
      <c r="BV625" s="77"/>
      <c r="BW625" s="77"/>
      <c r="BX625" s="77"/>
      <c r="BY625" s="77"/>
      <c r="BZ625" s="77"/>
      <c r="CA625" s="77"/>
      <c r="CB625" s="77"/>
      <c r="CC625" s="77"/>
      <c r="CD625" s="77"/>
      <c r="CE625" s="77"/>
      <c r="CF625" s="77"/>
      <c r="CG625" s="77"/>
      <c r="CH625" s="77"/>
      <c r="CI625" s="77"/>
      <c r="CJ625" s="77"/>
      <c r="CK625" s="77"/>
      <c r="CL625" s="77"/>
      <c r="CM625" s="77"/>
      <c r="CN625" s="77"/>
      <c r="CO625" s="77"/>
      <c r="CP625" s="77"/>
      <c r="CQ625" s="77"/>
      <c r="CR625" s="77"/>
      <c r="CS625" s="77"/>
      <c r="CT625" s="77"/>
      <c r="CU625" s="77"/>
      <c r="CV625" s="77"/>
      <c r="CW625" s="77"/>
      <c r="CX625" s="77"/>
      <c r="CY625" s="77"/>
      <c r="CZ625" s="77"/>
      <c r="DA625" s="77"/>
      <c r="DB625" s="77"/>
      <c r="DC625" s="77"/>
      <c r="DD625" s="77"/>
      <c r="DE625" s="77"/>
      <c r="DF625" s="77"/>
      <c r="DG625" s="77"/>
      <c r="DH625" s="77"/>
      <c r="DI625" s="77"/>
      <c r="DJ625" s="77"/>
      <c r="DK625" s="77"/>
      <c r="DL625" s="77"/>
      <c r="DM625" s="77"/>
      <c r="DN625" s="77"/>
      <c r="DO625" s="77"/>
      <c r="DP625" s="77"/>
      <c r="DQ625" s="77"/>
      <c r="DR625" s="77"/>
      <c r="DS625" s="77"/>
      <c r="DT625" s="77"/>
      <c r="DU625" s="77"/>
      <c r="DV625" s="77"/>
      <c r="DW625" s="77"/>
      <c r="DX625" s="77"/>
      <c r="DY625" s="77"/>
      <c r="DZ625" s="77"/>
      <c r="EA625" s="77"/>
      <c r="EB625" s="77"/>
      <c r="EC625" s="77"/>
      <c r="ED625" s="77"/>
      <c r="EE625" s="77"/>
      <c r="EF625" s="77"/>
      <c r="EG625" s="77"/>
      <c r="EH625" s="77"/>
      <c r="EI625" s="77"/>
      <c r="EJ625" s="77"/>
      <c r="EK625" s="77"/>
      <c r="EL625" s="77"/>
      <c r="EM625" s="77"/>
      <c r="EN625" s="77"/>
      <c r="EO625" s="77"/>
      <c r="EP625" s="77"/>
      <c r="EQ625" s="77"/>
      <c r="ER625" s="77"/>
      <c r="ES625" s="77"/>
      <c r="ET625" s="77"/>
      <c r="EU625" s="77"/>
      <c r="EV625" s="77"/>
      <c r="EW625" s="77"/>
      <c r="EX625" s="77"/>
      <c r="EY625" s="77"/>
      <c r="EZ625" s="77"/>
      <c r="FA625" s="77"/>
      <c r="FB625" s="77"/>
      <c r="FC625" s="77"/>
      <c r="FD625" s="77"/>
      <c r="FE625" s="77"/>
      <c r="FF625" s="77"/>
      <c r="FG625" s="77"/>
      <c r="FH625" s="77"/>
      <c r="FI625" s="77"/>
      <c r="FJ625" s="77"/>
      <c r="FK625" s="77"/>
      <c r="FL625" s="77"/>
      <c r="FM625" s="77"/>
      <c r="FN625" s="77"/>
      <c r="FO625" s="77"/>
      <c r="FP625" s="77"/>
      <c r="FQ625" s="77"/>
      <c r="FR625" s="77"/>
      <c r="FS625" s="77"/>
      <c r="FT625" s="77"/>
      <c r="FU625" s="77"/>
      <c r="FV625" s="77"/>
      <c r="FW625" s="77"/>
      <c r="FX625" s="77"/>
      <c r="FY625" s="77"/>
      <c r="FZ625" s="77"/>
      <c r="GA625" s="77"/>
      <c r="GB625" s="77"/>
      <c r="GC625" s="77"/>
      <c r="GD625" s="77"/>
      <c r="GE625" s="77"/>
      <c r="GF625" s="77"/>
      <c r="GG625" s="77"/>
      <c r="GH625" s="77"/>
      <c r="GI625" s="77"/>
      <c r="GJ625" s="77"/>
      <c r="GK625" s="77"/>
      <c r="GL625" s="77"/>
      <c r="GM625" s="77"/>
      <c r="GN625" s="77"/>
      <c r="GO625" s="77"/>
      <c r="GP625" s="77"/>
      <c r="GQ625" s="77"/>
      <c r="GR625" s="77"/>
      <c r="GS625" s="77"/>
      <c r="GT625" s="77"/>
      <c r="GU625" s="77"/>
      <c r="GV625" s="77"/>
      <c r="GW625" s="77"/>
      <c r="GX625" s="77"/>
      <c r="GY625" s="77"/>
      <c r="GZ625" s="77"/>
      <c r="HA625" s="77"/>
      <c r="HB625" s="77"/>
      <c r="HC625" s="77"/>
      <c r="HD625" s="77"/>
      <c r="HE625" s="77"/>
      <c r="HF625" s="77"/>
      <c r="HG625" s="77"/>
      <c r="HH625" s="77"/>
      <c r="HI625" s="77"/>
      <c r="HJ625" s="77"/>
      <c r="HK625" s="77"/>
      <c r="HL625" s="77"/>
      <c r="HM625" s="77"/>
      <c r="HN625" s="77"/>
      <c r="HO625" s="77"/>
      <c r="HP625" s="77"/>
      <c r="HQ625" s="77"/>
      <c r="HR625" s="77"/>
      <c r="HS625" s="77"/>
      <c r="HT625" s="77"/>
      <c r="HU625" s="77"/>
      <c r="HV625" s="77"/>
      <c r="HW625" s="77"/>
      <c r="HX625" s="77"/>
      <c r="HY625" s="77"/>
      <c r="HZ625" s="77"/>
      <c r="IA625" s="77"/>
      <c r="IB625" s="77"/>
      <c r="IC625" s="77"/>
      <c r="ID625" s="77"/>
      <c r="IE625" s="77"/>
      <c r="IF625" s="77"/>
      <c r="IG625" s="77"/>
      <c r="IH625" s="77"/>
      <c r="II625" s="77"/>
      <c r="IJ625" s="77"/>
      <c r="IK625" s="77"/>
      <c r="IL625" s="77"/>
      <c r="IM625" s="77"/>
      <c r="IN625" s="77"/>
      <c r="IO625" s="77"/>
      <c r="IP625" s="77"/>
      <c r="IQ625" s="77"/>
      <c r="IR625" s="77"/>
      <c r="IS625" s="77"/>
      <c r="IT625" s="77"/>
      <c r="IU625" s="77"/>
      <c r="IV625" s="77"/>
      <c r="IW625" s="77"/>
      <c r="IX625" s="77"/>
      <c r="IY625" s="77"/>
      <c r="IZ625" s="77"/>
      <c r="JA625" s="77"/>
      <c r="JB625" s="77"/>
      <c r="JC625" s="77"/>
      <c r="JD625" s="77"/>
      <c r="JE625" s="77"/>
      <c r="JF625" s="77"/>
      <c r="JG625" s="77"/>
      <c r="JH625" s="77"/>
      <c r="JI625" s="77"/>
      <c r="JJ625" s="77"/>
      <c r="JK625" s="77"/>
      <c r="JL625" s="77"/>
      <c r="JM625" s="77"/>
      <c r="JN625" s="77"/>
      <c r="JO625" s="77"/>
      <c r="JP625" s="77"/>
      <c r="JQ625" s="77"/>
      <c r="JR625" s="77"/>
      <c r="JS625" s="77"/>
      <c r="JT625" s="77"/>
      <c r="JU625" s="77"/>
      <c r="JV625" s="77"/>
      <c r="JW625" s="77"/>
      <c r="JX625" s="77"/>
      <c r="JY625" s="77"/>
      <c r="JZ625" s="77"/>
      <c r="KA625" s="77"/>
      <c r="KB625" s="77"/>
      <c r="KC625" s="77"/>
      <c r="KD625" s="77"/>
      <c r="KE625" s="77"/>
      <c r="KF625" s="77"/>
      <c r="KG625" s="77"/>
      <c r="KH625" s="77"/>
      <c r="KI625" s="77"/>
      <c r="KJ625" s="77"/>
      <c r="KK625" s="77"/>
      <c r="KL625" s="77"/>
      <c r="KM625" s="77"/>
      <c r="KN625" s="77"/>
      <c r="KO625" s="77"/>
      <c r="KP625" s="77"/>
      <c r="KQ625" s="77"/>
      <c r="KR625" s="77"/>
      <c r="KS625" s="77"/>
      <c r="KT625" s="77"/>
      <c r="KU625" s="77"/>
      <c r="KV625" s="77"/>
      <c r="KW625" s="77"/>
      <c r="KX625" s="77"/>
      <c r="KY625" s="77"/>
      <c r="KZ625" s="77"/>
      <c r="LA625" s="77"/>
      <c r="LB625" s="77"/>
      <c r="LC625" s="77"/>
      <c r="LD625" s="77"/>
      <c r="LE625" s="77"/>
      <c r="LF625" s="77"/>
      <c r="LG625" s="77"/>
      <c r="LH625" s="77"/>
      <c r="LI625" s="77"/>
      <c r="LJ625" s="77"/>
      <c r="LK625" s="77"/>
      <c r="LL625" s="77"/>
      <c r="LM625" s="77"/>
      <c r="LN625" s="77"/>
      <c r="LO625" s="77"/>
      <c r="LP625" s="77"/>
      <c r="LQ625" s="77"/>
      <c r="LR625" s="77"/>
      <c r="LS625" s="77"/>
      <c r="LT625" s="77"/>
      <c r="LU625" s="77"/>
      <c r="LV625" s="77"/>
      <c r="LW625" s="77"/>
      <c r="LX625" s="77"/>
      <c r="LY625" s="77"/>
      <c r="LZ625" s="77"/>
    </row>
    <row r="626" spans="16:338" s="25" customFormat="1" ht="11.85" customHeight="1" x14ac:dyDescent="0.2">
      <c r="P626" s="244"/>
      <c r="Q626" s="244"/>
      <c r="R626" s="244"/>
      <c r="S626" s="244"/>
      <c r="T626" s="244"/>
      <c r="U626" s="244"/>
      <c r="V626" s="244"/>
      <c r="W626" s="245"/>
      <c r="X626" s="245"/>
      <c r="Y626" s="245"/>
      <c r="Z626" s="245"/>
      <c r="AA626" s="246"/>
      <c r="AB626" s="246"/>
      <c r="AC626" s="246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  <c r="AZ626" s="77"/>
      <c r="BA626" s="77"/>
      <c r="BB626" s="77"/>
      <c r="BC626" s="77"/>
      <c r="BD626" s="77"/>
      <c r="BE626" s="77"/>
      <c r="BF626" s="77"/>
      <c r="BG626" s="77"/>
      <c r="BH626" s="77"/>
      <c r="BI626" s="77"/>
      <c r="BJ626" s="77"/>
      <c r="BK626" s="77"/>
      <c r="BL626" s="77"/>
      <c r="BM626" s="77"/>
      <c r="BN626" s="77"/>
      <c r="BO626" s="77"/>
      <c r="BP626" s="77"/>
      <c r="BQ626" s="77"/>
      <c r="BR626" s="77"/>
      <c r="BS626" s="77"/>
      <c r="BT626" s="77"/>
      <c r="BU626" s="77"/>
      <c r="BV626" s="77"/>
      <c r="BW626" s="77"/>
      <c r="BX626" s="77"/>
      <c r="BY626" s="77"/>
      <c r="BZ626" s="77"/>
      <c r="CA626" s="77"/>
      <c r="CB626" s="77"/>
      <c r="CC626" s="77"/>
      <c r="CD626" s="77"/>
      <c r="CE626" s="77"/>
      <c r="CF626" s="77"/>
      <c r="CG626" s="77"/>
      <c r="CH626" s="77"/>
      <c r="CI626" s="77"/>
      <c r="CJ626" s="77"/>
      <c r="CK626" s="77"/>
      <c r="CL626" s="77"/>
      <c r="CM626" s="77"/>
      <c r="CN626" s="77"/>
      <c r="CO626" s="77"/>
      <c r="CP626" s="77"/>
      <c r="CQ626" s="77"/>
      <c r="CR626" s="77"/>
      <c r="CS626" s="77"/>
      <c r="CT626" s="77"/>
      <c r="CU626" s="77"/>
      <c r="CV626" s="77"/>
      <c r="CW626" s="77"/>
      <c r="CX626" s="77"/>
      <c r="CY626" s="77"/>
      <c r="CZ626" s="77"/>
      <c r="DA626" s="77"/>
      <c r="DB626" s="77"/>
      <c r="DC626" s="77"/>
      <c r="DD626" s="77"/>
      <c r="DE626" s="77"/>
      <c r="DF626" s="77"/>
      <c r="DG626" s="77"/>
      <c r="DH626" s="77"/>
      <c r="DI626" s="77"/>
      <c r="DJ626" s="77"/>
      <c r="DK626" s="77"/>
      <c r="DL626" s="77"/>
      <c r="DM626" s="77"/>
      <c r="DN626" s="77"/>
      <c r="DO626" s="77"/>
      <c r="DP626" s="77"/>
      <c r="DQ626" s="77"/>
      <c r="DR626" s="77"/>
      <c r="DS626" s="77"/>
      <c r="DT626" s="77"/>
      <c r="DU626" s="77"/>
      <c r="DV626" s="77"/>
      <c r="DW626" s="77"/>
      <c r="DX626" s="77"/>
      <c r="DY626" s="77"/>
      <c r="DZ626" s="77"/>
      <c r="EA626" s="77"/>
      <c r="EB626" s="77"/>
      <c r="EC626" s="77"/>
      <c r="ED626" s="77"/>
      <c r="EE626" s="77"/>
      <c r="EF626" s="77"/>
      <c r="EG626" s="77"/>
      <c r="EH626" s="77"/>
      <c r="EI626" s="77"/>
      <c r="EJ626" s="77"/>
      <c r="EK626" s="77"/>
      <c r="EL626" s="77"/>
      <c r="EM626" s="77"/>
      <c r="EN626" s="77"/>
      <c r="EO626" s="77"/>
      <c r="EP626" s="77"/>
      <c r="EQ626" s="77"/>
      <c r="ER626" s="77"/>
      <c r="ES626" s="77"/>
      <c r="ET626" s="77"/>
      <c r="EU626" s="77"/>
      <c r="EV626" s="77"/>
      <c r="EW626" s="77"/>
      <c r="EX626" s="77"/>
      <c r="EY626" s="77"/>
      <c r="EZ626" s="77"/>
      <c r="FA626" s="77"/>
      <c r="FB626" s="77"/>
      <c r="FC626" s="77"/>
      <c r="FD626" s="77"/>
      <c r="FE626" s="77"/>
      <c r="FF626" s="77"/>
      <c r="FG626" s="77"/>
      <c r="FH626" s="77"/>
      <c r="FI626" s="77"/>
      <c r="FJ626" s="77"/>
      <c r="FK626" s="77"/>
      <c r="FL626" s="77"/>
      <c r="FM626" s="77"/>
      <c r="FN626" s="77"/>
      <c r="FO626" s="77"/>
      <c r="FP626" s="77"/>
      <c r="FQ626" s="77"/>
      <c r="FR626" s="77"/>
      <c r="FS626" s="77"/>
      <c r="FT626" s="77"/>
      <c r="FU626" s="77"/>
      <c r="FV626" s="77"/>
      <c r="FW626" s="77"/>
      <c r="FX626" s="77"/>
      <c r="FY626" s="77"/>
      <c r="FZ626" s="77"/>
      <c r="GA626" s="77"/>
      <c r="GB626" s="77"/>
      <c r="GC626" s="77"/>
      <c r="GD626" s="77"/>
      <c r="GE626" s="77"/>
      <c r="GF626" s="77"/>
      <c r="GG626" s="77"/>
      <c r="GH626" s="77"/>
      <c r="GI626" s="77"/>
      <c r="GJ626" s="77"/>
      <c r="GK626" s="77"/>
      <c r="GL626" s="77"/>
      <c r="GM626" s="77"/>
      <c r="GN626" s="77"/>
      <c r="GO626" s="77"/>
      <c r="GP626" s="77"/>
      <c r="GQ626" s="77"/>
      <c r="GR626" s="77"/>
      <c r="GS626" s="77"/>
      <c r="GT626" s="77"/>
      <c r="GU626" s="77"/>
      <c r="GV626" s="77"/>
      <c r="GW626" s="77"/>
      <c r="GX626" s="77"/>
      <c r="GY626" s="77"/>
      <c r="GZ626" s="77"/>
      <c r="HA626" s="77"/>
      <c r="HB626" s="77"/>
      <c r="HC626" s="77"/>
      <c r="HD626" s="77"/>
      <c r="HE626" s="77"/>
      <c r="HF626" s="77"/>
      <c r="HG626" s="77"/>
      <c r="HH626" s="77"/>
      <c r="HI626" s="77"/>
      <c r="HJ626" s="77"/>
      <c r="HK626" s="77"/>
      <c r="HL626" s="77"/>
      <c r="HM626" s="77"/>
      <c r="HN626" s="77"/>
      <c r="HO626" s="77"/>
      <c r="HP626" s="77"/>
      <c r="HQ626" s="77"/>
      <c r="HR626" s="77"/>
      <c r="HS626" s="77"/>
      <c r="HT626" s="77"/>
      <c r="HU626" s="77"/>
      <c r="HV626" s="77"/>
      <c r="HW626" s="77"/>
      <c r="HX626" s="77"/>
      <c r="HY626" s="77"/>
      <c r="HZ626" s="77"/>
      <c r="IA626" s="77"/>
      <c r="IB626" s="77"/>
      <c r="IC626" s="77"/>
      <c r="ID626" s="77"/>
      <c r="IE626" s="77"/>
      <c r="IF626" s="77"/>
      <c r="IG626" s="77"/>
      <c r="IH626" s="77"/>
      <c r="II626" s="77"/>
      <c r="IJ626" s="77"/>
      <c r="IK626" s="77"/>
      <c r="IL626" s="77"/>
      <c r="IM626" s="77"/>
      <c r="IN626" s="77"/>
      <c r="IO626" s="77"/>
      <c r="IP626" s="77"/>
      <c r="IQ626" s="77"/>
      <c r="IR626" s="77"/>
      <c r="IS626" s="77"/>
      <c r="IT626" s="77"/>
      <c r="IU626" s="77"/>
      <c r="IV626" s="77"/>
      <c r="IW626" s="77"/>
      <c r="IX626" s="77"/>
      <c r="IY626" s="77"/>
      <c r="IZ626" s="77"/>
      <c r="JA626" s="77"/>
      <c r="JB626" s="77"/>
      <c r="JC626" s="77"/>
      <c r="JD626" s="77"/>
      <c r="JE626" s="77"/>
      <c r="JF626" s="77"/>
      <c r="JG626" s="77"/>
      <c r="JH626" s="77"/>
      <c r="JI626" s="77"/>
      <c r="JJ626" s="77"/>
      <c r="JK626" s="77"/>
      <c r="JL626" s="77"/>
      <c r="JM626" s="77"/>
      <c r="JN626" s="77"/>
      <c r="JO626" s="77"/>
      <c r="JP626" s="77"/>
      <c r="JQ626" s="77"/>
      <c r="JR626" s="77"/>
      <c r="JS626" s="77"/>
      <c r="JT626" s="77"/>
      <c r="JU626" s="77"/>
      <c r="JV626" s="77"/>
      <c r="JW626" s="77"/>
      <c r="JX626" s="77"/>
      <c r="JY626" s="77"/>
      <c r="JZ626" s="77"/>
      <c r="KA626" s="77"/>
      <c r="KB626" s="77"/>
      <c r="KC626" s="77"/>
      <c r="KD626" s="77"/>
      <c r="KE626" s="77"/>
      <c r="KF626" s="77"/>
      <c r="KG626" s="77"/>
      <c r="KH626" s="77"/>
      <c r="KI626" s="77"/>
      <c r="KJ626" s="77"/>
      <c r="KK626" s="77"/>
      <c r="KL626" s="77"/>
      <c r="KM626" s="77"/>
      <c r="KN626" s="77"/>
      <c r="KO626" s="77"/>
      <c r="KP626" s="77"/>
      <c r="KQ626" s="77"/>
      <c r="KR626" s="77"/>
      <c r="KS626" s="77"/>
      <c r="KT626" s="77"/>
      <c r="KU626" s="77"/>
      <c r="KV626" s="77"/>
      <c r="KW626" s="77"/>
      <c r="KX626" s="77"/>
      <c r="KY626" s="77"/>
      <c r="KZ626" s="77"/>
      <c r="LA626" s="77"/>
      <c r="LB626" s="77"/>
      <c r="LC626" s="77"/>
      <c r="LD626" s="77"/>
      <c r="LE626" s="77"/>
      <c r="LF626" s="77"/>
      <c r="LG626" s="77"/>
      <c r="LH626" s="77"/>
      <c r="LI626" s="77"/>
      <c r="LJ626" s="77"/>
      <c r="LK626" s="77"/>
      <c r="LL626" s="77"/>
      <c r="LM626" s="77"/>
      <c r="LN626" s="77"/>
      <c r="LO626" s="77"/>
      <c r="LP626" s="77"/>
      <c r="LQ626" s="77"/>
      <c r="LR626" s="77"/>
      <c r="LS626" s="77"/>
      <c r="LT626" s="77"/>
      <c r="LU626" s="77"/>
      <c r="LV626" s="77"/>
      <c r="LW626" s="77"/>
      <c r="LX626" s="77"/>
      <c r="LY626" s="77"/>
      <c r="LZ626" s="77"/>
    </row>
    <row r="627" spans="16:338" s="25" customFormat="1" ht="11.85" customHeight="1" x14ac:dyDescent="0.2">
      <c r="P627" s="244"/>
      <c r="Q627" s="244"/>
      <c r="R627" s="244"/>
      <c r="S627" s="244"/>
      <c r="T627" s="244"/>
      <c r="U627" s="244"/>
      <c r="V627" s="244"/>
      <c r="W627" s="245"/>
      <c r="X627" s="245"/>
      <c r="Y627" s="245"/>
      <c r="Z627" s="245"/>
      <c r="AA627" s="246"/>
      <c r="AB627" s="246"/>
      <c r="AC627" s="246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  <c r="AZ627" s="77"/>
      <c r="BA627" s="77"/>
      <c r="BB627" s="77"/>
      <c r="BC627" s="77"/>
      <c r="BD627" s="77"/>
      <c r="BE627" s="77"/>
      <c r="BF627" s="77"/>
      <c r="BG627" s="77"/>
      <c r="BH627" s="77"/>
      <c r="BI627" s="77"/>
      <c r="BJ627" s="77"/>
      <c r="BK627" s="77"/>
      <c r="BL627" s="77"/>
      <c r="BM627" s="77"/>
      <c r="BN627" s="77"/>
      <c r="BO627" s="77"/>
      <c r="BP627" s="77"/>
      <c r="BQ627" s="77"/>
      <c r="BR627" s="77"/>
      <c r="BS627" s="77"/>
      <c r="BT627" s="77"/>
      <c r="BU627" s="77"/>
      <c r="BV627" s="77"/>
      <c r="BW627" s="77"/>
      <c r="BX627" s="77"/>
      <c r="BY627" s="77"/>
      <c r="BZ627" s="77"/>
      <c r="CA627" s="77"/>
      <c r="CB627" s="77"/>
      <c r="CC627" s="77"/>
      <c r="CD627" s="77"/>
      <c r="CE627" s="77"/>
      <c r="CF627" s="77"/>
      <c r="CG627" s="77"/>
      <c r="CH627" s="77"/>
      <c r="CI627" s="77"/>
      <c r="CJ627" s="77"/>
      <c r="CK627" s="77"/>
      <c r="CL627" s="77"/>
      <c r="CM627" s="77"/>
      <c r="CN627" s="77"/>
      <c r="CO627" s="77"/>
      <c r="CP627" s="77"/>
      <c r="CQ627" s="77"/>
      <c r="CR627" s="77"/>
      <c r="CS627" s="77"/>
      <c r="CT627" s="77"/>
      <c r="CU627" s="77"/>
      <c r="CV627" s="77"/>
      <c r="CW627" s="77"/>
      <c r="CX627" s="77"/>
      <c r="CY627" s="77"/>
      <c r="CZ627" s="77"/>
      <c r="DA627" s="77"/>
      <c r="DB627" s="77"/>
      <c r="DC627" s="77"/>
      <c r="DD627" s="77"/>
      <c r="DE627" s="77"/>
      <c r="DF627" s="77"/>
      <c r="DG627" s="77"/>
      <c r="DH627" s="77"/>
      <c r="DI627" s="77"/>
      <c r="DJ627" s="77"/>
      <c r="DK627" s="77"/>
      <c r="DL627" s="77"/>
      <c r="DM627" s="77"/>
      <c r="DN627" s="77"/>
      <c r="DO627" s="77"/>
      <c r="DP627" s="77"/>
      <c r="DQ627" s="77"/>
      <c r="DR627" s="77"/>
      <c r="DS627" s="77"/>
      <c r="DT627" s="77"/>
      <c r="DU627" s="77"/>
      <c r="DV627" s="77"/>
      <c r="DW627" s="77"/>
      <c r="DX627" s="77"/>
      <c r="DY627" s="77"/>
      <c r="DZ627" s="77"/>
      <c r="EA627" s="77"/>
      <c r="EB627" s="77"/>
      <c r="EC627" s="77"/>
      <c r="ED627" s="77"/>
      <c r="EE627" s="77"/>
      <c r="EF627" s="77"/>
      <c r="EG627" s="77"/>
      <c r="EH627" s="77"/>
      <c r="EI627" s="77"/>
      <c r="EJ627" s="77"/>
      <c r="EK627" s="77"/>
      <c r="EL627" s="77"/>
      <c r="EM627" s="77"/>
      <c r="EN627" s="77"/>
      <c r="EO627" s="77"/>
      <c r="EP627" s="77"/>
      <c r="EQ627" s="77"/>
      <c r="ER627" s="77"/>
      <c r="ES627" s="77"/>
      <c r="ET627" s="77"/>
      <c r="EU627" s="77"/>
      <c r="EV627" s="77"/>
      <c r="EW627" s="77"/>
      <c r="EX627" s="77"/>
      <c r="EY627" s="77"/>
      <c r="EZ627" s="77"/>
      <c r="FA627" s="77"/>
      <c r="FB627" s="77"/>
      <c r="FC627" s="77"/>
      <c r="FD627" s="77"/>
      <c r="FE627" s="77"/>
      <c r="FF627" s="77"/>
      <c r="FG627" s="77"/>
      <c r="FH627" s="77"/>
      <c r="FI627" s="77"/>
      <c r="FJ627" s="77"/>
      <c r="FK627" s="77"/>
      <c r="FL627" s="77"/>
      <c r="FM627" s="77"/>
      <c r="FN627" s="77"/>
      <c r="FO627" s="77"/>
      <c r="FP627" s="77"/>
      <c r="FQ627" s="77"/>
      <c r="FR627" s="77"/>
      <c r="FS627" s="77"/>
      <c r="FT627" s="77"/>
      <c r="FU627" s="77"/>
      <c r="FV627" s="77"/>
      <c r="FW627" s="77"/>
      <c r="FX627" s="77"/>
      <c r="FY627" s="77"/>
      <c r="FZ627" s="77"/>
      <c r="GA627" s="77"/>
      <c r="GB627" s="77"/>
      <c r="GC627" s="77"/>
      <c r="GD627" s="77"/>
      <c r="GE627" s="77"/>
      <c r="GF627" s="77"/>
      <c r="GG627" s="77"/>
      <c r="GH627" s="77"/>
      <c r="GI627" s="77"/>
      <c r="GJ627" s="77"/>
      <c r="GK627" s="77"/>
      <c r="GL627" s="77"/>
      <c r="GM627" s="77"/>
      <c r="GN627" s="77"/>
      <c r="GO627" s="77"/>
      <c r="GP627" s="77"/>
      <c r="GQ627" s="77"/>
      <c r="GR627" s="77"/>
      <c r="GS627" s="77"/>
      <c r="GT627" s="77"/>
      <c r="GU627" s="77"/>
      <c r="GV627" s="77"/>
      <c r="GW627" s="77"/>
      <c r="GX627" s="77"/>
      <c r="GY627" s="77"/>
      <c r="GZ627" s="77"/>
      <c r="HA627" s="77"/>
      <c r="HB627" s="77"/>
      <c r="HC627" s="77"/>
      <c r="HD627" s="77"/>
      <c r="HE627" s="77"/>
      <c r="HF627" s="77"/>
      <c r="HG627" s="77"/>
      <c r="HH627" s="77"/>
      <c r="HI627" s="77"/>
      <c r="HJ627" s="77"/>
      <c r="HK627" s="77"/>
      <c r="HL627" s="77"/>
      <c r="HM627" s="77"/>
      <c r="HN627" s="77"/>
      <c r="HO627" s="77"/>
      <c r="HP627" s="77"/>
      <c r="HQ627" s="77"/>
      <c r="HR627" s="77"/>
      <c r="HS627" s="77"/>
      <c r="HT627" s="77"/>
      <c r="HU627" s="77"/>
      <c r="HV627" s="77"/>
      <c r="HW627" s="77"/>
      <c r="HX627" s="77"/>
      <c r="HY627" s="77"/>
      <c r="HZ627" s="77"/>
      <c r="IA627" s="77"/>
      <c r="IB627" s="77"/>
      <c r="IC627" s="77"/>
      <c r="ID627" s="77"/>
      <c r="IE627" s="77"/>
      <c r="IF627" s="77"/>
      <c r="IG627" s="77"/>
      <c r="IH627" s="77"/>
      <c r="II627" s="77"/>
      <c r="IJ627" s="77"/>
      <c r="IK627" s="77"/>
      <c r="IL627" s="77"/>
      <c r="IM627" s="77"/>
      <c r="IN627" s="77"/>
      <c r="IO627" s="77"/>
      <c r="IP627" s="77"/>
      <c r="IQ627" s="77"/>
      <c r="IR627" s="77"/>
      <c r="IS627" s="77"/>
      <c r="IT627" s="77"/>
      <c r="IU627" s="77"/>
      <c r="IV627" s="77"/>
      <c r="IW627" s="77"/>
      <c r="IX627" s="77"/>
      <c r="IY627" s="77"/>
      <c r="IZ627" s="77"/>
      <c r="JA627" s="77"/>
      <c r="JB627" s="77"/>
      <c r="JC627" s="77"/>
      <c r="JD627" s="77"/>
      <c r="JE627" s="77"/>
      <c r="JF627" s="77"/>
      <c r="JG627" s="77"/>
      <c r="JH627" s="77"/>
      <c r="JI627" s="77"/>
      <c r="JJ627" s="77"/>
      <c r="JK627" s="77"/>
      <c r="JL627" s="77"/>
      <c r="JM627" s="77"/>
      <c r="JN627" s="77"/>
      <c r="JO627" s="77"/>
      <c r="JP627" s="77"/>
      <c r="JQ627" s="77"/>
      <c r="JR627" s="77"/>
      <c r="JS627" s="77"/>
      <c r="JT627" s="77"/>
      <c r="JU627" s="77"/>
      <c r="JV627" s="77"/>
      <c r="JW627" s="77"/>
      <c r="JX627" s="77"/>
      <c r="JY627" s="77"/>
      <c r="JZ627" s="77"/>
      <c r="KA627" s="77"/>
      <c r="KB627" s="77"/>
      <c r="KC627" s="77"/>
      <c r="KD627" s="77"/>
      <c r="KE627" s="77"/>
      <c r="KF627" s="77"/>
      <c r="KG627" s="77"/>
      <c r="KH627" s="77"/>
      <c r="KI627" s="77"/>
      <c r="KJ627" s="77"/>
      <c r="KK627" s="77"/>
      <c r="KL627" s="77"/>
      <c r="KM627" s="77"/>
      <c r="KN627" s="77"/>
      <c r="KO627" s="77"/>
      <c r="KP627" s="77"/>
      <c r="KQ627" s="77"/>
      <c r="KR627" s="77"/>
      <c r="KS627" s="77"/>
      <c r="KT627" s="77"/>
      <c r="KU627" s="77"/>
      <c r="KV627" s="77"/>
      <c r="KW627" s="77"/>
      <c r="KX627" s="77"/>
      <c r="KY627" s="77"/>
      <c r="KZ627" s="77"/>
      <c r="LA627" s="77"/>
      <c r="LB627" s="77"/>
      <c r="LC627" s="77"/>
      <c r="LD627" s="77"/>
      <c r="LE627" s="77"/>
      <c r="LF627" s="77"/>
      <c r="LG627" s="77"/>
      <c r="LH627" s="77"/>
      <c r="LI627" s="77"/>
      <c r="LJ627" s="77"/>
      <c r="LK627" s="77"/>
      <c r="LL627" s="77"/>
      <c r="LM627" s="77"/>
      <c r="LN627" s="77"/>
      <c r="LO627" s="77"/>
      <c r="LP627" s="77"/>
      <c r="LQ627" s="77"/>
      <c r="LR627" s="77"/>
      <c r="LS627" s="77"/>
      <c r="LT627" s="77"/>
      <c r="LU627" s="77"/>
      <c r="LV627" s="77"/>
      <c r="LW627" s="77"/>
      <c r="LX627" s="77"/>
      <c r="LY627" s="77"/>
      <c r="LZ627" s="77"/>
    </row>
    <row r="628" spans="16:338" s="25" customFormat="1" ht="11.85" customHeight="1" x14ac:dyDescent="0.2">
      <c r="P628" s="244"/>
      <c r="Q628" s="244"/>
      <c r="R628" s="244"/>
      <c r="S628" s="244"/>
      <c r="T628" s="244"/>
      <c r="U628" s="244"/>
      <c r="V628" s="244"/>
      <c r="W628" s="245"/>
      <c r="X628" s="245"/>
      <c r="Y628" s="245"/>
      <c r="Z628" s="245"/>
      <c r="AA628" s="246"/>
      <c r="AB628" s="246"/>
      <c r="AC628" s="246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  <c r="AZ628" s="77"/>
      <c r="BA628" s="77"/>
      <c r="BB628" s="77"/>
      <c r="BC628" s="77"/>
      <c r="BD628" s="77"/>
      <c r="BE628" s="77"/>
      <c r="BF628" s="77"/>
      <c r="BG628" s="77"/>
      <c r="BH628" s="77"/>
      <c r="BI628" s="77"/>
      <c r="BJ628" s="77"/>
      <c r="BK628" s="77"/>
      <c r="BL628" s="77"/>
      <c r="BM628" s="77"/>
      <c r="BN628" s="77"/>
      <c r="BO628" s="77"/>
      <c r="BP628" s="77"/>
      <c r="BQ628" s="77"/>
      <c r="BR628" s="77"/>
      <c r="BS628" s="77"/>
      <c r="BT628" s="77"/>
      <c r="BU628" s="77"/>
      <c r="BV628" s="77"/>
      <c r="BW628" s="77"/>
      <c r="BX628" s="77"/>
      <c r="BY628" s="77"/>
      <c r="BZ628" s="77"/>
      <c r="CA628" s="77"/>
      <c r="CB628" s="77"/>
      <c r="CC628" s="77"/>
      <c r="CD628" s="77"/>
      <c r="CE628" s="77"/>
      <c r="CF628" s="77"/>
      <c r="CG628" s="77"/>
      <c r="CH628" s="77"/>
      <c r="CI628" s="77"/>
      <c r="CJ628" s="77"/>
      <c r="CK628" s="77"/>
      <c r="CL628" s="77"/>
      <c r="CM628" s="77"/>
      <c r="CN628" s="77"/>
      <c r="CO628" s="77"/>
      <c r="CP628" s="77"/>
      <c r="CQ628" s="77"/>
      <c r="CR628" s="77"/>
      <c r="CS628" s="77"/>
      <c r="CT628" s="77"/>
      <c r="CU628" s="77"/>
      <c r="CV628" s="77"/>
      <c r="CW628" s="77"/>
      <c r="CX628" s="77"/>
      <c r="CY628" s="77"/>
      <c r="CZ628" s="77"/>
      <c r="DA628" s="77"/>
      <c r="DB628" s="77"/>
      <c r="DC628" s="77"/>
      <c r="DD628" s="77"/>
      <c r="DE628" s="77"/>
      <c r="DF628" s="77"/>
      <c r="DG628" s="77"/>
      <c r="DH628" s="77"/>
      <c r="DI628" s="77"/>
      <c r="DJ628" s="77"/>
      <c r="DK628" s="77"/>
      <c r="DL628" s="77"/>
      <c r="DM628" s="77"/>
      <c r="DN628" s="77"/>
      <c r="DO628" s="77"/>
      <c r="DP628" s="77"/>
      <c r="DQ628" s="77"/>
      <c r="DR628" s="77"/>
      <c r="DS628" s="77"/>
      <c r="DT628" s="77"/>
      <c r="DU628" s="77"/>
      <c r="DV628" s="77"/>
      <c r="DW628" s="77"/>
      <c r="DX628" s="77"/>
      <c r="DY628" s="77"/>
      <c r="DZ628" s="77"/>
      <c r="EA628" s="77"/>
      <c r="EB628" s="77"/>
      <c r="EC628" s="77"/>
      <c r="ED628" s="77"/>
      <c r="EE628" s="77"/>
      <c r="EF628" s="77"/>
      <c r="EG628" s="77"/>
      <c r="EH628" s="77"/>
      <c r="EI628" s="77"/>
      <c r="EJ628" s="77"/>
      <c r="EK628" s="77"/>
      <c r="EL628" s="77"/>
      <c r="EM628" s="77"/>
      <c r="EN628" s="77"/>
      <c r="EO628" s="77"/>
      <c r="EP628" s="77"/>
      <c r="EQ628" s="77"/>
      <c r="ER628" s="77"/>
      <c r="ES628" s="77"/>
      <c r="ET628" s="77"/>
      <c r="EU628" s="77"/>
      <c r="EV628" s="77"/>
      <c r="EW628" s="77"/>
      <c r="EX628" s="77"/>
      <c r="EY628" s="77"/>
      <c r="EZ628" s="77"/>
      <c r="FA628" s="77"/>
      <c r="FB628" s="77"/>
      <c r="FC628" s="77"/>
      <c r="FD628" s="77"/>
      <c r="FE628" s="77"/>
      <c r="FF628" s="77"/>
      <c r="FG628" s="77"/>
      <c r="FH628" s="77"/>
      <c r="FI628" s="77"/>
      <c r="FJ628" s="77"/>
      <c r="FK628" s="77"/>
      <c r="FL628" s="77"/>
      <c r="FM628" s="77"/>
      <c r="FN628" s="77"/>
      <c r="FO628" s="77"/>
      <c r="FP628" s="77"/>
      <c r="FQ628" s="77"/>
      <c r="FR628" s="77"/>
      <c r="FS628" s="77"/>
      <c r="FT628" s="77"/>
      <c r="FU628" s="77"/>
      <c r="FV628" s="77"/>
      <c r="FW628" s="77"/>
      <c r="FX628" s="77"/>
      <c r="FY628" s="77"/>
      <c r="FZ628" s="77"/>
      <c r="GA628" s="77"/>
      <c r="GB628" s="77"/>
      <c r="GC628" s="77"/>
      <c r="GD628" s="77"/>
      <c r="GE628" s="77"/>
      <c r="GF628" s="77"/>
      <c r="GG628" s="77"/>
      <c r="GH628" s="77"/>
      <c r="GI628" s="77"/>
      <c r="GJ628" s="77"/>
      <c r="GK628" s="77"/>
      <c r="GL628" s="77"/>
      <c r="GM628" s="77"/>
      <c r="GN628" s="77"/>
      <c r="GO628" s="77"/>
      <c r="GP628" s="77"/>
      <c r="GQ628" s="77"/>
      <c r="GR628" s="77"/>
      <c r="GS628" s="77"/>
      <c r="GT628" s="77"/>
      <c r="GU628" s="77"/>
      <c r="GV628" s="77"/>
      <c r="GW628" s="77"/>
      <c r="GX628" s="77"/>
      <c r="GY628" s="77"/>
      <c r="GZ628" s="77"/>
      <c r="HA628" s="77"/>
      <c r="HB628" s="77"/>
      <c r="HC628" s="77"/>
      <c r="HD628" s="77"/>
      <c r="HE628" s="77"/>
      <c r="HF628" s="77"/>
      <c r="HG628" s="77"/>
      <c r="HH628" s="77"/>
      <c r="HI628" s="77"/>
      <c r="HJ628" s="77"/>
      <c r="HK628" s="77"/>
      <c r="HL628" s="77"/>
      <c r="HM628" s="77"/>
      <c r="HN628" s="77"/>
      <c r="HO628" s="77"/>
      <c r="HP628" s="77"/>
      <c r="HQ628" s="77"/>
      <c r="HR628" s="77"/>
      <c r="HS628" s="77"/>
      <c r="HT628" s="77"/>
      <c r="HU628" s="77"/>
      <c r="HV628" s="77"/>
      <c r="HW628" s="77"/>
      <c r="HX628" s="77"/>
      <c r="HY628" s="77"/>
      <c r="HZ628" s="77"/>
      <c r="IA628" s="77"/>
      <c r="IB628" s="77"/>
      <c r="IC628" s="77"/>
      <c r="ID628" s="77"/>
      <c r="IE628" s="77"/>
      <c r="IF628" s="77"/>
      <c r="IG628" s="77"/>
      <c r="IH628" s="77"/>
      <c r="II628" s="77"/>
      <c r="IJ628" s="77"/>
      <c r="IK628" s="77"/>
      <c r="IL628" s="77"/>
      <c r="IM628" s="77"/>
      <c r="IN628" s="77"/>
      <c r="IO628" s="77"/>
      <c r="IP628" s="77"/>
      <c r="IQ628" s="77"/>
      <c r="IR628" s="77"/>
      <c r="IS628" s="77"/>
      <c r="IT628" s="77"/>
      <c r="IU628" s="77"/>
      <c r="IV628" s="77"/>
      <c r="IW628" s="77"/>
      <c r="IX628" s="77"/>
      <c r="IY628" s="77"/>
      <c r="IZ628" s="77"/>
      <c r="JA628" s="77"/>
      <c r="JB628" s="77"/>
      <c r="JC628" s="77"/>
      <c r="JD628" s="77"/>
      <c r="JE628" s="77"/>
      <c r="JF628" s="77"/>
      <c r="JG628" s="77"/>
      <c r="JH628" s="77"/>
      <c r="JI628" s="77"/>
      <c r="JJ628" s="77"/>
      <c r="JK628" s="77"/>
      <c r="JL628" s="77"/>
      <c r="JM628" s="77"/>
      <c r="JN628" s="77"/>
      <c r="JO628" s="77"/>
      <c r="JP628" s="77"/>
      <c r="JQ628" s="77"/>
      <c r="JR628" s="77"/>
      <c r="JS628" s="77"/>
      <c r="JT628" s="77"/>
      <c r="JU628" s="77"/>
      <c r="JV628" s="77"/>
      <c r="JW628" s="77"/>
      <c r="JX628" s="77"/>
      <c r="JY628" s="77"/>
      <c r="JZ628" s="77"/>
      <c r="KA628" s="77"/>
      <c r="KB628" s="77"/>
      <c r="KC628" s="77"/>
      <c r="KD628" s="77"/>
      <c r="KE628" s="77"/>
      <c r="KF628" s="77"/>
      <c r="KG628" s="77"/>
      <c r="KH628" s="77"/>
      <c r="KI628" s="77"/>
      <c r="KJ628" s="77"/>
      <c r="KK628" s="77"/>
      <c r="KL628" s="77"/>
      <c r="KM628" s="77"/>
      <c r="KN628" s="77"/>
      <c r="KO628" s="77"/>
      <c r="KP628" s="77"/>
      <c r="KQ628" s="77"/>
      <c r="KR628" s="77"/>
      <c r="KS628" s="77"/>
      <c r="KT628" s="77"/>
      <c r="KU628" s="77"/>
      <c r="KV628" s="77"/>
      <c r="KW628" s="77"/>
      <c r="KX628" s="77"/>
      <c r="KY628" s="77"/>
      <c r="KZ628" s="77"/>
      <c r="LA628" s="77"/>
      <c r="LB628" s="77"/>
      <c r="LC628" s="77"/>
      <c r="LD628" s="77"/>
      <c r="LE628" s="77"/>
      <c r="LF628" s="77"/>
      <c r="LG628" s="77"/>
      <c r="LH628" s="77"/>
      <c r="LI628" s="77"/>
      <c r="LJ628" s="77"/>
      <c r="LK628" s="77"/>
      <c r="LL628" s="77"/>
      <c r="LM628" s="77"/>
      <c r="LN628" s="77"/>
      <c r="LO628" s="77"/>
      <c r="LP628" s="77"/>
      <c r="LQ628" s="77"/>
      <c r="LR628" s="77"/>
      <c r="LS628" s="77"/>
      <c r="LT628" s="77"/>
      <c r="LU628" s="77"/>
      <c r="LV628" s="77"/>
      <c r="LW628" s="77"/>
      <c r="LX628" s="77"/>
      <c r="LY628" s="77"/>
      <c r="LZ628" s="77"/>
    </row>
    <row r="629" spans="16:338" s="25" customFormat="1" ht="11.85" customHeight="1" x14ac:dyDescent="0.2">
      <c r="P629" s="244"/>
      <c r="Q629" s="244"/>
      <c r="R629" s="244"/>
      <c r="S629" s="244"/>
      <c r="T629" s="244"/>
      <c r="U629" s="244"/>
      <c r="V629" s="244"/>
      <c r="W629" s="245"/>
      <c r="X629" s="245"/>
      <c r="Y629" s="245"/>
      <c r="Z629" s="245"/>
      <c r="AA629" s="246"/>
      <c r="AB629" s="246"/>
      <c r="AC629" s="246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7"/>
      <c r="BO629" s="77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7"/>
      <c r="CA629" s="77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7"/>
      <c r="CM629" s="77"/>
      <c r="CN629" s="77"/>
      <c r="CO629" s="77"/>
      <c r="CP629" s="77"/>
      <c r="CQ629" s="77"/>
      <c r="CR629" s="77"/>
      <c r="CS629" s="77"/>
      <c r="CT629" s="77"/>
      <c r="CU629" s="77"/>
      <c r="CV629" s="77"/>
      <c r="CW629" s="77"/>
      <c r="CX629" s="77"/>
      <c r="CY629" s="77"/>
      <c r="CZ629" s="77"/>
      <c r="DA629" s="77"/>
      <c r="DB629" s="77"/>
      <c r="DC629" s="77"/>
      <c r="DD629" s="77"/>
      <c r="DE629" s="77"/>
      <c r="DF629" s="77"/>
      <c r="DG629" s="77"/>
      <c r="DH629" s="77"/>
      <c r="DI629" s="77"/>
      <c r="DJ629" s="77"/>
      <c r="DK629" s="77"/>
      <c r="DL629" s="77"/>
      <c r="DM629" s="77"/>
      <c r="DN629" s="77"/>
      <c r="DO629" s="77"/>
      <c r="DP629" s="77"/>
      <c r="DQ629" s="77"/>
      <c r="DR629" s="77"/>
      <c r="DS629" s="77"/>
      <c r="DT629" s="77"/>
      <c r="DU629" s="77"/>
      <c r="DV629" s="77"/>
      <c r="DW629" s="77"/>
      <c r="DX629" s="77"/>
      <c r="DY629" s="77"/>
      <c r="DZ629" s="77"/>
      <c r="EA629" s="77"/>
      <c r="EB629" s="77"/>
      <c r="EC629" s="77"/>
      <c r="ED629" s="77"/>
      <c r="EE629" s="77"/>
      <c r="EF629" s="77"/>
      <c r="EG629" s="77"/>
      <c r="EH629" s="77"/>
      <c r="EI629" s="77"/>
      <c r="EJ629" s="77"/>
      <c r="EK629" s="77"/>
      <c r="EL629" s="77"/>
      <c r="EM629" s="77"/>
      <c r="EN629" s="77"/>
      <c r="EO629" s="77"/>
      <c r="EP629" s="77"/>
      <c r="EQ629" s="77"/>
      <c r="ER629" s="77"/>
      <c r="ES629" s="77"/>
      <c r="ET629" s="77"/>
      <c r="EU629" s="77"/>
      <c r="EV629" s="77"/>
      <c r="EW629" s="77"/>
      <c r="EX629" s="77"/>
      <c r="EY629" s="77"/>
      <c r="EZ629" s="77"/>
      <c r="FA629" s="77"/>
      <c r="FB629" s="77"/>
      <c r="FC629" s="77"/>
      <c r="FD629" s="77"/>
      <c r="FE629" s="77"/>
      <c r="FF629" s="77"/>
      <c r="FG629" s="77"/>
      <c r="FH629" s="77"/>
      <c r="FI629" s="77"/>
      <c r="FJ629" s="77"/>
      <c r="FK629" s="77"/>
      <c r="FL629" s="77"/>
      <c r="FM629" s="77"/>
      <c r="FN629" s="77"/>
      <c r="FO629" s="77"/>
      <c r="FP629" s="77"/>
      <c r="FQ629" s="77"/>
      <c r="FR629" s="77"/>
      <c r="FS629" s="77"/>
      <c r="FT629" s="77"/>
      <c r="FU629" s="77"/>
      <c r="FV629" s="77"/>
      <c r="FW629" s="77"/>
      <c r="FX629" s="77"/>
      <c r="FY629" s="77"/>
      <c r="FZ629" s="77"/>
      <c r="GA629" s="77"/>
      <c r="GB629" s="77"/>
      <c r="GC629" s="77"/>
      <c r="GD629" s="77"/>
      <c r="GE629" s="77"/>
      <c r="GF629" s="77"/>
      <c r="GG629" s="77"/>
      <c r="GH629" s="77"/>
      <c r="GI629" s="77"/>
      <c r="GJ629" s="77"/>
      <c r="GK629" s="77"/>
      <c r="GL629" s="77"/>
      <c r="GM629" s="77"/>
      <c r="GN629" s="77"/>
      <c r="GO629" s="77"/>
      <c r="GP629" s="77"/>
      <c r="GQ629" s="77"/>
      <c r="GR629" s="77"/>
      <c r="GS629" s="77"/>
      <c r="GT629" s="77"/>
      <c r="GU629" s="77"/>
      <c r="GV629" s="77"/>
      <c r="GW629" s="77"/>
      <c r="GX629" s="77"/>
      <c r="GY629" s="77"/>
      <c r="GZ629" s="77"/>
      <c r="HA629" s="77"/>
      <c r="HB629" s="77"/>
      <c r="HC629" s="77"/>
      <c r="HD629" s="77"/>
      <c r="HE629" s="77"/>
      <c r="HF629" s="77"/>
      <c r="HG629" s="77"/>
      <c r="HH629" s="77"/>
      <c r="HI629" s="77"/>
      <c r="HJ629" s="77"/>
      <c r="HK629" s="77"/>
      <c r="HL629" s="77"/>
      <c r="HM629" s="77"/>
      <c r="HN629" s="77"/>
      <c r="HO629" s="77"/>
      <c r="HP629" s="77"/>
      <c r="HQ629" s="77"/>
      <c r="HR629" s="77"/>
      <c r="HS629" s="77"/>
      <c r="HT629" s="77"/>
      <c r="HU629" s="77"/>
      <c r="HV629" s="77"/>
      <c r="HW629" s="77"/>
      <c r="HX629" s="77"/>
      <c r="HY629" s="77"/>
      <c r="HZ629" s="77"/>
      <c r="IA629" s="77"/>
      <c r="IB629" s="77"/>
      <c r="IC629" s="77"/>
      <c r="ID629" s="77"/>
      <c r="IE629" s="77"/>
      <c r="IF629" s="77"/>
      <c r="IG629" s="77"/>
      <c r="IH629" s="77"/>
      <c r="II629" s="77"/>
      <c r="IJ629" s="77"/>
      <c r="IK629" s="77"/>
      <c r="IL629" s="77"/>
      <c r="IM629" s="77"/>
      <c r="IN629" s="77"/>
      <c r="IO629" s="77"/>
      <c r="IP629" s="77"/>
      <c r="IQ629" s="77"/>
      <c r="IR629" s="77"/>
      <c r="IS629" s="77"/>
      <c r="IT629" s="77"/>
      <c r="IU629" s="77"/>
      <c r="IV629" s="77"/>
      <c r="IW629" s="77"/>
      <c r="IX629" s="77"/>
      <c r="IY629" s="77"/>
      <c r="IZ629" s="77"/>
      <c r="JA629" s="77"/>
      <c r="JB629" s="77"/>
      <c r="JC629" s="77"/>
      <c r="JD629" s="77"/>
      <c r="JE629" s="77"/>
      <c r="JF629" s="77"/>
      <c r="JG629" s="77"/>
      <c r="JH629" s="77"/>
      <c r="JI629" s="77"/>
      <c r="JJ629" s="77"/>
      <c r="JK629" s="77"/>
      <c r="JL629" s="77"/>
      <c r="JM629" s="77"/>
      <c r="JN629" s="77"/>
      <c r="JO629" s="77"/>
      <c r="JP629" s="77"/>
      <c r="JQ629" s="77"/>
      <c r="JR629" s="77"/>
      <c r="JS629" s="77"/>
      <c r="JT629" s="77"/>
      <c r="JU629" s="77"/>
      <c r="JV629" s="77"/>
      <c r="JW629" s="77"/>
      <c r="JX629" s="77"/>
      <c r="JY629" s="77"/>
      <c r="JZ629" s="77"/>
      <c r="KA629" s="77"/>
      <c r="KB629" s="77"/>
      <c r="KC629" s="77"/>
      <c r="KD629" s="77"/>
      <c r="KE629" s="77"/>
      <c r="KF629" s="77"/>
      <c r="KG629" s="77"/>
      <c r="KH629" s="77"/>
      <c r="KI629" s="77"/>
      <c r="KJ629" s="77"/>
      <c r="KK629" s="77"/>
      <c r="KL629" s="77"/>
      <c r="KM629" s="77"/>
      <c r="KN629" s="77"/>
      <c r="KO629" s="77"/>
      <c r="KP629" s="77"/>
      <c r="KQ629" s="77"/>
      <c r="KR629" s="77"/>
      <c r="KS629" s="77"/>
      <c r="KT629" s="77"/>
      <c r="KU629" s="77"/>
      <c r="KV629" s="77"/>
      <c r="KW629" s="77"/>
      <c r="KX629" s="77"/>
      <c r="KY629" s="77"/>
      <c r="KZ629" s="77"/>
      <c r="LA629" s="77"/>
      <c r="LB629" s="77"/>
      <c r="LC629" s="77"/>
      <c r="LD629" s="77"/>
      <c r="LE629" s="77"/>
      <c r="LF629" s="77"/>
      <c r="LG629" s="77"/>
      <c r="LH629" s="77"/>
      <c r="LI629" s="77"/>
      <c r="LJ629" s="77"/>
      <c r="LK629" s="77"/>
      <c r="LL629" s="77"/>
      <c r="LM629" s="77"/>
      <c r="LN629" s="77"/>
      <c r="LO629" s="77"/>
      <c r="LP629" s="77"/>
      <c r="LQ629" s="77"/>
      <c r="LR629" s="77"/>
      <c r="LS629" s="77"/>
      <c r="LT629" s="77"/>
      <c r="LU629" s="77"/>
      <c r="LV629" s="77"/>
      <c r="LW629" s="77"/>
      <c r="LX629" s="77"/>
      <c r="LY629" s="77"/>
      <c r="LZ629" s="77"/>
    </row>
    <row r="630" spans="16:338" s="25" customFormat="1" ht="11.85" customHeight="1" x14ac:dyDescent="0.2">
      <c r="P630" s="244"/>
      <c r="Q630" s="244"/>
      <c r="R630" s="244"/>
      <c r="S630" s="244"/>
      <c r="T630" s="244"/>
      <c r="U630" s="244"/>
      <c r="V630" s="244"/>
      <c r="W630" s="245"/>
      <c r="X630" s="245"/>
      <c r="Y630" s="245"/>
      <c r="Z630" s="245"/>
      <c r="AA630" s="246"/>
      <c r="AB630" s="246"/>
      <c r="AC630" s="246"/>
      <c r="AD630" s="77"/>
      <c r="AE630" s="77"/>
      <c r="AF630" s="77"/>
      <c r="AG630" s="7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  <c r="AZ630" s="77"/>
      <c r="BA630" s="77"/>
      <c r="BB630" s="77"/>
      <c r="BC630" s="77"/>
      <c r="BD630" s="77"/>
      <c r="BE630" s="77"/>
      <c r="BF630" s="77"/>
      <c r="BG630" s="77"/>
      <c r="BH630" s="77"/>
      <c r="BI630" s="77"/>
      <c r="BJ630" s="77"/>
      <c r="BK630" s="77"/>
      <c r="BL630" s="77"/>
      <c r="BM630" s="77"/>
      <c r="BN630" s="77"/>
      <c r="BO630" s="77"/>
      <c r="BP630" s="77"/>
      <c r="BQ630" s="77"/>
      <c r="BR630" s="77"/>
      <c r="BS630" s="77"/>
      <c r="BT630" s="77"/>
      <c r="BU630" s="77"/>
      <c r="BV630" s="77"/>
      <c r="BW630" s="77"/>
      <c r="BX630" s="77"/>
      <c r="BY630" s="77"/>
      <c r="BZ630" s="77"/>
      <c r="CA630" s="77"/>
      <c r="CB630" s="77"/>
      <c r="CC630" s="77"/>
      <c r="CD630" s="77"/>
      <c r="CE630" s="77"/>
      <c r="CF630" s="77"/>
      <c r="CG630" s="77"/>
      <c r="CH630" s="77"/>
      <c r="CI630" s="77"/>
      <c r="CJ630" s="77"/>
      <c r="CK630" s="77"/>
      <c r="CL630" s="77"/>
      <c r="CM630" s="77"/>
      <c r="CN630" s="77"/>
      <c r="CO630" s="77"/>
      <c r="CP630" s="77"/>
      <c r="CQ630" s="77"/>
      <c r="CR630" s="77"/>
      <c r="CS630" s="77"/>
      <c r="CT630" s="77"/>
      <c r="CU630" s="77"/>
      <c r="CV630" s="77"/>
      <c r="CW630" s="77"/>
      <c r="CX630" s="77"/>
      <c r="CY630" s="77"/>
      <c r="CZ630" s="77"/>
      <c r="DA630" s="77"/>
      <c r="DB630" s="77"/>
      <c r="DC630" s="77"/>
      <c r="DD630" s="77"/>
      <c r="DE630" s="77"/>
      <c r="DF630" s="77"/>
      <c r="DG630" s="77"/>
      <c r="DH630" s="77"/>
      <c r="DI630" s="77"/>
      <c r="DJ630" s="77"/>
      <c r="DK630" s="77"/>
      <c r="DL630" s="77"/>
      <c r="DM630" s="77"/>
      <c r="DN630" s="77"/>
      <c r="DO630" s="77"/>
      <c r="DP630" s="77"/>
      <c r="DQ630" s="77"/>
      <c r="DR630" s="77"/>
      <c r="DS630" s="77"/>
      <c r="DT630" s="77"/>
      <c r="DU630" s="77"/>
      <c r="DV630" s="77"/>
      <c r="DW630" s="77"/>
      <c r="DX630" s="77"/>
      <c r="DY630" s="77"/>
      <c r="DZ630" s="77"/>
      <c r="EA630" s="77"/>
      <c r="EB630" s="77"/>
      <c r="EC630" s="77"/>
      <c r="ED630" s="77"/>
      <c r="EE630" s="77"/>
      <c r="EF630" s="77"/>
      <c r="EG630" s="77"/>
      <c r="EH630" s="77"/>
      <c r="EI630" s="77"/>
      <c r="EJ630" s="77"/>
      <c r="EK630" s="77"/>
      <c r="EL630" s="77"/>
      <c r="EM630" s="77"/>
      <c r="EN630" s="77"/>
      <c r="EO630" s="77"/>
      <c r="EP630" s="77"/>
      <c r="EQ630" s="77"/>
      <c r="ER630" s="77"/>
      <c r="ES630" s="77"/>
      <c r="ET630" s="77"/>
      <c r="EU630" s="77"/>
      <c r="EV630" s="77"/>
      <c r="EW630" s="77"/>
      <c r="EX630" s="77"/>
      <c r="EY630" s="77"/>
      <c r="EZ630" s="77"/>
      <c r="FA630" s="77"/>
      <c r="FB630" s="77"/>
      <c r="FC630" s="77"/>
      <c r="FD630" s="77"/>
      <c r="FE630" s="77"/>
      <c r="FF630" s="77"/>
      <c r="FG630" s="77"/>
      <c r="FH630" s="77"/>
      <c r="FI630" s="77"/>
      <c r="FJ630" s="77"/>
      <c r="FK630" s="77"/>
      <c r="FL630" s="77"/>
      <c r="FM630" s="77"/>
      <c r="FN630" s="77"/>
      <c r="FO630" s="77"/>
      <c r="FP630" s="77"/>
      <c r="FQ630" s="77"/>
      <c r="FR630" s="77"/>
      <c r="FS630" s="77"/>
      <c r="FT630" s="77"/>
      <c r="FU630" s="77"/>
      <c r="FV630" s="77"/>
      <c r="FW630" s="77"/>
      <c r="FX630" s="77"/>
      <c r="FY630" s="77"/>
      <c r="FZ630" s="77"/>
      <c r="GA630" s="77"/>
      <c r="GB630" s="77"/>
      <c r="GC630" s="77"/>
      <c r="GD630" s="77"/>
      <c r="GE630" s="77"/>
      <c r="GF630" s="77"/>
      <c r="GG630" s="77"/>
      <c r="GH630" s="77"/>
      <c r="GI630" s="77"/>
      <c r="GJ630" s="77"/>
      <c r="GK630" s="77"/>
      <c r="GL630" s="77"/>
      <c r="GM630" s="77"/>
      <c r="GN630" s="77"/>
      <c r="GO630" s="77"/>
      <c r="GP630" s="77"/>
      <c r="GQ630" s="77"/>
      <c r="GR630" s="77"/>
      <c r="GS630" s="77"/>
      <c r="GT630" s="77"/>
      <c r="GU630" s="77"/>
      <c r="GV630" s="77"/>
      <c r="GW630" s="77"/>
      <c r="GX630" s="77"/>
      <c r="GY630" s="77"/>
      <c r="GZ630" s="77"/>
      <c r="HA630" s="77"/>
      <c r="HB630" s="77"/>
      <c r="HC630" s="77"/>
      <c r="HD630" s="77"/>
      <c r="HE630" s="77"/>
      <c r="HF630" s="77"/>
      <c r="HG630" s="77"/>
      <c r="HH630" s="77"/>
      <c r="HI630" s="77"/>
      <c r="HJ630" s="77"/>
      <c r="HK630" s="77"/>
      <c r="HL630" s="77"/>
      <c r="HM630" s="77"/>
      <c r="HN630" s="77"/>
      <c r="HO630" s="77"/>
      <c r="HP630" s="77"/>
      <c r="HQ630" s="77"/>
      <c r="HR630" s="77"/>
      <c r="HS630" s="77"/>
      <c r="HT630" s="77"/>
      <c r="HU630" s="77"/>
      <c r="HV630" s="77"/>
      <c r="HW630" s="77"/>
      <c r="HX630" s="77"/>
      <c r="HY630" s="77"/>
      <c r="HZ630" s="77"/>
      <c r="IA630" s="77"/>
      <c r="IB630" s="77"/>
      <c r="IC630" s="77"/>
      <c r="ID630" s="77"/>
      <c r="IE630" s="77"/>
      <c r="IF630" s="77"/>
      <c r="IG630" s="77"/>
      <c r="IH630" s="77"/>
      <c r="II630" s="77"/>
      <c r="IJ630" s="77"/>
      <c r="IK630" s="77"/>
      <c r="IL630" s="77"/>
      <c r="IM630" s="77"/>
      <c r="IN630" s="77"/>
      <c r="IO630" s="77"/>
      <c r="IP630" s="77"/>
      <c r="IQ630" s="77"/>
      <c r="IR630" s="77"/>
      <c r="IS630" s="77"/>
      <c r="IT630" s="77"/>
      <c r="IU630" s="77"/>
      <c r="IV630" s="77"/>
      <c r="IW630" s="77"/>
      <c r="IX630" s="77"/>
      <c r="IY630" s="77"/>
      <c r="IZ630" s="77"/>
      <c r="JA630" s="77"/>
      <c r="JB630" s="77"/>
      <c r="JC630" s="77"/>
      <c r="JD630" s="77"/>
      <c r="JE630" s="77"/>
      <c r="JF630" s="77"/>
      <c r="JG630" s="77"/>
      <c r="JH630" s="77"/>
      <c r="JI630" s="77"/>
      <c r="JJ630" s="77"/>
      <c r="JK630" s="77"/>
      <c r="JL630" s="77"/>
      <c r="JM630" s="77"/>
      <c r="JN630" s="77"/>
      <c r="JO630" s="77"/>
      <c r="JP630" s="77"/>
      <c r="JQ630" s="77"/>
      <c r="JR630" s="77"/>
      <c r="JS630" s="77"/>
      <c r="JT630" s="77"/>
      <c r="JU630" s="77"/>
      <c r="JV630" s="77"/>
      <c r="JW630" s="77"/>
      <c r="JX630" s="77"/>
      <c r="JY630" s="77"/>
      <c r="JZ630" s="77"/>
      <c r="KA630" s="77"/>
      <c r="KB630" s="77"/>
      <c r="KC630" s="77"/>
      <c r="KD630" s="77"/>
      <c r="KE630" s="77"/>
      <c r="KF630" s="77"/>
      <c r="KG630" s="77"/>
      <c r="KH630" s="77"/>
      <c r="KI630" s="77"/>
      <c r="KJ630" s="77"/>
      <c r="KK630" s="77"/>
      <c r="KL630" s="77"/>
      <c r="KM630" s="77"/>
      <c r="KN630" s="77"/>
      <c r="KO630" s="77"/>
      <c r="KP630" s="77"/>
      <c r="KQ630" s="77"/>
      <c r="KR630" s="77"/>
      <c r="KS630" s="77"/>
      <c r="KT630" s="77"/>
      <c r="KU630" s="77"/>
      <c r="KV630" s="77"/>
      <c r="KW630" s="77"/>
      <c r="KX630" s="77"/>
      <c r="KY630" s="77"/>
      <c r="KZ630" s="77"/>
      <c r="LA630" s="77"/>
      <c r="LB630" s="77"/>
      <c r="LC630" s="77"/>
      <c r="LD630" s="77"/>
      <c r="LE630" s="77"/>
      <c r="LF630" s="77"/>
      <c r="LG630" s="77"/>
      <c r="LH630" s="77"/>
      <c r="LI630" s="77"/>
      <c r="LJ630" s="77"/>
      <c r="LK630" s="77"/>
      <c r="LL630" s="77"/>
      <c r="LM630" s="77"/>
      <c r="LN630" s="77"/>
      <c r="LO630" s="77"/>
      <c r="LP630" s="77"/>
      <c r="LQ630" s="77"/>
      <c r="LR630" s="77"/>
      <c r="LS630" s="77"/>
      <c r="LT630" s="77"/>
      <c r="LU630" s="77"/>
      <c r="LV630" s="77"/>
      <c r="LW630" s="77"/>
      <c r="LX630" s="77"/>
      <c r="LY630" s="77"/>
      <c r="LZ630" s="77"/>
    </row>
    <row r="631" spans="16:338" s="25" customFormat="1" ht="11.85" customHeight="1" x14ac:dyDescent="0.2">
      <c r="P631" s="244"/>
      <c r="Q631" s="244"/>
      <c r="R631" s="244"/>
      <c r="S631" s="244"/>
      <c r="T631" s="244"/>
      <c r="U631" s="244"/>
      <c r="V631" s="244"/>
      <c r="W631" s="245"/>
      <c r="X631" s="245"/>
      <c r="Y631" s="245"/>
      <c r="Z631" s="245"/>
      <c r="AA631" s="246"/>
      <c r="AB631" s="246"/>
      <c r="AC631" s="246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7"/>
      <c r="BM631" s="77"/>
      <c r="BN631" s="77"/>
      <c r="BO631" s="77"/>
      <c r="BP631" s="77"/>
      <c r="BQ631" s="77"/>
      <c r="BR631" s="77"/>
      <c r="BS631" s="77"/>
      <c r="BT631" s="77"/>
      <c r="BU631" s="77"/>
      <c r="BV631" s="77"/>
      <c r="BW631" s="77"/>
      <c r="BX631" s="77"/>
      <c r="BY631" s="77"/>
      <c r="BZ631" s="77"/>
      <c r="CA631" s="77"/>
      <c r="CB631" s="77"/>
      <c r="CC631" s="77"/>
      <c r="CD631" s="77"/>
      <c r="CE631" s="77"/>
      <c r="CF631" s="77"/>
      <c r="CG631" s="77"/>
      <c r="CH631" s="77"/>
      <c r="CI631" s="77"/>
      <c r="CJ631" s="77"/>
      <c r="CK631" s="77"/>
      <c r="CL631" s="77"/>
      <c r="CM631" s="77"/>
      <c r="CN631" s="77"/>
      <c r="CO631" s="77"/>
      <c r="CP631" s="77"/>
      <c r="CQ631" s="77"/>
      <c r="CR631" s="77"/>
      <c r="CS631" s="77"/>
      <c r="CT631" s="77"/>
      <c r="CU631" s="77"/>
      <c r="CV631" s="77"/>
      <c r="CW631" s="77"/>
      <c r="CX631" s="77"/>
      <c r="CY631" s="77"/>
      <c r="CZ631" s="77"/>
      <c r="DA631" s="77"/>
      <c r="DB631" s="77"/>
      <c r="DC631" s="77"/>
      <c r="DD631" s="77"/>
      <c r="DE631" s="77"/>
      <c r="DF631" s="77"/>
      <c r="DG631" s="77"/>
      <c r="DH631" s="77"/>
      <c r="DI631" s="77"/>
      <c r="DJ631" s="77"/>
      <c r="DK631" s="77"/>
      <c r="DL631" s="77"/>
      <c r="DM631" s="77"/>
      <c r="DN631" s="77"/>
      <c r="DO631" s="77"/>
      <c r="DP631" s="77"/>
      <c r="DQ631" s="77"/>
      <c r="DR631" s="77"/>
      <c r="DS631" s="77"/>
      <c r="DT631" s="77"/>
      <c r="DU631" s="77"/>
      <c r="DV631" s="77"/>
      <c r="DW631" s="77"/>
      <c r="DX631" s="77"/>
      <c r="DY631" s="77"/>
      <c r="DZ631" s="77"/>
      <c r="EA631" s="77"/>
      <c r="EB631" s="77"/>
      <c r="EC631" s="77"/>
      <c r="ED631" s="77"/>
      <c r="EE631" s="77"/>
      <c r="EF631" s="77"/>
      <c r="EG631" s="77"/>
      <c r="EH631" s="77"/>
      <c r="EI631" s="77"/>
      <c r="EJ631" s="77"/>
      <c r="EK631" s="77"/>
      <c r="EL631" s="77"/>
      <c r="EM631" s="77"/>
      <c r="EN631" s="77"/>
      <c r="EO631" s="77"/>
      <c r="EP631" s="77"/>
      <c r="EQ631" s="77"/>
      <c r="ER631" s="77"/>
      <c r="ES631" s="77"/>
      <c r="ET631" s="77"/>
      <c r="EU631" s="77"/>
      <c r="EV631" s="77"/>
      <c r="EW631" s="77"/>
      <c r="EX631" s="77"/>
      <c r="EY631" s="77"/>
      <c r="EZ631" s="77"/>
      <c r="FA631" s="77"/>
      <c r="FB631" s="77"/>
      <c r="FC631" s="77"/>
      <c r="FD631" s="77"/>
      <c r="FE631" s="77"/>
      <c r="FF631" s="77"/>
      <c r="FG631" s="77"/>
      <c r="FH631" s="77"/>
      <c r="FI631" s="77"/>
      <c r="FJ631" s="77"/>
      <c r="FK631" s="77"/>
      <c r="FL631" s="77"/>
      <c r="FM631" s="77"/>
      <c r="FN631" s="77"/>
      <c r="FO631" s="77"/>
      <c r="FP631" s="77"/>
      <c r="FQ631" s="77"/>
      <c r="FR631" s="77"/>
      <c r="FS631" s="77"/>
      <c r="FT631" s="77"/>
      <c r="FU631" s="77"/>
      <c r="FV631" s="77"/>
      <c r="FW631" s="77"/>
      <c r="FX631" s="77"/>
      <c r="FY631" s="77"/>
      <c r="FZ631" s="77"/>
      <c r="GA631" s="77"/>
      <c r="GB631" s="77"/>
      <c r="GC631" s="77"/>
      <c r="GD631" s="77"/>
      <c r="GE631" s="77"/>
      <c r="GF631" s="77"/>
      <c r="GG631" s="77"/>
      <c r="GH631" s="77"/>
      <c r="GI631" s="77"/>
      <c r="GJ631" s="77"/>
      <c r="GK631" s="77"/>
      <c r="GL631" s="77"/>
      <c r="GM631" s="77"/>
      <c r="GN631" s="77"/>
      <c r="GO631" s="77"/>
      <c r="GP631" s="77"/>
      <c r="GQ631" s="77"/>
      <c r="GR631" s="77"/>
      <c r="GS631" s="77"/>
      <c r="GT631" s="77"/>
      <c r="GU631" s="77"/>
      <c r="GV631" s="77"/>
      <c r="GW631" s="77"/>
      <c r="GX631" s="77"/>
      <c r="GY631" s="77"/>
      <c r="GZ631" s="77"/>
      <c r="HA631" s="77"/>
      <c r="HB631" s="77"/>
      <c r="HC631" s="77"/>
      <c r="HD631" s="77"/>
      <c r="HE631" s="77"/>
      <c r="HF631" s="77"/>
      <c r="HG631" s="77"/>
      <c r="HH631" s="77"/>
      <c r="HI631" s="77"/>
      <c r="HJ631" s="77"/>
      <c r="HK631" s="77"/>
      <c r="HL631" s="77"/>
      <c r="HM631" s="77"/>
      <c r="HN631" s="77"/>
      <c r="HO631" s="77"/>
      <c r="HP631" s="77"/>
      <c r="HQ631" s="77"/>
      <c r="HR631" s="77"/>
      <c r="HS631" s="77"/>
      <c r="HT631" s="77"/>
      <c r="HU631" s="77"/>
      <c r="HV631" s="77"/>
      <c r="HW631" s="77"/>
      <c r="HX631" s="77"/>
      <c r="HY631" s="77"/>
      <c r="HZ631" s="77"/>
      <c r="IA631" s="77"/>
      <c r="IB631" s="77"/>
      <c r="IC631" s="77"/>
      <c r="ID631" s="77"/>
      <c r="IE631" s="77"/>
      <c r="IF631" s="77"/>
      <c r="IG631" s="77"/>
      <c r="IH631" s="77"/>
      <c r="II631" s="77"/>
      <c r="IJ631" s="77"/>
      <c r="IK631" s="77"/>
      <c r="IL631" s="77"/>
      <c r="IM631" s="77"/>
      <c r="IN631" s="77"/>
      <c r="IO631" s="77"/>
      <c r="IP631" s="77"/>
      <c r="IQ631" s="77"/>
      <c r="IR631" s="77"/>
      <c r="IS631" s="77"/>
      <c r="IT631" s="77"/>
      <c r="IU631" s="77"/>
      <c r="IV631" s="77"/>
      <c r="IW631" s="77"/>
      <c r="IX631" s="77"/>
      <c r="IY631" s="77"/>
      <c r="IZ631" s="77"/>
      <c r="JA631" s="77"/>
      <c r="JB631" s="77"/>
      <c r="JC631" s="77"/>
      <c r="JD631" s="77"/>
      <c r="JE631" s="77"/>
      <c r="JF631" s="77"/>
      <c r="JG631" s="77"/>
      <c r="JH631" s="77"/>
      <c r="JI631" s="77"/>
      <c r="JJ631" s="77"/>
      <c r="JK631" s="77"/>
      <c r="JL631" s="77"/>
      <c r="JM631" s="77"/>
      <c r="JN631" s="77"/>
      <c r="JO631" s="77"/>
      <c r="JP631" s="77"/>
      <c r="JQ631" s="77"/>
      <c r="JR631" s="77"/>
      <c r="JS631" s="77"/>
      <c r="JT631" s="77"/>
      <c r="JU631" s="77"/>
      <c r="JV631" s="77"/>
      <c r="JW631" s="77"/>
      <c r="JX631" s="77"/>
      <c r="JY631" s="77"/>
      <c r="JZ631" s="77"/>
      <c r="KA631" s="77"/>
      <c r="KB631" s="77"/>
      <c r="KC631" s="77"/>
      <c r="KD631" s="77"/>
      <c r="KE631" s="77"/>
      <c r="KF631" s="77"/>
      <c r="KG631" s="77"/>
      <c r="KH631" s="77"/>
      <c r="KI631" s="77"/>
      <c r="KJ631" s="77"/>
      <c r="KK631" s="77"/>
      <c r="KL631" s="77"/>
      <c r="KM631" s="77"/>
      <c r="KN631" s="77"/>
      <c r="KO631" s="77"/>
      <c r="KP631" s="77"/>
      <c r="KQ631" s="77"/>
      <c r="KR631" s="77"/>
      <c r="KS631" s="77"/>
      <c r="KT631" s="77"/>
      <c r="KU631" s="77"/>
      <c r="KV631" s="77"/>
      <c r="KW631" s="77"/>
      <c r="KX631" s="77"/>
      <c r="KY631" s="77"/>
      <c r="KZ631" s="77"/>
      <c r="LA631" s="77"/>
      <c r="LB631" s="77"/>
      <c r="LC631" s="77"/>
      <c r="LD631" s="77"/>
      <c r="LE631" s="77"/>
      <c r="LF631" s="77"/>
      <c r="LG631" s="77"/>
      <c r="LH631" s="77"/>
      <c r="LI631" s="77"/>
      <c r="LJ631" s="77"/>
      <c r="LK631" s="77"/>
      <c r="LL631" s="77"/>
      <c r="LM631" s="77"/>
      <c r="LN631" s="77"/>
      <c r="LO631" s="77"/>
      <c r="LP631" s="77"/>
      <c r="LQ631" s="77"/>
      <c r="LR631" s="77"/>
      <c r="LS631" s="77"/>
      <c r="LT631" s="77"/>
      <c r="LU631" s="77"/>
      <c r="LV631" s="77"/>
      <c r="LW631" s="77"/>
      <c r="LX631" s="77"/>
      <c r="LY631" s="77"/>
      <c r="LZ631" s="77"/>
    </row>
    <row r="632" spans="16:338" s="25" customFormat="1" ht="11.85" customHeight="1" x14ac:dyDescent="0.2">
      <c r="P632" s="244"/>
      <c r="Q632" s="244"/>
      <c r="R632" s="244"/>
      <c r="S632" s="244"/>
      <c r="T632" s="244"/>
      <c r="U632" s="244"/>
      <c r="V632" s="244"/>
      <c r="W632" s="245"/>
      <c r="X632" s="245"/>
      <c r="Y632" s="245"/>
      <c r="Z632" s="245"/>
      <c r="AA632" s="246"/>
      <c r="AB632" s="246"/>
      <c r="AC632" s="246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  <c r="BR632" s="77"/>
      <c r="BS632" s="77"/>
      <c r="BT632" s="77"/>
      <c r="BU632" s="77"/>
      <c r="BV632" s="77"/>
      <c r="BW632" s="77"/>
      <c r="BX632" s="77"/>
      <c r="BY632" s="77"/>
      <c r="BZ632" s="77"/>
      <c r="CA632" s="77"/>
      <c r="CB632" s="77"/>
      <c r="CC632" s="77"/>
      <c r="CD632" s="77"/>
      <c r="CE632" s="77"/>
      <c r="CF632" s="77"/>
      <c r="CG632" s="77"/>
      <c r="CH632" s="77"/>
      <c r="CI632" s="77"/>
      <c r="CJ632" s="77"/>
      <c r="CK632" s="77"/>
      <c r="CL632" s="77"/>
      <c r="CM632" s="77"/>
      <c r="CN632" s="77"/>
      <c r="CO632" s="77"/>
      <c r="CP632" s="77"/>
      <c r="CQ632" s="77"/>
      <c r="CR632" s="77"/>
      <c r="CS632" s="77"/>
      <c r="CT632" s="77"/>
      <c r="CU632" s="77"/>
      <c r="CV632" s="77"/>
      <c r="CW632" s="77"/>
      <c r="CX632" s="77"/>
      <c r="CY632" s="77"/>
      <c r="CZ632" s="77"/>
      <c r="DA632" s="77"/>
      <c r="DB632" s="77"/>
      <c r="DC632" s="77"/>
      <c r="DD632" s="77"/>
      <c r="DE632" s="77"/>
      <c r="DF632" s="77"/>
      <c r="DG632" s="77"/>
      <c r="DH632" s="77"/>
      <c r="DI632" s="77"/>
      <c r="DJ632" s="77"/>
      <c r="DK632" s="77"/>
      <c r="DL632" s="77"/>
      <c r="DM632" s="77"/>
      <c r="DN632" s="77"/>
      <c r="DO632" s="77"/>
      <c r="DP632" s="77"/>
      <c r="DQ632" s="77"/>
      <c r="DR632" s="77"/>
      <c r="DS632" s="77"/>
      <c r="DT632" s="77"/>
      <c r="DU632" s="77"/>
      <c r="DV632" s="77"/>
      <c r="DW632" s="77"/>
      <c r="DX632" s="77"/>
      <c r="DY632" s="77"/>
      <c r="DZ632" s="77"/>
      <c r="EA632" s="77"/>
      <c r="EB632" s="77"/>
      <c r="EC632" s="77"/>
      <c r="ED632" s="77"/>
      <c r="EE632" s="77"/>
      <c r="EF632" s="77"/>
      <c r="EG632" s="77"/>
      <c r="EH632" s="77"/>
      <c r="EI632" s="77"/>
      <c r="EJ632" s="77"/>
      <c r="EK632" s="77"/>
      <c r="EL632" s="77"/>
      <c r="EM632" s="77"/>
      <c r="EN632" s="77"/>
      <c r="EO632" s="77"/>
      <c r="EP632" s="77"/>
      <c r="EQ632" s="77"/>
      <c r="ER632" s="77"/>
      <c r="ES632" s="77"/>
      <c r="ET632" s="77"/>
      <c r="EU632" s="77"/>
      <c r="EV632" s="77"/>
      <c r="EW632" s="77"/>
      <c r="EX632" s="77"/>
      <c r="EY632" s="77"/>
      <c r="EZ632" s="77"/>
      <c r="FA632" s="77"/>
      <c r="FB632" s="77"/>
      <c r="FC632" s="77"/>
      <c r="FD632" s="77"/>
      <c r="FE632" s="77"/>
      <c r="FF632" s="77"/>
      <c r="FG632" s="77"/>
      <c r="FH632" s="77"/>
      <c r="FI632" s="77"/>
      <c r="FJ632" s="77"/>
      <c r="FK632" s="77"/>
      <c r="FL632" s="77"/>
      <c r="FM632" s="77"/>
      <c r="FN632" s="77"/>
      <c r="FO632" s="77"/>
      <c r="FP632" s="77"/>
      <c r="FQ632" s="77"/>
      <c r="FR632" s="77"/>
      <c r="FS632" s="77"/>
      <c r="FT632" s="77"/>
      <c r="FU632" s="77"/>
      <c r="FV632" s="77"/>
      <c r="FW632" s="77"/>
      <c r="FX632" s="77"/>
      <c r="FY632" s="77"/>
      <c r="FZ632" s="77"/>
      <c r="GA632" s="77"/>
      <c r="GB632" s="77"/>
      <c r="GC632" s="77"/>
      <c r="GD632" s="77"/>
      <c r="GE632" s="77"/>
      <c r="GF632" s="77"/>
      <c r="GG632" s="77"/>
      <c r="GH632" s="77"/>
      <c r="GI632" s="77"/>
      <c r="GJ632" s="77"/>
      <c r="GK632" s="77"/>
      <c r="GL632" s="77"/>
      <c r="GM632" s="77"/>
      <c r="GN632" s="77"/>
      <c r="GO632" s="77"/>
      <c r="GP632" s="77"/>
      <c r="GQ632" s="77"/>
      <c r="GR632" s="77"/>
      <c r="GS632" s="77"/>
      <c r="GT632" s="77"/>
      <c r="GU632" s="77"/>
      <c r="GV632" s="77"/>
      <c r="GW632" s="77"/>
      <c r="GX632" s="77"/>
      <c r="GY632" s="77"/>
      <c r="GZ632" s="77"/>
      <c r="HA632" s="77"/>
      <c r="HB632" s="77"/>
      <c r="HC632" s="77"/>
      <c r="HD632" s="77"/>
      <c r="HE632" s="77"/>
      <c r="HF632" s="77"/>
      <c r="HG632" s="77"/>
      <c r="HH632" s="77"/>
      <c r="HI632" s="77"/>
      <c r="HJ632" s="77"/>
      <c r="HK632" s="77"/>
      <c r="HL632" s="77"/>
      <c r="HM632" s="77"/>
      <c r="HN632" s="77"/>
      <c r="HO632" s="77"/>
      <c r="HP632" s="77"/>
      <c r="HQ632" s="77"/>
      <c r="HR632" s="77"/>
      <c r="HS632" s="77"/>
      <c r="HT632" s="77"/>
      <c r="HU632" s="77"/>
      <c r="HV632" s="77"/>
      <c r="HW632" s="77"/>
      <c r="HX632" s="77"/>
      <c r="HY632" s="77"/>
      <c r="HZ632" s="77"/>
      <c r="IA632" s="77"/>
      <c r="IB632" s="77"/>
      <c r="IC632" s="77"/>
      <c r="ID632" s="77"/>
      <c r="IE632" s="77"/>
      <c r="IF632" s="77"/>
      <c r="IG632" s="77"/>
      <c r="IH632" s="77"/>
      <c r="II632" s="77"/>
      <c r="IJ632" s="77"/>
      <c r="IK632" s="77"/>
      <c r="IL632" s="77"/>
      <c r="IM632" s="77"/>
      <c r="IN632" s="77"/>
      <c r="IO632" s="77"/>
      <c r="IP632" s="77"/>
      <c r="IQ632" s="77"/>
      <c r="IR632" s="77"/>
      <c r="IS632" s="77"/>
      <c r="IT632" s="77"/>
      <c r="IU632" s="77"/>
      <c r="IV632" s="77"/>
      <c r="IW632" s="77"/>
      <c r="IX632" s="77"/>
      <c r="IY632" s="77"/>
      <c r="IZ632" s="77"/>
      <c r="JA632" s="77"/>
      <c r="JB632" s="77"/>
      <c r="JC632" s="77"/>
      <c r="JD632" s="77"/>
      <c r="JE632" s="77"/>
      <c r="JF632" s="77"/>
      <c r="JG632" s="77"/>
      <c r="JH632" s="77"/>
      <c r="JI632" s="77"/>
      <c r="JJ632" s="77"/>
      <c r="JK632" s="77"/>
      <c r="JL632" s="77"/>
      <c r="JM632" s="77"/>
      <c r="JN632" s="77"/>
      <c r="JO632" s="77"/>
      <c r="JP632" s="77"/>
      <c r="JQ632" s="77"/>
      <c r="JR632" s="77"/>
      <c r="JS632" s="77"/>
      <c r="JT632" s="77"/>
      <c r="JU632" s="77"/>
      <c r="JV632" s="77"/>
      <c r="JW632" s="77"/>
      <c r="JX632" s="77"/>
      <c r="JY632" s="77"/>
      <c r="JZ632" s="77"/>
      <c r="KA632" s="77"/>
      <c r="KB632" s="77"/>
      <c r="KC632" s="77"/>
      <c r="KD632" s="77"/>
      <c r="KE632" s="77"/>
      <c r="KF632" s="77"/>
      <c r="KG632" s="77"/>
      <c r="KH632" s="77"/>
      <c r="KI632" s="77"/>
      <c r="KJ632" s="77"/>
      <c r="KK632" s="77"/>
      <c r="KL632" s="77"/>
      <c r="KM632" s="77"/>
      <c r="KN632" s="77"/>
      <c r="KO632" s="77"/>
      <c r="KP632" s="77"/>
      <c r="KQ632" s="77"/>
      <c r="KR632" s="77"/>
      <c r="KS632" s="77"/>
      <c r="KT632" s="77"/>
      <c r="KU632" s="77"/>
      <c r="KV632" s="77"/>
      <c r="KW632" s="77"/>
      <c r="KX632" s="77"/>
      <c r="KY632" s="77"/>
      <c r="KZ632" s="77"/>
      <c r="LA632" s="77"/>
      <c r="LB632" s="77"/>
      <c r="LC632" s="77"/>
      <c r="LD632" s="77"/>
      <c r="LE632" s="77"/>
      <c r="LF632" s="77"/>
      <c r="LG632" s="77"/>
      <c r="LH632" s="77"/>
      <c r="LI632" s="77"/>
      <c r="LJ632" s="77"/>
      <c r="LK632" s="77"/>
      <c r="LL632" s="77"/>
      <c r="LM632" s="77"/>
      <c r="LN632" s="77"/>
      <c r="LO632" s="77"/>
      <c r="LP632" s="77"/>
      <c r="LQ632" s="77"/>
      <c r="LR632" s="77"/>
      <c r="LS632" s="77"/>
      <c r="LT632" s="77"/>
      <c r="LU632" s="77"/>
      <c r="LV632" s="77"/>
      <c r="LW632" s="77"/>
      <c r="LX632" s="77"/>
      <c r="LY632" s="77"/>
      <c r="LZ632" s="77"/>
    </row>
    <row r="633" spans="16:338" s="25" customFormat="1" ht="11.85" customHeight="1" x14ac:dyDescent="0.2">
      <c r="P633" s="244"/>
      <c r="Q633" s="244"/>
      <c r="R633" s="244"/>
      <c r="S633" s="244"/>
      <c r="T633" s="244"/>
      <c r="U633" s="244"/>
      <c r="V633" s="244"/>
      <c r="W633" s="245"/>
      <c r="X633" s="245"/>
      <c r="Y633" s="245"/>
      <c r="Z633" s="245"/>
      <c r="AA633" s="246"/>
      <c r="AB633" s="246"/>
      <c r="AC633" s="246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  <c r="BM633" s="77"/>
      <c r="BN633" s="77"/>
      <c r="BO633" s="77"/>
      <c r="BP633" s="77"/>
      <c r="BQ633" s="77"/>
      <c r="BR633" s="77"/>
      <c r="BS633" s="77"/>
      <c r="BT633" s="77"/>
      <c r="BU633" s="77"/>
      <c r="BV633" s="77"/>
      <c r="BW633" s="77"/>
      <c r="BX633" s="77"/>
      <c r="BY633" s="77"/>
      <c r="BZ633" s="77"/>
      <c r="CA633" s="77"/>
      <c r="CB633" s="77"/>
      <c r="CC633" s="77"/>
      <c r="CD633" s="77"/>
      <c r="CE633" s="77"/>
      <c r="CF633" s="77"/>
      <c r="CG633" s="77"/>
      <c r="CH633" s="77"/>
      <c r="CI633" s="77"/>
      <c r="CJ633" s="77"/>
      <c r="CK633" s="77"/>
      <c r="CL633" s="77"/>
      <c r="CM633" s="77"/>
      <c r="CN633" s="77"/>
      <c r="CO633" s="77"/>
      <c r="CP633" s="77"/>
      <c r="CQ633" s="77"/>
      <c r="CR633" s="77"/>
      <c r="CS633" s="77"/>
      <c r="CT633" s="77"/>
      <c r="CU633" s="77"/>
      <c r="CV633" s="77"/>
      <c r="CW633" s="77"/>
      <c r="CX633" s="77"/>
      <c r="CY633" s="77"/>
      <c r="CZ633" s="77"/>
      <c r="DA633" s="77"/>
      <c r="DB633" s="77"/>
      <c r="DC633" s="77"/>
      <c r="DD633" s="77"/>
      <c r="DE633" s="77"/>
      <c r="DF633" s="77"/>
      <c r="DG633" s="77"/>
      <c r="DH633" s="77"/>
      <c r="DI633" s="77"/>
      <c r="DJ633" s="77"/>
      <c r="DK633" s="77"/>
      <c r="DL633" s="77"/>
      <c r="DM633" s="77"/>
      <c r="DN633" s="77"/>
      <c r="DO633" s="77"/>
      <c r="DP633" s="77"/>
      <c r="DQ633" s="77"/>
      <c r="DR633" s="77"/>
      <c r="DS633" s="77"/>
      <c r="DT633" s="77"/>
      <c r="DU633" s="77"/>
      <c r="DV633" s="77"/>
      <c r="DW633" s="77"/>
      <c r="DX633" s="77"/>
      <c r="DY633" s="77"/>
      <c r="DZ633" s="77"/>
      <c r="EA633" s="77"/>
      <c r="EB633" s="77"/>
      <c r="EC633" s="77"/>
      <c r="ED633" s="77"/>
      <c r="EE633" s="77"/>
      <c r="EF633" s="77"/>
      <c r="EG633" s="77"/>
      <c r="EH633" s="77"/>
      <c r="EI633" s="77"/>
      <c r="EJ633" s="77"/>
      <c r="EK633" s="77"/>
      <c r="EL633" s="77"/>
      <c r="EM633" s="77"/>
      <c r="EN633" s="77"/>
      <c r="EO633" s="77"/>
      <c r="EP633" s="77"/>
      <c r="EQ633" s="77"/>
      <c r="ER633" s="77"/>
      <c r="ES633" s="77"/>
      <c r="ET633" s="77"/>
      <c r="EU633" s="77"/>
      <c r="EV633" s="77"/>
      <c r="EW633" s="77"/>
      <c r="EX633" s="77"/>
      <c r="EY633" s="77"/>
      <c r="EZ633" s="77"/>
      <c r="FA633" s="77"/>
      <c r="FB633" s="77"/>
      <c r="FC633" s="77"/>
      <c r="FD633" s="77"/>
      <c r="FE633" s="77"/>
      <c r="FF633" s="77"/>
      <c r="FG633" s="77"/>
      <c r="FH633" s="77"/>
      <c r="FI633" s="77"/>
      <c r="FJ633" s="77"/>
      <c r="FK633" s="77"/>
      <c r="FL633" s="77"/>
      <c r="FM633" s="77"/>
      <c r="FN633" s="77"/>
      <c r="FO633" s="77"/>
      <c r="FP633" s="77"/>
      <c r="FQ633" s="77"/>
      <c r="FR633" s="77"/>
      <c r="FS633" s="77"/>
      <c r="FT633" s="77"/>
      <c r="FU633" s="77"/>
      <c r="FV633" s="77"/>
      <c r="FW633" s="77"/>
      <c r="FX633" s="77"/>
      <c r="FY633" s="77"/>
      <c r="FZ633" s="77"/>
      <c r="GA633" s="77"/>
      <c r="GB633" s="77"/>
      <c r="GC633" s="77"/>
      <c r="GD633" s="77"/>
      <c r="GE633" s="77"/>
      <c r="GF633" s="77"/>
      <c r="GG633" s="77"/>
      <c r="GH633" s="77"/>
      <c r="GI633" s="77"/>
      <c r="GJ633" s="77"/>
      <c r="GK633" s="77"/>
      <c r="GL633" s="77"/>
      <c r="GM633" s="77"/>
      <c r="GN633" s="77"/>
      <c r="GO633" s="77"/>
      <c r="GP633" s="77"/>
      <c r="GQ633" s="77"/>
      <c r="GR633" s="77"/>
      <c r="GS633" s="77"/>
      <c r="GT633" s="77"/>
      <c r="GU633" s="77"/>
      <c r="GV633" s="77"/>
      <c r="GW633" s="77"/>
      <c r="GX633" s="77"/>
      <c r="GY633" s="77"/>
      <c r="GZ633" s="77"/>
      <c r="HA633" s="77"/>
      <c r="HB633" s="77"/>
      <c r="HC633" s="77"/>
      <c r="HD633" s="77"/>
      <c r="HE633" s="77"/>
      <c r="HF633" s="77"/>
      <c r="HG633" s="77"/>
      <c r="HH633" s="77"/>
      <c r="HI633" s="77"/>
      <c r="HJ633" s="77"/>
      <c r="HK633" s="77"/>
      <c r="HL633" s="77"/>
      <c r="HM633" s="77"/>
      <c r="HN633" s="77"/>
      <c r="HO633" s="77"/>
      <c r="HP633" s="77"/>
      <c r="HQ633" s="77"/>
      <c r="HR633" s="77"/>
      <c r="HS633" s="77"/>
      <c r="HT633" s="77"/>
      <c r="HU633" s="77"/>
      <c r="HV633" s="77"/>
      <c r="HW633" s="77"/>
      <c r="HX633" s="77"/>
      <c r="HY633" s="77"/>
      <c r="HZ633" s="77"/>
      <c r="IA633" s="77"/>
      <c r="IB633" s="77"/>
      <c r="IC633" s="77"/>
      <c r="ID633" s="77"/>
      <c r="IE633" s="77"/>
      <c r="IF633" s="77"/>
      <c r="IG633" s="77"/>
      <c r="IH633" s="77"/>
      <c r="II633" s="77"/>
      <c r="IJ633" s="77"/>
      <c r="IK633" s="77"/>
      <c r="IL633" s="77"/>
      <c r="IM633" s="77"/>
      <c r="IN633" s="77"/>
      <c r="IO633" s="77"/>
      <c r="IP633" s="77"/>
      <c r="IQ633" s="77"/>
      <c r="IR633" s="77"/>
      <c r="IS633" s="77"/>
      <c r="IT633" s="77"/>
      <c r="IU633" s="77"/>
      <c r="IV633" s="77"/>
      <c r="IW633" s="77"/>
      <c r="IX633" s="77"/>
      <c r="IY633" s="77"/>
      <c r="IZ633" s="77"/>
      <c r="JA633" s="77"/>
      <c r="JB633" s="77"/>
      <c r="JC633" s="77"/>
      <c r="JD633" s="77"/>
      <c r="JE633" s="77"/>
      <c r="JF633" s="77"/>
      <c r="JG633" s="77"/>
      <c r="JH633" s="77"/>
      <c r="JI633" s="77"/>
      <c r="JJ633" s="77"/>
      <c r="JK633" s="77"/>
      <c r="JL633" s="77"/>
      <c r="JM633" s="77"/>
      <c r="JN633" s="77"/>
      <c r="JO633" s="77"/>
      <c r="JP633" s="77"/>
      <c r="JQ633" s="77"/>
      <c r="JR633" s="77"/>
      <c r="JS633" s="77"/>
      <c r="JT633" s="77"/>
      <c r="JU633" s="77"/>
      <c r="JV633" s="77"/>
      <c r="JW633" s="77"/>
      <c r="JX633" s="77"/>
      <c r="JY633" s="77"/>
      <c r="JZ633" s="77"/>
      <c r="KA633" s="77"/>
      <c r="KB633" s="77"/>
      <c r="KC633" s="77"/>
      <c r="KD633" s="77"/>
      <c r="KE633" s="77"/>
      <c r="KF633" s="77"/>
      <c r="KG633" s="77"/>
      <c r="KH633" s="77"/>
      <c r="KI633" s="77"/>
      <c r="KJ633" s="77"/>
      <c r="KK633" s="77"/>
      <c r="KL633" s="77"/>
      <c r="KM633" s="77"/>
      <c r="KN633" s="77"/>
      <c r="KO633" s="77"/>
      <c r="KP633" s="77"/>
      <c r="KQ633" s="77"/>
      <c r="KR633" s="77"/>
      <c r="KS633" s="77"/>
      <c r="KT633" s="77"/>
      <c r="KU633" s="77"/>
      <c r="KV633" s="77"/>
      <c r="KW633" s="77"/>
      <c r="KX633" s="77"/>
      <c r="KY633" s="77"/>
      <c r="KZ633" s="77"/>
      <c r="LA633" s="77"/>
      <c r="LB633" s="77"/>
      <c r="LC633" s="77"/>
      <c r="LD633" s="77"/>
      <c r="LE633" s="77"/>
      <c r="LF633" s="77"/>
      <c r="LG633" s="77"/>
      <c r="LH633" s="77"/>
      <c r="LI633" s="77"/>
      <c r="LJ633" s="77"/>
      <c r="LK633" s="77"/>
      <c r="LL633" s="77"/>
      <c r="LM633" s="77"/>
      <c r="LN633" s="77"/>
      <c r="LO633" s="77"/>
      <c r="LP633" s="77"/>
      <c r="LQ633" s="77"/>
      <c r="LR633" s="77"/>
      <c r="LS633" s="77"/>
      <c r="LT633" s="77"/>
      <c r="LU633" s="77"/>
      <c r="LV633" s="77"/>
      <c r="LW633" s="77"/>
      <c r="LX633" s="77"/>
      <c r="LY633" s="77"/>
      <c r="LZ633" s="77"/>
    </row>
    <row r="634" spans="16:338" s="25" customFormat="1" ht="11.85" customHeight="1" x14ac:dyDescent="0.2">
      <c r="P634" s="244"/>
      <c r="Q634" s="244"/>
      <c r="R634" s="244"/>
      <c r="S634" s="244"/>
      <c r="T634" s="244"/>
      <c r="U634" s="244"/>
      <c r="V634" s="244"/>
      <c r="W634" s="245"/>
      <c r="X634" s="245"/>
      <c r="Y634" s="245"/>
      <c r="Z634" s="245"/>
      <c r="AA634" s="246"/>
      <c r="AB634" s="246"/>
      <c r="AC634" s="246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77"/>
      <c r="BG634" s="77"/>
      <c r="BH634" s="77"/>
      <c r="BI634" s="77"/>
      <c r="BJ634" s="77"/>
      <c r="BK634" s="77"/>
      <c r="BL634" s="77"/>
      <c r="BM634" s="77"/>
      <c r="BN634" s="77"/>
      <c r="BO634" s="77"/>
      <c r="BP634" s="77"/>
      <c r="BQ634" s="77"/>
      <c r="BR634" s="77"/>
      <c r="BS634" s="77"/>
      <c r="BT634" s="77"/>
      <c r="BU634" s="77"/>
      <c r="BV634" s="77"/>
      <c r="BW634" s="77"/>
      <c r="BX634" s="77"/>
      <c r="BY634" s="77"/>
      <c r="BZ634" s="77"/>
      <c r="CA634" s="77"/>
      <c r="CB634" s="77"/>
      <c r="CC634" s="77"/>
      <c r="CD634" s="77"/>
      <c r="CE634" s="77"/>
      <c r="CF634" s="77"/>
      <c r="CG634" s="77"/>
      <c r="CH634" s="77"/>
      <c r="CI634" s="77"/>
      <c r="CJ634" s="77"/>
      <c r="CK634" s="77"/>
      <c r="CL634" s="77"/>
      <c r="CM634" s="77"/>
      <c r="CN634" s="77"/>
      <c r="CO634" s="77"/>
      <c r="CP634" s="77"/>
      <c r="CQ634" s="77"/>
      <c r="CR634" s="77"/>
      <c r="CS634" s="77"/>
      <c r="CT634" s="77"/>
      <c r="CU634" s="77"/>
      <c r="CV634" s="77"/>
      <c r="CW634" s="77"/>
      <c r="CX634" s="77"/>
      <c r="CY634" s="77"/>
      <c r="CZ634" s="77"/>
      <c r="DA634" s="77"/>
      <c r="DB634" s="77"/>
      <c r="DC634" s="77"/>
      <c r="DD634" s="77"/>
      <c r="DE634" s="77"/>
      <c r="DF634" s="77"/>
      <c r="DG634" s="77"/>
      <c r="DH634" s="77"/>
      <c r="DI634" s="77"/>
      <c r="DJ634" s="77"/>
      <c r="DK634" s="77"/>
      <c r="DL634" s="77"/>
      <c r="DM634" s="77"/>
      <c r="DN634" s="77"/>
      <c r="DO634" s="77"/>
      <c r="DP634" s="77"/>
      <c r="DQ634" s="77"/>
      <c r="DR634" s="77"/>
      <c r="DS634" s="77"/>
      <c r="DT634" s="77"/>
      <c r="DU634" s="77"/>
      <c r="DV634" s="77"/>
      <c r="DW634" s="77"/>
      <c r="DX634" s="77"/>
      <c r="DY634" s="77"/>
      <c r="DZ634" s="77"/>
      <c r="EA634" s="77"/>
      <c r="EB634" s="77"/>
      <c r="EC634" s="77"/>
      <c r="ED634" s="77"/>
      <c r="EE634" s="77"/>
      <c r="EF634" s="77"/>
      <c r="EG634" s="77"/>
      <c r="EH634" s="77"/>
      <c r="EI634" s="77"/>
      <c r="EJ634" s="77"/>
      <c r="EK634" s="77"/>
      <c r="EL634" s="77"/>
      <c r="EM634" s="77"/>
      <c r="EN634" s="77"/>
      <c r="EO634" s="77"/>
      <c r="EP634" s="77"/>
      <c r="EQ634" s="77"/>
      <c r="ER634" s="77"/>
      <c r="ES634" s="77"/>
      <c r="ET634" s="77"/>
      <c r="EU634" s="77"/>
      <c r="EV634" s="77"/>
      <c r="EW634" s="77"/>
      <c r="EX634" s="77"/>
      <c r="EY634" s="77"/>
      <c r="EZ634" s="77"/>
      <c r="FA634" s="77"/>
      <c r="FB634" s="77"/>
      <c r="FC634" s="77"/>
      <c r="FD634" s="77"/>
      <c r="FE634" s="77"/>
      <c r="FF634" s="77"/>
      <c r="FG634" s="77"/>
      <c r="FH634" s="77"/>
      <c r="FI634" s="77"/>
      <c r="FJ634" s="77"/>
      <c r="FK634" s="77"/>
      <c r="FL634" s="77"/>
      <c r="FM634" s="77"/>
      <c r="FN634" s="77"/>
      <c r="FO634" s="77"/>
      <c r="FP634" s="77"/>
      <c r="FQ634" s="77"/>
      <c r="FR634" s="77"/>
      <c r="FS634" s="77"/>
      <c r="FT634" s="77"/>
      <c r="FU634" s="77"/>
      <c r="FV634" s="77"/>
      <c r="FW634" s="77"/>
      <c r="FX634" s="77"/>
      <c r="FY634" s="77"/>
      <c r="FZ634" s="77"/>
      <c r="GA634" s="77"/>
      <c r="GB634" s="77"/>
      <c r="GC634" s="77"/>
      <c r="GD634" s="77"/>
      <c r="GE634" s="77"/>
      <c r="GF634" s="77"/>
      <c r="GG634" s="77"/>
      <c r="GH634" s="77"/>
      <c r="GI634" s="77"/>
      <c r="GJ634" s="77"/>
      <c r="GK634" s="77"/>
      <c r="GL634" s="77"/>
      <c r="GM634" s="77"/>
      <c r="GN634" s="77"/>
      <c r="GO634" s="77"/>
      <c r="GP634" s="77"/>
      <c r="GQ634" s="77"/>
      <c r="GR634" s="77"/>
      <c r="GS634" s="77"/>
      <c r="GT634" s="77"/>
      <c r="GU634" s="77"/>
      <c r="GV634" s="77"/>
      <c r="GW634" s="77"/>
      <c r="GX634" s="77"/>
      <c r="GY634" s="77"/>
      <c r="GZ634" s="77"/>
      <c r="HA634" s="77"/>
      <c r="HB634" s="77"/>
      <c r="HC634" s="77"/>
      <c r="HD634" s="77"/>
      <c r="HE634" s="77"/>
      <c r="HF634" s="77"/>
      <c r="HG634" s="77"/>
      <c r="HH634" s="77"/>
      <c r="HI634" s="77"/>
      <c r="HJ634" s="77"/>
      <c r="HK634" s="77"/>
      <c r="HL634" s="77"/>
      <c r="HM634" s="77"/>
      <c r="HN634" s="77"/>
      <c r="HO634" s="77"/>
      <c r="HP634" s="77"/>
      <c r="HQ634" s="77"/>
      <c r="HR634" s="77"/>
      <c r="HS634" s="77"/>
      <c r="HT634" s="77"/>
      <c r="HU634" s="77"/>
      <c r="HV634" s="77"/>
      <c r="HW634" s="77"/>
      <c r="HX634" s="77"/>
      <c r="HY634" s="77"/>
      <c r="HZ634" s="77"/>
      <c r="IA634" s="77"/>
      <c r="IB634" s="77"/>
      <c r="IC634" s="77"/>
      <c r="ID634" s="77"/>
      <c r="IE634" s="77"/>
      <c r="IF634" s="77"/>
      <c r="IG634" s="77"/>
      <c r="IH634" s="77"/>
      <c r="II634" s="77"/>
      <c r="IJ634" s="77"/>
      <c r="IK634" s="77"/>
      <c r="IL634" s="77"/>
      <c r="IM634" s="77"/>
      <c r="IN634" s="77"/>
      <c r="IO634" s="77"/>
      <c r="IP634" s="77"/>
      <c r="IQ634" s="77"/>
      <c r="IR634" s="77"/>
      <c r="IS634" s="77"/>
      <c r="IT634" s="77"/>
      <c r="IU634" s="77"/>
      <c r="IV634" s="77"/>
      <c r="IW634" s="77"/>
      <c r="IX634" s="77"/>
      <c r="IY634" s="77"/>
      <c r="IZ634" s="77"/>
      <c r="JA634" s="77"/>
      <c r="JB634" s="77"/>
      <c r="JC634" s="77"/>
      <c r="JD634" s="77"/>
      <c r="JE634" s="77"/>
      <c r="JF634" s="77"/>
      <c r="JG634" s="77"/>
      <c r="JH634" s="77"/>
      <c r="JI634" s="77"/>
      <c r="JJ634" s="77"/>
      <c r="JK634" s="77"/>
      <c r="JL634" s="77"/>
      <c r="JM634" s="77"/>
      <c r="JN634" s="77"/>
      <c r="JO634" s="77"/>
      <c r="JP634" s="77"/>
      <c r="JQ634" s="77"/>
      <c r="JR634" s="77"/>
      <c r="JS634" s="77"/>
      <c r="JT634" s="77"/>
      <c r="JU634" s="77"/>
      <c r="JV634" s="77"/>
      <c r="JW634" s="77"/>
      <c r="JX634" s="77"/>
      <c r="JY634" s="77"/>
      <c r="JZ634" s="77"/>
      <c r="KA634" s="77"/>
      <c r="KB634" s="77"/>
      <c r="KC634" s="77"/>
      <c r="KD634" s="77"/>
      <c r="KE634" s="77"/>
      <c r="KF634" s="77"/>
      <c r="KG634" s="77"/>
      <c r="KH634" s="77"/>
      <c r="KI634" s="77"/>
      <c r="KJ634" s="77"/>
      <c r="KK634" s="77"/>
      <c r="KL634" s="77"/>
      <c r="KM634" s="77"/>
      <c r="KN634" s="77"/>
      <c r="KO634" s="77"/>
      <c r="KP634" s="77"/>
      <c r="KQ634" s="77"/>
      <c r="KR634" s="77"/>
      <c r="KS634" s="77"/>
      <c r="KT634" s="77"/>
      <c r="KU634" s="77"/>
      <c r="KV634" s="77"/>
      <c r="KW634" s="77"/>
      <c r="KX634" s="77"/>
      <c r="KY634" s="77"/>
      <c r="KZ634" s="77"/>
      <c r="LA634" s="77"/>
      <c r="LB634" s="77"/>
      <c r="LC634" s="77"/>
      <c r="LD634" s="77"/>
      <c r="LE634" s="77"/>
      <c r="LF634" s="77"/>
      <c r="LG634" s="77"/>
      <c r="LH634" s="77"/>
      <c r="LI634" s="77"/>
      <c r="LJ634" s="77"/>
      <c r="LK634" s="77"/>
      <c r="LL634" s="77"/>
      <c r="LM634" s="77"/>
      <c r="LN634" s="77"/>
      <c r="LO634" s="77"/>
      <c r="LP634" s="77"/>
      <c r="LQ634" s="77"/>
      <c r="LR634" s="77"/>
      <c r="LS634" s="77"/>
      <c r="LT634" s="77"/>
      <c r="LU634" s="77"/>
      <c r="LV634" s="77"/>
      <c r="LW634" s="77"/>
      <c r="LX634" s="77"/>
      <c r="LY634" s="77"/>
      <c r="LZ634" s="77"/>
    </row>
    <row r="635" spans="16:338" s="25" customFormat="1" ht="11.85" customHeight="1" x14ac:dyDescent="0.2">
      <c r="P635" s="244"/>
      <c r="Q635" s="244"/>
      <c r="R635" s="244"/>
      <c r="S635" s="244"/>
      <c r="T635" s="244"/>
      <c r="U635" s="244"/>
      <c r="V635" s="244"/>
      <c r="W635" s="245"/>
      <c r="X635" s="245"/>
      <c r="Y635" s="245"/>
      <c r="Z635" s="245"/>
      <c r="AA635" s="246"/>
      <c r="AB635" s="246"/>
      <c r="AC635" s="246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  <c r="AZ635" s="77"/>
      <c r="BA635" s="77"/>
      <c r="BB635" s="77"/>
      <c r="BC635" s="77"/>
      <c r="BD635" s="77"/>
      <c r="BE635" s="77"/>
      <c r="BF635" s="77"/>
      <c r="BG635" s="77"/>
      <c r="BH635" s="77"/>
      <c r="BI635" s="77"/>
      <c r="BJ635" s="77"/>
      <c r="BK635" s="77"/>
      <c r="BL635" s="77"/>
      <c r="BM635" s="77"/>
      <c r="BN635" s="77"/>
      <c r="BO635" s="77"/>
      <c r="BP635" s="77"/>
      <c r="BQ635" s="77"/>
      <c r="BR635" s="77"/>
      <c r="BS635" s="77"/>
      <c r="BT635" s="77"/>
      <c r="BU635" s="77"/>
      <c r="BV635" s="77"/>
      <c r="BW635" s="77"/>
      <c r="BX635" s="77"/>
      <c r="BY635" s="77"/>
      <c r="BZ635" s="77"/>
      <c r="CA635" s="77"/>
      <c r="CB635" s="77"/>
      <c r="CC635" s="77"/>
      <c r="CD635" s="77"/>
      <c r="CE635" s="77"/>
      <c r="CF635" s="77"/>
      <c r="CG635" s="77"/>
      <c r="CH635" s="77"/>
      <c r="CI635" s="77"/>
      <c r="CJ635" s="77"/>
      <c r="CK635" s="77"/>
      <c r="CL635" s="77"/>
      <c r="CM635" s="77"/>
      <c r="CN635" s="77"/>
      <c r="CO635" s="77"/>
      <c r="CP635" s="77"/>
      <c r="CQ635" s="77"/>
      <c r="CR635" s="77"/>
      <c r="CS635" s="77"/>
      <c r="CT635" s="77"/>
      <c r="CU635" s="77"/>
      <c r="CV635" s="77"/>
      <c r="CW635" s="77"/>
      <c r="CX635" s="77"/>
      <c r="CY635" s="77"/>
      <c r="CZ635" s="77"/>
      <c r="DA635" s="77"/>
      <c r="DB635" s="77"/>
      <c r="DC635" s="77"/>
      <c r="DD635" s="77"/>
      <c r="DE635" s="77"/>
      <c r="DF635" s="77"/>
      <c r="DG635" s="77"/>
      <c r="DH635" s="77"/>
      <c r="DI635" s="77"/>
      <c r="DJ635" s="77"/>
      <c r="DK635" s="77"/>
      <c r="DL635" s="77"/>
      <c r="DM635" s="77"/>
      <c r="DN635" s="77"/>
      <c r="DO635" s="77"/>
      <c r="DP635" s="77"/>
      <c r="DQ635" s="77"/>
      <c r="DR635" s="77"/>
      <c r="DS635" s="77"/>
      <c r="DT635" s="77"/>
      <c r="DU635" s="77"/>
      <c r="DV635" s="77"/>
      <c r="DW635" s="77"/>
      <c r="DX635" s="77"/>
      <c r="DY635" s="77"/>
      <c r="DZ635" s="77"/>
      <c r="EA635" s="77"/>
      <c r="EB635" s="77"/>
      <c r="EC635" s="77"/>
      <c r="ED635" s="77"/>
      <c r="EE635" s="77"/>
      <c r="EF635" s="77"/>
      <c r="EG635" s="77"/>
      <c r="EH635" s="77"/>
      <c r="EI635" s="77"/>
      <c r="EJ635" s="77"/>
      <c r="EK635" s="77"/>
      <c r="EL635" s="77"/>
      <c r="EM635" s="77"/>
      <c r="EN635" s="77"/>
      <c r="EO635" s="77"/>
      <c r="EP635" s="77"/>
      <c r="EQ635" s="77"/>
      <c r="ER635" s="77"/>
      <c r="ES635" s="77"/>
      <c r="ET635" s="77"/>
      <c r="EU635" s="77"/>
      <c r="EV635" s="77"/>
      <c r="EW635" s="77"/>
      <c r="EX635" s="77"/>
      <c r="EY635" s="77"/>
      <c r="EZ635" s="77"/>
      <c r="FA635" s="77"/>
      <c r="FB635" s="77"/>
      <c r="FC635" s="77"/>
      <c r="FD635" s="77"/>
      <c r="FE635" s="77"/>
      <c r="FF635" s="77"/>
      <c r="FG635" s="77"/>
      <c r="FH635" s="77"/>
      <c r="FI635" s="77"/>
      <c r="FJ635" s="77"/>
      <c r="FK635" s="77"/>
      <c r="FL635" s="77"/>
      <c r="FM635" s="77"/>
      <c r="FN635" s="77"/>
      <c r="FO635" s="77"/>
      <c r="FP635" s="77"/>
      <c r="FQ635" s="77"/>
      <c r="FR635" s="77"/>
      <c r="FS635" s="77"/>
      <c r="FT635" s="77"/>
      <c r="FU635" s="77"/>
      <c r="FV635" s="77"/>
      <c r="FW635" s="77"/>
      <c r="FX635" s="77"/>
      <c r="FY635" s="77"/>
      <c r="FZ635" s="77"/>
      <c r="GA635" s="77"/>
      <c r="GB635" s="77"/>
      <c r="GC635" s="77"/>
      <c r="GD635" s="77"/>
      <c r="GE635" s="77"/>
      <c r="GF635" s="77"/>
      <c r="GG635" s="77"/>
      <c r="GH635" s="77"/>
      <c r="GI635" s="77"/>
      <c r="GJ635" s="77"/>
      <c r="GK635" s="77"/>
      <c r="GL635" s="77"/>
      <c r="GM635" s="77"/>
      <c r="GN635" s="77"/>
      <c r="GO635" s="77"/>
      <c r="GP635" s="77"/>
      <c r="GQ635" s="77"/>
      <c r="GR635" s="77"/>
      <c r="GS635" s="77"/>
      <c r="GT635" s="77"/>
      <c r="GU635" s="77"/>
      <c r="GV635" s="77"/>
      <c r="GW635" s="77"/>
      <c r="GX635" s="77"/>
      <c r="GY635" s="77"/>
      <c r="GZ635" s="77"/>
      <c r="HA635" s="77"/>
      <c r="HB635" s="77"/>
      <c r="HC635" s="77"/>
      <c r="HD635" s="77"/>
      <c r="HE635" s="77"/>
      <c r="HF635" s="77"/>
      <c r="HG635" s="77"/>
      <c r="HH635" s="77"/>
      <c r="HI635" s="77"/>
      <c r="HJ635" s="77"/>
      <c r="HK635" s="77"/>
      <c r="HL635" s="77"/>
      <c r="HM635" s="77"/>
      <c r="HN635" s="77"/>
      <c r="HO635" s="77"/>
      <c r="HP635" s="77"/>
      <c r="HQ635" s="77"/>
      <c r="HR635" s="77"/>
      <c r="HS635" s="77"/>
      <c r="HT635" s="77"/>
      <c r="HU635" s="77"/>
      <c r="HV635" s="77"/>
      <c r="HW635" s="77"/>
      <c r="HX635" s="77"/>
      <c r="HY635" s="77"/>
      <c r="HZ635" s="77"/>
      <c r="IA635" s="77"/>
      <c r="IB635" s="77"/>
      <c r="IC635" s="77"/>
      <c r="ID635" s="77"/>
      <c r="IE635" s="77"/>
      <c r="IF635" s="77"/>
      <c r="IG635" s="77"/>
      <c r="IH635" s="77"/>
      <c r="II635" s="77"/>
      <c r="IJ635" s="77"/>
      <c r="IK635" s="77"/>
      <c r="IL635" s="77"/>
      <c r="IM635" s="77"/>
      <c r="IN635" s="77"/>
      <c r="IO635" s="77"/>
      <c r="IP635" s="77"/>
      <c r="IQ635" s="77"/>
      <c r="IR635" s="77"/>
      <c r="IS635" s="77"/>
      <c r="IT635" s="77"/>
      <c r="IU635" s="77"/>
      <c r="IV635" s="77"/>
      <c r="IW635" s="77"/>
      <c r="IX635" s="77"/>
      <c r="IY635" s="77"/>
      <c r="IZ635" s="77"/>
      <c r="JA635" s="77"/>
      <c r="JB635" s="77"/>
      <c r="JC635" s="77"/>
      <c r="JD635" s="77"/>
      <c r="JE635" s="77"/>
      <c r="JF635" s="77"/>
      <c r="JG635" s="77"/>
      <c r="JH635" s="77"/>
      <c r="JI635" s="77"/>
      <c r="JJ635" s="77"/>
      <c r="JK635" s="77"/>
      <c r="JL635" s="77"/>
      <c r="JM635" s="77"/>
      <c r="JN635" s="77"/>
      <c r="JO635" s="77"/>
      <c r="JP635" s="77"/>
      <c r="JQ635" s="77"/>
      <c r="JR635" s="77"/>
      <c r="JS635" s="77"/>
      <c r="JT635" s="77"/>
      <c r="JU635" s="77"/>
      <c r="JV635" s="77"/>
      <c r="JW635" s="77"/>
      <c r="JX635" s="77"/>
      <c r="JY635" s="77"/>
      <c r="JZ635" s="77"/>
      <c r="KA635" s="77"/>
      <c r="KB635" s="77"/>
      <c r="KC635" s="77"/>
      <c r="KD635" s="77"/>
      <c r="KE635" s="77"/>
      <c r="KF635" s="77"/>
      <c r="KG635" s="77"/>
      <c r="KH635" s="77"/>
      <c r="KI635" s="77"/>
      <c r="KJ635" s="77"/>
      <c r="KK635" s="77"/>
      <c r="KL635" s="77"/>
      <c r="KM635" s="77"/>
      <c r="KN635" s="77"/>
      <c r="KO635" s="77"/>
      <c r="KP635" s="77"/>
      <c r="KQ635" s="77"/>
      <c r="KR635" s="77"/>
      <c r="KS635" s="77"/>
      <c r="KT635" s="77"/>
      <c r="KU635" s="77"/>
      <c r="KV635" s="77"/>
      <c r="KW635" s="77"/>
      <c r="KX635" s="77"/>
      <c r="KY635" s="77"/>
      <c r="KZ635" s="77"/>
      <c r="LA635" s="77"/>
      <c r="LB635" s="77"/>
      <c r="LC635" s="77"/>
      <c r="LD635" s="77"/>
      <c r="LE635" s="77"/>
      <c r="LF635" s="77"/>
      <c r="LG635" s="77"/>
      <c r="LH635" s="77"/>
      <c r="LI635" s="77"/>
      <c r="LJ635" s="77"/>
      <c r="LK635" s="77"/>
      <c r="LL635" s="77"/>
      <c r="LM635" s="77"/>
      <c r="LN635" s="77"/>
      <c r="LO635" s="77"/>
      <c r="LP635" s="77"/>
      <c r="LQ635" s="77"/>
      <c r="LR635" s="77"/>
      <c r="LS635" s="77"/>
      <c r="LT635" s="77"/>
      <c r="LU635" s="77"/>
      <c r="LV635" s="77"/>
      <c r="LW635" s="77"/>
      <c r="LX635" s="77"/>
      <c r="LY635" s="77"/>
      <c r="LZ635" s="77"/>
    </row>
    <row r="636" spans="16:338" s="25" customFormat="1" ht="11.85" customHeight="1" x14ac:dyDescent="0.2">
      <c r="P636" s="244"/>
      <c r="Q636" s="244"/>
      <c r="R636" s="244"/>
      <c r="S636" s="244"/>
      <c r="T636" s="244"/>
      <c r="U636" s="244"/>
      <c r="V636" s="244"/>
      <c r="W636" s="245"/>
      <c r="X636" s="245"/>
      <c r="Y636" s="245"/>
      <c r="Z636" s="245"/>
      <c r="AA636" s="246"/>
      <c r="AB636" s="246"/>
      <c r="AC636" s="246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  <c r="AZ636" s="77"/>
      <c r="BA636" s="77"/>
      <c r="BB636" s="77"/>
      <c r="BC636" s="77"/>
      <c r="BD636" s="77"/>
      <c r="BE636" s="77"/>
      <c r="BF636" s="77"/>
      <c r="BG636" s="77"/>
      <c r="BH636" s="77"/>
      <c r="BI636" s="77"/>
      <c r="BJ636" s="77"/>
      <c r="BK636" s="77"/>
      <c r="BL636" s="77"/>
      <c r="BM636" s="77"/>
      <c r="BN636" s="77"/>
      <c r="BO636" s="77"/>
      <c r="BP636" s="77"/>
      <c r="BQ636" s="77"/>
      <c r="BR636" s="77"/>
      <c r="BS636" s="77"/>
      <c r="BT636" s="77"/>
      <c r="BU636" s="77"/>
      <c r="BV636" s="77"/>
      <c r="BW636" s="77"/>
      <c r="BX636" s="77"/>
      <c r="BY636" s="77"/>
      <c r="BZ636" s="77"/>
      <c r="CA636" s="77"/>
      <c r="CB636" s="77"/>
      <c r="CC636" s="77"/>
      <c r="CD636" s="77"/>
      <c r="CE636" s="77"/>
      <c r="CF636" s="77"/>
      <c r="CG636" s="77"/>
      <c r="CH636" s="77"/>
      <c r="CI636" s="77"/>
      <c r="CJ636" s="77"/>
      <c r="CK636" s="77"/>
      <c r="CL636" s="77"/>
      <c r="CM636" s="77"/>
      <c r="CN636" s="77"/>
      <c r="CO636" s="77"/>
      <c r="CP636" s="77"/>
      <c r="CQ636" s="77"/>
      <c r="CR636" s="77"/>
      <c r="CS636" s="77"/>
      <c r="CT636" s="77"/>
      <c r="CU636" s="77"/>
      <c r="CV636" s="77"/>
      <c r="CW636" s="77"/>
      <c r="CX636" s="77"/>
      <c r="CY636" s="77"/>
      <c r="CZ636" s="77"/>
      <c r="DA636" s="77"/>
      <c r="DB636" s="77"/>
      <c r="DC636" s="77"/>
      <c r="DD636" s="77"/>
      <c r="DE636" s="77"/>
      <c r="DF636" s="77"/>
      <c r="DG636" s="77"/>
      <c r="DH636" s="77"/>
      <c r="DI636" s="77"/>
      <c r="DJ636" s="77"/>
      <c r="DK636" s="77"/>
      <c r="DL636" s="77"/>
      <c r="DM636" s="77"/>
      <c r="DN636" s="77"/>
      <c r="DO636" s="77"/>
      <c r="DP636" s="77"/>
      <c r="DQ636" s="77"/>
      <c r="DR636" s="77"/>
      <c r="DS636" s="77"/>
      <c r="DT636" s="77"/>
      <c r="DU636" s="77"/>
      <c r="DV636" s="77"/>
      <c r="DW636" s="77"/>
      <c r="DX636" s="77"/>
      <c r="DY636" s="77"/>
      <c r="DZ636" s="77"/>
      <c r="EA636" s="77"/>
      <c r="EB636" s="77"/>
      <c r="EC636" s="77"/>
      <c r="ED636" s="77"/>
      <c r="EE636" s="77"/>
      <c r="EF636" s="77"/>
      <c r="EG636" s="77"/>
      <c r="EH636" s="77"/>
      <c r="EI636" s="77"/>
      <c r="EJ636" s="77"/>
      <c r="EK636" s="77"/>
      <c r="EL636" s="77"/>
      <c r="EM636" s="77"/>
      <c r="EN636" s="77"/>
      <c r="EO636" s="77"/>
      <c r="EP636" s="77"/>
      <c r="EQ636" s="77"/>
      <c r="ER636" s="77"/>
      <c r="ES636" s="77"/>
      <c r="ET636" s="77"/>
      <c r="EU636" s="77"/>
      <c r="EV636" s="77"/>
      <c r="EW636" s="77"/>
      <c r="EX636" s="77"/>
      <c r="EY636" s="77"/>
      <c r="EZ636" s="77"/>
      <c r="FA636" s="77"/>
      <c r="FB636" s="77"/>
      <c r="FC636" s="77"/>
      <c r="FD636" s="77"/>
      <c r="FE636" s="77"/>
      <c r="FF636" s="77"/>
      <c r="FG636" s="77"/>
      <c r="FH636" s="77"/>
      <c r="FI636" s="77"/>
      <c r="FJ636" s="77"/>
      <c r="FK636" s="77"/>
      <c r="FL636" s="77"/>
      <c r="FM636" s="77"/>
      <c r="FN636" s="77"/>
      <c r="FO636" s="77"/>
      <c r="FP636" s="77"/>
      <c r="FQ636" s="77"/>
      <c r="FR636" s="77"/>
      <c r="FS636" s="77"/>
      <c r="FT636" s="77"/>
      <c r="FU636" s="77"/>
      <c r="FV636" s="77"/>
      <c r="FW636" s="77"/>
      <c r="FX636" s="77"/>
      <c r="FY636" s="77"/>
      <c r="FZ636" s="77"/>
      <c r="GA636" s="77"/>
      <c r="GB636" s="77"/>
      <c r="GC636" s="77"/>
      <c r="GD636" s="77"/>
      <c r="GE636" s="77"/>
      <c r="GF636" s="77"/>
      <c r="GG636" s="77"/>
      <c r="GH636" s="77"/>
      <c r="GI636" s="77"/>
      <c r="GJ636" s="77"/>
      <c r="GK636" s="77"/>
      <c r="GL636" s="77"/>
      <c r="GM636" s="77"/>
      <c r="GN636" s="77"/>
      <c r="GO636" s="77"/>
      <c r="GP636" s="77"/>
      <c r="GQ636" s="77"/>
      <c r="GR636" s="77"/>
      <c r="GS636" s="77"/>
      <c r="GT636" s="77"/>
      <c r="GU636" s="77"/>
      <c r="GV636" s="77"/>
      <c r="GW636" s="77"/>
      <c r="GX636" s="77"/>
      <c r="GY636" s="77"/>
      <c r="GZ636" s="77"/>
      <c r="HA636" s="77"/>
      <c r="HB636" s="77"/>
      <c r="HC636" s="77"/>
      <c r="HD636" s="77"/>
      <c r="HE636" s="77"/>
      <c r="HF636" s="77"/>
      <c r="HG636" s="77"/>
      <c r="HH636" s="77"/>
      <c r="HI636" s="77"/>
      <c r="HJ636" s="77"/>
      <c r="HK636" s="77"/>
      <c r="HL636" s="77"/>
      <c r="HM636" s="77"/>
      <c r="HN636" s="77"/>
      <c r="HO636" s="77"/>
      <c r="HP636" s="77"/>
      <c r="HQ636" s="77"/>
      <c r="HR636" s="77"/>
      <c r="HS636" s="77"/>
      <c r="HT636" s="77"/>
      <c r="HU636" s="77"/>
      <c r="HV636" s="77"/>
      <c r="HW636" s="77"/>
      <c r="HX636" s="77"/>
      <c r="HY636" s="77"/>
      <c r="HZ636" s="77"/>
      <c r="IA636" s="77"/>
      <c r="IB636" s="77"/>
      <c r="IC636" s="77"/>
      <c r="ID636" s="77"/>
      <c r="IE636" s="77"/>
      <c r="IF636" s="77"/>
      <c r="IG636" s="77"/>
      <c r="IH636" s="77"/>
      <c r="II636" s="77"/>
      <c r="IJ636" s="77"/>
      <c r="IK636" s="77"/>
      <c r="IL636" s="77"/>
      <c r="IM636" s="77"/>
      <c r="IN636" s="77"/>
      <c r="IO636" s="77"/>
      <c r="IP636" s="77"/>
      <c r="IQ636" s="77"/>
      <c r="IR636" s="77"/>
      <c r="IS636" s="77"/>
      <c r="IT636" s="77"/>
      <c r="IU636" s="77"/>
      <c r="IV636" s="77"/>
      <c r="IW636" s="77"/>
      <c r="IX636" s="77"/>
      <c r="IY636" s="77"/>
      <c r="IZ636" s="77"/>
      <c r="JA636" s="77"/>
      <c r="JB636" s="77"/>
      <c r="JC636" s="77"/>
      <c r="JD636" s="77"/>
      <c r="JE636" s="77"/>
      <c r="JF636" s="77"/>
      <c r="JG636" s="77"/>
      <c r="JH636" s="77"/>
      <c r="JI636" s="77"/>
      <c r="JJ636" s="77"/>
      <c r="JK636" s="77"/>
      <c r="JL636" s="77"/>
      <c r="JM636" s="77"/>
      <c r="JN636" s="77"/>
      <c r="JO636" s="77"/>
      <c r="JP636" s="77"/>
      <c r="JQ636" s="77"/>
      <c r="JR636" s="77"/>
      <c r="JS636" s="77"/>
      <c r="JT636" s="77"/>
      <c r="JU636" s="77"/>
      <c r="JV636" s="77"/>
      <c r="JW636" s="77"/>
      <c r="JX636" s="77"/>
      <c r="JY636" s="77"/>
      <c r="JZ636" s="77"/>
      <c r="KA636" s="77"/>
      <c r="KB636" s="77"/>
      <c r="KC636" s="77"/>
      <c r="KD636" s="77"/>
      <c r="KE636" s="77"/>
      <c r="KF636" s="77"/>
      <c r="KG636" s="77"/>
      <c r="KH636" s="77"/>
      <c r="KI636" s="77"/>
      <c r="KJ636" s="77"/>
      <c r="KK636" s="77"/>
      <c r="KL636" s="77"/>
      <c r="KM636" s="77"/>
      <c r="KN636" s="77"/>
      <c r="KO636" s="77"/>
      <c r="KP636" s="77"/>
      <c r="KQ636" s="77"/>
      <c r="KR636" s="77"/>
      <c r="KS636" s="77"/>
      <c r="KT636" s="77"/>
      <c r="KU636" s="77"/>
      <c r="KV636" s="77"/>
      <c r="KW636" s="77"/>
      <c r="KX636" s="77"/>
      <c r="KY636" s="77"/>
      <c r="KZ636" s="77"/>
      <c r="LA636" s="77"/>
      <c r="LB636" s="77"/>
      <c r="LC636" s="77"/>
      <c r="LD636" s="77"/>
      <c r="LE636" s="77"/>
      <c r="LF636" s="77"/>
      <c r="LG636" s="77"/>
      <c r="LH636" s="77"/>
      <c r="LI636" s="77"/>
      <c r="LJ636" s="77"/>
      <c r="LK636" s="77"/>
      <c r="LL636" s="77"/>
      <c r="LM636" s="77"/>
      <c r="LN636" s="77"/>
      <c r="LO636" s="77"/>
      <c r="LP636" s="77"/>
      <c r="LQ636" s="77"/>
      <c r="LR636" s="77"/>
      <c r="LS636" s="77"/>
      <c r="LT636" s="77"/>
      <c r="LU636" s="77"/>
      <c r="LV636" s="77"/>
      <c r="LW636" s="77"/>
      <c r="LX636" s="77"/>
      <c r="LY636" s="77"/>
      <c r="LZ636" s="77"/>
    </row>
    <row r="637" spans="16:338" s="25" customFormat="1" ht="11.85" customHeight="1" x14ac:dyDescent="0.2">
      <c r="P637" s="244"/>
      <c r="Q637" s="244"/>
      <c r="R637" s="244"/>
      <c r="S637" s="244"/>
      <c r="T637" s="244"/>
      <c r="U637" s="244"/>
      <c r="V637" s="244"/>
      <c r="W637" s="245"/>
      <c r="X637" s="245"/>
      <c r="Y637" s="245"/>
      <c r="Z637" s="245"/>
      <c r="AA637" s="246"/>
      <c r="AB637" s="246"/>
      <c r="AC637" s="246"/>
      <c r="AD637" s="77"/>
      <c r="AE637" s="77"/>
      <c r="AF637" s="77"/>
      <c r="AG637" s="77"/>
      <c r="AH637" s="77"/>
      <c r="AI637" s="77"/>
      <c r="AJ637" s="77"/>
      <c r="AK637" s="77"/>
      <c r="AL637" s="77"/>
      <c r="AM637" s="77"/>
      <c r="AN637" s="77"/>
      <c r="AO637" s="77"/>
      <c r="AP637" s="77"/>
      <c r="AQ637" s="77"/>
      <c r="AR637" s="77"/>
      <c r="AS637" s="77"/>
      <c r="AT637" s="77"/>
      <c r="AU637" s="77"/>
      <c r="AV637" s="77"/>
      <c r="AW637" s="77"/>
      <c r="AX637" s="77"/>
      <c r="AY637" s="77"/>
      <c r="AZ637" s="77"/>
      <c r="BA637" s="77"/>
      <c r="BB637" s="77"/>
      <c r="BC637" s="77"/>
      <c r="BD637" s="77"/>
      <c r="BE637" s="77"/>
      <c r="BF637" s="77"/>
      <c r="BG637" s="77"/>
      <c r="BH637" s="77"/>
      <c r="BI637" s="77"/>
      <c r="BJ637" s="77"/>
      <c r="BK637" s="77"/>
      <c r="BL637" s="77"/>
      <c r="BM637" s="77"/>
      <c r="BN637" s="77"/>
      <c r="BO637" s="77"/>
      <c r="BP637" s="77"/>
      <c r="BQ637" s="77"/>
      <c r="BR637" s="77"/>
      <c r="BS637" s="77"/>
      <c r="BT637" s="77"/>
      <c r="BU637" s="77"/>
      <c r="BV637" s="77"/>
      <c r="BW637" s="77"/>
      <c r="BX637" s="77"/>
      <c r="BY637" s="77"/>
      <c r="BZ637" s="77"/>
      <c r="CA637" s="77"/>
      <c r="CB637" s="77"/>
      <c r="CC637" s="77"/>
      <c r="CD637" s="77"/>
      <c r="CE637" s="77"/>
      <c r="CF637" s="77"/>
      <c r="CG637" s="77"/>
      <c r="CH637" s="77"/>
      <c r="CI637" s="77"/>
      <c r="CJ637" s="77"/>
      <c r="CK637" s="77"/>
      <c r="CL637" s="77"/>
      <c r="CM637" s="77"/>
      <c r="CN637" s="77"/>
      <c r="CO637" s="77"/>
      <c r="CP637" s="77"/>
      <c r="CQ637" s="77"/>
      <c r="CR637" s="77"/>
      <c r="CS637" s="77"/>
      <c r="CT637" s="77"/>
      <c r="CU637" s="77"/>
      <c r="CV637" s="77"/>
      <c r="CW637" s="77"/>
      <c r="CX637" s="77"/>
      <c r="CY637" s="77"/>
      <c r="CZ637" s="77"/>
      <c r="DA637" s="77"/>
      <c r="DB637" s="77"/>
      <c r="DC637" s="77"/>
      <c r="DD637" s="77"/>
      <c r="DE637" s="77"/>
      <c r="DF637" s="77"/>
      <c r="DG637" s="77"/>
      <c r="DH637" s="77"/>
      <c r="DI637" s="77"/>
      <c r="DJ637" s="77"/>
      <c r="DK637" s="77"/>
      <c r="DL637" s="77"/>
      <c r="DM637" s="77"/>
      <c r="DN637" s="77"/>
      <c r="DO637" s="77"/>
      <c r="DP637" s="77"/>
      <c r="DQ637" s="77"/>
      <c r="DR637" s="77"/>
      <c r="DS637" s="77"/>
      <c r="DT637" s="77"/>
      <c r="DU637" s="77"/>
      <c r="DV637" s="77"/>
      <c r="DW637" s="77"/>
      <c r="DX637" s="77"/>
      <c r="DY637" s="77"/>
      <c r="DZ637" s="77"/>
      <c r="EA637" s="77"/>
      <c r="EB637" s="77"/>
      <c r="EC637" s="77"/>
      <c r="ED637" s="77"/>
      <c r="EE637" s="77"/>
      <c r="EF637" s="77"/>
      <c r="EG637" s="77"/>
      <c r="EH637" s="77"/>
      <c r="EI637" s="77"/>
      <c r="EJ637" s="77"/>
      <c r="EK637" s="77"/>
      <c r="EL637" s="77"/>
      <c r="EM637" s="77"/>
      <c r="EN637" s="77"/>
      <c r="EO637" s="77"/>
      <c r="EP637" s="77"/>
      <c r="EQ637" s="77"/>
      <c r="ER637" s="77"/>
      <c r="ES637" s="77"/>
      <c r="ET637" s="77"/>
      <c r="EU637" s="77"/>
      <c r="EV637" s="77"/>
      <c r="EW637" s="77"/>
      <c r="EX637" s="77"/>
      <c r="EY637" s="77"/>
      <c r="EZ637" s="77"/>
      <c r="FA637" s="77"/>
      <c r="FB637" s="77"/>
      <c r="FC637" s="77"/>
      <c r="FD637" s="77"/>
      <c r="FE637" s="77"/>
      <c r="FF637" s="77"/>
      <c r="FG637" s="77"/>
      <c r="FH637" s="77"/>
      <c r="FI637" s="77"/>
      <c r="FJ637" s="77"/>
      <c r="FK637" s="77"/>
      <c r="FL637" s="77"/>
      <c r="FM637" s="77"/>
      <c r="FN637" s="77"/>
      <c r="FO637" s="77"/>
      <c r="FP637" s="77"/>
      <c r="FQ637" s="77"/>
      <c r="FR637" s="77"/>
      <c r="FS637" s="77"/>
      <c r="FT637" s="77"/>
      <c r="FU637" s="77"/>
      <c r="FV637" s="77"/>
      <c r="FW637" s="77"/>
      <c r="FX637" s="77"/>
      <c r="FY637" s="77"/>
      <c r="FZ637" s="77"/>
      <c r="GA637" s="77"/>
      <c r="GB637" s="77"/>
      <c r="GC637" s="77"/>
      <c r="GD637" s="77"/>
      <c r="GE637" s="77"/>
      <c r="GF637" s="77"/>
      <c r="GG637" s="77"/>
      <c r="GH637" s="77"/>
      <c r="GI637" s="77"/>
      <c r="GJ637" s="77"/>
      <c r="GK637" s="77"/>
      <c r="GL637" s="77"/>
      <c r="GM637" s="77"/>
      <c r="GN637" s="77"/>
      <c r="GO637" s="77"/>
      <c r="GP637" s="77"/>
      <c r="GQ637" s="77"/>
      <c r="GR637" s="77"/>
      <c r="GS637" s="77"/>
      <c r="GT637" s="77"/>
      <c r="GU637" s="77"/>
      <c r="GV637" s="77"/>
      <c r="GW637" s="77"/>
      <c r="GX637" s="77"/>
      <c r="GY637" s="77"/>
      <c r="GZ637" s="77"/>
      <c r="HA637" s="77"/>
      <c r="HB637" s="77"/>
      <c r="HC637" s="77"/>
      <c r="HD637" s="77"/>
      <c r="HE637" s="77"/>
      <c r="HF637" s="77"/>
      <c r="HG637" s="77"/>
      <c r="HH637" s="77"/>
      <c r="HI637" s="77"/>
      <c r="HJ637" s="77"/>
      <c r="HK637" s="77"/>
      <c r="HL637" s="77"/>
      <c r="HM637" s="77"/>
      <c r="HN637" s="77"/>
      <c r="HO637" s="77"/>
      <c r="HP637" s="77"/>
      <c r="HQ637" s="77"/>
      <c r="HR637" s="77"/>
      <c r="HS637" s="77"/>
      <c r="HT637" s="77"/>
      <c r="HU637" s="77"/>
      <c r="HV637" s="77"/>
      <c r="HW637" s="77"/>
      <c r="HX637" s="77"/>
      <c r="HY637" s="77"/>
      <c r="HZ637" s="77"/>
      <c r="IA637" s="77"/>
      <c r="IB637" s="77"/>
      <c r="IC637" s="77"/>
      <c r="ID637" s="77"/>
      <c r="IE637" s="77"/>
      <c r="IF637" s="77"/>
      <c r="IG637" s="77"/>
      <c r="IH637" s="77"/>
      <c r="II637" s="77"/>
      <c r="IJ637" s="77"/>
      <c r="IK637" s="77"/>
      <c r="IL637" s="77"/>
      <c r="IM637" s="77"/>
      <c r="IN637" s="77"/>
      <c r="IO637" s="77"/>
      <c r="IP637" s="77"/>
      <c r="IQ637" s="77"/>
      <c r="IR637" s="77"/>
      <c r="IS637" s="77"/>
      <c r="IT637" s="77"/>
      <c r="IU637" s="77"/>
      <c r="IV637" s="77"/>
      <c r="IW637" s="77"/>
      <c r="IX637" s="77"/>
      <c r="IY637" s="77"/>
      <c r="IZ637" s="77"/>
      <c r="JA637" s="77"/>
      <c r="JB637" s="77"/>
      <c r="JC637" s="77"/>
      <c r="JD637" s="77"/>
      <c r="JE637" s="77"/>
      <c r="JF637" s="77"/>
      <c r="JG637" s="77"/>
      <c r="JH637" s="77"/>
      <c r="JI637" s="77"/>
      <c r="JJ637" s="77"/>
      <c r="JK637" s="77"/>
      <c r="JL637" s="77"/>
      <c r="JM637" s="77"/>
      <c r="JN637" s="77"/>
      <c r="JO637" s="77"/>
      <c r="JP637" s="77"/>
      <c r="JQ637" s="77"/>
      <c r="JR637" s="77"/>
      <c r="JS637" s="77"/>
      <c r="JT637" s="77"/>
      <c r="JU637" s="77"/>
      <c r="JV637" s="77"/>
      <c r="JW637" s="77"/>
      <c r="JX637" s="77"/>
      <c r="JY637" s="77"/>
      <c r="JZ637" s="77"/>
      <c r="KA637" s="77"/>
      <c r="KB637" s="77"/>
      <c r="KC637" s="77"/>
      <c r="KD637" s="77"/>
      <c r="KE637" s="77"/>
      <c r="KF637" s="77"/>
      <c r="KG637" s="77"/>
      <c r="KH637" s="77"/>
      <c r="KI637" s="77"/>
      <c r="KJ637" s="77"/>
      <c r="KK637" s="77"/>
      <c r="KL637" s="77"/>
      <c r="KM637" s="77"/>
      <c r="KN637" s="77"/>
      <c r="KO637" s="77"/>
      <c r="KP637" s="77"/>
      <c r="KQ637" s="77"/>
      <c r="KR637" s="77"/>
      <c r="KS637" s="77"/>
      <c r="KT637" s="77"/>
      <c r="KU637" s="77"/>
      <c r="KV637" s="77"/>
      <c r="KW637" s="77"/>
      <c r="KX637" s="77"/>
      <c r="KY637" s="77"/>
      <c r="KZ637" s="77"/>
      <c r="LA637" s="77"/>
      <c r="LB637" s="77"/>
      <c r="LC637" s="77"/>
      <c r="LD637" s="77"/>
      <c r="LE637" s="77"/>
      <c r="LF637" s="77"/>
      <c r="LG637" s="77"/>
      <c r="LH637" s="77"/>
      <c r="LI637" s="77"/>
      <c r="LJ637" s="77"/>
      <c r="LK637" s="77"/>
      <c r="LL637" s="77"/>
      <c r="LM637" s="77"/>
      <c r="LN637" s="77"/>
      <c r="LO637" s="77"/>
      <c r="LP637" s="77"/>
      <c r="LQ637" s="77"/>
      <c r="LR637" s="77"/>
      <c r="LS637" s="77"/>
      <c r="LT637" s="77"/>
      <c r="LU637" s="77"/>
      <c r="LV637" s="77"/>
      <c r="LW637" s="77"/>
      <c r="LX637" s="77"/>
      <c r="LY637" s="77"/>
      <c r="LZ637" s="77"/>
    </row>
    <row r="638" spans="16:338" s="25" customFormat="1" ht="11.85" customHeight="1" x14ac:dyDescent="0.2">
      <c r="P638" s="244"/>
      <c r="Q638" s="244"/>
      <c r="R638" s="244"/>
      <c r="S638" s="244"/>
      <c r="T638" s="244"/>
      <c r="U638" s="244"/>
      <c r="V638" s="244"/>
      <c r="W638" s="245"/>
      <c r="X638" s="245"/>
      <c r="Y638" s="245"/>
      <c r="Z638" s="245"/>
      <c r="AA638" s="246"/>
      <c r="AB638" s="246"/>
      <c r="AC638" s="246"/>
      <c r="AD638" s="77"/>
      <c r="AE638" s="77"/>
      <c r="AF638" s="77"/>
      <c r="AG638" s="77"/>
      <c r="AH638" s="77"/>
      <c r="AI638" s="77"/>
      <c r="AJ638" s="77"/>
      <c r="AK638" s="77"/>
      <c r="AL638" s="77"/>
      <c r="AM638" s="77"/>
      <c r="AN638" s="77"/>
      <c r="AO638" s="77"/>
      <c r="AP638" s="77"/>
      <c r="AQ638" s="77"/>
      <c r="AR638" s="77"/>
      <c r="AS638" s="77"/>
      <c r="AT638" s="77"/>
      <c r="AU638" s="77"/>
      <c r="AV638" s="77"/>
      <c r="AW638" s="77"/>
      <c r="AX638" s="77"/>
      <c r="AY638" s="77"/>
      <c r="AZ638" s="77"/>
      <c r="BA638" s="77"/>
      <c r="BB638" s="77"/>
      <c r="BC638" s="77"/>
      <c r="BD638" s="77"/>
      <c r="BE638" s="77"/>
      <c r="BF638" s="77"/>
      <c r="BG638" s="77"/>
      <c r="BH638" s="77"/>
      <c r="BI638" s="77"/>
      <c r="BJ638" s="77"/>
      <c r="BK638" s="77"/>
      <c r="BL638" s="77"/>
      <c r="BM638" s="77"/>
      <c r="BN638" s="77"/>
      <c r="BO638" s="77"/>
      <c r="BP638" s="77"/>
      <c r="BQ638" s="77"/>
      <c r="BR638" s="77"/>
      <c r="BS638" s="77"/>
      <c r="BT638" s="77"/>
      <c r="BU638" s="77"/>
      <c r="BV638" s="77"/>
      <c r="BW638" s="77"/>
      <c r="BX638" s="77"/>
      <c r="BY638" s="77"/>
      <c r="BZ638" s="77"/>
      <c r="CA638" s="77"/>
      <c r="CB638" s="77"/>
      <c r="CC638" s="77"/>
      <c r="CD638" s="77"/>
      <c r="CE638" s="77"/>
      <c r="CF638" s="77"/>
      <c r="CG638" s="77"/>
      <c r="CH638" s="77"/>
      <c r="CI638" s="77"/>
      <c r="CJ638" s="77"/>
      <c r="CK638" s="77"/>
      <c r="CL638" s="77"/>
      <c r="CM638" s="77"/>
      <c r="CN638" s="77"/>
      <c r="CO638" s="77"/>
      <c r="CP638" s="77"/>
      <c r="CQ638" s="77"/>
      <c r="CR638" s="77"/>
      <c r="CS638" s="77"/>
      <c r="CT638" s="77"/>
      <c r="CU638" s="77"/>
      <c r="CV638" s="77"/>
      <c r="CW638" s="77"/>
      <c r="CX638" s="77"/>
      <c r="CY638" s="77"/>
      <c r="CZ638" s="77"/>
      <c r="DA638" s="77"/>
      <c r="DB638" s="77"/>
      <c r="DC638" s="77"/>
      <c r="DD638" s="77"/>
      <c r="DE638" s="77"/>
      <c r="DF638" s="77"/>
      <c r="DG638" s="77"/>
      <c r="DH638" s="77"/>
      <c r="DI638" s="77"/>
      <c r="DJ638" s="77"/>
      <c r="DK638" s="77"/>
      <c r="DL638" s="77"/>
      <c r="DM638" s="77"/>
      <c r="DN638" s="77"/>
      <c r="DO638" s="77"/>
      <c r="DP638" s="77"/>
      <c r="DQ638" s="77"/>
      <c r="DR638" s="77"/>
      <c r="DS638" s="77"/>
      <c r="DT638" s="77"/>
      <c r="DU638" s="77"/>
      <c r="DV638" s="77"/>
      <c r="DW638" s="77"/>
      <c r="DX638" s="77"/>
      <c r="DY638" s="77"/>
      <c r="DZ638" s="77"/>
      <c r="EA638" s="77"/>
      <c r="EB638" s="77"/>
      <c r="EC638" s="77"/>
      <c r="ED638" s="77"/>
      <c r="EE638" s="77"/>
      <c r="EF638" s="77"/>
      <c r="EG638" s="77"/>
      <c r="EH638" s="77"/>
      <c r="EI638" s="77"/>
      <c r="EJ638" s="77"/>
      <c r="EK638" s="77"/>
      <c r="EL638" s="77"/>
      <c r="EM638" s="77"/>
      <c r="EN638" s="77"/>
      <c r="EO638" s="77"/>
      <c r="EP638" s="77"/>
      <c r="EQ638" s="77"/>
      <c r="ER638" s="77"/>
      <c r="ES638" s="77"/>
      <c r="ET638" s="77"/>
      <c r="EU638" s="77"/>
      <c r="EV638" s="77"/>
      <c r="EW638" s="77"/>
      <c r="EX638" s="77"/>
      <c r="EY638" s="77"/>
      <c r="EZ638" s="77"/>
      <c r="FA638" s="77"/>
      <c r="FB638" s="77"/>
      <c r="FC638" s="77"/>
      <c r="FD638" s="77"/>
      <c r="FE638" s="77"/>
      <c r="FF638" s="77"/>
      <c r="FG638" s="77"/>
      <c r="FH638" s="77"/>
      <c r="FI638" s="77"/>
      <c r="FJ638" s="77"/>
      <c r="FK638" s="77"/>
      <c r="FL638" s="77"/>
      <c r="FM638" s="77"/>
      <c r="FN638" s="77"/>
      <c r="FO638" s="77"/>
      <c r="FP638" s="77"/>
      <c r="FQ638" s="77"/>
      <c r="FR638" s="77"/>
      <c r="FS638" s="77"/>
      <c r="FT638" s="77"/>
      <c r="FU638" s="77"/>
      <c r="FV638" s="77"/>
      <c r="FW638" s="77"/>
      <c r="FX638" s="77"/>
      <c r="FY638" s="77"/>
      <c r="FZ638" s="77"/>
      <c r="GA638" s="77"/>
      <c r="GB638" s="77"/>
      <c r="GC638" s="77"/>
      <c r="GD638" s="77"/>
      <c r="GE638" s="77"/>
      <c r="GF638" s="77"/>
      <c r="GG638" s="77"/>
      <c r="GH638" s="77"/>
      <c r="GI638" s="77"/>
      <c r="GJ638" s="77"/>
      <c r="GK638" s="77"/>
      <c r="GL638" s="77"/>
      <c r="GM638" s="77"/>
      <c r="GN638" s="77"/>
      <c r="GO638" s="77"/>
      <c r="GP638" s="77"/>
      <c r="GQ638" s="77"/>
      <c r="GR638" s="77"/>
      <c r="GS638" s="77"/>
      <c r="GT638" s="77"/>
      <c r="GU638" s="77"/>
      <c r="GV638" s="77"/>
      <c r="GW638" s="77"/>
      <c r="GX638" s="77"/>
      <c r="GY638" s="77"/>
      <c r="GZ638" s="77"/>
      <c r="HA638" s="77"/>
      <c r="HB638" s="77"/>
      <c r="HC638" s="77"/>
      <c r="HD638" s="77"/>
      <c r="HE638" s="77"/>
      <c r="HF638" s="77"/>
      <c r="HG638" s="77"/>
      <c r="HH638" s="77"/>
      <c r="HI638" s="77"/>
      <c r="HJ638" s="77"/>
      <c r="HK638" s="77"/>
      <c r="HL638" s="77"/>
      <c r="HM638" s="77"/>
      <c r="HN638" s="77"/>
      <c r="HO638" s="77"/>
      <c r="HP638" s="77"/>
      <c r="HQ638" s="77"/>
      <c r="HR638" s="77"/>
      <c r="HS638" s="77"/>
      <c r="HT638" s="77"/>
      <c r="HU638" s="77"/>
      <c r="HV638" s="77"/>
      <c r="HW638" s="77"/>
      <c r="HX638" s="77"/>
      <c r="HY638" s="77"/>
      <c r="HZ638" s="77"/>
      <c r="IA638" s="77"/>
      <c r="IB638" s="77"/>
      <c r="IC638" s="77"/>
      <c r="ID638" s="77"/>
      <c r="IE638" s="77"/>
      <c r="IF638" s="77"/>
      <c r="IG638" s="77"/>
      <c r="IH638" s="77"/>
      <c r="II638" s="77"/>
      <c r="IJ638" s="77"/>
      <c r="IK638" s="77"/>
      <c r="IL638" s="77"/>
      <c r="IM638" s="77"/>
      <c r="IN638" s="77"/>
      <c r="IO638" s="77"/>
      <c r="IP638" s="77"/>
      <c r="IQ638" s="77"/>
      <c r="IR638" s="77"/>
      <c r="IS638" s="77"/>
      <c r="IT638" s="77"/>
      <c r="IU638" s="77"/>
      <c r="IV638" s="77"/>
      <c r="IW638" s="77"/>
      <c r="IX638" s="77"/>
      <c r="IY638" s="77"/>
      <c r="IZ638" s="77"/>
      <c r="JA638" s="77"/>
      <c r="JB638" s="77"/>
      <c r="JC638" s="77"/>
      <c r="JD638" s="77"/>
      <c r="JE638" s="77"/>
      <c r="JF638" s="77"/>
      <c r="JG638" s="77"/>
      <c r="JH638" s="77"/>
      <c r="JI638" s="77"/>
      <c r="JJ638" s="77"/>
      <c r="JK638" s="77"/>
      <c r="JL638" s="77"/>
      <c r="JM638" s="77"/>
      <c r="JN638" s="77"/>
      <c r="JO638" s="77"/>
      <c r="JP638" s="77"/>
      <c r="JQ638" s="77"/>
      <c r="JR638" s="77"/>
      <c r="JS638" s="77"/>
      <c r="JT638" s="77"/>
      <c r="JU638" s="77"/>
      <c r="JV638" s="77"/>
      <c r="JW638" s="77"/>
      <c r="JX638" s="77"/>
      <c r="JY638" s="77"/>
      <c r="JZ638" s="77"/>
      <c r="KA638" s="77"/>
      <c r="KB638" s="77"/>
      <c r="KC638" s="77"/>
      <c r="KD638" s="77"/>
      <c r="KE638" s="77"/>
      <c r="KF638" s="77"/>
      <c r="KG638" s="77"/>
      <c r="KH638" s="77"/>
      <c r="KI638" s="77"/>
      <c r="KJ638" s="77"/>
      <c r="KK638" s="77"/>
      <c r="KL638" s="77"/>
      <c r="KM638" s="77"/>
      <c r="KN638" s="77"/>
      <c r="KO638" s="77"/>
      <c r="KP638" s="77"/>
      <c r="KQ638" s="77"/>
      <c r="KR638" s="77"/>
      <c r="KS638" s="77"/>
      <c r="KT638" s="77"/>
      <c r="KU638" s="77"/>
      <c r="KV638" s="77"/>
      <c r="KW638" s="77"/>
      <c r="KX638" s="77"/>
      <c r="KY638" s="77"/>
      <c r="KZ638" s="77"/>
      <c r="LA638" s="77"/>
      <c r="LB638" s="77"/>
      <c r="LC638" s="77"/>
      <c r="LD638" s="77"/>
      <c r="LE638" s="77"/>
      <c r="LF638" s="77"/>
      <c r="LG638" s="77"/>
      <c r="LH638" s="77"/>
      <c r="LI638" s="77"/>
      <c r="LJ638" s="77"/>
      <c r="LK638" s="77"/>
      <c r="LL638" s="77"/>
      <c r="LM638" s="77"/>
      <c r="LN638" s="77"/>
      <c r="LO638" s="77"/>
      <c r="LP638" s="77"/>
      <c r="LQ638" s="77"/>
      <c r="LR638" s="77"/>
      <c r="LS638" s="77"/>
      <c r="LT638" s="77"/>
      <c r="LU638" s="77"/>
      <c r="LV638" s="77"/>
      <c r="LW638" s="77"/>
      <c r="LX638" s="77"/>
      <c r="LY638" s="77"/>
      <c r="LZ638" s="77"/>
    </row>
    <row r="639" spans="16:338" s="25" customFormat="1" ht="11.85" customHeight="1" x14ac:dyDescent="0.2">
      <c r="P639" s="244"/>
      <c r="Q639" s="244"/>
      <c r="R639" s="244"/>
      <c r="S639" s="244"/>
      <c r="T639" s="244"/>
      <c r="U639" s="244"/>
      <c r="V639" s="244"/>
      <c r="W639" s="245"/>
      <c r="X639" s="245"/>
      <c r="Y639" s="245"/>
      <c r="Z639" s="245"/>
      <c r="AA639" s="246"/>
      <c r="AB639" s="246"/>
      <c r="AC639" s="246"/>
      <c r="AD639" s="77"/>
      <c r="AE639" s="77"/>
      <c r="AF639" s="77"/>
      <c r="AG639" s="77"/>
      <c r="AH639" s="77"/>
      <c r="AI639" s="77"/>
      <c r="AJ639" s="77"/>
      <c r="AK639" s="77"/>
      <c r="AL639" s="77"/>
      <c r="AM639" s="77"/>
      <c r="AN639" s="77"/>
      <c r="AO639" s="77"/>
      <c r="AP639" s="77"/>
      <c r="AQ639" s="77"/>
      <c r="AR639" s="77"/>
      <c r="AS639" s="77"/>
      <c r="AT639" s="77"/>
      <c r="AU639" s="77"/>
      <c r="AV639" s="77"/>
      <c r="AW639" s="77"/>
      <c r="AX639" s="77"/>
      <c r="AY639" s="77"/>
      <c r="AZ639" s="77"/>
      <c r="BA639" s="77"/>
      <c r="BB639" s="77"/>
      <c r="BC639" s="77"/>
      <c r="BD639" s="77"/>
      <c r="BE639" s="77"/>
      <c r="BF639" s="77"/>
      <c r="BG639" s="77"/>
      <c r="BH639" s="77"/>
      <c r="BI639" s="77"/>
      <c r="BJ639" s="77"/>
      <c r="BK639" s="77"/>
      <c r="BL639" s="77"/>
      <c r="BM639" s="77"/>
      <c r="BN639" s="77"/>
      <c r="BO639" s="77"/>
      <c r="BP639" s="77"/>
      <c r="BQ639" s="77"/>
      <c r="BR639" s="77"/>
      <c r="BS639" s="77"/>
      <c r="BT639" s="77"/>
      <c r="BU639" s="77"/>
      <c r="BV639" s="77"/>
      <c r="BW639" s="77"/>
      <c r="BX639" s="77"/>
      <c r="BY639" s="77"/>
      <c r="BZ639" s="77"/>
      <c r="CA639" s="77"/>
      <c r="CB639" s="77"/>
      <c r="CC639" s="77"/>
      <c r="CD639" s="77"/>
      <c r="CE639" s="77"/>
      <c r="CF639" s="77"/>
      <c r="CG639" s="77"/>
      <c r="CH639" s="77"/>
      <c r="CI639" s="77"/>
      <c r="CJ639" s="77"/>
      <c r="CK639" s="77"/>
      <c r="CL639" s="77"/>
      <c r="CM639" s="77"/>
      <c r="CN639" s="77"/>
      <c r="CO639" s="77"/>
      <c r="CP639" s="77"/>
      <c r="CQ639" s="77"/>
      <c r="CR639" s="77"/>
      <c r="CS639" s="77"/>
      <c r="CT639" s="77"/>
      <c r="CU639" s="77"/>
      <c r="CV639" s="77"/>
      <c r="CW639" s="77"/>
      <c r="CX639" s="77"/>
      <c r="CY639" s="77"/>
      <c r="CZ639" s="77"/>
      <c r="DA639" s="77"/>
      <c r="DB639" s="77"/>
      <c r="DC639" s="77"/>
      <c r="DD639" s="77"/>
      <c r="DE639" s="77"/>
      <c r="DF639" s="77"/>
      <c r="DG639" s="77"/>
      <c r="DH639" s="77"/>
      <c r="DI639" s="77"/>
      <c r="DJ639" s="77"/>
      <c r="DK639" s="77"/>
      <c r="DL639" s="77"/>
      <c r="DM639" s="77"/>
      <c r="DN639" s="77"/>
      <c r="DO639" s="77"/>
      <c r="DP639" s="77"/>
      <c r="DQ639" s="77"/>
      <c r="DR639" s="77"/>
      <c r="DS639" s="77"/>
      <c r="DT639" s="77"/>
      <c r="DU639" s="77"/>
      <c r="DV639" s="77"/>
      <c r="DW639" s="77"/>
      <c r="DX639" s="77"/>
      <c r="DY639" s="77"/>
      <c r="DZ639" s="77"/>
      <c r="EA639" s="77"/>
      <c r="EB639" s="77"/>
      <c r="EC639" s="77"/>
      <c r="ED639" s="77"/>
      <c r="EE639" s="77"/>
      <c r="EF639" s="77"/>
      <c r="EG639" s="77"/>
      <c r="EH639" s="77"/>
      <c r="EI639" s="77"/>
      <c r="EJ639" s="77"/>
      <c r="EK639" s="77"/>
      <c r="EL639" s="77"/>
      <c r="EM639" s="77"/>
      <c r="EN639" s="77"/>
      <c r="EO639" s="77"/>
      <c r="EP639" s="77"/>
      <c r="EQ639" s="77"/>
      <c r="ER639" s="77"/>
      <c r="ES639" s="77"/>
      <c r="ET639" s="77"/>
      <c r="EU639" s="77"/>
      <c r="EV639" s="77"/>
      <c r="EW639" s="77"/>
      <c r="EX639" s="77"/>
      <c r="EY639" s="77"/>
      <c r="EZ639" s="77"/>
      <c r="FA639" s="77"/>
      <c r="FB639" s="77"/>
      <c r="FC639" s="77"/>
      <c r="FD639" s="77"/>
      <c r="FE639" s="77"/>
      <c r="FF639" s="77"/>
      <c r="FG639" s="77"/>
      <c r="FH639" s="77"/>
      <c r="FI639" s="77"/>
      <c r="FJ639" s="77"/>
      <c r="FK639" s="77"/>
      <c r="FL639" s="77"/>
      <c r="FM639" s="77"/>
      <c r="FN639" s="77"/>
      <c r="FO639" s="77"/>
      <c r="FP639" s="77"/>
      <c r="FQ639" s="77"/>
      <c r="FR639" s="77"/>
      <c r="FS639" s="77"/>
      <c r="FT639" s="77"/>
      <c r="FU639" s="77"/>
      <c r="FV639" s="77"/>
      <c r="FW639" s="77"/>
      <c r="FX639" s="77"/>
      <c r="FY639" s="77"/>
      <c r="FZ639" s="77"/>
      <c r="GA639" s="77"/>
      <c r="GB639" s="77"/>
      <c r="GC639" s="77"/>
      <c r="GD639" s="77"/>
      <c r="GE639" s="77"/>
      <c r="GF639" s="77"/>
      <c r="GG639" s="77"/>
      <c r="GH639" s="77"/>
      <c r="GI639" s="77"/>
      <c r="GJ639" s="77"/>
      <c r="GK639" s="77"/>
      <c r="GL639" s="77"/>
      <c r="GM639" s="77"/>
      <c r="GN639" s="77"/>
      <c r="GO639" s="77"/>
      <c r="GP639" s="77"/>
      <c r="GQ639" s="77"/>
      <c r="GR639" s="77"/>
      <c r="GS639" s="77"/>
      <c r="GT639" s="77"/>
      <c r="GU639" s="77"/>
      <c r="GV639" s="77"/>
      <c r="GW639" s="77"/>
      <c r="GX639" s="77"/>
      <c r="GY639" s="77"/>
      <c r="GZ639" s="77"/>
      <c r="HA639" s="77"/>
      <c r="HB639" s="77"/>
      <c r="HC639" s="77"/>
      <c r="HD639" s="77"/>
      <c r="HE639" s="77"/>
      <c r="HF639" s="77"/>
      <c r="HG639" s="77"/>
      <c r="HH639" s="77"/>
      <c r="HI639" s="77"/>
      <c r="HJ639" s="77"/>
      <c r="HK639" s="77"/>
      <c r="HL639" s="77"/>
      <c r="HM639" s="77"/>
      <c r="HN639" s="77"/>
      <c r="HO639" s="77"/>
      <c r="HP639" s="77"/>
      <c r="HQ639" s="77"/>
      <c r="HR639" s="77"/>
      <c r="HS639" s="77"/>
      <c r="HT639" s="77"/>
      <c r="HU639" s="77"/>
      <c r="HV639" s="77"/>
      <c r="HW639" s="77"/>
      <c r="HX639" s="77"/>
      <c r="HY639" s="77"/>
      <c r="HZ639" s="77"/>
      <c r="IA639" s="77"/>
      <c r="IB639" s="77"/>
      <c r="IC639" s="77"/>
      <c r="ID639" s="77"/>
      <c r="IE639" s="77"/>
      <c r="IF639" s="77"/>
      <c r="IG639" s="77"/>
      <c r="IH639" s="77"/>
      <c r="II639" s="77"/>
      <c r="IJ639" s="77"/>
      <c r="IK639" s="77"/>
      <c r="IL639" s="77"/>
      <c r="IM639" s="77"/>
      <c r="IN639" s="77"/>
      <c r="IO639" s="77"/>
      <c r="IP639" s="77"/>
      <c r="IQ639" s="77"/>
      <c r="IR639" s="77"/>
      <c r="IS639" s="77"/>
      <c r="IT639" s="77"/>
      <c r="IU639" s="77"/>
      <c r="IV639" s="77"/>
      <c r="IW639" s="77"/>
      <c r="IX639" s="77"/>
      <c r="IY639" s="77"/>
      <c r="IZ639" s="77"/>
      <c r="JA639" s="77"/>
      <c r="JB639" s="77"/>
      <c r="JC639" s="77"/>
      <c r="JD639" s="77"/>
      <c r="JE639" s="77"/>
      <c r="JF639" s="77"/>
      <c r="JG639" s="77"/>
      <c r="JH639" s="77"/>
      <c r="JI639" s="77"/>
      <c r="JJ639" s="77"/>
      <c r="JK639" s="77"/>
      <c r="JL639" s="77"/>
      <c r="JM639" s="77"/>
      <c r="JN639" s="77"/>
      <c r="JO639" s="77"/>
      <c r="JP639" s="77"/>
      <c r="JQ639" s="77"/>
      <c r="JR639" s="77"/>
      <c r="JS639" s="77"/>
      <c r="JT639" s="77"/>
      <c r="JU639" s="77"/>
      <c r="JV639" s="77"/>
      <c r="JW639" s="77"/>
      <c r="JX639" s="77"/>
      <c r="JY639" s="77"/>
      <c r="JZ639" s="77"/>
      <c r="KA639" s="77"/>
      <c r="KB639" s="77"/>
      <c r="KC639" s="77"/>
      <c r="KD639" s="77"/>
      <c r="KE639" s="77"/>
      <c r="KF639" s="77"/>
      <c r="KG639" s="77"/>
      <c r="KH639" s="77"/>
      <c r="KI639" s="77"/>
      <c r="KJ639" s="77"/>
      <c r="KK639" s="77"/>
      <c r="KL639" s="77"/>
      <c r="KM639" s="77"/>
      <c r="KN639" s="77"/>
      <c r="KO639" s="77"/>
      <c r="KP639" s="77"/>
      <c r="KQ639" s="77"/>
      <c r="KR639" s="77"/>
      <c r="KS639" s="77"/>
      <c r="KT639" s="77"/>
      <c r="KU639" s="77"/>
      <c r="KV639" s="77"/>
      <c r="KW639" s="77"/>
      <c r="KX639" s="77"/>
      <c r="KY639" s="77"/>
      <c r="KZ639" s="77"/>
      <c r="LA639" s="77"/>
      <c r="LB639" s="77"/>
      <c r="LC639" s="77"/>
      <c r="LD639" s="77"/>
      <c r="LE639" s="77"/>
      <c r="LF639" s="77"/>
      <c r="LG639" s="77"/>
      <c r="LH639" s="77"/>
      <c r="LI639" s="77"/>
      <c r="LJ639" s="77"/>
      <c r="LK639" s="77"/>
      <c r="LL639" s="77"/>
      <c r="LM639" s="77"/>
      <c r="LN639" s="77"/>
      <c r="LO639" s="77"/>
      <c r="LP639" s="77"/>
      <c r="LQ639" s="77"/>
      <c r="LR639" s="77"/>
      <c r="LS639" s="77"/>
      <c r="LT639" s="77"/>
      <c r="LU639" s="77"/>
      <c r="LV639" s="77"/>
      <c r="LW639" s="77"/>
      <c r="LX639" s="77"/>
      <c r="LY639" s="77"/>
      <c r="LZ639" s="77"/>
    </row>
    <row r="640" spans="16:338" s="25" customFormat="1" ht="11.85" customHeight="1" x14ac:dyDescent="0.2">
      <c r="P640" s="244"/>
      <c r="Q640" s="244"/>
      <c r="R640" s="244"/>
      <c r="S640" s="244"/>
      <c r="T640" s="244"/>
      <c r="U640" s="244"/>
      <c r="V640" s="244"/>
      <c r="W640" s="245"/>
      <c r="X640" s="245"/>
      <c r="Y640" s="245"/>
      <c r="Z640" s="245"/>
      <c r="AA640" s="246"/>
      <c r="AB640" s="246"/>
      <c r="AC640" s="246"/>
      <c r="AD640" s="77"/>
      <c r="AE640" s="77"/>
      <c r="AF640" s="77"/>
      <c r="AG640" s="77"/>
      <c r="AH640" s="77"/>
      <c r="AI640" s="77"/>
      <c r="AJ640" s="77"/>
      <c r="AK640" s="77"/>
      <c r="AL640" s="77"/>
      <c r="AM640" s="77"/>
      <c r="AN640" s="77"/>
      <c r="AO640" s="77"/>
      <c r="AP640" s="77"/>
      <c r="AQ640" s="77"/>
      <c r="AR640" s="77"/>
      <c r="AS640" s="77"/>
      <c r="AT640" s="77"/>
      <c r="AU640" s="77"/>
      <c r="AV640" s="77"/>
      <c r="AW640" s="77"/>
      <c r="AX640" s="77"/>
      <c r="AY640" s="77"/>
      <c r="AZ640" s="77"/>
      <c r="BA640" s="77"/>
      <c r="BB640" s="77"/>
      <c r="BC640" s="77"/>
      <c r="BD640" s="77"/>
      <c r="BE640" s="77"/>
      <c r="BF640" s="77"/>
      <c r="BG640" s="77"/>
      <c r="BH640" s="77"/>
      <c r="BI640" s="77"/>
      <c r="BJ640" s="77"/>
      <c r="BK640" s="77"/>
      <c r="BL640" s="77"/>
      <c r="BM640" s="77"/>
      <c r="BN640" s="77"/>
      <c r="BO640" s="77"/>
      <c r="BP640" s="77"/>
      <c r="BQ640" s="77"/>
      <c r="BR640" s="77"/>
      <c r="BS640" s="77"/>
      <c r="BT640" s="77"/>
      <c r="BU640" s="77"/>
      <c r="BV640" s="77"/>
      <c r="BW640" s="77"/>
      <c r="BX640" s="77"/>
      <c r="BY640" s="77"/>
      <c r="BZ640" s="77"/>
      <c r="CA640" s="77"/>
      <c r="CB640" s="77"/>
      <c r="CC640" s="77"/>
      <c r="CD640" s="77"/>
      <c r="CE640" s="77"/>
      <c r="CF640" s="77"/>
      <c r="CG640" s="77"/>
      <c r="CH640" s="77"/>
      <c r="CI640" s="77"/>
      <c r="CJ640" s="77"/>
      <c r="CK640" s="77"/>
      <c r="CL640" s="77"/>
      <c r="CM640" s="77"/>
      <c r="CN640" s="77"/>
      <c r="CO640" s="77"/>
      <c r="CP640" s="77"/>
      <c r="CQ640" s="77"/>
      <c r="CR640" s="77"/>
      <c r="CS640" s="77"/>
      <c r="CT640" s="77"/>
      <c r="CU640" s="77"/>
      <c r="CV640" s="77"/>
      <c r="CW640" s="77"/>
      <c r="CX640" s="77"/>
      <c r="CY640" s="77"/>
      <c r="CZ640" s="77"/>
      <c r="DA640" s="77"/>
      <c r="DB640" s="77"/>
      <c r="DC640" s="77"/>
      <c r="DD640" s="77"/>
      <c r="DE640" s="77"/>
      <c r="DF640" s="77"/>
      <c r="DG640" s="77"/>
      <c r="DH640" s="77"/>
      <c r="DI640" s="77"/>
      <c r="DJ640" s="77"/>
      <c r="DK640" s="77"/>
      <c r="DL640" s="77"/>
      <c r="DM640" s="77"/>
      <c r="DN640" s="77"/>
      <c r="DO640" s="77"/>
      <c r="DP640" s="77"/>
      <c r="DQ640" s="77"/>
      <c r="DR640" s="77"/>
      <c r="DS640" s="77"/>
      <c r="DT640" s="77"/>
      <c r="DU640" s="77"/>
      <c r="DV640" s="77"/>
      <c r="DW640" s="77"/>
      <c r="DX640" s="77"/>
      <c r="DY640" s="77"/>
      <c r="DZ640" s="77"/>
      <c r="EA640" s="77"/>
      <c r="EB640" s="77"/>
      <c r="EC640" s="77"/>
      <c r="ED640" s="77"/>
      <c r="EE640" s="77"/>
      <c r="EF640" s="77"/>
      <c r="EG640" s="77"/>
      <c r="EH640" s="77"/>
      <c r="EI640" s="77"/>
      <c r="EJ640" s="77"/>
      <c r="EK640" s="77"/>
      <c r="EL640" s="77"/>
      <c r="EM640" s="77"/>
      <c r="EN640" s="77"/>
      <c r="EO640" s="77"/>
      <c r="EP640" s="77"/>
      <c r="EQ640" s="77"/>
      <c r="ER640" s="77"/>
      <c r="ES640" s="77"/>
      <c r="ET640" s="77"/>
      <c r="EU640" s="77"/>
      <c r="EV640" s="77"/>
      <c r="EW640" s="77"/>
      <c r="EX640" s="77"/>
      <c r="EY640" s="77"/>
      <c r="EZ640" s="77"/>
      <c r="FA640" s="77"/>
      <c r="FB640" s="77"/>
      <c r="FC640" s="77"/>
      <c r="FD640" s="77"/>
      <c r="FE640" s="77"/>
      <c r="FF640" s="77"/>
      <c r="FG640" s="77"/>
      <c r="FH640" s="77"/>
      <c r="FI640" s="77"/>
      <c r="FJ640" s="77"/>
      <c r="FK640" s="77"/>
      <c r="FL640" s="77"/>
      <c r="FM640" s="77"/>
      <c r="FN640" s="77"/>
      <c r="FO640" s="77"/>
      <c r="FP640" s="77"/>
      <c r="FQ640" s="77"/>
      <c r="FR640" s="77"/>
      <c r="FS640" s="77"/>
      <c r="FT640" s="77"/>
      <c r="FU640" s="77"/>
      <c r="FV640" s="77"/>
      <c r="FW640" s="77"/>
      <c r="FX640" s="77"/>
      <c r="FY640" s="77"/>
      <c r="FZ640" s="77"/>
      <c r="GA640" s="77"/>
      <c r="GB640" s="77"/>
      <c r="GC640" s="77"/>
      <c r="GD640" s="77"/>
      <c r="GE640" s="77"/>
      <c r="GF640" s="77"/>
      <c r="GG640" s="77"/>
      <c r="GH640" s="77"/>
      <c r="GI640" s="77"/>
      <c r="GJ640" s="77"/>
      <c r="GK640" s="77"/>
      <c r="GL640" s="77"/>
      <c r="GM640" s="77"/>
      <c r="GN640" s="77"/>
      <c r="GO640" s="77"/>
      <c r="GP640" s="77"/>
      <c r="GQ640" s="77"/>
      <c r="GR640" s="77"/>
      <c r="GS640" s="77"/>
      <c r="GT640" s="77"/>
      <c r="GU640" s="77"/>
      <c r="GV640" s="77"/>
      <c r="GW640" s="77"/>
      <c r="GX640" s="77"/>
      <c r="GY640" s="77"/>
      <c r="GZ640" s="77"/>
      <c r="HA640" s="77"/>
      <c r="HB640" s="77"/>
      <c r="HC640" s="77"/>
      <c r="HD640" s="77"/>
      <c r="HE640" s="77"/>
      <c r="HF640" s="77"/>
      <c r="HG640" s="77"/>
      <c r="HH640" s="77"/>
      <c r="HI640" s="77"/>
      <c r="HJ640" s="77"/>
      <c r="HK640" s="77"/>
      <c r="HL640" s="77"/>
      <c r="HM640" s="77"/>
      <c r="HN640" s="77"/>
      <c r="HO640" s="77"/>
      <c r="HP640" s="77"/>
      <c r="HQ640" s="77"/>
      <c r="HR640" s="77"/>
      <c r="HS640" s="77"/>
      <c r="HT640" s="77"/>
      <c r="HU640" s="77"/>
      <c r="HV640" s="77"/>
      <c r="HW640" s="77"/>
      <c r="HX640" s="77"/>
      <c r="HY640" s="77"/>
      <c r="HZ640" s="77"/>
      <c r="IA640" s="77"/>
      <c r="IB640" s="77"/>
      <c r="IC640" s="77"/>
      <c r="ID640" s="77"/>
      <c r="IE640" s="77"/>
      <c r="IF640" s="77"/>
      <c r="IG640" s="77"/>
      <c r="IH640" s="77"/>
      <c r="II640" s="77"/>
      <c r="IJ640" s="77"/>
      <c r="IK640" s="77"/>
      <c r="IL640" s="77"/>
      <c r="IM640" s="77"/>
      <c r="IN640" s="77"/>
      <c r="IO640" s="77"/>
      <c r="IP640" s="77"/>
      <c r="IQ640" s="77"/>
      <c r="IR640" s="77"/>
      <c r="IS640" s="77"/>
      <c r="IT640" s="77"/>
      <c r="IU640" s="77"/>
      <c r="IV640" s="77"/>
      <c r="IW640" s="77"/>
      <c r="IX640" s="77"/>
      <c r="IY640" s="77"/>
      <c r="IZ640" s="77"/>
      <c r="JA640" s="77"/>
      <c r="JB640" s="77"/>
      <c r="JC640" s="77"/>
      <c r="JD640" s="77"/>
      <c r="JE640" s="77"/>
      <c r="JF640" s="77"/>
      <c r="JG640" s="77"/>
      <c r="JH640" s="77"/>
      <c r="JI640" s="77"/>
      <c r="JJ640" s="77"/>
      <c r="JK640" s="77"/>
      <c r="JL640" s="77"/>
      <c r="JM640" s="77"/>
      <c r="JN640" s="77"/>
      <c r="JO640" s="77"/>
      <c r="JP640" s="77"/>
      <c r="JQ640" s="77"/>
      <c r="JR640" s="77"/>
      <c r="JS640" s="77"/>
      <c r="JT640" s="77"/>
      <c r="JU640" s="77"/>
      <c r="JV640" s="77"/>
      <c r="JW640" s="77"/>
      <c r="JX640" s="77"/>
      <c r="JY640" s="77"/>
      <c r="JZ640" s="77"/>
      <c r="KA640" s="77"/>
      <c r="KB640" s="77"/>
      <c r="KC640" s="77"/>
      <c r="KD640" s="77"/>
      <c r="KE640" s="77"/>
      <c r="KF640" s="77"/>
      <c r="KG640" s="77"/>
      <c r="KH640" s="77"/>
      <c r="KI640" s="77"/>
      <c r="KJ640" s="77"/>
      <c r="KK640" s="77"/>
      <c r="KL640" s="77"/>
      <c r="KM640" s="77"/>
      <c r="KN640" s="77"/>
      <c r="KO640" s="77"/>
      <c r="KP640" s="77"/>
      <c r="KQ640" s="77"/>
      <c r="KR640" s="77"/>
      <c r="KS640" s="77"/>
      <c r="KT640" s="77"/>
      <c r="KU640" s="77"/>
      <c r="KV640" s="77"/>
      <c r="KW640" s="77"/>
      <c r="KX640" s="77"/>
      <c r="KY640" s="77"/>
      <c r="KZ640" s="77"/>
      <c r="LA640" s="77"/>
      <c r="LB640" s="77"/>
      <c r="LC640" s="77"/>
      <c r="LD640" s="77"/>
      <c r="LE640" s="77"/>
      <c r="LF640" s="77"/>
      <c r="LG640" s="77"/>
      <c r="LH640" s="77"/>
      <c r="LI640" s="77"/>
      <c r="LJ640" s="77"/>
      <c r="LK640" s="77"/>
      <c r="LL640" s="77"/>
      <c r="LM640" s="77"/>
      <c r="LN640" s="77"/>
      <c r="LO640" s="77"/>
      <c r="LP640" s="77"/>
      <c r="LQ640" s="77"/>
      <c r="LR640" s="77"/>
      <c r="LS640" s="77"/>
      <c r="LT640" s="77"/>
      <c r="LU640" s="77"/>
      <c r="LV640" s="77"/>
      <c r="LW640" s="77"/>
      <c r="LX640" s="77"/>
      <c r="LY640" s="77"/>
      <c r="LZ640" s="77"/>
    </row>
    <row r="641" spans="16:338" s="25" customFormat="1" ht="11.85" customHeight="1" x14ac:dyDescent="0.2">
      <c r="P641" s="244"/>
      <c r="Q641" s="244"/>
      <c r="R641" s="244"/>
      <c r="S641" s="244"/>
      <c r="T641" s="244"/>
      <c r="U641" s="244"/>
      <c r="V641" s="244"/>
      <c r="W641" s="245"/>
      <c r="X641" s="245"/>
      <c r="Y641" s="245"/>
      <c r="Z641" s="245"/>
      <c r="AA641" s="246"/>
      <c r="AB641" s="246"/>
      <c r="AC641" s="246"/>
      <c r="AD641" s="77"/>
      <c r="AE641" s="77"/>
      <c r="AF641" s="77"/>
      <c r="AG641" s="77"/>
      <c r="AH641" s="77"/>
      <c r="AI641" s="77"/>
      <c r="AJ641" s="77"/>
      <c r="AK641" s="77"/>
      <c r="AL641" s="77"/>
      <c r="AM641" s="77"/>
      <c r="AN641" s="77"/>
      <c r="AO641" s="77"/>
      <c r="AP641" s="77"/>
      <c r="AQ641" s="77"/>
      <c r="AR641" s="77"/>
      <c r="AS641" s="77"/>
      <c r="AT641" s="77"/>
      <c r="AU641" s="77"/>
      <c r="AV641" s="77"/>
      <c r="AW641" s="77"/>
      <c r="AX641" s="77"/>
      <c r="AY641" s="77"/>
      <c r="AZ641" s="77"/>
      <c r="BA641" s="77"/>
      <c r="BB641" s="77"/>
      <c r="BC641" s="77"/>
      <c r="BD641" s="77"/>
      <c r="BE641" s="77"/>
      <c r="BF641" s="77"/>
      <c r="BG641" s="77"/>
      <c r="BH641" s="77"/>
      <c r="BI641" s="77"/>
      <c r="BJ641" s="77"/>
      <c r="BK641" s="77"/>
      <c r="BL641" s="77"/>
      <c r="BM641" s="77"/>
      <c r="BN641" s="77"/>
      <c r="BO641" s="77"/>
      <c r="BP641" s="77"/>
      <c r="BQ641" s="77"/>
      <c r="BR641" s="77"/>
      <c r="BS641" s="77"/>
      <c r="BT641" s="77"/>
      <c r="BU641" s="77"/>
      <c r="BV641" s="77"/>
      <c r="BW641" s="77"/>
      <c r="BX641" s="77"/>
      <c r="BY641" s="77"/>
      <c r="BZ641" s="77"/>
      <c r="CA641" s="77"/>
      <c r="CB641" s="77"/>
      <c r="CC641" s="77"/>
      <c r="CD641" s="77"/>
      <c r="CE641" s="77"/>
      <c r="CF641" s="77"/>
      <c r="CG641" s="77"/>
      <c r="CH641" s="77"/>
      <c r="CI641" s="77"/>
      <c r="CJ641" s="77"/>
      <c r="CK641" s="77"/>
      <c r="CL641" s="77"/>
      <c r="CM641" s="77"/>
      <c r="CN641" s="77"/>
      <c r="CO641" s="77"/>
      <c r="CP641" s="77"/>
      <c r="CQ641" s="77"/>
      <c r="CR641" s="77"/>
      <c r="CS641" s="77"/>
      <c r="CT641" s="77"/>
      <c r="CU641" s="77"/>
      <c r="CV641" s="77"/>
      <c r="CW641" s="77"/>
      <c r="CX641" s="77"/>
      <c r="CY641" s="77"/>
      <c r="CZ641" s="77"/>
      <c r="DA641" s="77"/>
      <c r="DB641" s="77"/>
      <c r="DC641" s="77"/>
      <c r="DD641" s="77"/>
      <c r="DE641" s="77"/>
      <c r="DF641" s="77"/>
      <c r="DG641" s="77"/>
      <c r="DH641" s="77"/>
      <c r="DI641" s="77"/>
      <c r="DJ641" s="77"/>
      <c r="DK641" s="77"/>
      <c r="DL641" s="77"/>
      <c r="DM641" s="77"/>
      <c r="DN641" s="77"/>
      <c r="DO641" s="77"/>
      <c r="DP641" s="77"/>
      <c r="DQ641" s="77"/>
      <c r="DR641" s="77"/>
      <c r="DS641" s="77"/>
      <c r="DT641" s="77"/>
      <c r="DU641" s="77"/>
      <c r="DV641" s="77"/>
      <c r="DW641" s="77"/>
      <c r="DX641" s="77"/>
      <c r="DY641" s="77"/>
      <c r="DZ641" s="77"/>
      <c r="EA641" s="77"/>
      <c r="EB641" s="77"/>
      <c r="EC641" s="77"/>
      <c r="ED641" s="77"/>
      <c r="EE641" s="77"/>
      <c r="EF641" s="77"/>
      <c r="EG641" s="77"/>
      <c r="EH641" s="77"/>
      <c r="EI641" s="77"/>
      <c r="EJ641" s="77"/>
      <c r="EK641" s="77"/>
      <c r="EL641" s="77"/>
      <c r="EM641" s="77"/>
      <c r="EN641" s="77"/>
      <c r="EO641" s="77"/>
      <c r="EP641" s="77"/>
      <c r="EQ641" s="77"/>
      <c r="ER641" s="77"/>
      <c r="ES641" s="77"/>
      <c r="ET641" s="77"/>
      <c r="EU641" s="77"/>
      <c r="EV641" s="77"/>
      <c r="EW641" s="77"/>
      <c r="EX641" s="77"/>
      <c r="EY641" s="77"/>
      <c r="EZ641" s="77"/>
      <c r="FA641" s="77"/>
      <c r="FB641" s="77"/>
      <c r="FC641" s="77"/>
      <c r="FD641" s="77"/>
      <c r="FE641" s="77"/>
      <c r="FF641" s="77"/>
      <c r="FG641" s="77"/>
      <c r="FH641" s="77"/>
      <c r="FI641" s="77"/>
      <c r="FJ641" s="77"/>
      <c r="FK641" s="77"/>
      <c r="FL641" s="77"/>
      <c r="FM641" s="77"/>
      <c r="FN641" s="77"/>
      <c r="FO641" s="77"/>
      <c r="FP641" s="77"/>
      <c r="FQ641" s="77"/>
      <c r="FR641" s="77"/>
      <c r="FS641" s="77"/>
      <c r="FT641" s="77"/>
      <c r="FU641" s="77"/>
      <c r="FV641" s="77"/>
      <c r="FW641" s="77"/>
      <c r="FX641" s="77"/>
      <c r="FY641" s="77"/>
      <c r="FZ641" s="77"/>
      <c r="GA641" s="77"/>
      <c r="GB641" s="77"/>
      <c r="GC641" s="77"/>
      <c r="GD641" s="77"/>
      <c r="GE641" s="77"/>
      <c r="GF641" s="77"/>
      <c r="GG641" s="77"/>
      <c r="GH641" s="77"/>
      <c r="GI641" s="77"/>
      <c r="GJ641" s="77"/>
      <c r="GK641" s="77"/>
      <c r="GL641" s="77"/>
      <c r="GM641" s="77"/>
      <c r="GN641" s="77"/>
      <c r="GO641" s="77"/>
      <c r="GP641" s="77"/>
      <c r="GQ641" s="77"/>
      <c r="GR641" s="77"/>
      <c r="GS641" s="77"/>
      <c r="GT641" s="77"/>
      <c r="GU641" s="77"/>
      <c r="GV641" s="77"/>
      <c r="GW641" s="77"/>
      <c r="GX641" s="77"/>
      <c r="GY641" s="77"/>
      <c r="GZ641" s="77"/>
      <c r="HA641" s="77"/>
      <c r="HB641" s="77"/>
      <c r="HC641" s="77"/>
      <c r="HD641" s="77"/>
      <c r="HE641" s="77"/>
      <c r="HF641" s="77"/>
      <c r="HG641" s="77"/>
      <c r="HH641" s="77"/>
      <c r="HI641" s="77"/>
      <c r="HJ641" s="77"/>
      <c r="HK641" s="77"/>
      <c r="HL641" s="77"/>
      <c r="HM641" s="77"/>
      <c r="HN641" s="77"/>
      <c r="HO641" s="77"/>
      <c r="HP641" s="77"/>
      <c r="HQ641" s="77"/>
      <c r="HR641" s="77"/>
      <c r="HS641" s="77"/>
      <c r="HT641" s="77"/>
      <c r="HU641" s="77"/>
      <c r="HV641" s="77"/>
      <c r="HW641" s="77"/>
      <c r="HX641" s="77"/>
      <c r="HY641" s="77"/>
      <c r="HZ641" s="77"/>
      <c r="IA641" s="77"/>
      <c r="IB641" s="77"/>
      <c r="IC641" s="77"/>
      <c r="ID641" s="77"/>
      <c r="IE641" s="77"/>
      <c r="IF641" s="77"/>
      <c r="IG641" s="77"/>
      <c r="IH641" s="77"/>
      <c r="II641" s="77"/>
      <c r="IJ641" s="77"/>
      <c r="IK641" s="77"/>
      <c r="IL641" s="77"/>
      <c r="IM641" s="77"/>
      <c r="IN641" s="77"/>
      <c r="IO641" s="77"/>
      <c r="IP641" s="77"/>
      <c r="IQ641" s="77"/>
      <c r="IR641" s="77"/>
      <c r="IS641" s="77"/>
      <c r="IT641" s="77"/>
      <c r="IU641" s="77"/>
      <c r="IV641" s="77"/>
      <c r="IW641" s="77"/>
      <c r="IX641" s="77"/>
      <c r="IY641" s="77"/>
      <c r="IZ641" s="77"/>
      <c r="JA641" s="77"/>
      <c r="JB641" s="77"/>
      <c r="JC641" s="77"/>
      <c r="JD641" s="77"/>
      <c r="JE641" s="77"/>
      <c r="JF641" s="77"/>
      <c r="JG641" s="77"/>
      <c r="JH641" s="77"/>
      <c r="JI641" s="77"/>
      <c r="JJ641" s="77"/>
      <c r="JK641" s="77"/>
      <c r="JL641" s="77"/>
      <c r="JM641" s="77"/>
      <c r="JN641" s="77"/>
      <c r="JO641" s="77"/>
      <c r="JP641" s="77"/>
      <c r="JQ641" s="77"/>
      <c r="JR641" s="77"/>
      <c r="JS641" s="77"/>
      <c r="JT641" s="77"/>
      <c r="JU641" s="77"/>
      <c r="JV641" s="77"/>
      <c r="JW641" s="77"/>
      <c r="JX641" s="77"/>
      <c r="JY641" s="77"/>
      <c r="JZ641" s="77"/>
      <c r="KA641" s="77"/>
      <c r="KB641" s="77"/>
      <c r="KC641" s="77"/>
      <c r="KD641" s="77"/>
      <c r="KE641" s="77"/>
      <c r="KF641" s="77"/>
      <c r="KG641" s="77"/>
      <c r="KH641" s="77"/>
      <c r="KI641" s="77"/>
      <c r="KJ641" s="77"/>
      <c r="KK641" s="77"/>
      <c r="KL641" s="77"/>
      <c r="KM641" s="77"/>
      <c r="KN641" s="77"/>
      <c r="KO641" s="77"/>
      <c r="KP641" s="77"/>
      <c r="KQ641" s="77"/>
      <c r="KR641" s="77"/>
      <c r="KS641" s="77"/>
      <c r="KT641" s="77"/>
      <c r="KU641" s="77"/>
      <c r="KV641" s="77"/>
      <c r="KW641" s="77"/>
      <c r="KX641" s="77"/>
      <c r="KY641" s="77"/>
      <c r="KZ641" s="77"/>
      <c r="LA641" s="77"/>
      <c r="LB641" s="77"/>
      <c r="LC641" s="77"/>
      <c r="LD641" s="77"/>
      <c r="LE641" s="77"/>
      <c r="LF641" s="77"/>
      <c r="LG641" s="77"/>
      <c r="LH641" s="77"/>
      <c r="LI641" s="77"/>
      <c r="LJ641" s="77"/>
      <c r="LK641" s="77"/>
      <c r="LL641" s="77"/>
      <c r="LM641" s="77"/>
      <c r="LN641" s="77"/>
      <c r="LO641" s="77"/>
      <c r="LP641" s="77"/>
      <c r="LQ641" s="77"/>
      <c r="LR641" s="77"/>
      <c r="LS641" s="77"/>
      <c r="LT641" s="77"/>
      <c r="LU641" s="77"/>
      <c r="LV641" s="77"/>
      <c r="LW641" s="77"/>
      <c r="LX641" s="77"/>
      <c r="LY641" s="77"/>
      <c r="LZ641" s="77"/>
    </row>
    <row r="642" spans="16:338" s="25" customFormat="1" ht="11.85" customHeight="1" x14ac:dyDescent="0.2">
      <c r="P642" s="244"/>
      <c r="Q642" s="244"/>
      <c r="R642" s="244"/>
      <c r="S642" s="244"/>
      <c r="T642" s="244"/>
      <c r="U642" s="244"/>
      <c r="V642" s="244"/>
      <c r="W642" s="245"/>
      <c r="X642" s="245"/>
      <c r="Y642" s="245"/>
      <c r="Z642" s="245"/>
      <c r="AA642" s="246"/>
      <c r="AB642" s="246"/>
      <c r="AC642" s="246"/>
      <c r="AD642" s="77"/>
      <c r="AE642" s="77"/>
      <c r="AF642" s="77"/>
      <c r="AG642" s="77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  <c r="AT642" s="77"/>
      <c r="AU642" s="77"/>
      <c r="AV642" s="77"/>
      <c r="AW642" s="77"/>
      <c r="AX642" s="77"/>
      <c r="AY642" s="77"/>
      <c r="AZ642" s="77"/>
      <c r="BA642" s="77"/>
      <c r="BB642" s="77"/>
      <c r="BC642" s="77"/>
      <c r="BD642" s="77"/>
      <c r="BE642" s="77"/>
      <c r="BF642" s="77"/>
      <c r="BG642" s="77"/>
      <c r="BH642" s="77"/>
      <c r="BI642" s="77"/>
      <c r="BJ642" s="77"/>
      <c r="BK642" s="77"/>
      <c r="BL642" s="77"/>
      <c r="BM642" s="77"/>
      <c r="BN642" s="77"/>
      <c r="BO642" s="77"/>
      <c r="BP642" s="77"/>
      <c r="BQ642" s="77"/>
      <c r="BR642" s="77"/>
      <c r="BS642" s="77"/>
      <c r="BT642" s="77"/>
      <c r="BU642" s="77"/>
      <c r="BV642" s="77"/>
      <c r="BW642" s="77"/>
      <c r="BX642" s="77"/>
      <c r="BY642" s="77"/>
      <c r="BZ642" s="77"/>
      <c r="CA642" s="77"/>
      <c r="CB642" s="77"/>
      <c r="CC642" s="77"/>
      <c r="CD642" s="77"/>
      <c r="CE642" s="77"/>
      <c r="CF642" s="77"/>
      <c r="CG642" s="77"/>
      <c r="CH642" s="77"/>
      <c r="CI642" s="77"/>
      <c r="CJ642" s="77"/>
      <c r="CK642" s="77"/>
      <c r="CL642" s="77"/>
      <c r="CM642" s="77"/>
      <c r="CN642" s="77"/>
      <c r="CO642" s="77"/>
      <c r="CP642" s="77"/>
      <c r="CQ642" s="77"/>
      <c r="CR642" s="77"/>
      <c r="CS642" s="77"/>
      <c r="CT642" s="77"/>
      <c r="CU642" s="77"/>
      <c r="CV642" s="77"/>
      <c r="CW642" s="77"/>
      <c r="CX642" s="77"/>
      <c r="CY642" s="77"/>
      <c r="CZ642" s="77"/>
      <c r="DA642" s="77"/>
      <c r="DB642" s="77"/>
      <c r="DC642" s="77"/>
      <c r="DD642" s="77"/>
      <c r="DE642" s="77"/>
      <c r="DF642" s="77"/>
      <c r="DG642" s="77"/>
      <c r="DH642" s="77"/>
      <c r="DI642" s="77"/>
      <c r="DJ642" s="77"/>
      <c r="DK642" s="77"/>
      <c r="DL642" s="77"/>
      <c r="DM642" s="77"/>
      <c r="DN642" s="77"/>
      <c r="DO642" s="77"/>
      <c r="DP642" s="77"/>
      <c r="DQ642" s="77"/>
      <c r="DR642" s="77"/>
      <c r="DS642" s="77"/>
      <c r="DT642" s="77"/>
      <c r="DU642" s="77"/>
      <c r="DV642" s="77"/>
      <c r="DW642" s="77"/>
      <c r="DX642" s="77"/>
      <c r="DY642" s="77"/>
      <c r="DZ642" s="77"/>
      <c r="EA642" s="77"/>
      <c r="EB642" s="77"/>
      <c r="EC642" s="77"/>
      <c r="ED642" s="77"/>
      <c r="EE642" s="77"/>
      <c r="EF642" s="77"/>
      <c r="EG642" s="77"/>
      <c r="EH642" s="77"/>
      <c r="EI642" s="77"/>
      <c r="EJ642" s="77"/>
      <c r="EK642" s="77"/>
      <c r="EL642" s="77"/>
      <c r="EM642" s="77"/>
      <c r="EN642" s="77"/>
      <c r="EO642" s="77"/>
      <c r="EP642" s="77"/>
      <c r="EQ642" s="77"/>
      <c r="ER642" s="77"/>
      <c r="ES642" s="77"/>
      <c r="ET642" s="77"/>
      <c r="EU642" s="77"/>
      <c r="EV642" s="77"/>
      <c r="EW642" s="77"/>
      <c r="EX642" s="77"/>
      <c r="EY642" s="77"/>
      <c r="EZ642" s="77"/>
      <c r="FA642" s="77"/>
      <c r="FB642" s="77"/>
      <c r="FC642" s="77"/>
      <c r="FD642" s="77"/>
      <c r="FE642" s="77"/>
      <c r="FF642" s="77"/>
      <c r="FG642" s="77"/>
      <c r="FH642" s="77"/>
      <c r="FI642" s="77"/>
      <c r="FJ642" s="77"/>
      <c r="FK642" s="77"/>
      <c r="FL642" s="77"/>
      <c r="FM642" s="77"/>
      <c r="FN642" s="77"/>
      <c r="FO642" s="77"/>
      <c r="FP642" s="77"/>
      <c r="FQ642" s="77"/>
      <c r="FR642" s="77"/>
      <c r="FS642" s="77"/>
      <c r="FT642" s="77"/>
      <c r="FU642" s="77"/>
      <c r="FV642" s="77"/>
      <c r="FW642" s="77"/>
      <c r="FX642" s="77"/>
      <c r="FY642" s="77"/>
      <c r="FZ642" s="77"/>
      <c r="GA642" s="77"/>
      <c r="GB642" s="77"/>
      <c r="GC642" s="77"/>
      <c r="GD642" s="77"/>
      <c r="GE642" s="77"/>
      <c r="GF642" s="77"/>
      <c r="GG642" s="77"/>
      <c r="GH642" s="77"/>
      <c r="GI642" s="77"/>
      <c r="GJ642" s="77"/>
      <c r="GK642" s="77"/>
      <c r="GL642" s="77"/>
      <c r="GM642" s="77"/>
      <c r="GN642" s="77"/>
      <c r="GO642" s="77"/>
      <c r="GP642" s="77"/>
      <c r="GQ642" s="77"/>
      <c r="GR642" s="77"/>
      <c r="GS642" s="77"/>
      <c r="GT642" s="77"/>
      <c r="GU642" s="77"/>
      <c r="GV642" s="77"/>
      <c r="GW642" s="77"/>
      <c r="GX642" s="77"/>
      <c r="GY642" s="77"/>
      <c r="GZ642" s="77"/>
      <c r="HA642" s="77"/>
      <c r="HB642" s="77"/>
      <c r="HC642" s="77"/>
      <c r="HD642" s="77"/>
      <c r="HE642" s="77"/>
      <c r="HF642" s="77"/>
      <c r="HG642" s="77"/>
      <c r="HH642" s="77"/>
      <c r="HI642" s="77"/>
      <c r="HJ642" s="77"/>
      <c r="HK642" s="77"/>
      <c r="HL642" s="77"/>
      <c r="HM642" s="77"/>
      <c r="HN642" s="77"/>
      <c r="HO642" s="77"/>
      <c r="HP642" s="77"/>
      <c r="HQ642" s="77"/>
      <c r="HR642" s="77"/>
      <c r="HS642" s="77"/>
      <c r="HT642" s="77"/>
      <c r="HU642" s="77"/>
      <c r="HV642" s="77"/>
      <c r="HW642" s="77"/>
      <c r="HX642" s="77"/>
      <c r="HY642" s="77"/>
      <c r="HZ642" s="77"/>
      <c r="IA642" s="77"/>
      <c r="IB642" s="77"/>
      <c r="IC642" s="77"/>
      <c r="ID642" s="77"/>
      <c r="IE642" s="77"/>
      <c r="IF642" s="77"/>
      <c r="IG642" s="77"/>
      <c r="IH642" s="77"/>
      <c r="II642" s="77"/>
      <c r="IJ642" s="77"/>
      <c r="IK642" s="77"/>
      <c r="IL642" s="77"/>
      <c r="IM642" s="77"/>
      <c r="IN642" s="77"/>
      <c r="IO642" s="77"/>
      <c r="IP642" s="77"/>
      <c r="IQ642" s="77"/>
      <c r="IR642" s="77"/>
      <c r="IS642" s="77"/>
      <c r="IT642" s="77"/>
      <c r="IU642" s="77"/>
      <c r="IV642" s="77"/>
      <c r="IW642" s="77"/>
      <c r="IX642" s="77"/>
      <c r="IY642" s="77"/>
      <c r="IZ642" s="77"/>
      <c r="JA642" s="77"/>
      <c r="JB642" s="77"/>
      <c r="JC642" s="77"/>
      <c r="JD642" s="77"/>
      <c r="JE642" s="77"/>
      <c r="JF642" s="77"/>
      <c r="JG642" s="77"/>
      <c r="JH642" s="77"/>
      <c r="JI642" s="77"/>
      <c r="JJ642" s="77"/>
      <c r="JK642" s="77"/>
      <c r="JL642" s="77"/>
      <c r="JM642" s="77"/>
      <c r="JN642" s="77"/>
      <c r="JO642" s="77"/>
      <c r="JP642" s="77"/>
      <c r="JQ642" s="77"/>
      <c r="JR642" s="77"/>
      <c r="JS642" s="77"/>
      <c r="JT642" s="77"/>
      <c r="JU642" s="77"/>
      <c r="JV642" s="77"/>
      <c r="JW642" s="77"/>
      <c r="JX642" s="77"/>
      <c r="JY642" s="77"/>
      <c r="JZ642" s="77"/>
      <c r="KA642" s="77"/>
      <c r="KB642" s="77"/>
      <c r="KC642" s="77"/>
      <c r="KD642" s="77"/>
      <c r="KE642" s="77"/>
      <c r="KF642" s="77"/>
      <c r="KG642" s="77"/>
      <c r="KH642" s="77"/>
      <c r="KI642" s="77"/>
      <c r="KJ642" s="77"/>
      <c r="KK642" s="77"/>
      <c r="KL642" s="77"/>
      <c r="KM642" s="77"/>
      <c r="KN642" s="77"/>
      <c r="KO642" s="77"/>
      <c r="KP642" s="77"/>
      <c r="KQ642" s="77"/>
      <c r="KR642" s="77"/>
      <c r="KS642" s="77"/>
      <c r="KT642" s="77"/>
      <c r="KU642" s="77"/>
      <c r="KV642" s="77"/>
      <c r="KW642" s="77"/>
      <c r="KX642" s="77"/>
      <c r="KY642" s="77"/>
      <c r="KZ642" s="77"/>
      <c r="LA642" s="77"/>
      <c r="LB642" s="77"/>
      <c r="LC642" s="77"/>
      <c r="LD642" s="77"/>
      <c r="LE642" s="77"/>
      <c r="LF642" s="77"/>
      <c r="LG642" s="77"/>
      <c r="LH642" s="77"/>
      <c r="LI642" s="77"/>
      <c r="LJ642" s="77"/>
      <c r="LK642" s="77"/>
      <c r="LL642" s="77"/>
      <c r="LM642" s="77"/>
      <c r="LN642" s="77"/>
      <c r="LO642" s="77"/>
      <c r="LP642" s="77"/>
      <c r="LQ642" s="77"/>
      <c r="LR642" s="77"/>
      <c r="LS642" s="77"/>
      <c r="LT642" s="77"/>
      <c r="LU642" s="77"/>
      <c r="LV642" s="77"/>
      <c r="LW642" s="77"/>
      <c r="LX642" s="77"/>
      <c r="LY642" s="77"/>
      <c r="LZ642" s="77"/>
    </row>
    <row r="643" spans="16:338" s="25" customFormat="1" ht="11.85" customHeight="1" x14ac:dyDescent="0.2">
      <c r="P643" s="244"/>
      <c r="Q643" s="244"/>
      <c r="R643" s="244"/>
      <c r="S643" s="244"/>
      <c r="T643" s="244"/>
      <c r="U643" s="244"/>
      <c r="V643" s="244"/>
      <c r="W643" s="245"/>
      <c r="X643" s="245"/>
      <c r="Y643" s="245"/>
      <c r="Z643" s="245"/>
      <c r="AA643" s="246"/>
      <c r="AB643" s="246"/>
      <c r="AC643" s="246"/>
      <c r="AD643" s="77"/>
      <c r="AE643" s="77"/>
      <c r="AF643" s="77"/>
      <c r="AG643" s="77"/>
      <c r="AH643" s="77"/>
      <c r="AI643" s="77"/>
      <c r="AJ643" s="77"/>
      <c r="AK643" s="77"/>
      <c r="AL643" s="77"/>
      <c r="AM643" s="77"/>
      <c r="AN643" s="77"/>
      <c r="AO643" s="77"/>
      <c r="AP643" s="77"/>
      <c r="AQ643" s="77"/>
      <c r="AR643" s="77"/>
      <c r="AS643" s="77"/>
      <c r="AT643" s="77"/>
      <c r="AU643" s="77"/>
      <c r="AV643" s="77"/>
      <c r="AW643" s="77"/>
      <c r="AX643" s="77"/>
      <c r="AY643" s="77"/>
      <c r="AZ643" s="77"/>
      <c r="BA643" s="77"/>
      <c r="BB643" s="77"/>
      <c r="BC643" s="77"/>
      <c r="BD643" s="77"/>
      <c r="BE643" s="77"/>
      <c r="BF643" s="77"/>
      <c r="BG643" s="77"/>
      <c r="BH643" s="77"/>
      <c r="BI643" s="77"/>
      <c r="BJ643" s="77"/>
      <c r="BK643" s="77"/>
      <c r="BL643" s="77"/>
      <c r="BM643" s="77"/>
      <c r="BN643" s="77"/>
      <c r="BO643" s="77"/>
      <c r="BP643" s="77"/>
      <c r="BQ643" s="77"/>
      <c r="BR643" s="77"/>
      <c r="BS643" s="77"/>
      <c r="BT643" s="77"/>
      <c r="BU643" s="77"/>
      <c r="BV643" s="77"/>
      <c r="BW643" s="77"/>
      <c r="BX643" s="77"/>
      <c r="BY643" s="77"/>
      <c r="BZ643" s="77"/>
      <c r="CA643" s="77"/>
      <c r="CB643" s="77"/>
      <c r="CC643" s="77"/>
      <c r="CD643" s="77"/>
      <c r="CE643" s="77"/>
      <c r="CF643" s="77"/>
      <c r="CG643" s="77"/>
      <c r="CH643" s="77"/>
      <c r="CI643" s="77"/>
      <c r="CJ643" s="77"/>
      <c r="CK643" s="77"/>
      <c r="CL643" s="77"/>
      <c r="CM643" s="77"/>
      <c r="CN643" s="77"/>
      <c r="CO643" s="77"/>
      <c r="CP643" s="77"/>
      <c r="CQ643" s="77"/>
      <c r="CR643" s="77"/>
      <c r="CS643" s="77"/>
      <c r="CT643" s="77"/>
      <c r="CU643" s="77"/>
      <c r="CV643" s="77"/>
      <c r="CW643" s="77"/>
      <c r="CX643" s="77"/>
      <c r="CY643" s="77"/>
      <c r="CZ643" s="77"/>
      <c r="DA643" s="77"/>
      <c r="DB643" s="77"/>
      <c r="DC643" s="77"/>
      <c r="DD643" s="77"/>
      <c r="DE643" s="77"/>
      <c r="DF643" s="77"/>
      <c r="DG643" s="77"/>
      <c r="DH643" s="77"/>
      <c r="DI643" s="77"/>
      <c r="DJ643" s="77"/>
      <c r="DK643" s="77"/>
      <c r="DL643" s="77"/>
      <c r="DM643" s="77"/>
      <c r="DN643" s="77"/>
      <c r="DO643" s="77"/>
      <c r="DP643" s="77"/>
      <c r="DQ643" s="77"/>
      <c r="DR643" s="77"/>
      <c r="DS643" s="77"/>
      <c r="DT643" s="77"/>
      <c r="DU643" s="77"/>
      <c r="DV643" s="77"/>
      <c r="DW643" s="77"/>
      <c r="DX643" s="77"/>
      <c r="DY643" s="77"/>
      <c r="DZ643" s="77"/>
      <c r="EA643" s="77"/>
      <c r="EB643" s="77"/>
      <c r="EC643" s="77"/>
      <c r="ED643" s="77"/>
      <c r="EE643" s="77"/>
      <c r="EF643" s="77"/>
      <c r="EG643" s="77"/>
      <c r="EH643" s="77"/>
      <c r="EI643" s="77"/>
      <c r="EJ643" s="77"/>
      <c r="EK643" s="77"/>
      <c r="EL643" s="77"/>
      <c r="EM643" s="77"/>
      <c r="EN643" s="77"/>
      <c r="EO643" s="77"/>
      <c r="EP643" s="77"/>
      <c r="EQ643" s="77"/>
      <c r="ER643" s="77"/>
      <c r="ES643" s="77"/>
      <c r="ET643" s="77"/>
      <c r="EU643" s="77"/>
      <c r="EV643" s="77"/>
      <c r="EW643" s="77"/>
      <c r="EX643" s="77"/>
      <c r="EY643" s="77"/>
      <c r="EZ643" s="77"/>
      <c r="FA643" s="77"/>
      <c r="FB643" s="77"/>
      <c r="FC643" s="77"/>
      <c r="FD643" s="77"/>
      <c r="FE643" s="77"/>
      <c r="FF643" s="77"/>
      <c r="FG643" s="77"/>
      <c r="FH643" s="77"/>
      <c r="FI643" s="77"/>
      <c r="FJ643" s="77"/>
      <c r="FK643" s="77"/>
      <c r="FL643" s="77"/>
      <c r="FM643" s="77"/>
      <c r="FN643" s="77"/>
      <c r="FO643" s="77"/>
      <c r="FP643" s="77"/>
      <c r="FQ643" s="77"/>
      <c r="FR643" s="77"/>
      <c r="FS643" s="77"/>
      <c r="FT643" s="77"/>
      <c r="FU643" s="77"/>
      <c r="FV643" s="77"/>
      <c r="FW643" s="77"/>
      <c r="FX643" s="77"/>
      <c r="FY643" s="77"/>
      <c r="FZ643" s="77"/>
      <c r="GA643" s="77"/>
      <c r="GB643" s="77"/>
      <c r="GC643" s="77"/>
      <c r="GD643" s="77"/>
      <c r="GE643" s="77"/>
      <c r="GF643" s="77"/>
      <c r="GG643" s="77"/>
      <c r="GH643" s="77"/>
      <c r="GI643" s="77"/>
      <c r="GJ643" s="77"/>
      <c r="GK643" s="77"/>
      <c r="GL643" s="77"/>
      <c r="GM643" s="77"/>
      <c r="GN643" s="77"/>
      <c r="GO643" s="77"/>
      <c r="GP643" s="77"/>
      <c r="GQ643" s="77"/>
      <c r="GR643" s="77"/>
      <c r="GS643" s="77"/>
      <c r="GT643" s="77"/>
      <c r="GU643" s="77"/>
      <c r="GV643" s="77"/>
      <c r="GW643" s="77"/>
      <c r="GX643" s="77"/>
      <c r="GY643" s="77"/>
      <c r="GZ643" s="77"/>
      <c r="HA643" s="77"/>
      <c r="HB643" s="77"/>
      <c r="HC643" s="77"/>
      <c r="HD643" s="77"/>
      <c r="HE643" s="77"/>
      <c r="HF643" s="77"/>
      <c r="HG643" s="77"/>
      <c r="HH643" s="77"/>
      <c r="HI643" s="77"/>
      <c r="HJ643" s="77"/>
      <c r="HK643" s="77"/>
      <c r="HL643" s="77"/>
      <c r="HM643" s="77"/>
      <c r="HN643" s="77"/>
      <c r="HO643" s="77"/>
      <c r="HP643" s="77"/>
      <c r="HQ643" s="77"/>
      <c r="HR643" s="77"/>
      <c r="HS643" s="77"/>
      <c r="HT643" s="77"/>
      <c r="HU643" s="77"/>
      <c r="HV643" s="77"/>
      <c r="HW643" s="77"/>
      <c r="HX643" s="77"/>
      <c r="HY643" s="77"/>
      <c r="HZ643" s="77"/>
      <c r="IA643" s="77"/>
      <c r="IB643" s="77"/>
      <c r="IC643" s="77"/>
      <c r="ID643" s="77"/>
      <c r="IE643" s="77"/>
      <c r="IF643" s="77"/>
      <c r="IG643" s="77"/>
      <c r="IH643" s="77"/>
      <c r="II643" s="77"/>
      <c r="IJ643" s="77"/>
      <c r="IK643" s="77"/>
      <c r="IL643" s="77"/>
      <c r="IM643" s="77"/>
      <c r="IN643" s="77"/>
      <c r="IO643" s="77"/>
      <c r="IP643" s="77"/>
      <c r="IQ643" s="77"/>
      <c r="IR643" s="77"/>
      <c r="IS643" s="77"/>
      <c r="IT643" s="77"/>
      <c r="IU643" s="77"/>
      <c r="IV643" s="77"/>
      <c r="IW643" s="77"/>
      <c r="IX643" s="77"/>
      <c r="IY643" s="77"/>
      <c r="IZ643" s="77"/>
      <c r="JA643" s="77"/>
      <c r="JB643" s="77"/>
      <c r="JC643" s="77"/>
      <c r="JD643" s="77"/>
      <c r="JE643" s="77"/>
      <c r="JF643" s="77"/>
      <c r="JG643" s="77"/>
      <c r="JH643" s="77"/>
      <c r="JI643" s="77"/>
      <c r="JJ643" s="77"/>
      <c r="JK643" s="77"/>
      <c r="JL643" s="77"/>
      <c r="JM643" s="77"/>
      <c r="JN643" s="77"/>
      <c r="JO643" s="77"/>
      <c r="JP643" s="77"/>
      <c r="JQ643" s="77"/>
      <c r="JR643" s="77"/>
      <c r="JS643" s="77"/>
      <c r="JT643" s="77"/>
      <c r="JU643" s="77"/>
      <c r="JV643" s="77"/>
      <c r="JW643" s="77"/>
      <c r="JX643" s="77"/>
      <c r="JY643" s="77"/>
      <c r="JZ643" s="77"/>
      <c r="KA643" s="77"/>
      <c r="KB643" s="77"/>
      <c r="KC643" s="77"/>
      <c r="KD643" s="77"/>
      <c r="KE643" s="77"/>
      <c r="KF643" s="77"/>
      <c r="KG643" s="77"/>
      <c r="KH643" s="77"/>
      <c r="KI643" s="77"/>
      <c r="KJ643" s="77"/>
      <c r="KK643" s="77"/>
      <c r="KL643" s="77"/>
      <c r="KM643" s="77"/>
      <c r="KN643" s="77"/>
      <c r="KO643" s="77"/>
      <c r="KP643" s="77"/>
      <c r="KQ643" s="77"/>
      <c r="KR643" s="77"/>
      <c r="KS643" s="77"/>
      <c r="KT643" s="77"/>
      <c r="KU643" s="77"/>
      <c r="KV643" s="77"/>
      <c r="KW643" s="77"/>
      <c r="KX643" s="77"/>
      <c r="KY643" s="77"/>
      <c r="KZ643" s="77"/>
      <c r="LA643" s="77"/>
      <c r="LB643" s="77"/>
      <c r="LC643" s="77"/>
      <c r="LD643" s="77"/>
      <c r="LE643" s="77"/>
      <c r="LF643" s="77"/>
      <c r="LG643" s="77"/>
      <c r="LH643" s="77"/>
      <c r="LI643" s="77"/>
      <c r="LJ643" s="77"/>
      <c r="LK643" s="77"/>
      <c r="LL643" s="77"/>
      <c r="LM643" s="77"/>
      <c r="LN643" s="77"/>
      <c r="LO643" s="77"/>
      <c r="LP643" s="77"/>
      <c r="LQ643" s="77"/>
      <c r="LR643" s="77"/>
      <c r="LS643" s="77"/>
      <c r="LT643" s="77"/>
      <c r="LU643" s="77"/>
      <c r="LV643" s="77"/>
      <c r="LW643" s="77"/>
      <c r="LX643" s="77"/>
      <c r="LY643" s="77"/>
      <c r="LZ643" s="77"/>
    </row>
    <row r="644" spans="16:338" s="25" customFormat="1" ht="11.85" customHeight="1" x14ac:dyDescent="0.2">
      <c r="P644" s="244"/>
      <c r="Q644" s="244"/>
      <c r="R644" s="244"/>
      <c r="S644" s="244"/>
      <c r="T644" s="244"/>
      <c r="U644" s="244"/>
      <c r="V644" s="244"/>
      <c r="W644" s="245"/>
      <c r="X644" s="245"/>
      <c r="Y644" s="245"/>
      <c r="Z644" s="245"/>
      <c r="AA644" s="246"/>
      <c r="AB644" s="246"/>
      <c r="AC644" s="246"/>
      <c r="AD644" s="77"/>
      <c r="AE644" s="77"/>
      <c r="AF644" s="77"/>
      <c r="AG644" s="77"/>
      <c r="AH644" s="77"/>
      <c r="AI644" s="77"/>
      <c r="AJ644" s="77"/>
      <c r="AK644" s="77"/>
      <c r="AL644" s="77"/>
      <c r="AM644" s="77"/>
      <c r="AN644" s="77"/>
      <c r="AO644" s="77"/>
      <c r="AP644" s="77"/>
      <c r="AQ644" s="77"/>
      <c r="AR644" s="77"/>
      <c r="AS644" s="77"/>
      <c r="AT644" s="77"/>
      <c r="AU644" s="77"/>
      <c r="AV644" s="77"/>
      <c r="AW644" s="77"/>
      <c r="AX644" s="77"/>
      <c r="AY644" s="77"/>
      <c r="AZ644" s="77"/>
      <c r="BA644" s="77"/>
      <c r="BB644" s="77"/>
      <c r="BC644" s="77"/>
      <c r="BD644" s="77"/>
      <c r="BE644" s="77"/>
      <c r="BF644" s="77"/>
      <c r="BG644" s="77"/>
      <c r="BH644" s="77"/>
      <c r="BI644" s="77"/>
      <c r="BJ644" s="77"/>
      <c r="BK644" s="77"/>
      <c r="BL644" s="77"/>
      <c r="BM644" s="77"/>
      <c r="BN644" s="77"/>
      <c r="BO644" s="77"/>
      <c r="BP644" s="77"/>
      <c r="BQ644" s="77"/>
      <c r="BR644" s="77"/>
      <c r="BS644" s="77"/>
      <c r="BT644" s="77"/>
      <c r="BU644" s="77"/>
      <c r="BV644" s="77"/>
      <c r="BW644" s="77"/>
      <c r="BX644" s="77"/>
      <c r="BY644" s="77"/>
      <c r="BZ644" s="77"/>
      <c r="CA644" s="77"/>
      <c r="CB644" s="77"/>
      <c r="CC644" s="77"/>
      <c r="CD644" s="77"/>
      <c r="CE644" s="77"/>
      <c r="CF644" s="77"/>
      <c r="CG644" s="77"/>
      <c r="CH644" s="77"/>
      <c r="CI644" s="77"/>
      <c r="CJ644" s="77"/>
      <c r="CK644" s="77"/>
      <c r="CL644" s="77"/>
      <c r="CM644" s="77"/>
      <c r="CN644" s="77"/>
      <c r="CO644" s="77"/>
      <c r="CP644" s="77"/>
      <c r="CQ644" s="77"/>
      <c r="CR644" s="77"/>
      <c r="CS644" s="77"/>
      <c r="CT644" s="77"/>
      <c r="CU644" s="77"/>
      <c r="CV644" s="77"/>
      <c r="CW644" s="77"/>
      <c r="CX644" s="77"/>
      <c r="CY644" s="77"/>
      <c r="CZ644" s="77"/>
      <c r="DA644" s="77"/>
      <c r="DB644" s="77"/>
      <c r="DC644" s="77"/>
      <c r="DD644" s="77"/>
      <c r="DE644" s="77"/>
      <c r="DF644" s="77"/>
      <c r="DG644" s="77"/>
      <c r="DH644" s="77"/>
      <c r="DI644" s="77"/>
      <c r="DJ644" s="77"/>
      <c r="DK644" s="77"/>
      <c r="DL644" s="77"/>
      <c r="DM644" s="77"/>
      <c r="DN644" s="77"/>
      <c r="DO644" s="77"/>
      <c r="DP644" s="77"/>
      <c r="DQ644" s="77"/>
      <c r="DR644" s="77"/>
      <c r="DS644" s="77"/>
      <c r="DT644" s="77"/>
      <c r="DU644" s="77"/>
      <c r="DV644" s="77"/>
      <c r="DW644" s="77"/>
      <c r="DX644" s="77"/>
      <c r="DY644" s="77"/>
      <c r="DZ644" s="77"/>
      <c r="EA644" s="77"/>
      <c r="EB644" s="77"/>
      <c r="EC644" s="77"/>
      <c r="ED644" s="77"/>
      <c r="EE644" s="77"/>
      <c r="EF644" s="77"/>
      <c r="EG644" s="77"/>
      <c r="EH644" s="77"/>
      <c r="EI644" s="77"/>
      <c r="EJ644" s="77"/>
      <c r="EK644" s="77"/>
      <c r="EL644" s="77"/>
      <c r="EM644" s="77"/>
      <c r="EN644" s="77"/>
      <c r="EO644" s="77"/>
      <c r="EP644" s="77"/>
      <c r="EQ644" s="77"/>
      <c r="ER644" s="77"/>
      <c r="ES644" s="77"/>
      <c r="ET644" s="77"/>
      <c r="EU644" s="77"/>
      <c r="EV644" s="77"/>
      <c r="EW644" s="77"/>
      <c r="EX644" s="77"/>
      <c r="EY644" s="77"/>
      <c r="EZ644" s="77"/>
      <c r="FA644" s="77"/>
      <c r="FB644" s="77"/>
      <c r="FC644" s="77"/>
      <c r="FD644" s="77"/>
      <c r="FE644" s="77"/>
      <c r="FF644" s="77"/>
      <c r="FG644" s="77"/>
      <c r="FH644" s="77"/>
      <c r="FI644" s="77"/>
      <c r="FJ644" s="77"/>
      <c r="FK644" s="77"/>
      <c r="FL644" s="77"/>
      <c r="FM644" s="77"/>
      <c r="FN644" s="77"/>
      <c r="FO644" s="77"/>
      <c r="FP644" s="77"/>
      <c r="FQ644" s="77"/>
      <c r="FR644" s="77"/>
      <c r="FS644" s="77"/>
      <c r="FT644" s="77"/>
      <c r="FU644" s="77"/>
      <c r="FV644" s="77"/>
      <c r="FW644" s="77"/>
      <c r="FX644" s="77"/>
      <c r="FY644" s="77"/>
      <c r="FZ644" s="77"/>
      <c r="GA644" s="77"/>
      <c r="GB644" s="77"/>
      <c r="GC644" s="77"/>
      <c r="GD644" s="77"/>
      <c r="GE644" s="77"/>
      <c r="GF644" s="77"/>
      <c r="GG644" s="77"/>
      <c r="GH644" s="77"/>
      <c r="GI644" s="77"/>
      <c r="GJ644" s="77"/>
      <c r="GK644" s="77"/>
      <c r="GL644" s="77"/>
      <c r="GM644" s="77"/>
      <c r="GN644" s="77"/>
      <c r="GO644" s="77"/>
      <c r="GP644" s="77"/>
      <c r="GQ644" s="77"/>
      <c r="GR644" s="77"/>
      <c r="GS644" s="77"/>
      <c r="GT644" s="77"/>
      <c r="GU644" s="77"/>
      <c r="GV644" s="77"/>
      <c r="GW644" s="77"/>
      <c r="GX644" s="77"/>
      <c r="GY644" s="77"/>
      <c r="GZ644" s="77"/>
      <c r="HA644" s="77"/>
      <c r="HB644" s="77"/>
      <c r="HC644" s="77"/>
      <c r="HD644" s="77"/>
      <c r="HE644" s="77"/>
      <c r="HF644" s="77"/>
      <c r="HG644" s="77"/>
      <c r="HH644" s="77"/>
      <c r="HI644" s="77"/>
      <c r="HJ644" s="77"/>
      <c r="HK644" s="77"/>
      <c r="HL644" s="77"/>
      <c r="HM644" s="77"/>
      <c r="HN644" s="77"/>
      <c r="HO644" s="77"/>
      <c r="HP644" s="77"/>
      <c r="HQ644" s="77"/>
      <c r="HR644" s="77"/>
      <c r="HS644" s="77"/>
      <c r="HT644" s="77"/>
      <c r="HU644" s="77"/>
      <c r="HV644" s="77"/>
      <c r="HW644" s="77"/>
      <c r="HX644" s="77"/>
      <c r="HY644" s="77"/>
      <c r="HZ644" s="77"/>
      <c r="IA644" s="77"/>
      <c r="IB644" s="77"/>
      <c r="IC644" s="77"/>
      <c r="ID644" s="77"/>
      <c r="IE644" s="77"/>
      <c r="IF644" s="77"/>
      <c r="IG644" s="77"/>
      <c r="IH644" s="77"/>
      <c r="II644" s="77"/>
      <c r="IJ644" s="77"/>
      <c r="IK644" s="77"/>
      <c r="IL644" s="77"/>
      <c r="IM644" s="77"/>
      <c r="IN644" s="77"/>
      <c r="IO644" s="77"/>
      <c r="IP644" s="77"/>
      <c r="IQ644" s="77"/>
      <c r="IR644" s="77"/>
      <c r="IS644" s="77"/>
      <c r="IT644" s="77"/>
      <c r="IU644" s="77"/>
      <c r="IV644" s="77"/>
      <c r="IW644" s="77"/>
      <c r="IX644" s="77"/>
      <c r="IY644" s="77"/>
      <c r="IZ644" s="77"/>
      <c r="JA644" s="77"/>
      <c r="JB644" s="77"/>
      <c r="JC644" s="77"/>
      <c r="JD644" s="77"/>
      <c r="JE644" s="77"/>
      <c r="JF644" s="77"/>
      <c r="JG644" s="77"/>
      <c r="JH644" s="77"/>
      <c r="JI644" s="77"/>
      <c r="JJ644" s="77"/>
      <c r="JK644" s="77"/>
      <c r="JL644" s="77"/>
      <c r="JM644" s="77"/>
      <c r="JN644" s="77"/>
      <c r="JO644" s="77"/>
      <c r="JP644" s="77"/>
      <c r="JQ644" s="77"/>
      <c r="JR644" s="77"/>
      <c r="JS644" s="77"/>
      <c r="JT644" s="77"/>
      <c r="JU644" s="77"/>
      <c r="JV644" s="77"/>
      <c r="JW644" s="77"/>
      <c r="JX644" s="77"/>
      <c r="JY644" s="77"/>
      <c r="JZ644" s="77"/>
      <c r="KA644" s="77"/>
      <c r="KB644" s="77"/>
      <c r="KC644" s="77"/>
      <c r="KD644" s="77"/>
      <c r="KE644" s="77"/>
      <c r="KF644" s="77"/>
      <c r="KG644" s="77"/>
      <c r="KH644" s="77"/>
      <c r="KI644" s="77"/>
      <c r="KJ644" s="77"/>
      <c r="KK644" s="77"/>
      <c r="KL644" s="77"/>
      <c r="KM644" s="77"/>
      <c r="KN644" s="77"/>
      <c r="KO644" s="77"/>
      <c r="KP644" s="77"/>
      <c r="KQ644" s="77"/>
      <c r="KR644" s="77"/>
      <c r="KS644" s="77"/>
      <c r="KT644" s="77"/>
      <c r="KU644" s="77"/>
      <c r="KV644" s="77"/>
      <c r="KW644" s="77"/>
      <c r="KX644" s="77"/>
      <c r="KY644" s="77"/>
      <c r="KZ644" s="77"/>
      <c r="LA644" s="77"/>
      <c r="LB644" s="77"/>
      <c r="LC644" s="77"/>
      <c r="LD644" s="77"/>
      <c r="LE644" s="77"/>
      <c r="LF644" s="77"/>
      <c r="LG644" s="77"/>
      <c r="LH644" s="77"/>
      <c r="LI644" s="77"/>
      <c r="LJ644" s="77"/>
      <c r="LK644" s="77"/>
      <c r="LL644" s="77"/>
      <c r="LM644" s="77"/>
      <c r="LN644" s="77"/>
      <c r="LO644" s="77"/>
      <c r="LP644" s="77"/>
      <c r="LQ644" s="77"/>
      <c r="LR644" s="77"/>
      <c r="LS644" s="77"/>
      <c r="LT644" s="77"/>
      <c r="LU644" s="77"/>
      <c r="LV644" s="77"/>
      <c r="LW644" s="77"/>
      <c r="LX644" s="77"/>
      <c r="LY644" s="77"/>
      <c r="LZ644" s="77"/>
    </row>
    <row r="645" spans="16:338" s="25" customFormat="1" ht="11.85" customHeight="1" x14ac:dyDescent="0.2">
      <c r="P645" s="244"/>
      <c r="Q645" s="244"/>
      <c r="R645" s="244"/>
      <c r="S645" s="244"/>
      <c r="T645" s="244"/>
      <c r="U645" s="244"/>
      <c r="V645" s="244"/>
      <c r="W645" s="245"/>
      <c r="X645" s="245"/>
      <c r="Y645" s="245"/>
      <c r="Z645" s="245"/>
      <c r="AA645" s="246"/>
      <c r="AB645" s="246"/>
      <c r="AC645" s="246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7"/>
      <c r="BM645" s="77"/>
      <c r="BN645" s="77"/>
      <c r="BO645" s="77"/>
      <c r="BP645" s="77"/>
      <c r="BQ645" s="77"/>
      <c r="BR645" s="77"/>
      <c r="BS645" s="77"/>
      <c r="BT645" s="77"/>
      <c r="BU645" s="77"/>
      <c r="BV645" s="77"/>
      <c r="BW645" s="77"/>
      <c r="BX645" s="77"/>
      <c r="BY645" s="77"/>
      <c r="BZ645" s="77"/>
      <c r="CA645" s="77"/>
      <c r="CB645" s="77"/>
      <c r="CC645" s="77"/>
      <c r="CD645" s="77"/>
      <c r="CE645" s="77"/>
      <c r="CF645" s="77"/>
      <c r="CG645" s="77"/>
      <c r="CH645" s="77"/>
      <c r="CI645" s="77"/>
      <c r="CJ645" s="77"/>
      <c r="CK645" s="77"/>
      <c r="CL645" s="77"/>
      <c r="CM645" s="77"/>
      <c r="CN645" s="77"/>
      <c r="CO645" s="77"/>
      <c r="CP645" s="77"/>
      <c r="CQ645" s="77"/>
      <c r="CR645" s="77"/>
      <c r="CS645" s="77"/>
      <c r="CT645" s="77"/>
      <c r="CU645" s="77"/>
      <c r="CV645" s="77"/>
      <c r="CW645" s="77"/>
      <c r="CX645" s="77"/>
      <c r="CY645" s="77"/>
      <c r="CZ645" s="77"/>
      <c r="DA645" s="77"/>
      <c r="DB645" s="77"/>
      <c r="DC645" s="77"/>
      <c r="DD645" s="77"/>
      <c r="DE645" s="77"/>
      <c r="DF645" s="77"/>
      <c r="DG645" s="77"/>
      <c r="DH645" s="77"/>
      <c r="DI645" s="77"/>
      <c r="DJ645" s="77"/>
      <c r="DK645" s="77"/>
      <c r="DL645" s="77"/>
      <c r="DM645" s="77"/>
      <c r="DN645" s="77"/>
      <c r="DO645" s="77"/>
      <c r="DP645" s="77"/>
      <c r="DQ645" s="77"/>
      <c r="DR645" s="77"/>
      <c r="DS645" s="77"/>
      <c r="DT645" s="77"/>
      <c r="DU645" s="77"/>
      <c r="DV645" s="77"/>
      <c r="DW645" s="77"/>
      <c r="DX645" s="77"/>
      <c r="DY645" s="77"/>
      <c r="DZ645" s="77"/>
      <c r="EA645" s="77"/>
      <c r="EB645" s="77"/>
      <c r="EC645" s="77"/>
      <c r="ED645" s="77"/>
      <c r="EE645" s="77"/>
      <c r="EF645" s="77"/>
      <c r="EG645" s="77"/>
      <c r="EH645" s="77"/>
      <c r="EI645" s="77"/>
      <c r="EJ645" s="77"/>
      <c r="EK645" s="77"/>
      <c r="EL645" s="77"/>
      <c r="EM645" s="77"/>
      <c r="EN645" s="77"/>
      <c r="EO645" s="77"/>
      <c r="EP645" s="77"/>
      <c r="EQ645" s="77"/>
      <c r="ER645" s="77"/>
      <c r="ES645" s="77"/>
      <c r="ET645" s="77"/>
      <c r="EU645" s="77"/>
      <c r="EV645" s="77"/>
      <c r="EW645" s="77"/>
      <c r="EX645" s="77"/>
      <c r="EY645" s="77"/>
      <c r="EZ645" s="77"/>
      <c r="FA645" s="77"/>
      <c r="FB645" s="77"/>
      <c r="FC645" s="77"/>
      <c r="FD645" s="77"/>
      <c r="FE645" s="77"/>
      <c r="FF645" s="77"/>
      <c r="FG645" s="77"/>
      <c r="FH645" s="77"/>
      <c r="FI645" s="77"/>
      <c r="FJ645" s="77"/>
      <c r="FK645" s="77"/>
      <c r="FL645" s="77"/>
      <c r="FM645" s="77"/>
      <c r="FN645" s="77"/>
      <c r="FO645" s="77"/>
      <c r="FP645" s="77"/>
      <c r="FQ645" s="77"/>
      <c r="FR645" s="77"/>
      <c r="FS645" s="77"/>
      <c r="FT645" s="77"/>
      <c r="FU645" s="77"/>
      <c r="FV645" s="77"/>
      <c r="FW645" s="77"/>
      <c r="FX645" s="77"/>
      <c r="FY645" s="77"/>
      <c r="FZ645" s="77"/>
      <c r="GA645" s="77"/>
      <c r="GB645" s="77"/>
      <c r="GC645" s="77"/>
      <c r="GD645" s="77"/>
      <c r="GE645" s="77"/>
      <c r="GF645" s="77"/>
      <c r="GG645" s="77"/>
      <c r="GH645" s="77"/>
      <c r="GI645" s="77"/>
      <c r="GJ645" s="77"/>
      <c r="GK645" s="77"/>
      <c r="GL645" s="77"/>
      <c r="GM645" s="77"/>
      <c r="GN645" s="77"/>
      <c r="GO645" s="77"/>
      <c r="GP645" s="77"/>
      <c r="GQ645" s="77"/>
      <c r="GR645" s="77"/>
      <c r="GS645" s="77"/>
      <c r="GT645" s="77"/>
      <c r="GU645" s="77"/>
      <c r="GV645" s="77"/>
      <c r="GW645" s="77"/>
      <c r="GX645" s="77"/>
      <c r="GY645" s="77"/>
      <c r="GZ645" s="77"/>
      <c r="HA645" s="77"/>
      <c r="HB645" s="77"/>
      <c r="HC645" s="77"/>
      <c r="HD645" s="77"/>
      <c r="HE645" s="77"/>
      <c r="HF645" s="77"/>
      <c r="HG645" s="77"/>
      <c r="HH645" s="77"/>
      <c r="HI645" s="77"/>
      <c r="HJ645" s="77"/>
      <c r="HK645" s="77"/>
      <c r="HL645" s="77"/>
      <c r="HM645" s="77"/>
      <c r="HN645" s="77"/>
      <c r="HO645" s="77"/>
      <c r="HP645" s="77"/>
      <c r="HQ645" s="77"/>
      <c r="HR645" s="77"/>
      <c r="HS645" s="77"/>
      <c r="HT645" s="77"/>
      <c r="HU645" s="77"/>
      <c r="HV645" s="77"/>
      <c r="HW645" s="77"/>
      <c r="HX645" s="77"/>
      <c r="HY645" s="77"/>
      <c r="HZ645" s="77"/>
      <c r="IA645" s="77"/>
      <c r="IB645" s="77"/>
      <c r="IC645" s="77"/>
      <c r="ID645" s="77"/>
      <c r="IE645" s="77"/>
      <c r="IF645" s="77"/>
      <c r="IG645" s="77"/>
      <c r="IH645" s="77"/>
      <c r="II645" s="77"/>
      <c r="IJ645" s="77"/>
      <c r="IK645" s="77"/>
      <c r="IL645" s="77"/>
      <c r="IM645" s="77"/>
      <c r="IN645" s="77"/>
      <c r="IO645" s="77"/>
      <c r="IP645" s="77"/>
      <c r="IQ645" s="77"/>
      <c r="IR645" s="77"/>
      <c r="IS645" s="77"/>
      <c r="IT645" s="77"/>
      <c r="IU645" s="77"/>
      <c r="IV645" s="77"/>
      <c r="IW645" s="77"/>
      <c r="IX645" s="77"/>
      <c r="IY645" s="77"/>
      <c r="IZ645" s="77"/>
      <c r="JA645" s="77"/>
      <c r="JB645" s="77"/>
      <c r="JC645" s="77"/>
      <c r="JD645" s="77"/>
      <c r="JE645" s="77"/>
      <c r="JF645" s="77"/>
      <c r="JG645" s="77"/>
      <c r="JH645" s="77"/>
      <c r="JI645" s="77"/>
      <c r="JJ645" s="77"/>
      <c r="JK645" s="77"/>
      <c r="JL645" s="77"/>
      <c r="JM645" s="77"/>
      <c r="JN645" s="77"/>
      <c r="JO645" s="77"/>
      <c r="JP645" s="77"/>
      <c r="JQ645" s="77"/>
      <c r="JR645" s="77"/>
      <c r="JS645" s="77"/>
      <c r="JT645" s="77"/>
      <c r="JU645" s="77"/>
      <c r="JV645" s="77"/>
      <c r="JW645" s="77"/>
      <c r="JX645" s="77"/>
      <c r="JY645" s="77"/>
      <c r="JZ645" s="77"/>
      <c r="KA645" s="77"/>
      <c r="KB645" s="77"/>
      <c r="KC645" s="77"/>
      <c r="KD645" s="77"/>
      <c r="KE645" s="77"/>
      <c r="KF645" s="77"/>
      <c r="KG645" s="77"/>
      <c r="KH645" s="77"/>
      <c r="KI645" s="77"/>
      <c r="KJ645" s="77"/>
      <c r="KK645" s="77"/>
      <c r="KL645" s="77"/>
      <c r="KM645" s="77"/>
      <c r="KN645" s="77"/>
      <c r="KO645" s="77"/>
      <c r="KP645" s="77"/>
      <c r="KQ645" s="77"/>
      <c r="KR645" s="77"/>
      <c r="KS645" s="77"/>
      <c r="KT645" s="77"/>
      <c r="KU645" s="77"/>
      <c r="KV645" s="77"/>
      <c r="KW645" s="77"/>
      <c r="KX645" s="77"/>
      <c r="KY645" s="77"/>
      <c r="KZ645" s="77"/>
      <c r="LA645" s="77"/>
      <c r="LB645" s="77"/>
      <c r="LC645" s="77"/>
      <c r="LD645" s="77"/>
      <c r="LE645" s="77"/>
      <c r="LF645" s="77"/>
      <c r="LG645" s="77"/>
      <c r="LH645" s="77"/>
      <c r="LI645" s="77"/>
      <c r="LJ645" s="77"/>
      <c r="LK645" s="77"/>
      <c r="LL645" s="77"/>
      <c r="LM645" s="77"/>
      <c r="LN645" s="77"/>
      <c r="LO645" s="77"/>
      <c r="LP645" s="77"/>
      <c r="LQ645" s="77"/>
      <c r="LR645" s="77"/>
      <c r="LS645" s="77"/>
      <c r="LT645" s="77"/>
      <c r="LU645" s="77"/>
      <c r="LV645" s="77"/>
      <c r="LW645" s="77"/>
      <c r="LX645" s="77"/>
      <c r="LY645" s="77"/>
      <c r="LZ645" s="77"/>
    </row>
    <row r="646" spans="16:338" s="25" customFormat="1" ht="11.85" customHeight="1" x14ac:dyDescent="0.2">
      <c r="P646" s="244"/>
      <c r="Q646" s="244"/>
      <c r="R646" s="244"/>
      <c r="S646" s="244"/>
      <c r="T646" s="244"/>
      <c r="U646" s="244"/>
      <c r="V646" s="244"/>
      <c r="W646" s="245"/>
      <c r="X646" s="245"/>
      <c r="Y646" s="245"/>
      <c r="Z646" s="245"/>
      <c r="AA646" s="246"/>
      <c r="AB646" s="246"/>
      <c r="AC646" s="246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  <c r="AZ646" s="77"/>
      <c r="BA646" s="77"/>
      <c r="BB646" s="77"/>
      <c r="BC646" s="77"/>
      <c r="BD646" s="77"/>
      <c r="BE646" s="77"/>
      <c r="BF646" s="77"/>
      <c r="BG646" s="77"/>
      <c r="BH646" s="77"/>
      <c r="BI646" s="77"/>
      <c r="BJ646" s="77"/>
      <c r="BK646" s="77"/>
      <c r="BL646" s="77"/>
      <c r="BM646" s="77"/>
      <c r="BN646" s="77"/>
      <c r="BO646" s="77"/>
      <c r="BP646" s="77"/>
      <c r="BQ646" s="77"/>
      <c r="BR646" s="77"/>
      <c r="BS646" s="77"/>
      <c r="BT646" s="77"/>
      <c r="BU646" s="77"/>
      <c r="BV646" s="77"/>
      <c r="BW646" s="77"/>
      <c r="BX646" s="77"/>
      <c r="BY646" s="77"/>
      <c r="BZ646" s="77"/>
      <c r="CA646" s="77"/>
      <c r="CB646" s="77"/>
      <c r="CC646" s="77"/>
      <c r="CD646" s="77"/>
      <c r="CE646" s="77"/>
      <c r="CF646" s="77"/>
      <c r="CG646" s="77"/>
      <c r="CH646" s="77"/>
      <c r="CI646" s="77"/>
      <c r="CJ646" s="77"/>
      <c r="CK646" s="77"/>
      <c r="CL646" s="77"/>
      <c r="CM646" s="77"/>
      <c r="CN646" s="77"/>
      <c r="CO646" s="77"/>
      <c r="CP646" s="77"/>
      <c r="CQ646" s="77"/>
      <c r="CR646" s="77"/>
      <c r="CS646" s="77"/>
      <c r="CT646" s="77"/>
      <c r="CU646" s="77"/>
      <c r="CV646" s="77"/>
      <c r="CW646" s="77"/>
      <c r="CX646" s="77"/>
      <c r="CY646" s="77"/>
      <c r="CZ646" s="77"/>
      <c r="DA646" s="77"/>
      <c r="DB646" s="77"/>
      <c r="DC646" s="77"/>
      <c r="DD646" s="77"/>
      <c r="DE646" s="77"/>
      <c r="DF646" s="77"/>
      <c r="DG646" s="77"/>
      <c r="DH646" s="77"/>
      <c r="DI646" s="77"/>
      <c r="DJ646" s="77"/>
      <c r="DK646" s="77"/>
      <c r="DL646" s="77"/>
      <c r="DM646" s="77"/>
      <c r="DN646" s="77"/>
      <c r="DO646" s="77"/>
      <c r="DP646" s="77"/>
      <c r="DQ646" s="77"/>
      <c r="DR646" s="77"/>
      <c r="DS646" s="77"/>
      <c r="DT646" s="77"/>
      <c r="DU646" s="77"/>
      <c r="DV646" s="77"/>
      <c r="DW646" s="77"/>
      <c r="DX646" s="77"/>
      <c r="DY646" s="77"/>
      <c r="DZ646" s="77"/>
      <c r="EA646" s="77"/>
      <c r="EB646" s="77"/>
      <c r="EC646" s="77"/>
      <c r="ED646" s="77"/>
      <c r="EE646" s="77"/>
      <c r="EF646" s="77"/>
      <c r="EG646" s="77"/>
      <c r="EH646" s="77"/>
      <c r="EI646" s="77"/>
      <c r="EJ646" s="77"/>
      <c r="EK646" s="77"/>
      <c r="EL646" s="77"/>
      <c r="EM646" s="77"/>
      <c r="EN646" s="77"/>
      <c r="EO646" s="77"/>
      <c r="EP646" s="77"/>
      <c r="EQ646" s="77"/>
      <c r="ER646" s="77"/>
      <c r="ES646" s="77"/>
      <c r="ET646" s="77"/>
      <c r="EU646" s="77"/>
      <c r="EV646" s="77"/>
      <c r="EW646" s="77"/>
      <c r="EX646" s="77"/>
      <c r="EY646" s="77"/>
      <c r="EZ646" s="77"/>
      <c r="FA646" s="77"/>
      <c r="FB646" s="77"/>
      <c r="FC646" s="77"/>
      <c r="FD646" s="77"/>
      <c r="FE646" s="77"/>
      <c r="FF646" s="77"/>
      <c r="FG646" s="77"/>
      <c r="FH646" s="77"/>
      <c r="FI646" s="77"/>
      <c r="FJ646" s="77"/>
      <c r="FK646" s="77"/>
      <c r="FL646" s="77"/>
      <c r="FM646" s="77"/>
      <c r="FN646" s="77"/>
      <c r="FO646" s="77"/>
      <c r="FP646" s="77"/>
      <c r="FQ646" s="77"/>
      <c r="FR646" s="77"/>
      <c r="FS646" s="77"/>
      <c r="FT646" s="77"/>
      <c r="FU646" s="77"/>
      <c r="FV646" s="77"/>
      <c r="FW646" s="77"/>
      <c r="FX646" s="77"/>
      <c r="FY646" s="77"/>
      <c r="FZ646" s="77"/>
      <c r="GA646" s="77"/>
      <c r="GB646" s="77"/>
      <c r="GC646" s="77"/>
      <c r="GD646" s="77"/>
      <c r="GE646" s="77"/>
      <c r="GF646" s="77"/>
      <c r="GG646" s="77"/>
      <c r="GH646" s="77"/>
      <c r="GI646" s="77"/>
      <c r="GJ646" s="77"/>
      <c r="GK646" s="77"/>
      <c r="GL646" s="77"/>
      <c r="GM646" s="77"/>
      <c r="GN646" s="77"/>
      <c r="GO646" s="77"/>
      <c r="GP646" s="77"/>
      <c r="GQ646" s="77"/>
      <c r="GR646" s="77"/>
      <c r="GS646" s="77"/>
      <c r="GT646" s="77"/>
      <c r="GU646" s="77"/>
      <c r="GV646" s="77"/>
      <c r="GW646" s="77"/>
      <c r="GX646" s="77"/>
      <c r="GY646" s="77"/>
      <c r="GZ646" s="77"/>
      <c r="HA646" s="77"/>
      <c r="HB646" s="77"/>
      <c r="HC646" s="77"/>
      <c r="HD646" s="77"/>
      <c r="HE646" s="77"/>
      <c r="HF646" s="77"/>
      <c r="HG646" s="77"/>
      <c r="HH646" s="77"/>
      <c r="HI646" s="77"/>
      <c r="HJ646" s="77"/>
      <c r="HK646" s="77"/>
      <c r="HL646" s="77"/>
      <c r="HM646" s="77"/>
      <c r="HN646" s="77"/>
      <c r="HO646" s="77"/>
      <c r="HP646" s="77"/>
      <c r="HQ646" s="77"/>
      <c r="HR646" s="77"/>
      <c r="HS646" s="77"/>
      <c r="HT646" s="77"/>
      <c r="HU646" s="77"/>
      <c r="HV646" s="77"/>
      <c r="HW646" s="77"/>
      <c r="HX646" s="77"/>
      <c r="HY646" s="77"/>
      <c r="HZ646" s="77"/>
      <c r="IA646" s="77"/>
      <c r="IB646" s="77"/>
      <c r="IC646" s="77"/>
      <c r="ID646" s="77"/>
      <c r="IE646" s="77"/>
      <c r="IF646" s="77"/>
      <c r="IG646" s="77"/>
      <c r="IH646" s="77"/>
      <c r="II646" s="77"/>
      <c r="IJ646" s="77"/>
      <c r="IK646" s="77"/>
      <c r="IL646" s="77"/>
      <c r="IM646" s="77"/>
      <c r="IN646" s="77"/>
      <c r="IO646" s="77"/>
      <c r="IP646" s="77"/>
      <c r="IQ646" s="77"/>
      <c r="IR646" s="77"/>
      <c r="IS646" s="77"/>
      <c r="IT646" s="77"/>
      <c r="IU646" s="77"/>
      <c r="IV646" s="77"/>
      <c r="IW646" s="77"/>
      <c r="IX646" s="77"/>
      <c r="IY646" s="77"/>
      <c r="IZ646" s="77"/>
      <c r="JA646" s="77"/>
      <c r="JB646" s="77"/>
      <c r="JC646" s="77"/>
      <c r="JD646" s="77"/>
      <c r="JE646" s="77"/>
      <c r="JF646" s="77"/>
      <c r="JG646" s="77"/>
      <c r="JH646" s="77"/>
      <c r="JI646" s="77"/>
      <c r="JJ646" s="77"/>
      <c r="JK646" s="77"/>
      <c r="JL646" s="77"/>
      <c r="JM646" s="77"/>
      <c r="JN646" s="77"/>
      <c r="JO646" s="77"/>
      <c r="JP646" s="77"/>
      <c r="JQ646" s="77"/>
      <c r="JR646" s="77"/>
      <c r="JS646" s="77"/>
      <c r="JT646" s="77"/>
      <c r="JU646" s="77"/>
      <c r="JV646" s="77"/>
      <c r="JW646" s="77"/>
      <c r="JX646" s="77"/>
      <c r="JY646" s="77"/>
      <c r="JZ646" s="77"/>
      <c r="KA646" s="77"/>
      <c r="KB646" s="77"/>
      <c r="KC646" s="77"/>
      <c r="KD646" s="77"/>
      <c r="KE646" s="77"/>
      <c r="KF646" s="77"/>
      <c r="KG646" s="77"/>
      <c r="KH646" s="77"/>
      <c r="KI646" s="77"/>
      <c r="KJ646" s="77"/>
      <c r="KK646" s="77"/>
      <c r="KL646" s="77"/>
      <c r="KM646" s="77"/>
      <c r="KN646" s="77"/>
      <c r="KO646" s="77"/>
      <c r="KP646" s="77"/>
      <c r="KQ646" s="77"/>
      <c r="KR646" s="77"/>
      <c r="KS646" s="77"/>
      <c r="KT646" s="77"/>
      <c r="KU646" s="77"/>
      <c r="KV646" s="77"/>
      <c r="KW646" s="77"/>
      <c r="KX646" s="77"/>
      <c r="KY646" s="77"/>
      <c r="KZ646" s="77"/>
      <c r="LA646" s="77"/>
      <c r="LB646" s="77"/>
      <c r="LC646" s="77"/>
      <c r="LD646" s="77"/>
      <c r="LE646" s="77"/>
      <c r="LF646" s="77"/>
      <c r="LG646" s="77"/>
      <c r="LH646" s="77"/>
      <c r="LI646" s="77"/>
      <c r="LJ646" s="77"/>
      <c r="LK646" s="77"/>
      <c r="LL646" s="77"/>
      <c r="LM646" s="77"/>
      <c r="LN646" s="77"/>
      <c r="LO646" s="77"/>
      <c r="LP646" s="77"/>
      <c r="LQ646" s="77"/>
      <c r="LR646" s="77"/>
      <c r="LS646" s="77"/>
      <c r="LT646" s="77"/>
      <c r="LU646" s="77"/>
      <c r="LV646" s="77"/>
      <c r="LW646" s="77"/>
      <c r="LX646" s="77"/>
      <c r="LY646" s="77"/>
      <c r="LZ646" s="77"/>
    </row>
    <row r="647" spans="16:338" s="25" customFormat="1" ht="11.85" customHeight="1" x14ac:dyDescent="0.2">
      <c r="P647" s="244"/>
      <c r="Q647" s="244"/>
      <c r="R647" s="244"/>
      <c r="S647" s="244"/>
      <c r="T647" s="244"/>
      <c r="U647" s="244"/>
      <c r="V647" s="244"/>
      <c r="W647" s="245"/>
      <c r="X647" s="245"/>
      <c r="Y647" s="245"/>
      <c r="Z647" s="245"/>
      <c r="AA647" s="246"/>
      <c r="AB647" s="246"/>
      <c r="AC647" s="246"/>
      <c r="AD647" s="77"/>
      <c r="AE647" s="77"/>
      <c r="AF647" s="77"/>
      <c r="AG647" s="77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  <c r="AT647" s="77"/>
      <c r="AU647" s="77"/>
      <c r="AV647" s="77"/>
      <c r="AW647" s="77"/>
      <c r="AX647" s="77"/>
      <c r="AY647" s="77"/>
      <c r="AZ647" s="77"/>
      <c r="BA647" s="77"/>
      <c r="BB647" s="77"/>
      <c r="BC647" s="77"/>
      <c r="BD647" s="77"/>
      <c r="BE647" s="77"/>
      <c r="BF647" s="77"/>
      <c r="BG647" s="77"/>
      <c r="BH647" s="77"/>
      <c r="BI647" s="77"/>
      <c r="BJ647" s="77"/>
      <c r="BK647" s="77"/>
      <c r="BL647" s="77"/>
      <c r="BM647" s="77"/>
      <c r="BN647" s="77"/>
      <c r="BO647" s="77"/>
      <c r="BP647" s="77"/>
      <c r="BQ647" s="77"/>
      <c r="BR647" s="77"/>
      <c r="BS647" s="77"/>
      <c r="BT647" s="77"/>
      <c r="BU647" s="77"/>
      <c r="BV647" s="77"/>
      <c r="BW647" s="77"/>
      <c r="BX647" s="77"/>
      <c r="BY647" s="77"/>
      <c r="BZ647" s="77"/>
      <c r="CA647" s="77"/>
      <c r="CB647" s="77"/>
      <c r="CC647" s="77"/>
      <c r="CD647" s="77"/>
      <c r="CE647" s="77"/>
      <c r="CF647" s="77"/>
      <c r="CG647" s="77"/>
      <c r="CH647" s="77"/>
      <c r="CI647" s="77"/>
      <c r="CJ647" s="77"/>
      <c r="CK647" s="77"/>
      <c r="CL647" s="77"/>
      <c r="CM647" s="77"/>
      <c r="CN647" s="77"/>
      <c r="CO647" s="77"/>
      <c r="CP647" s="77"/>
      <c r="CQ647" s="77"/>
      <c r="CR647" s="77"/>
      <c r="CS647" s="77"/>
      <c r="CT647" s="77"/>
      <c r="CU647" s="77"/>
      <c r="CV647" s="77"/>
      <c r="CW647" s="77"/>
      <c r="CX647" s="77"/>
      <c r="CY647" s="77"/>
      <c r="CZ647" s="77"/>
      <c r="DA647" s="77"/>
      <c r="DB647" s="77"/>
      <c r="DC647" s="77"/>
      <c r="DD647" s="77"/>
      <c r="DE647" s="77"/>
      <c r="DF647" s="77"/>
      <c r="DG647" s="77"/>
      <c r="DH647" s="77"/>
      <c r="DI647" s="77"/>
      <c r="DJ647" s="77"/>
      <c r="DK647" s="77"/>
      <c r="DL647" s="77"/>
      <c r="DM647" s="77"/>
      <c r="DN647" s="77"/>
      <c r="DO647" s="77"/>
      <c r="DP647" s="77"/>
      <c r="DQ647" s="77"/>
      <c r="DR647" s="77"/>
      <c r="DS647" s="77"/>
      <c r="DT647" s="77"/>
      <c r="DU647" s="77"/>
      <c r="DV647" s="77"/>
      <c r="DW647" s="77"/>
      <c r="DX647" s="77"/>
      <c r="DY647" s="77"/>
      <c r="DZ647" s="77"/>
      <c r="EA647" s="77"/>
      <c r="EB647" s="77"/>
      <c r="EC647" s="77"/>
      <c r="ED647" s="77"/>
      <c r="EE647" s="77"/>
      <c r="EF647" s="77"/>
      <c r="EG647" s="77"/>
      <c r="EH647" s="77"/>
      <c r="EI647" s="77"/>
      <c r="EJ647" s="77"/>
      <c r="EK647" s="77"/>
      <c r="EL647" s="77"/>
      <c r="EM647" s="77"/>
      <c r="EN647" s="77"/>
      <c r="EO647" s="77"/>
      <c r="EP647" s="77"/>
      <c r="EQ647" s="77"/>
      <c r="ER647" s="77"/>
      <c r="ES647" s="77"/>
      <c r="ET647" s="77"/>
      <c r="EU647" s="77"/>
      <c r="EV647" s="77"/>
      <c r="EW647" s="77"/>
      <c r="EX647" s="77"/>
      <c r="EY647" s="77"/>
      <c r="EZ647" s="77"/>
      <c r="FA647" s="77"/>
      <c r="FB647" s="77"/>
      <c r="FC647" s="77"/>
      <c r="FD647" s="77"/>
      <c r="FE647" s="77"/>
      <c r="FF647" s="77"/>
      <c r="FG647" s="77"/>
      <c r="FH647" s="77"/>
      <c r="FI647" s="77"/>
      <c r="FJ647" s="77"/>
      <c r="FK647" s="77"/>
      <c r="FL647" s="77"/>
      <c r="FM647" s="77"/>
      <c r="FN647" s="77"/>
      <c r="FO647" s="77"/>
      <c r="FP647" s="77"/>
      <c r="FQ647" s="77"/>
      <c r="FR647" s="77"/>
      <c r="FS647" s="77"/>
      <c r="FT647" s="77"/>
      <c r="FU647" s="77"/>
      <c r="FV647" s="77"/>
      <c r="FW647" s="77"/>
      <c r="FX647" s="77"/>
      <c r="FY647" s="77"/>
      <c r="FZ647" s="77"/>
      <c r="GA647" s="77"/>
      <c r="GB647" s="77"/>
      <c r="GC647" s="77"/>
      <c r="GD647" s="77"/>
      <c r="GE647" s="77"/>
      <c r="GF647" s="77"/>
      <c r="GG647" s="77"/>
      <c r="GH647" s="77"/>
      <c r="GI647" s="77"/>
      <c r="GJ647" s="77"/>
      <c r="GK647" s="77"/>
      <c r="GL647" s="77"/>
      <c r="GM647" s="77"/>
      <c r="GN647" s="77"/>
      <c r="GO647" s="77"/>
      <c r="GP647" s="77"/>
      <c r="GQ647" s="77"/>
      <c r="GR647" s="77"/>
      <c r="GS647" s="77"/>
      <c r="GT647" s="77"/>
      <c r="GU647" s="77"/>
      <c r="GV647" s="77"/>
      <c r="GW647" s="77"/>
      <c r="GX647" s="77"/>
      <c r="GY647" s="77"/>
      <c r="GZ647" s="77"/>
      <c r="HA647" s="77"/>
      <c r="HB647" s="77"/>
      <c r="HC647" s="77"/>
      <c r="HD647" s="77"/>
      <c r="HE647" s="77"/>
      <c r="HF647" s="77"/>
      <c r="HG647" s="77"/>
      <c r="HH647" s="77"/>
      <c r="HI647" s="77"/>
      <c r="HJ647" s="77"/>
      <c r="HK647" s="77"/>
      <c r="HL647" s="77"/>
      <c r="HM647" s="77"/>
      <c r="HN647" s="77"/>
      <c r="HO647" s="77"/>
      <c r="HP647" s="77"/>
      <c r="HQ647" s="77"/>
      <c r="HR647" s="77"/>
      <c r="HS647" s="77"/>
      <c r="HT647" s="77"/>
      <c r="HU647" s="77"/>
      <c r="HV647" s="77"/>
      <c r="HW647" s="77"/>
      <c r="HX647" s="77"/>
      <c r="HY647" s="77"/>
      <c r="HZ647" s="77"/>
      <c r="IA647" s="77"/>
      <c r="IB647" s="77"/>
      <c r="IC647" s="77"/>
      <c r="ID647" s="77"/>
      <c r="IE647" s="77"/>
      <c r="IF647" s="77"/>
      <c r="IG647" s="77"/>
      <c r="IH647" s="77"/>
      <c r="II647" s="77"/>
      <c r="IJ647" s="77"/>
      <c r="IK647" s="77"/>
      <c r="IL647" s="77"/>
      <c r="IM647" s="77"/>
      <c r="IN647" s="77"/>
      <c r="IO647" s="77"/>
      <c r="IP647" s="77"/>
      <c r="IQ647" s="77"/>
      <c r="IR647" s="77"/>
      <c r="IS647" s="77"/>
      <c r="IT647" s="77"/>
      <c r="IU647" s="77"/>
      <c r="IV647" s="77"/>
      <c r="IW647" s="77"/>
      <c r="IX647" s="77"/>
      <c r="IY647" s="77"/>
      <c r="IZ647" s="77"/>
      <c r="JA647" s="77"/>
      <c r="JB647" s="77"/>
      <c r="JC647" s="77"/>
      <c r="JD647" s="77"/>
      <c r="JE647" s="77"/>
      <c r="JF647" s="77"/>
      <c r="JG647" s="77"/>
      <c r="JH647" s="77"/>
      <c r="JI647" s="77"/>
      <c r="JJ647" s="77"/>
      <c r="JK647" s="77"/>
      <c r="JL647" s="77"/>
      <c r="JM647" s="77"/>
      <c r="JN647" s="77"/>
      <c r="JO647" s="77"/>
      <c r="JP647" s="77"/>
      <c r="JQ647" s="77"/>
      <c r="JR647" s="77"/>
      <c r="JS647" s="77"/>
      <c r="JT647" s="77"/>
      <c r="JU647" s="77"/>
      <c r="JV647" s="77"/>
      <c r="JW647" s="77"/>
      <c r="JX647" s="77"/>
      <c r="JY647" s="77"/>
      <c r="JZ647" s="77"/>
      <c r="KA647" s="77"/>
      <c r="KB647" s="77"/>
      <c r="KC647" s="77"/>
      <c r="KD647" s="77"/>
      <c r="KE647" s="77"/>
      <c r="KF647" s="77"/>
      <c r="KG647" s="77"/>
      <c r="KH647" s="77"/>
      <c r="KI647" s="77"/>
      <c r="KJ647" s="77"/>
      <c r="KK647" s="77"/>
      <c r="KL647" s="77"/>
      <c r="KM647" s="77"/>
      <c r="KN647" s="77"/>
      <c r="KO647" s="77"/>
      <c r="KP647" s="77"/>
      <c r="KQ647" s="77"/>
      <c r="KR647" s="77"/>
      <c r="KS647" s="77"/>
      <c r="KT647" s="77"/>
      <c r="KU647" s="77"/>
      <c r="KV647" s="77"/>
      <c r="KW647" s="77"/>
      <c r="KX647" s="77"/>
      <c r="KY647" s="77"/>
      <c r="KZ647" s="77"/>
      <c r="LA647" s="77"/>
      <c r="LB647" s="77"/>
      <c r="LC647" s="77"/>
      <c r="LD647" s="77"/>
      <c r="LE647" s="77"/>
      <c r="LF647" s="77"/>
      <c r="LG647" s="77"/>
      <c r="LH647" s="77"/>
      <c r="LI647" s="77"/>
      <c r="LJ647" s="77"/>
      <c r="LK647" s="77"/>
      <c r="LL647" s="77"/>
      <c r="LM647" s="77"/>
      <c r="LN647" s="77"/>
      <c r="LO647" s="77"/>
      <c r="LP647" s="77"/>
      <c r="LQ647" s="77"/>
      <c r="LR647" s="77"/>
      <c r="LS647" s="77"/>
      <c r="LT647" s="77"/>
      <c r="LU647" s="77"/>
      <c r="LV647" s="77"/>
      <c r="LW647" s="77"/>
      <c r="LX647" s="77"/>
      <c r="LY647" s="77"/>
      <c r="LZ647" s="77"/>
    </row>
    <row r="648" spans="16:338" s="25" customFormat="1" ht="11.85" customHeight="1" x14ac:dyDescent="0.2">
      <c r="P648" s="244"/>
      <c r="Q648" s="244"/>
      <c r="R648" s="244"/>
      <c r="S648" s="244"/>
      <c r="T648" s="244"/>
      <c r="U648" s="244"/>
      <c r="V648" s="244"/>
      <c r="W648" s="245"/>
      <c r="X648" s="245"/>
      <c r="Y648" s="245"/>
      <c r="Z648" s="245"/>
      <c r="AA648" s="246"/>
      <c r="AB648" s="246"/>
      <c r="AC648" s="246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7"/>
      <c r="BM648" s="77"/>
      <c r="BN648" s="77"/>
      <c r="BO648" s="77"/>
      <c r="BP648" s="77"/>
      <c r="BQ648" s="77"/>
      <c r="BR648" s="77"/>
      <c r="BS648" s="77"/>
      <c r="BT648" s="77"/>
      <c r="BU648" s="77"/>
      <c r="BV648" s="77"/>
      <c r="BW648" s="77"/>
      <c r="BX648" s="77"/>
      <c r="BY648" s="77"/>
      <c r="BZ648" s="77"/>
      <c r="CA648" s="77"/>
      <c r="CB648" s="77"/>
      <c r="CC648" s="77"/>
      <c r="CD648" s="77"/>
      <c r="CE648" s="77"/>
      <c r="CF648" s="77"/>
      <c r="CG648" s="77"/>
      <c r="CH648" s="77"/>
      <c r="CI648" s="77"/>
      <c r="CJ648" s="77"/>
      <c r="CK648" s="77"/>
      <c r="CL648" s="77"/>
      <c r="CM648" s="77"/>
      <c r="CN648" s="77"/>
      <c r="CO648" s="77"/>
      <c r="CP648" s="77"/>
      <c r="CQ648" s="77"/>
      <c r="CR648" s="77"/>
      <c r="CS648" s="77"/>
      <c r="CT648" s="77"/>
      <c r="CU648" s="77"/>
      <c r="CV648" s="77"/>
      <c r="CW648" s="77"/>
      <c r="CX648" s="77"/>
      <c r="CY648" s="77"/>
      <c r="CZ648" s="77"/>
      <c r="DA648" s="77"/>
      <c r="DB648" s="77"/>
      <c r="DC648" s="77"/>
      <c r="DD648" s="77"/>
      <c r="DE648" s="77"/>
      <c r="DF648" s="77"/>
      <c r="DG648" s="77"/>
      <c r="DH648" s="77"/>
      <c r="DI648" s="77"/>
      <c r="DJ648" s="77"/>
      <c r="DK648" s="77"/>
      <c r="DL648" s="77"/>
      <c r="DM648" s="77"/>
      <c r="DN648" s="77"/>
      <c r="DO648" s="77"/>
      <c r="DP648" s="77"/>
      <c r="DQ648" s="77"/>
      <c r="DR648" s="77"/>
      <c r="DS648" s="77"/>
      <c r="DT648" s="77"/>
      <c r="DU648" s="77"/>
      <c r="DV648" s="77"/>
      <c r="DW648" s="77"/>
      <c r="DX648" s="77"/>
      <c r="DY648" s="77"/>
      <c r="DZ648" s="77"/>
      <c r="EA648" s="77"/>
      <c r="EB648" s="77"/>
      <c r="EC648" s="77"/>
      <c r="ED648" s="77"/>
      <c r="EE648" s="77"/>
      <c r="EF648" s="77"/>
      <c r="EG648" s="77"/>
      <c r="EH648" s="77"/>
      <c r="EI648" s="77"/>
      <c r="EJ648" s="77"/>
      <c r="EK648" s="77"/>
      <c r="EL648" s="77"/>
      <c r="EM648" s="77"/>
      <c r="EN648" s="77"/>
      <c r="EO648" s="77"/>
      <c r="EP648" s="77"/>
      <c r="EQ648" s="77"/>
      <c r="ER648" s="77"/>
      <c r="ES648" s="77"/>
      <c r="ET648" s="77"/>
      <c r="EU648" s="77"/>
      <c r="EV648" s="77"/>
      <c r="EW648" s="77"/>
      <c r="EX648" s="77"/>
      <c r="EY648" s="77"/>
      <c r="EZ648" s="77"/>
      <c r="FA648" s="77"/>
      <c r="FB648" s="77"/>
      <c r="FC648" s="77"/>
      <c r="FD648" s="77"/>
      <c r="FE648" s="77"/>
      <c r="FF648" s="77"/>
      <c r="FG648" s="77"/>
      <c r="FH648" s="77"/>
      <c r="FI648" s="77"/>
      <c r="FJ648" s="77"/>
      <c r="FK648" s="77"/>
      <c r="FL648" s="77"/>
      <c r="FM648" s="77"/>
      <c r="FN648" s="77"/>
      <c r="FO648" s="77"/>
      <c r="FP648" s="77"/>
      <c r="FQ648" s="77"/>
      <c r="FR648" s="77"/>
      <c r="FS648" s="77"/>
      <c r="FT648" s="77"/>
      <c r="FU648" s="77"/>
      <c r="FV648" s="77"/>
      <c r="FW648" s="77"/>
      <c r="FX648" s="77"/>
      <c r="FY648" s="77"/>
      <c r="FZ648" s="77"/>
      <c r="GA648" s="77"/>
      <c r="GB648" s="77"/>
      <c r="GC648" s="77"/>
      <c r="GD648" s="77"/>
      <c r="GE648" s="77"/>
      <c r="GF648" s="77"/>
      <c r="GG648" s="77"/>
      <c r="GH648" s="77"/>
      <c r="GI648" s="77"/>
      <c r="GJ648" s="77"/>
      <c r="GK648" s="77"/>
      <c r="GL648" s="77"/>
      <c r="GM648" s="77"/>
      <c r="GN648" s="77"/>
      <c r="GO648" s="77"/>
      <c r="GP648" s="77"/>
      <c r="GQ648" s="77"/>
      <c r="GR648" s="77"/>
      <c r="GS648" s="77"/>
      <c r="GT648" s="77"/>
      <c r="GU648" s="77"/>
      <c r="GV648" s="77"/>
      <c r="GW648" s="77"/>
      <c r="GX648" s="77"/>
      <c r="GY648" s="77"/>
      <c r="GZ648" s="77"/>
      <c r="HA648" s="77"/>
      <c r="HB648" s="77"/>
      <c r="HC648" s="77"/>
      <c r="HD648" s="77"/>
      <c r="HE648" s="77"/>
      <c r="HF648" s="77"/>
      <c r="HG648" s="77"/>
      <c r="HH648" s="77"/>
      <c r="HI648" s="77"/>
      <c r="HJ648" s="77"/>
      <c r="HK648" s="77"/>
      <c r="HL648" s="77"/>
      <c r="HM648" s="77"/>
      <c r="HN648" s="77"/>
      <c r="HO648" s="77"/>
      <c r="HP648" s="77"/>
      <c r="HQ648" s="77"/>
      <c r="HR648" s="77"/>
      <c r="HS648" s="77"/>
      <c r="HT648" s="77"/>
      <c r="HU648" s="77"/>
      <c r="HV648" s="77"/>
      <c r="HW648" s="77"/>
      <c r="HX648" s="77"/>
      <c r="HY648" s="77"/>
      <c r="HZ648" s="77"/>
      <c r="IA648" s="77"/>
      <c r="IB648" s="77"/>
      <c r="IC648" s="77"/>
      <c r="ID648" s="77"/>
      <c r="IE648" s="77"/>
      <c r="IF648" s="77"/>
      <c r="IG648" s="77"/>
      <c r="IH648" s="77"/>
      <c r="II648" s="77"/>
      <c r="IJ648" s="77"/>
      <c r="IK648" s="77"/>
      <c r="IL648" s="77"/>
      <c r="IM648" s="77"/>
      <c r="IN648" s="77"/>
      <c r="IO648" s="77"/>
      <c r="IP648" s="77"/>
      <c r="IQ648" s="77"/>
      <c r="IR648" s="77"/>
      <c r="IS648" s="77"/>
      <c r="IT648" s="77"/>
      <c r="IU648" s="77"/>
      <c r="IV648" s="77"/>
      <c r="IW648" s="77"/>
      <c r="IX648" s="77"/>
      <c r="IY648" s="77"/>
      <c r="IZ648" s="77"/>
      <c r="JA648" s="77"/>
      <c r="JB648" s="77"/>
      <c r="JC648" s="77"/>
      <c r="JD648" s="77"/>
      <c r="JE648" s="77"/>
      <c r="JF648" s="77"/>
      <c r="JG648" s="77"/>
      <c r="JH648" s="77"/>
      <c r="JI648" s="77"/>
      <c r="JJ648" s="77"/>
      <c r="JK648" s="77"/>
      <c r="JL648" s="77"/>
      <c r="JM648" s="77"/>
      <c r="JN648" s="77"/>
      <c r="JO648" s="77"/>
      <c r="JP648" s="77"/>
      <c r="JQ648" s="77"/>
      <c r="JR648" s="77"/>
      <c r="JS648" s="77"/>
      <c r="JT648" s="77"/>
      <c r="JU648" s="77"/>
      <c r="JV648" s="77"/>
      <c r="JW648" s="77"/>
      <c r="JX648" s="77"/>
      <c r="JY648" s="77"/>
      <c r="JZ648" s="77"/>
      <c r="KA648" s="77"/>
      <c r="KB648" s="77"/>
      <c r="KC648" s="77"/>
      <c r="KD648" s="77"/>
      <c r="KE648" s="77"/>
      <c r="KF648" s="77"/>
      <c r="KG648" s="77"/>
      <c r="KH648" s="77"/>
      <c r="KI648" s="77"/>
      <c r="KJ648" s="77"/>
      <c r="KK648" s="77"/>
      <c r="KL648" s="77"/>
      <c r="KM648" s="77"/>
      <c r="KN648" s="77"/>
      <c r="KO648" s="77"/>
      <c r="KP648" s="77"/>
      <c r="KQ648" s="77"/>
      <c r="KR648" s="77"/>
      <c r="KS648" s="77"/>
      <c r="KT648" s="77"/>
      <c r="KU648" s="77"/>
      <c r="KV648" s="77"/>
      <c r="KW648" s="77"/>
      <c r="KX648" s="77"/>
      <c r="KY648" s="77"/>
      <c r="KZ648" s="77"/>
      <c r="LA648" s="77"/>
      <c r="LB648" s="77"/>
      <c r="LC648" s="77"/>
      <c r="LD648" s="77"/>
      <c r="LE648" s="77"/>
      <c r="LF648" s="77"/>
      <c r="LG648" s="77"/>
      <c r="LH648" s="77"/>
      <c r="LI648" s="77"/>
      <c r="LJ648" s="77"/>
      <c r="LK648" s="77"/>
      <c r="LL648" s="77"/>
      <c r="LM648" s="77"/>
      <c r="LN648" s="77"/>
      <c r="LO648" s="77"/>
      <c r="LP648" s="77"/>
      <c r="LQ648" s="77"/>
      <c r="LR648" s="77"/>
      <c r="LS648" s="77"/>
      <c r="LT648" s="77"/>
      <c r="LU648" s="77"/>
      <c r="LV648" s="77"/>
      <c r="LW648" s="77"/>
      <c r="LX648" s="77"/>
      <c r="LY648" s="77"/>
      <c r="LZ648" s="77"/>
    </row>
    <row r="649" spans="16:338" s="25" customFormat="1" ht="11.85" customHeight="1" x14ac:dyDescent="0.2">
      <c r="P649" s="244"/>
      <c r="Q649" s="244"/>
      <c r="R649" s="244"/>
      <c r="S649" s="244"/>
      <c r="T649" s="244"/>
      <c r="U649" s="244"/>
      <c r="V649" s="244"/>
      <c r="W649" s="245"/>
      <c r="X649" s="245"/>
      <c r="Y649" s="245"/>
      <c r="Z649" s="245"/>
      <c r="AA649" s="246"/>
      <c r="AB649" s="246"/>
      <c r="AC649" s="246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7"/>
      <c r="BM649" s="77"/>
      <c r="BN649" s="77"/>
      <c r="BO649" s="77"/>
      <c r="BP649" s="77"/>
      <c r="BQ649" s="77"/>
      <c r="BR649" s="77"/>
      <c r="BS649" s="77"/>
      <c r="BT649" s="77"/>
      <c r="BU649" s="77"/>
      <c r="BV649" s="77"/>
      <c r="BW649" s="77"/>
      <c r="BX649" s="77"/>
      <c r="BY649" s="77"/>
      <c r="BZ649" s="77"/>
      <c r="CA649" s="77"/>
      <c r="CB649" s="77"/>
      <c r="CC649" s="77"/>
      <c r="CD649" s="77"/>
      <c r="CE649" s="77"/>
      <c r="CF649" s="77"/>
      <c r="CG649" s="77"/>
      <c r="CH649" s="77"/>
      <c r="CI649" s="77"/>
      <c r="CJ649" s="77"/>
      <c r="CK649" s="77"/>
      <c r="CL649" s="77"/>
      <c r="CM649" s="77"/>
      <c r="CN649" s="77"/>
      <c r="CO649" s="77"/>
      <c r="CP649" s="77"/>
      <c r="CQ649" s="77"/>
      <c r="CR649" s="77"/>
      <c r="CS649" s="77"/>
      <c r="CT649" s="77"/>
      <c r="CU649" s="77"/>
      <c r="CV649" s="77"/>
      <c r="CW649" s="77"/>
      <c r="CX649" s="77"/>
      <c r="CY649" s="77"/>
      <c r="CZ649" s="77"/>
      <c r="DA649" s="77"/>
      <c r="DB649" s="77"/>
      <c r="DC649" s="77"/>
      <c r="DD649" s="77"/>
      <c r="DE649" s="77"/>
      <c r="DF649" s="77"/>
      <c r="DG649" s="77"/>
      <c r="DH649" s="77"/>
      <c r="DI649" s="77"/>
      <c r="DJ649" s="77"/>
      <c r="DK649" s="77"/>
      <c r="DL649" s="77"/>
      <c r="DM649" s="77"/>
      <c r="DN649" s="77"/>
      <c r="DO649" s="77"/>
      <c r="DP649" s="77"/>
      <c r="DQ649" s="77"/>
      <c r="DR649" s="77"/>
      <c r="DS649" s="77"/>
      <c r="DT649" s="77"/>
      <c r="DU649" s="77"/>
      <c r="DV649" s="77"/>
      <c r="DW649" s="77"/>
      <c r="DX649" s="77"/>
      <c r="DY649" s="77"/>
      <c r="DZ649" s="77"/>
      <c r="EA649" s="77"/>
      <c r="EB649" s="77"/>
      <c r="EC649" s="77"/>
      <c r="ED649" s="77"/>
      <c r="EE649" s="77"/>
      <c r="EF649" s="77"/>
      <c r="EG649" s="77"/>
      <c r="EH649" s="77"/>
      <c r="EI649" s="77"/>
      <c r="EJ649" s="77"/>
      <c r="EK649" s="77"/>
      <c r="EL649" s="77"/>
      <c r="EM649" s="77"/>
      <c r="EN649" s="77"/>
      <c r="EO649" s="77"/>
      <c r="EP649" s="77"/>
      <c r="EQ649" s="77"/>
      <c r="ER649" s="77"/>
      <c r="ES649" s="77"/>
      <c r="ET649" s="77"/>
      <c r="EU649" s="77"/>
      <c r="EV649" s="77"/>
      <c r="EW649" s="77"/>
      <c r="EX649" s="77"/>
      <c r="EY649" s="77"/>
      <c r="EZ649" s="77"/>
      <c r="FA649" s="77"/>
      <c r="FB649" s="77"/>
      <c r="FC649" s="77"/>
      <c r="FD649" s="77"/>
      <c r="FE649" s="77"/>
      <c r="FF649" s="77"/>
      <c r="FG649" s="77"/>
      <c r="FH649" s="77"/>
      <c r="FI649" s="77"/>
      <c r="FJ649" s="77"/>
      <c r="FK649" s="77"/>
      <c r="FL649" s="77"/>
      <c r="FM649" s="77"/>
      <c r="FN649" s="77"/>
      <c r="FO649" s="77"/>
      <c r="FP649" s="77"/>
      <c r="FQ649" s="77"/>
      <c r="FR649" s="77"/>
      <c r="FS649" s="77"/>
      <c r="FT649" s="77"/>
      <c r="FU649" s="77"/>
      <c r="FV649" s="77"/>
      <c r="FW649" s="77"/>
      <c r="FX649" s="77"/>
      <c r="FY649" s="77"/>
      <c r="FZ649" s="77"/>
      <c r="GA649" s="77"/>
      <c r="GB649" s="77"/>
      <c r="GC649" s="77"/>
      <c r="GD649" s="77"/>
      <c r="GE649" s="77"/>
      <c r="GF649" s="77"/>
      <c r="GG649" s="77"/>
      <c r="GH649" s="77"/>
      <c r="GI649" s="77"/>
      <c r="GJ649" s="77"/>
      <c r="GK649" s="77"/>
      <c r="GL649" s="77"/>
      <c r="GM649" s="77"/>
      <c r="GN649" s="77"/>
      <c r="GO649" s="77"/>
      <c r="GP649" s="77"/>
      <c r="GQ649" s="77"/>
      <c r="GR649" s="77"/>
      <c r="GS649" s="77"/>
      <c r="GT649" s="77"/>
      <c r="GU649" s="77"/>
      <c r="GV649" s="77"/>
      <c r="GW649" s="77"/>
      <c r="GX649" s="77"/>
      <c r="GY649" s="77"/>
      <c r="GZ649" s="77"/>
      <c r="HA649" s="77"/>
      <c r="HB649" s="77"/>
      <c r="HC649" s="77"/>
      <c r="HD649" s="77"/>
      <c r="HE649" s="77"/>
      <c r="HF649" s="77"/>
      <c r="HG649" s="77"/>
      <c r="HH649" s="77"/>
      <c r="HI649" s="77"/>
      <c r="HJ649" s="77"/>
      <c r="HK649" s="77"/>
      <c r="HL649" s="77"/>
      <c r="HM649" s="77"/>
      <c r="HN649" s="77"/>
      <c r="HO649" s="77"/>
      <c r="HP649" s="77"/>
      <c r="HQ649" s="77"/>
      <c r="HR649" s="77"/>
      <c r="HS649" s="77"/>
      <c r="HT649" s="77"/>
      <c r="HU649" s="77"/>
      <c r="HV649" s="77"/>
      <c r="HW649" s="77"/>
      <c r="HX649" s="77"/>
      <c r="HY649" s="77"/>
      <c r="HZ649" s="77"/>
      <c r="IA649" s="77"/>
      <c r="IB649" s="77"/>
      <c r="IC649" s="77"/>
      <c r="ID649" s="77"/>
      <c r="IE649" s="77"/>
      <c r="IF649" s="77"/>
      <c r="IG649" s="77"/>
      <c r="IH649" s="77"/>
      <c r="II649" s="77"/>
      <c r="IJ649" s="77"/>
      <c r="IK649" s="77"/>
      <c r="IL649" s="77"/>
      <c r="IM649" s="77"/>
      <c r="IN649" s="77"/>
      <c r="IO649" s="77"/>
      <c r="IP649" s="77"/>
      <c r="IQ649" s="77"/>
      <c r="IR649" s="77"/>
      <c r="IS649" s="77"/>
      <c r="IT649" s="77"/>
      <c r="IU649" s="77"/>
      <c r="IV649" s="77"/>
      <c r="IW649" s="77"/>
      <c r="IX649" s="77"/>
      <c r="IY649" s="77"/>
      <c r="IZ649" s="77"/>
      <c r="JA649" s="77"/>
      <c r="JB649" s="77"/>
      <c r="JC649" s="77"/>
      <c r="JD649" s="77"/>
      <c r="JE649" s="77"/>
      <c r="JF649" s="77"/>
      <c r="JG649" s="77"/>
      <c r="JH649" s="77"/>
      <c r="JI649" s="77"/>
      <c r="JJ649" s="77"/>
      <c r="JK649" s="77"/>
      <c r="JL649" s="77"/>
      <c r="JM649" s="77"/>
      <c r="JN649" s="77"/>
      <c r="JO649" s="77"/>
      <c r="JP649" s="77"/>
      <c r="JQ649" s="77"/>
      <c r="JR649" s="77"/>
      <c r="JS649" s="77"/>
      <c r="JT649" s="77"/>
      <c r="JU649" s="77"/>
      <c r="JV649" s="77"/>
      <c r="JW649" s="77"/>
      <c r="JX649" s="77"/>
      <c r="JY649" s="77"/>
      <c r="JZ649" s="77"/>
      <c r="KA649" s="77"/>
      <c r="KB649" s="77"/>
      <c r="KC649" s="77"/>
      <c r="KD649" s="77"/>
      <c r="KE649" s="77"/>
      <c r="KF649" s="77"/>
      <c r="KG649" s="77"/>
      <c r="KH649" s="77"/>
      <c r="KI649" s="77"/>
      <c r="KJ649" s="77"/>
      <c r="KK649" s="77"/>
      <c r="KL649" s="77"/>
      <c r="KM649" s="77"/>
      <c r="KN649" s="77"/>
      <c r="KO649" s="77"/>
      <c r="KP649" s="77"/>
      <c r="KQ649" s="77"/>
      <c r="KR649" s="77"/>
      <c r="KS649" s="77"/>
      <c r="KT649" s="77"/>
      <c r="KU649" s="77"/>
      <c r="KV649" s="77"/>
      <c r="KW649" s="77"/>
      <c r="KX649" s="77"/>
      <c r="KY649" s="77"/>
      <c r="KZ649" s="77"/>
      <c r="LA649" s="77"/>
      <c r="LB649" s="77"/>
      <c r="LC649" s="77"/>
      <c r="LD649" s="77"/>
      <c r="LE649" s="77"/>
      <c r="LF649" s="77"/>
      <c r="LG649" s="77"/>
      <c r="LH649" s="77"/>
      <c r="LI649" s="77"/>
      <c r="LJ649" s="77"/>
      <c r="LK649" s="77"/>
      <c r="LL649" s="77"/>
      <c r="LM649" s="77"/>
      <c r="LN649" s="77"/>
      <c r="LO649" s="77"/>
      <c r="LP649" s="77"/>
      <c r="LQ649" s="77"/>
      <c r="LR649" s="77"/>
      <c r="LS649" s="77"/>
      <c r="LT649" s="77"/>
      <c r="LU649" s="77"/>
      <c r="LV649" s="77"/>
      <c r="LW649" s="77"/>
      <c r="LX649" s="77"/>
      <c r="LY649" s="77"/>
      <c r="LZ649" s="77"/>
    </row>
    <row r="650" spans="16:338" s="25" customFormat="1" ht="11.85" customHeight="1" x14ac:dyDescent="0.2">
      <c r="P650" s="244"/>
      <c r="Q650" s="244"/>
      <c r="R650" s="244"/>
      <c r="S650" s="244"/>
      <c r="T650" s="244"/>
      <c r="U650" s="244"/>
      <c r="V650" s="244"/>
      <c r="W650" s="245"/>
      <c r="X650" s="245"/>
      <c r="Y650" s="245"/>
      <c r="Z650" s="245"/>
      <c r="AA650" s="246"/>
      <c r="AB650" s="246"/>
      <c r="AC650" s="246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7"/>
      <c r="BC650" s="77"/>
      <c r="BD650" s="77"/>
      <c r="BE650" s="77"/>
      <c r="BF650" s="77"/>
      <c r="BG650" s="77"/>
      <c r="BH650" s="77"/>
      <c r="BI650" s="77"/>
      <c r="BJ650" s="77"/>
      <c r="BK650" s="77"/>
      <c r="BL650" s="77"/>
      <c r="BM650" s="77"/>
      <c r="BN650" s="77"/>
      <c r="BO650" s="77"/>
      <c r="BP650" s="77"/>
      <c r="BQ650" s="77"/>
      <c r="BR650" s="77"/>
      <c r="BS650" s="77"/>
      <c r="BT650" s="77"/>
      <c r="BU650" s="77"/>
      <c r="BV650" s="77"/>
      <c r="BW650" s="77"/>
      <c r="BX650" s="77"/>
      <c r="BY650" s="77"/>
      <c r="BZ650" s="77"/>
      <c r="CA650" s="77"/>
      <c r="CB650" s="77"/>
      <c r="CC650" s="77"/>
      <c r="CD650" s="77"/>
      <c r="CE650" s="77"/>
      <c r="CF650" s="77"/>
      <c r="CG650" s="77"/>
      <c r="CH650" s="77"/>
      <c r="CI650" s="77"/>
      <c r="CJ650" s="77"/>
      <c r="CK650" s="77"/>
      <c r="CL650" s="77"/>
      <c r="CM650" s="77"/>
      <c r="CN650" s="77"/>
      <c r="CO650" s="77"/>
      <c r="CP650" s="77"/>
      <c r="CQ650" s="77"/>
      <c r="CR650" s="77"/>
      <c r="CS650" s="77"/>
      <c r="CT650" s="77"/>
      <c r="CU650" s="77"/>
      <c r="CV650" s="77"/>
      <c r="CW650" s="77"/>
      <c r="CX650" s="77"/>
      <c r="CY650" s="77"/>
      <c r="CZ650" s="77"/>
      <c r="DA650" s="77"/>
      <c r="DB650" s="77"/>
      <c r="DC650" s="77"/>
      <c r="DD650" s="77"/>
      <c r="DE650" s="77"/>
      <c r="DF650" s="77"/>
      <c r="DG650" s="77"/>
      <c r="DH650" s="77"/>
      <c r="DI650" s="77"/>
      <c r="DJ650" s="77"/>
      <c r="DK650" s="77"/>
      <c r="DL650" s="77"/>
      <c r="DM650" s="77"/>
      <c r="DN650" s="77"/>
      <c r="DO650" s="77"/>
      <c r="DP650" s="77"/>
      <c r="DQ650" s="77"/>
      <c r="DR650" s="77"/>
      <c r="DS650" s="77"/>
      <c r="DT650" s="77"/>
      <c r="DU650" s="77"/>
      <c r="DV650" s="77"/>
      <c r="DW650" s="77"/>
      <c r="DX650" s="77"/>
      <c r="DY650" s="77"/>
      <c r="DZ650" s="77"/>
      <c r="EA650" s="77"/>
      <c r="EB650" s="77"/>
      <c r="EC650" s="77"/>
      <c r="ED650" s="77"/>
      <c r="EE650" s="77"/>
      <c r="EF650" s="77"/>
      <c r="EG650" s="77"/>
      <c r="EH650" s="77"/>
      <c r="EI650" s="77"/>
      <c r="EJ650" s="77"/>
      <c r="EK650" s="77"/>
      <c r="EL650" s="77"/>
      <c r="EM650" s="77"/>
      <c r="EN650" s="77"/>
      <c r="EO650" s="77"/>
      <c r="EP650" s="77"/>
      <c r="EQ650" s="77"/>
      <c r="ER650" s="77"/>
      <c r="ES650" s="77"/>
      <c r="ET650" s="77"/>
      <c r="EU650" s="77"/>
      <c r="EV650" s="77"/>
      <c r="EW650" s="77"/>
      <c r="EX650" s="77"/>
      <c r="EY650" s="77"/>
      <c r="EZ650" s="77"/>
      <c r="FA650" s="77"/>
      <c r="FB650" s="77"/>
      <c r="FC650" s="77"/>
      <c r="FD650" s="77"/>
      <c r="FE650" s="77"/>
      <c r="FF650" s="77"/>
      <c r="FG650" s="77"/>
      <c r="FH650" s="77"/>
      <c r="FI650" s="77"/>
      <c r="FJ650" s="77"/>
      <c r="FK650" s="77"/>
      <c r="FL650" s="77"/>
      <c r="FM650" s="77"/>
      <c r="FN650" s="77"/>
      <c r="FO650" s="77"/>
      <c r="FP650" s="77"/>
      <c r="FQ650" s="77"/>
      <c r="FR650" s="77"/>
      <c r="FS650" s="77"/>
      <c r="FT650" s="77"/>
      <c r="FU650" s="77"/>
      <c r="FV650" s="77"/>
      <c r="FW650" s="77"/>
      <c r="FX650" s="77"/>
      <c r="FY650" s="77"/>
      <c r="FZ650" s="77"/>
      <c r="GA650" s="77"/>
      <c r="GB650" s="77"/>
      <c r="GC650" s="77"/>
      <c r="GD650" s="77"/>
      <c r="GE650" s="77"/>
      <c r="GF650" s="77"/>
      <c r="GG650" s="77"/>
      <c r="GH650" s="77"/>
      <c r="GI650" s="77"/>
      <c r="GJ650" s="77"/>
      <c r="GK650" s="77"/>
      <c r="GL650" s="77"/>
      <c r="GM650" s="77"/>
      <c r="GN650" s="77"/>
      <c r="GO650" s="77"/>
      <c r="GP650" s="77"/>
      <c r="GQ650" s="77"/>
      <c r="GR650" s="77"/>
      <c r="GS650" s="77"/>
      <c r="GT650" s="77"/>
      <c r="GU650" s="77"/>
      <c r="GV650" s="77"/>
      <c r="GW650" s="77"/>
      <c r="GX650" s="77"/>
      <c r="GY650" s="77"/>
      <c r="GZ650" s="77"/>
      <c r="HA650" s="77"/>
      <c r="HB650" s="77"/>
      <c r="HC650" s="77"/>
      <c r="HD650" s="77"/>
      <c r="HE650" s="77"/>
      <c r="HF650" s="77"/>
      <c r="HG650" s="77"/>
      <c r="HH650" s="77"/>
      <c r="HI650" s="77"/>
      <c r="HJ650" s="77"/>
      <c r="HK650" s="77"/>
      <c r="HL650" s="77"/>
      <c r="HM650" s="77"/>
      <c r="HN650" s="77"/>
      <c r="HO650" s="77"/>
      <c r="HP650" s="77"/>
      <c r="HQ650" s="77"/>
      <c r="HR650" s="77"/>
      <c r="HS650" s="77"/>
      <c r="HT650" s="77"/>
      <c r="HU650" s="77"/>
      <c r="HV650" s="77"/>
      <c r="HW650" s="77"/>
      <c r="HX650" s="77"/>
      <c r="HY650" s="77"/>
      <c r="HZ650" s="77"/>
      <c r="IA650" s="77"/>
      <c r="IB650" s="77"/>
      <c r="IC650" s="77"/>
      <c r="ID650" s="77"/>
      <c r="IE650" s="77"/>
      <c r="IF650" s="77"/>
      <c r="IG650" s="77"/>
      <c r="IH650" s="77"/>
      <c r="II650" s="77"/>
      <c r="IJ650" s="77"/>
      <c r="IK650" s="77"/>
      <c r="IL650" s="77"/>
      <c r="IM650" s="77"/>
      <c r="IN650" s="77"/>
      <c r="IO650" s="77"/>
      <c r="IP650" s="77"/>
      <c r="IQ650" s="77"/>
      <c r="IR650" s="77"/>
      <c r="IS650" s="77"/>
      <c r="IT650" s="77"/>
      <c r="IU650" s="77"/>
      <c r="IV650" s="77"/>
      <c r="IW650" s="77"/>
      <c r="IX650" s="77"/>
      <c r="IY650" s="77"/>
      <c r="IZ650" s="77"/>
      <c r="JA650" s="77"/>
      <c r="JB650" s="77"/>
      <c r="JC650" s="77"/>
      <c r="JD650" s="77"/>
      <c r="JE650" s="77"/>
      <c r="JF650" s="77"/>
      <c r="JG650" s="77"/>
      <c r="JH650" s="77"/>
      <c r="JI650" s="77"/>
      <c r="JJ650" s="77"/>
      <c r="JK650" s="77"/>
      <c r="JL650" s="77"/>
      <c r="JM650" s="77"/>
      <c r="JN650" s="77"/>
      <c r="JO650" s="77"/>
      <c r="JP650" s="77"/>
      <c r="JQ650" s="77"/>
      <c r="JR650" s="77"/>
      <c r="JS650" s="77"/>
      <c r="JT650" s="77"/>
      <c r="JU650" s="77"/>
      <c r="JV650" s="77"/>
      <c r="JW650" s="77"/>
      <c r="JX650" s="77"/>
      <c r="JY650" s="77"/>
      <c r="JZ650" s="77"/>
      <c r="KA650" s="77"/>
      <c r="KB650" s="77"/>
      <c r="KC650" s="77"/>
      <c r="KD650" s="77"/>
      <c r="KE650" s="77"/>
      <c r="KF650" s="77"/>
      <c r="KG650" s="77"/>
      <c r="KH650" s="77"/>
      <c r="KI650" s="77"/>
      <c r="KJ650" s="77"/>
      <c r="KK650" s="77"/>
      <c r="KL650" s="77"/>
      <c r="KM650" s="77"/>
      <c r="KN650" s="77"/>
      <c r="KO650" s="77"/>
      <c r="KP650" s="77"/>
      <c r="KQ650" s="77"/>
      <c r="KR650" s="77"/>
      <c r="KS650" s="77"/>
      <c r="KT650" s="77"/>
      <c r="KU650" s="77"/>
      <c r="KV650" s="77"/>
      <c r="KW650" s="77"/>
      <c r="KX650" s="77"/>
      <c r="KY650" s="77"/>
      <c r="KZ650" s="77"/>
      <c r="LA650" s="77"/>
      <c r="LB650" s="77"/>
      <c r="LC650" s="77"/>
      <c r="LD650" s="77"/>
      <c r="LE650" s="77"/>
      <c r="LF650" s="77"/>
      <c r="LG650" s="77"/>
      <c r="LH650" s="77"/>
      <c r="LI650" s="77"/>
      <c r="LJ650" s="77"/>
      <c r="LK650" s="77"/>
      <c r="LL650" s="77"/>
      <c r="LM650" s="77"/>
      <c r="LN650" s="77"/>
      <c r="LO650" s="77"/>
      <c r="LP650" s="77"/>
      <c r="LQ650" s="77"/>
      <c r="LR650" s="77"/>
      <c r="LS650" s="77"/>
      <c r="LT650" s="77"/>
      <c r="LU650" s="77"/>
      <c r="LV650" s="77"/>
      <c r="LW650" s="77"/>
      <c r="LX650" s="77"/>
      <c r="LY650" s="77"/>
      <c r="LZ650" s="77"/>
    </row>
    <row r="651" spans="16:338" s="25" customFormat="1" ht="11.85" customHeight="1" x14ac:dyDescent="0.2">
      <c r="P651" s="244"/>
      <c r="Q651" s="244"/>
      <c r="R651" s="244"/>
      <c r="S651" s="244"/>
      <c r="T651" s="244"/>
      <c r="U651" s="244"/>
      <c r="V651" s="244"/>
      <c r="W651" s="245"/>
      <c r="X651" s="245"/>
      <c r="Y651" s="245"/>
      <c r="Z651" s="245"/>
      <c r="AA651" s="246"/>
      <c r="AB651" s="246"/>
      <c r="AC651" s="246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  <c r="BM651" s="77"/>
      <c r="BN651" s="77"/>
      <c r="BO651" s="77"/>
      <c r="BP651" s="77"/>
      <c r="BQ651" s="77"/>
      <c r="BR651" s="77"/>
      <c r="BS651" s="77"/>
      <c r="BT651" s="77"/>
      <c r="BU651" s="77"/>
      <c r="BV651" s="77"/>
      <c r="BW651" s="77"/>
      <c r="BX651" s="77"/>
      <c r="BY651" s="77"/>
      <c r="BZ651" s="77"/>
      <c r="CA651" s="77"/>
      <c r="CB651" s="77"/>
      <c r="CC651" s="77"/>
      <c r="CD651" s="77"/>
      <c r="CE651" s="77"/>
      <c r="CF651" s="77"/>
      <c r="CG651" s="77"/>
      <c r="CH651" s="77"/>
      <c r="CI651" s="77"/>
      <c r="CJ651" s="77"/>
      <c r="CK651" s="77"/>
      <c r="CL651" s="77"/>
      <c r="CM651" s="77"/>
      <c r="CN651" s="77"/>
      <c r="CO651" s="77"/>
      <c r="CP651" s="77"/>
      <c r="CQ651" s="77"/>
      <c r="CR651" s="77"/>
      <c r="CS651" s="77"/>
      <c r="CT651" s="77"/>
      <c r="CU651" s="77"/>
      <c r="CV651" s="77"/>
      <c r="CW651" s="77"/>
      <c r="CX651" s="77"/>
      <c r="CY651" s="77"/>
      <c r="CZ651" s="77"/>
      <c r="DA651" s="77"/>
      <c r="DB651" s="77"/>
      <c r="DC651" s="77"/>
      <c r="DD651" s="77"/>
      <c r="DE651" s="77"/>
      <c r="DF651" s="77"/>
      <c r="DG651" s="77"/>
      <c r="DH651" s="77"/>
      <c r="DI651" s="77"/>
      <c r="DJ651" s="77"/>
      <c r="DK651" s="77"/>
      <c r="DL651" s="77"/>
      <c r="DM651" s="77"/>
      <c r="DN651" s="77"/>
      <c r="DO651" s="77"/>
      <c r="DP651" s="77"/>
      <c r="DQ651" s="77"/>
      <c r="DR651" s="77"/>
      <c r="DS651" s="77"/>
      <c r="DT651" s="77"/>
      <c r="DU651" s="77"/>
      <c r="DV651" s="77"/>
      <c r="DW651" s="77"/>
      <c r="DX651" s="77"/>
      <c r="DY651" s="77"/>
      <c r="DZ651" s="77"/>
      <c r="EA651" s="77"/>
      <c r="EB651" s="77"/>
      <c r="EC651" s="77"/>
      <c r="ED651" s="77"/>
      <c r="EE651" s="77"/>
      <c r="EF651" s="77"/>
      <c r="EG651" s="77"/>
      <c r="EH651" s="77"/>
      <c r="EI651" s="77"/>
      <c r="EJ651" s="77"/>
      <c r="EK651" s="77"/>
      <c r="EL651" s="77"/>
      <c r="EM651" s="77"/>
      <c r="EN651" s="77"/>
      <c r="EO651" s="77"/>
      <c r="EP651" s="77"/>
      <c r="EQ651" s="77"/>
      <c r="ER651" s="77"/>
      <c r="ES651" s="77"/>
      <c r="ET651" s="77"/>
      <c r="EU651" s="77"/>
      <c r="EV651" s="77"/>
      <c r="EW651" s="77"/>
      <c r="EX651" s="77"/>
      <c r="EY651" s="77"/>
      <c r="EZ651" s="77"/>
      <c r="FA651" s="77"/>
      <c r="FB651" s="77"/>
      <c r="FC651" s="77"/>
      <c r="FD651" s="77"/>
      <c r="FE651" s="77"/>
      <c r="FF651" s="77"/>
      <c r="FG651" s="77"/>
      <c r="FH651" s="77"/>
      <c r="FI651" s="77"/>
      <c r="FJ651" s="77"/>
      <c r="FK651" s="77"/>
      <c r="FL651" s="77"/>
      <c r="FM651" s="77"/>
      <c r="FN651" s="77"/>
      <c r="FO651" s="77"/>
      <c r="FP651" s="77"/>
      <c r="FQ651" s="77"/>
      <c r="FR651" s="77"/>
      <c r="FS651" s="77"/>
      <c r="FT651" s="77"/>
      <c r="FU651" s="77"/>
      <c r="FV651" s="77"/>
      <c r="FW651" s="77"/>
      <c r="FX651" s="77"/>
      <c r="FY651" s="77"/>
      <c r="FZ651" s="77"/>
      <c r="GA651" s="77"/>
      <c r="GB651" s="77"/>
      <c r="GC651" s="77"/>
      <c r="GD651" s="77"/>
      <c r="GE651" s="77"/>
      <c r="GF651" s="77"/>
      <c r="GG651" s="77"/>
      <c r="GH651" s="77"/>
      <c r="GI651" s="77"/>
      <c r="GJ651" s="77"/>
      <c r="GK651" s="77"/>
      <c r="GL651" s="77"/>
      <c r="GM651" s="77"/>
      <c r="GN651" s="77"/>
      <c r="GO651" s="77"/>
      <c r="GP651" s="77"/>
      <c r="GQ651" s="77"/>
      <c r="GR651" s="77"/>
      <c r="GS651" s="77"/>
      <c r="GT651" s="77"/>
      <c r="GU651" s="77"/>
      <c r="GV651" s="77"/>
      <c r="GW651" s="77"/>
      <c r="GX651" s="77"/>
      <c r="GY651" s="77"/>
      <c r="GZ651" s="77"/>
      <c r="HA651" s="77"/>
      <c r="HB651" s="77"/>
      <c r="HC651" s="77"/>
      <c r="HD651" s="77"/>
      <c r="HE651" s="77"/>
      <c r="HF651" s="77"/>
      <c r="HG651" s="77"/>
      <c r="HH651" s="77"/>
      <c r="HI651" s="77"/>
      <c r="HJ651" s="77"/>
      <c r="HK651" s="77"/>
      <c r="HL651" s="77"/>
      <c r="HM651" s="77"/>
      <c r="HN651" s="77"/>
      <c r="HO651" s="77"/>
      <c r="HP651" s="77"/>
      <c r="HQ651" s="77"/>
      <c r="HR651" s="77"/>
      <c r="HS651" s="77"/>
      <c r="HT651" s="77"/>
      <c r="HU651" s="77"/>
      <c r="HV651" s="77"/>
      <c r="HW651" s="77"/>
      <c r="HX651" s="77"/>
      <c r="HY651" s="77"/>
      <c r="HZ651" s="77"/>
      <c r="IA651" s="77"/>
      <c r="IB651" s="77"/>
      <c r="IC651" s="77"/>
      <c r="ID651" s="77"/>
      <c r="IE651" s="77"/>
      <c r="IF651" s="77"/>
      <c r="IG651" s="77"/>
      <c r="IH651" s="77"/>
      <c r="II651" s="77"/>
      <c r="IJ651" s="77"/>
      <c r="IK651" s="77"/>
      <c r="IL651" s="77"/>
      <c r="IM651" s="77"/>
      <c r="IN651" s="77"/>
      <c r="IO651" s="77"/>
      <c r="IP651" s="77"/>
      <c r="IQ651" s="77"/>
      <c r="IR651" s="77"/>
      <c r="IS651" s="77"/>
      <c r="IT651" s="77"/>
      <c r="IU651" s="77"/>
      <c r="IV651" s="77"/>
      <c r="IW651" s="77"/>
      <c r="IX651" s="77"/>
      <c r="IY651" s="77"/>
      <c r="IZ651" s="77"/>
      <c r="JA651" s="77"/>
      <c r="JB651" s="77"/>
      <c r="JC651" s="77"/>
      <c r="JD651" s="77"/>
      <c r="JE651" s="77"/>
      <c r="JF651" s="77"/>
      <c r="JG651" s="77"/>
      <c r="JH651" s="77"/>
      <c r="JI651" s="77"/>
      <c r="JJ651" s="77"/>
      <c r="JK651" s="77"/>
      <c r="JL651" s="77"/>
      <c r="JM651" s="77"/>
      <c r="JN651" s="77"/>
      <c r="JO651" s="77"/>
      <c r="JP651" s="77"/>
      <c r="JQ651" s="77"/>
      <c r="JR651" s="77"/>
      <c r="JS651" s="77"/>
      <c r="JT651" s="77"/>
      <c r="JU651" s="77"/>
      <c r="JV651" s="77"/>
      <c r="JW651" s="77"/>
      <c r="JX651" s="77"/>
      <c r="JY651" s="77"/>
      <c r="JZ651" s="77"/>
      <c r="KA651" s="77"/>
      <c r="KB651" s="77"/>
      <c r="KC651" s="77"/>
      <c r="KD651" s="77"/>
      <c r="KE651" s="77"/>
      <c r="KF651" s="77"/>
      <c r="KG651" s="77"/>
      <c r="KH651" s="77"/>
      <c r="KI651" s="77"/>
      <c r="KJ651" s="77"/>
      <c r="KK651" s="77"/>
      <c r="KL651" s="77"/>
      <c r="KM651" s="77"/>
      <c r="KN651" s="77"/>
      <c r="KO651" s="77"/>
      <c r="KP651" s="77"/>
      <c r="KQ651" s="77"/>
      <c r="KR651" s="77"/>
      <c r="KS651" s="77"/>
      <c r="KT651" s="77"/>
      <c r="KU651" s="77"/>
      <c r="KV651" s="77"/>
      <c r="KW651" s="77"/>
      <c r="KX651" s="77"/>
      <c r="KY651" s="77"/>
      <c r="KZ651" s="77"/>
      <c r="LA651" s="77"/>
      <c r="LB651" s="77"/>
      <c r="LC651" s="77"/>
      <c r="LD651" s="77"/>
      <c r="LE651" s="77"/>
      <c r="LF651" s="77"/>
      <c r="LG651" s="77"/>
      <c r="LH651" s="77"/>
      <c r="LI651" s="77"/>
      <c r="LJ651" s="77"/>
      <c r="LK651" s="77"/>
      <c r="LL651" s="77"/>
      <c r="LM651" s="77"/>
      <c r="LN651" s="77"/>
      <c r="LO651" s="77"/>
      <c r="LP651" s="77"/>
      <c r="LQ651" s="77"/>
      <c r="LR651" s="77"/>
      <c r="LS651" s="77"/>
      <c r="LT651" s="77"/>
      <c r="LU651" s="77"/>
      <c r="LV651" s="77"/>
      <c r="LW651" s="77"/>
      <c r="LX651" s="77"/>
      <c r="LY651" s="77"/>
      <c r="LZ651" s="77"/>
    </row>
    <row r="652" spans="16:338" s="25" customFormat="1" ht="11.85" customHeight="1" x14ac:dyDescent="0.2">
      <c r="P652" s="244"/>
      <c r="Q652" s="244"/>
      <c r="R652" s="244"/>
      <c r="S652" s="244"/>
      <c r="T652" s="244"/>
      <c r="U652" s="244"/>
      <c r="V652" s="244"/>
      <c r="W652" s="245"/>
      <c r="X652" s="245"/>
      <c r="Y652" s="245"/>
      <c r="Z652" s="245"/>
      <c r="AA652" s="246"/>
      <c r="AB652" s="246"/>
      <c r="AC652" s="246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  <c r="BM652" s="77"/>
      <c r="BN652" s="77"/>
      <c r="BO652" s="77"/>
      <c r="BP652" s="77"/>
      <c r="BQ652" s="77"/>
      <c r="BR652" s="77"/>
      <c r="BS652" s="77"/>
      <c r="BT652" s="77"/>
      <c r="BU652" s="77"/>
      <c r="BV652" s="77"/>
      <c r="BW652" s="77"/>
      <c r="BX652" s="77"/>
      <c r="BY652" s="77"/>
      <c r="BZ652" s="77"/>
      <c r="CA652" s="77"/>
      <c r="CB652" s="77"/>
      <c r="CC652" s="77"/>
      <c r="CD652" s="77"/>
      <c r="CE652" s="77"/>
      <c r="CF652" s="77"/>
      <c r="CG652" s="77"/>
      <c r="CH652" s="77"/>
      <c r="CI652" s="77"/>
      <c r="CJ652" s="77"/>
      <c r="CK652" s="77"/>
      <c r="CL652" s="77"/>
      <c r="CM652" s="77"/>
      <c r="CN652" s="77"/>
      <c r="CO652" s="77"/>
      <c r="CP652" s="77"/>
      <c r="CQ652" s="77"/>
      <c r="CR652" s="77"/>
      <c r="CS652" s="77"/>
      <c r="CT652" s="77"/>
      <c r="CU652" s="77"/>
      <c r="CV652" s="77"/>
      <c r="CW652" s="77"/>
      <c r="CX652" s="77"/>
      <c r="CY652" s="77"/>
      <c r="CZ652" s="77"/>
      <c r="DA652" s="77"/>
      <c r="DB652" s="77"/>
      <c r="DC652" s="77"/>
      <c r="DD652" s="77"/>
      <c r="DE652" s="77"/>
      <c r="DF652" s="77"/>
      <c r="DG652" s="77"/>
      <c r="DH652" s="77"/>
      <c r="DI652" s="77"/>
      <c r="DJ652" s="77"/>
      <c r="DK652" s="77"/>
      <c r="DL652" s="77"/>
      <c r="DM652" s="77"/>
      <c r="DN652" s="77"/>
      <c r="DO652" s="77"/>
      <c r="DP652" s="77"/>
      <c r="DQ652" s="77"/>
      <c r="DR652" s="77"/>
      <c r="DS652" s="77"/>
      <c r="DT652" s="77"/>
      <c r="DU652" s="77"/>
      <c r="DV652" s="77"/>
      <c r="DW652" s="77"/>
      <c r="DX652" s="77"/>
      <c r="DY652" s="77"/>
      <c r="DZ652" s="77"/>
      <c r="EA652" s="77"/>
      <c r="EB652" s="77"/>
      <c r="EC652" s="77"/>
      <c r="ED652" s="77"/>
      <c r="EE652" s="77"/>
      <c r="EF652" s="77"/>
      <c r="EG652" s="77"/>
      <c r="EH652" s="77"/>
      <c r="EI652" s="77"/>
      <c r="EJ652" s="77"/>
      <c r="EK652" s="77"/>
      <c r="EL652" s="77"/>
      <c r="EM652" s="77"/>
      <c r="EN652" s="77"/>
      <c r="EO652" s="77"/>
      <c r="EP652" s="77"/>
      <c r="EQ652" s="77"/>
      <c r="ER652" s="77"/>
      <c r="ES652" s="77"/>
      <c r="ET652" s="77"/>
      <c r="EU652" s="77"/>
      <c r="EV652" s="77"/>
      <c r="EW652" s="77"/>
      <c r="EX652" s="77"/>
      <c r="EY652" s="77"/>
      <c r="EZ652" s="77"/>
      <c r="FA652" s="77"/>
      <c r="FB652" s="77"/>
      <c r="FC652" s="77"/>
      <c r="FD652" s="77"/>
      <c r="FE652" s="77"/>
      <c r="FF652" s="77"/>
      <c r="FG652" s="77"/>
      <c r="FH652" s="77"/>
      <c r="FI652" s="77"/>
      <c r="FJ652" s="77"/>
      <c r="FK652" s="77"/>
      <c r="FL652" s="77"/>
      <c r="FM652" s="77"/>
      <c r="FN652" s="77"/>
      <c r="FO652" s="77"/>
      <c r="FP652" s="77"/>
      <c r="FQ652" s="77"/>
      <c r="FR652" s="77"/>
      <c r="FS652" s="77"/>
      <c r="FT652" s="77"/>
      <c r="FU652" s="77"/>
      <c r="FV652" s="77"/>
      <c r="FW652" s="77"/>
      <c r="FX652" s="77"/>
      <c r="FY652" s="77"/>
      <c r="FZ652" s="77"/>
      <c r="GA652" s="77"/>
      <c r="GB652" s="77"/>
      <c r="GC652" s="77"/>
      <c r="GD652" s="77"/>
      <c r="GE652" s="77"/>
      <c r="GF652" s="77"/>
      <c r="GG652" s="77"/>
      <c r="GH652" s="77"/>
      <c r="GI652" s="77"/>
      <c r="GJ652" s="77"/>
      <c r="GK652" s="77"/>
      <c r="GL652" s="77"/>
      <c r="GM652" s="77"/>
      <c r="GN652" s="77"/>
      <c r="GO652" s="77"/>
      <c r="GP652" s="77"/>
      <c r="GQ652" s="77"/>
      <c r="GR652" s="77"/>
      <c r="GS652" s="77"/>
      <c r="GT652" s="77"/>
      <c r="GU652" s="77"/>
      <c r="GV652" s="77"/>
      <c r="GW652" s="77"/>
      <c r="GX652" s="77"/>
      <c r="GY652" s="77"/>
      <c r="GZ652" s="77"/>
      <c r="HA652" s="77"/>
      <c r="HB652" s="77"/>
      <c r="HC652" s="77"/>
      <c r="HD652" s="77"/>
      <c r="HE652" s="77"/>
      <c r="HF652" s="77"/>
      <c r="HG652" s="77"/>
      <c r="HH652" s="77"/>
      <c r="HI652" s="77"/>
      <c r="HJ652" s="77"/>
      <c r="HK652" s="77"/>
      <c r="HL652" s="77"/>
      <c r="HM652" s="77"/>
      <c r="HN652" s="77"/>
      <c r="HO652" s="77"/>
      <c r="HP652" s="77"/>
      <c r="HQ652" s="77"/>
      <c r="HR652" s="77"/>
      <c r="HS652" s="77"/>
      <c r="HT652" s="77"/>
      <c r="HU652" s="77"/>
      <c r="HV652" s="77"/>
      <c r="HW652" s="77"/>
      <c r="HX652" s="77"/>
      <c r="HY652" s="77"/>
      <c r="HZ652" s="77"/>
      <c r="IA652" s="77"/>
      <c r="IB652" s="77"/>
      <c r="IC652" s="77"/>
      <c r="ID652" s="77"/>
      <c r="IE652" s="77"/>
      <c r="IF652" s="77"/>
      <c r="IG652" s="77"/>
      <c r="IH652" s="77"/>
      <c r="II652" s="77"/>
      <c r="IJ652" s="77"/>
      <c r="IK652" s="77"/>
      <c r="IL652" s="77"/>
      <c r="IM652" s="77"/>
      <c r="IN652" s="77"/>
      <c r="IO652" s="77"/>
      <c r="IP652" s="77"/>
      <c r="IQ652" s="77"/>
      <c r="IR652" s="77"/>
      <c r="IS652" s="77"/>
      <c r="IT652" s="77"/>
      <c r="IU652" s="77"/>
      <c r="IV652" s="77"/>
      <c r="IW652" s="77"/>
      <c r="IX652" s="77"/>
      <c r="IY652" s="77"/>
      <c r="IZ652" s="77"/>
      <c r="JA652" s="77"/>
      <c r="JB652" s="77"/>
      <c r="JC652" s="77"/>
      <c r="JD652" s="77"/>
      <c r="JE652" s="77"/>
      <c r="JF652" s="77"/>
      <c r="JG652" s="77"/>
      <c r="JH652" s="77"/>
      <c r="JI652" s="77"/>
      <c r="JJ652" s="77"/>
      <c r="JK652" s="77"/>
      <c r="JL652" s="77"/>
      <c r="JM652" s="77"/>
      <c r="JN652" s="77"/>
      <c r="JO652" s="77"/>
      <c r="JP652" s="77"/>
      <c r="JQ652" s="77"/>
      <c r="JR652" s="77"/>
      <c r="JS652" s="77"/>
      <c r="JT652" s="77"/>
      <c r="JU652" s="77"/>
      <c r="JV652" s="77"/>
      <c r="JW652" s="77"/>
      <c r="JX652" s="77"/>
      <c r="JY652" s="77"/>
      <c r="JZ652" s="77"/>
      <c r="KA652" s="77"/>
      <c r="KB652" s="77"/>
      <c r="KC652" s="77"/>
      <c r="KD652" s="77"/>
      <c r="KE652" s="77"/>
      <c r="KF652" s="77"/>
      <c r="KG652" s="77"/>
      <c r="KH652" s="77"/>
      <c r="KI652" s="77"/>
      <c r="KJ652" s="77"/>
      <c r="KK652" s="77"/>
      <c r="KL652" s="77"/>
      <c r="KM652" s="77"/>
      <c r="KN652" s="77"/>
      <c r="KO652" s="77"/>
      <c r="KP652" s="77"/>
      <c r="KQ652" s="77"/>
      <c r="KR652" s="77"/>
      <c r="KS652" s="77"/>
      <c r="KT652" s="77"/>
      <c r="KU652" s="77"/>
      <c r="KV652" s="77"/>
      <c r="KW652" s="77"/>
      <c r="KX652" s="77"/>
      <c r="KY652" s="77"/>
      <c r="KZ652" s="77"/>
      <c r="LA652" s="77"/>
      <c r="LB652" s="77"/>
      <c r="LC652" s="77"/>
      <c r="LD652" s="77"/>
      <c r="LE652" s="77"/>
      <c r="LF652" s="77"/>
      <c r="LG652" s="77"/>
      <c r="LH652" s="77"/>
      <c r="LI652" s="77"/>
      <c r="LJ652" s="77"/>
      <c r="LK652" s="77"/>
      <c r="LL652" s="77"/>
      <c r="LM652" s="77"/>
      <c r="LN652" s="77"/>
      <c r="LO652" s="77"/>
      <c r="LP652" s="77"/>
      <c r="LQ652" s="77"/>
      <c r="LR652" s="77"/>
      <c r="LS652" s="77"/>
      <c r="LT652" s="77"/>
      <c r="LU652" s="77"/>
      <c r="LV652" s="77"/>
      <c r="LW652" s="77"/>
      <c r="LX652" s="77"/>
      <c r="LY652" s="77"/>
      <c r="LZ652" s="77"/>
    </row>
    <row r="653" spans="16:338" s="25" customFormat="1" ht="11.85" customHeight="1" x14ac:dyDescent="0.2">
      <c r="P653" s="244"/>
      <c r="Q653" s="244"/>
      <c r="R653" s="244"/>
      <c r="S653" s="244"/>
      <c r="T653" s="244"/>
      <c r="U653" s="244"/>
      <c r="V653" s="244"/>
      <c r="W653" s="245"/>
      <c r="X653" s="245"/>
      <c r="Y653" s="245"/>
      <c r="Z653" s="245"/>
      <c r="AA653" s="246"/>
      <c r="AB653" s="246"/>
      <c r="AC653" s="246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  <c r="BM653" s="77"/>
      <c r="BN653" s="77"/>
      <c r="BO653" s="77"/>
      <c r="BP653" s="77"/>
      <c r="BQ653" s="77"/>
      <c r="BR653" s="77"/>
      <c r="BS653" s="77"/>
      <c r="BT653" s="77"/>
      <c r="BU653" s="77"/>
      <c r="BV653" s="77"/>
      <c r="BW653" s="77"/>
      <c r="BX653" s="77"/>
      <c r="BY653" s="77"/>
      <c r="BZ653" s="77"/>
      <c r="CA653" s="77"/>
      <c r="CB653" s="77"/>
      <c r="CC653" s="77"/>
      <c r="CD653" s="77"/>
      <c r="CE653" s="77"/>
      <c r="CF653" s="77"/>
      <c r="CG653" s="77"/>
      <c r="CH653" s="77"/>
      <c r="CI653" s="77"/>
      <c r="CJ653" s="77"/>
      <c r="CK653" s="77"/>
      <c r="CL653" s="77"/>
      <c r="CM653" s="77"/>
      <c r="CN653" s="77"/>
      <c r="CO653" s="77"/>
      <c r="CP653" s="77"/>
      <c r="CQ653" s="77"/>
      <c r="CR653" s="77"/>
      <c r="CS653" s="77"/>
      <c r="CT653" s="77"/>
      <c r="CU653" s="77"/>
      <c r="CV653" s="77"/>
      <c r="CW653" s="77"/>
      <c r="CX653" s="77"/>
      <c r="CY653" s="77"/>
      <c r="CZ653" s="77"/>
      <c r="DA653" s="77"/>
      <c r="DB653" s="77"/>
      <c r="DC653" s="77"/>
      <c r="DD653" s="77"/>
      <c r="DE653" s="77"/>
      <c r="DF653" s="77"/>
      <c r="DG653" s="77"/>
      <c r="DH653" s="77"/>
      <c r="DI653" s="77"/>
      <c r="DJ653" s="77"/>
      <c r="DK653" s="77"/>
      <c r="DL653" s="77"/>
      <c r="DM653" s="77"/>
      <c r="DN653" s="77"/>
      <c r="DO653" s="77"/>
      <c r="DP653" s="77"/>
      <c r="DQ653" s="77"/>
      <c r="DR653" s="77"/>
      <c r="DS653" s="77"/>
      <c r="DT653" s="77"/>
      <c r="DU653" s="77"/>
      <c r="DV653" s="77"/>
      <c r="DW653" s="77"/>
      <c r="DX653" s="77"/>
      <c r="DY653" s="77"/>
      <c r="DZ653" s="77"/>
      <c r="EA653" s="77"/>
      <c r="EB653" s="77"/>
      <c r="EC653" s="77"/>
      <c r="ED653" s="77"/>
      <c r="EE653" s="77"/>
      <c r="EF653" s="77"/>
      <c r="EG653" s="77"/>
      <c r="EH653" s="77"/>
      <c r="EI653" s="77"/>
      <c r="EJ653" s="77"/>
      <c r="EK653" s="77"/>
      <c r="EL653" s="77"/>
      <c r="EM653" s="77"/>
      <c r="EN653" s="77"/>
      <c r="EO653" s="77"/>
      <c r="EP653" s="77"/>
      <c r="EQ653" s="77"/>
      <c r="ER653" s="77"/>
      <c r="ES653" s="77"/>
      <c r="ET653" s="77"/>
      <c r="EU653" s="77"/>
      <c r="EV653" s="77"/>
      <c r="EW653" s="77"/>
      <c r="EX653" s="77"/>
      <c r="EY653" s="77"/>
      <c r="EZ653" s="77"/>
      <c r="FA653" s="77"/>
      <c r="FB653" s="77"/>
      <c r="FC653" s="77"/>
      <c r="FD653" s="77"/>
      <c r="FE653" s="77"/>
      <c r="FF653" s="77"/>
      <c r="FG653" s="77"/>
      <c r="FH653" s="77"/>
      <c r="FI653" s="77"/>
      <c r="FJ653" s="77"/>
      <c r="FK653" s="77"/>
      <c r="FL653" s="77"/>
      <c r="FM653" s="77"/>
      <c r="FN653" s="77"/>
      <c r="FO653" s="77"/>
      <c r="FP653" s="77"/>
      <c r="FQ653" s="77"/>
      <c r="FR653" s="77"/>
      <c r="FS653" s="77"/>
      <c r="FT653" s="77"/>
      <c r="FU653" s="77"/>
      <c r="FV653" s="77"/>
      <c r="FW653" s="77"/>
      <c r="FX653" s="77"/>
      <c r="FY653" s="77"/>
      <c r="FZ653" s="77"/>
      <c r="GA653" s="77"/>
      <c r="GB653" s="77"/>
      <c r="GC653" s="77"/>
      <c r="GD653" s="77"/>
      <c r="GE653" s="77"/>
      <c r="GF653" s="77"/>
      <c r="GG653" s="77"/>
      <c r="GH653" s="77"/>
      <c r="GI653" s="77"/>
      <c r="GJ653" s="77"/>
      <c r="GK653" s="77"/>
      <c r="GL653" s="77"/>
      <c r="GM653" s="77"/>
      <c r="GN653" s="77"/>
      <c r="GO653" s="77"/>
      <c r="GP653" s="77"/>
      <c r="GQ653" s="77"/>
      <c r="GR653" s="77"/>
      <c r="GS653" s="77"/>
      <c r="GT653" s="77"/>
      <c r="GU653" s="77"/>
      <c r="GV653" s="77"/>
      <c r="GW653" s="77"/>
      <c r="GX653" s="77"/>
      <c r="GY653" s="77"/>
      <c r="GZ653" s="77"/>
      <c r="HA653" s="77"/>
      <c r="HB653" s="77"/>
      <c r="HC653" s="77"/>
      <c r="HD653" s="77"/>
      <c r="HE653" s="77"/>
      <c r="HF653" s="77"/>
      <c r="HG653" s="77"/>
      <c r="HH653" s="77"/>
      <c r="HI653" s="77"/>
      <c r="HJ653" s="77"/>
      <c r="HK653" s="77"/>
      <c r="HL653" s="77"/>
      <c r="HM653" s="77"/>
      <c r="HN653" s="77"/>
      <c r="HO653" s="77"/>
      <c r="HP653" s="77"/>
      <c r="HQ653" s="77"/>
      <c r="HR653" s="77"/>
      <c r="HS653" s="77"/>
      <c r="HT653" s="77"/>
      <c r="HU653" s="77"/>
      <c r="HV653" s="77"/>
      <c r="HW653" s="77"/>
      <c r="HX653" s="77"/>
      <c r="HY653" s="77"/>
      <c r="HZ653" s="77"/>
      <c r="IA653" s="77"/>
      <c r="IB653" s="77"/>
      <c r="IC653" s="77"/>
      <c r="ID653" s="77"/>
      <c r="IE653" s="77"/>
      <c r="IF653" s="77"/>
      <c r="IG653" s="77"/>
      <c r="IH653" s="77"/>
      <c r="II653" s="77"/>
      <c r="IJ653" s="77"/>
      <c r="IK653" s="77"/>
      <c r="IL653" s="77"/>
      <c r="IM653" s="77"/>
      <c r="IN653" s="77"/>
      <c r="IO653" s="77"/>
      <c r="IP653" s="77"/>
      <c r="IQ653" s="77"/>
      <c r="IR653" s="77"/>
      <c r="IS653" s="77"/>
      <c r="IT653" s="77"/>
      <c r="IU653" s="77"/>
      <c r="IV653" s="77"/>
      <c r="IW653" s="77"/>
      <c r="IX653" s="77"/>
      <c r="IY653" s="77"/>
      <c r="IZ653" s="77"/>
      <c r="JA653" s="77"/>
      <c r="JB653" s="77"/>
      <c r="JC653" s="77"/>
      <c r="JD653" s="77"/>
      <c r="JE653" s="77"/>
      <c r="JF653" s="77"/>
      <c r="JG653" s="77"/>
      <c r="JH653" s="77"/>
      <c r="JI653" s="77"/>
      <c r="JJ653" s="77"/>
      <c r="JK653" s="77"/>
      <c r="JL653" s="77"/>
      <c r="JM653" s="77"/>
      <c r="JN653" s="77"/>
      <c r="JO653" s="77"/>
      <c r="JP653" s="77"/>
      <c r="JQ653" s="77"/>
      <c r="JR653" s="77"/>
      <c r="JS653" s="77"/>
      <c r="JT653" s="77"/>
      <c r="JU653" s="77"/>
      <c r="JV653" s="77"/>
      <c r="JW653" s="77"/>
      <c r="JX653" s="77"/>
      <c r="JY653" s="77"/>
      <c r="JZ653" s="77"/>
      <c r="KA653" s="77"/>
      <c r="KB653" s="77"/>
      <c r="KC653" s="77"/>
      <c r="KD653" s="77"/>
      <c r="KE653" s="77"/>
      <c r="KF653" s="77"/>
      <c r="KG653" s="77"/>
      <c r="KH653" s="77"/>
      <c r="KI653" s="77"/>
      <c r="KJ653" s="77"/>
      <c r="KK653" s="77"/>
      <c r="KL653" s="77"/>
      <c r="KM653" s="77"/>
      <c r="KN653" s="77"/>
      <c r="KO653" s="77"/>
      <c r="KP653" s="77"/>
      <c r="KQ653" s="77"/>
      <c r="KR653" s="77"/>
      <c r="KS653" s="77"/>
      <c r="KT653" s="77"/>
      <c r="KU653" s="77"/>
      <c r="KV653" s="77"/>
      <c r="KW653" s="77"/>
      <c r="KX653" s="77"/>
      <c r="KY653" s="77"/>
      <c r="KZ653" s="77"/>
      <c r="LA653" s="77"/>
      <c r="LB653" s="77"/>
      <c r="LC653" s="77"/>
      <c r="LD653" s="77"/>
      <c r="LE653" s="77"/>
      <c r="LF653" s="77"/>
      <c r="LG653" s="77"/>
      <c r="LH653" s="77"/>
      <c r="LI653" s="77"/>
      <c r="LJ653" s="77"/>
      <c r="LK653" s="77"/>
      <c r="LL653" s="77"/>
      <c r="LM653" s="77"/>
      <c r="LN653" s="77"/>
      <c r="LO653" s="77"/>
      <c r="LP653" s="77"/>
      <c r="LQ653" s="77"/>
      <c r="LR653" s="77"/>
      <c r="LS653" s="77"/>
      <c r="LT653" s="77"/>
      <c r="LU653" s="77"/>
      <c r="LV653" s="77"/>
      <c r="LW653" s="77"/>
      <c r="LX653" s="77"/>
      <c r="LY653" s="77"/>
      <c r="LZ653" s="77"/>
    </row>
    <row r="654" spans="16:338" s="25" customFormat="1" ht="11.85" customHeight="1" x14ac:dyDescent="0.2">
      <c r="P654" s="244"/>
      <c r="Q654" s="244"/>
      <c r="R654" s="244"/>
      <c r="S654" s="244"/>
      <c r="T654" s="244"/>
      <c r="U654" s="244"/>
      <c r="V654" s="244"/>
      <c r="W654" s="245"/>
      <c r="X654" s="245"/>
      <c r="Y654" s="245"/>
      <c r="Z654" s="245"/>
      <c r="AA654" s="246"/>
      <c r="AB654" s="246"/>
      <c r="AC654" s="246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  <c r="BM654" s="77"/>
      <c r="BN654" s="77"/>
      <c r="BO654" s="77"/>
      <c r="BP654" s="77"/>
      <c r="BQ654" s="77"/>
      <c r="BR654" s="77"/>
      <c r="BS654" s="77"/>
      <c r="BT654" s="77"/>
      <c r="BU654" s="77"/>
      <c r="BV654" s="77"/>
      <c r="BW654" s="77"/>
      <c r="BX654" s="77"/>
      <c r="BY654" s="77"/>
      <c r="BZ654" s="77"/>
      <c r="CA654" s="77"/>
      <c r="CB654" s="77"/>
      <c r="CC654" s="77"/>
      <c r="CD654" s="77"/>
      <c r="CE654" s="77"/>
      <c r="CF654" s="77"/>
      <c r="CG654" s="77"/>
      <c r="CH654" s="77"/>
      <c r="CI654" s="77"/>
      <c r="CJ654" s="77"/>
      <c r="CK654" s="77"/>
      <c r="CL654" s="77"/>
      <c r="CM654" s="77"/>
      <c r="CN654" s="77"/>
      <c r="CO654" s="77"/>
      <c r="CP654" s="77"/>
      <c r="CQ654" s="77"/>
      <c r="CR654" s="77"/>
      <c r="CS654" s="77"/>
      <c r="CT654" s="77"/>
      <c r="CU654" s="77"/>
      <c r="CV654" s="77"/>
      <c r="CW654" s="77"/>
      <c r="CX654" s="77"/>
      <c r="CY654" s="77"/>
      <c r="CZ654" s="77"/>
      <c r="DA654" s="77"/>
      <c r="DB654" s="77"/>
      <c r="DC654" s="77"/>
      <c r="DD654" s="77"/>
      <c r="DE654" s="77"/>
      <c r="DF654" s="77"/>
      <c r="DG654" s="77"/>
      <c r="DH654" s="77"/>
      <c r="DI654" s="77"/>
      <c r="DJ654" s="77"/>
      <c r="DK654" s="77"/>
      <c r="DL654" s="77"/>
      <c r="DM654" s="77"/>
      <c r="DN654" s="77"/>
      <c r="DO654" s="77"/>
      <c r="DP654" s="77"/>
      <c r="DQ654" s="77"/>
      <c r="DR654" s="77"/>
      <c r="DS654" s="77"/>
      <c r="DT654" s="77"/>
      <c r="DU654" s="77"/>
      <c r="DV654" s="77"/>
      <c r="DW654" s="77"/>
      <c r="DX654" s="77"/>
      <c r="DY654" s="77"/>
      <c r="DZ654" s="77"/>
      <c r="EA654" s="77"/>
      <c r="EB654" s="77"/>
      <c r="EC654" s="77"/>
      <c r="ED654" s="77"/>
      <c r="EE654" s="77"/>
      <c r="EF654" s="77"/>
      <c r="EG654" s="77"/>
      <c r="EH654" s="77"/>
      <c r="EI654" s="77"/>
      <c r="EJ654" s="77"/>
      <c r="EK654" s="77"/>
      <c r="EL654" s="77"/>
      <c r="EM654" s="77"/>
      <c r="EN654" s="77"/>
      <c r="EO654" s="77"/>
      <c r="EP654" s="77"/>
      <c r="EQ654" s="77"/>
      <c r="ER654" s="77"/>
      <c r="ES654" s="77"/>
      <c r="ET654" s="77"/>
      <c r="EU654" s="77"/>
      <c r="EV654" s="77"/>
      <c r="EW654" s="77"/>
      <c r="EX654" s="77"/>
      <c r="EY654" s="77"/>
      <c r="EZ654" s="77"/>
      <c r="FA654" s="77"/>
      <c r="FB654" s="77"/>
      <c r="FC654" s="77"/>
      <c r="FD654" s="77"/>
      <c r="FE654" s="77"/>
      <c r="FF654" s="77"/>
      <c r="FG654" s="77"/>
      <c r="FH654" s="77"/>
      <c r="FI654" s="77"/>
      <c r="FJ654" s="77"/>
      <c r="FK654" s="77"/>
      <c r="FL654" s="77"/>
      <c r="FM654" s="77"/>
      <c r="FN654" s="77"/>
      <c r="FO654" s="77"/>
      <c r="FP654" s="77"/>
      <c r="FQ654" s="77"/>
      <c r="FR654" s="77"/>
      <c r="FS654" s="77"/>
      <c r="FT654" s="77"/>
      <c r="FU654" s="77"/>
      <c r="FV654" s="77"/>
      <c r="FW654" s="77"/>
      <c r="FX654" s="77"/>
      <c r="FY654" s="77"/>
      <c r="FZ654" s="77"/>
      <c r="GA654" s="77"/>
      <c r="GB654" s="77"/>
      <c r="GC654" s="77"/>
      <c r="GD654" s="77"/>
      <c r="GE654" s="77"/>
      <c r="GF654" s="77"/>
      <c r="GG654" s="77"/>
      <c r="GH654" s="77"/>
      <c r="GI654" s="77"/>
      <c r="GJ654" s="77"/>
      <c r="GK654" s="77"/>
      <c r="GL654" s="77"/>
      <c r="GM654" s="77"/>
      <c r="GN654" s="77"/>
      <c r="GO654" s="77"/>
      <c r="GP654" s="77"/>
      <c r="GQ654" s="77"/>
      <c r="GR654" s="77"/>
      <c r="GS654" s="77"/>
      <c r="GT654" s="77"/>
      <c r="GU654" s="77"/>
      <c r="GV654" s="77"/>
      <c r="GW654" s="77"/>
      <c r="GX654" s="77"/>
      <c r="GY654" s="77"/>
      <c r="GZ654" s="77"/>
      <c r="HA654" s="77"/>
      <c r="HB654" s="77"/>
      <c r="HC654" s="77"/>
      <c r="HD654" s="77"/>
      <c r="HE654" s="77"/>
      <c r="HF654" s="77"/>
      <c r="HG654" s="77"/>
      <c r="HH654" s="77"/>
      <c r="HI654" s="77"/>
      <c r="HJ654" s="77"/>
      <c r="HK654" s="77"/>
      <c r="HL654" s="77"/>
      <c r="HM654" s="77"/>
      <c r="HN654" s="77"/>
      <c r="HO654" s="77"/>
      <c r="HP654" s="77"/>
      <c r="HQ654" s="77"/>
      <c r="HR654" s="77"/>
      <c r="HS654" s="77"/>
      <c r="HT654" s="77"/>
      <c r="HU654" s="77"/>
      <c r="HV654" s="77"/>
      <c r="HW654" s="77"/>
      <c r="HX654" s="77"/>
      <c r="HY654" s="77"/>
      <c r="HZ654" s="77"/>
      <c r="IA654" s="77"/>
      <c r="IB654" s="77"/>
      <c r="IC654" s="77"/>
      <c r="ID654" s="77"/>
      <c r="IE654" s="77"/>
      <c r="IF654" s="77"/>
      <c r="IG654" s="77"/>
      <c r="IH654" s="77"/>
      <c r="II654" s="77"/>
      <c r="IJ654" s="77"/>
      <c r="IK654" s="77"/>
      <c r="IL654" s="77"/>
      <c r="IM654" s="77"/>
      <c r="IN654" s="77"/>
      <c r="IO654" s="77"/>
      <c r="IP654" s="77"/>
      <c r="IQ654" s="77"/>
      <c r="IR654" s="77"/>
      <c r="IS654" s="77"/>
      <c r="IT654" s="77"/>
      <c r="IU654" s="77"/>
      <c r="IV654" s="77"/>
      <c r="IW654" s="77"/>
      <c r="IX654" s="77"/>
      <c r="IY654" s="77"/>
      <c r="IZ654" s="77"/>
      <c r="JA654" s="77"/>
      <c r="JB654" s="77"/>
      <c r="JC654" s="77"/>
      <c r="JD654" s="77"/>
      <c r="JE654" s="77"/>
      <c r="JF654" s="77"/>
      <c r="JG654" s="77"/>
      <c r="JH654" s="77"/>
      <c r="JI654" s="77"/>
      <c r="JJ654" s="77"/>
      <c r="JK654" s="77"/>
      <c r="JL654" s="77"/>
      <c r="JM654" s="77"/>
      <c r="JN654" s="77"/>
      <c r="JO654" s="77"/>
      <c r="JP654" s="77"/>
      <c r="JQ654" s="77"/>
      <c r="JR654" s="77"/>
      <c r="JS654" s="77"/>
      <c r="JT654" s="77"/>
      <c r="JU654" s="77"/>
      <c r="JV654" s="77"/>
      <c r="JW654" s="77"/>
      <c r="JX654" s="77"/>
      <c r="JY654" s="77"/>
      <c r="JZ654" s="77"/>
      <c r="KA654" s="77"/>
      <c r="KB654" s="77"/>
      <c r="KC654" s="77"/>
      <c r="KD654" s="77"/>
      <c r="KE654" s="77"/>
      <c r="KF654" s="77"/>
      <c r="KG654" s="77"/>
      <c r="KH654" s="77"/>
      <c r="KI654" s="77"/>
      <c r="KJ654" s="77"/>
      <c r="KK654" s="77"/>
      <c r="KL654" s="77"/>
      <c r="KM654" s="77"/>
      <c r="KN654" s="77"/>
      <c r="KO654" s="77"/>
      <c r="KP654" s="77"/>
      <c r="KQ654" s="77"/>
      <c r="KR654" s="77"/>
      <c r="KS654" s="77"/>
      <c r="KT654" s="77"/>
      <c r="KU654" s="77"/>
      <c r="KV654" s="77"/>
      <c r="KW654" s="77"/>
      <c r="KX654" s="77"/>
      <c r="KY654" s="77"/>
      <c r="KZ654" s="77"/>
      <c r="LA654" s="77"/>
      <c r="LB654" s="77"/>
      <c r="LC654" s="77"/>
      <c r="LD654" s="77"/>
      <c r="LE654" s="77"/>
      <c r="LF654" s="77"/>
      <c r="LG654" s="77"/>
      <c r="LH654" s="77"/>
      <c r="LI654" s="77"/>
      <c r="LJ654" s="77"/>
      <c r="LK654" s="77"/>
      <c r="LL654" s="77"/>
      <c r="LM654" s="77"/>
      <c r="LN654" s="77"/>
      <c r="LO654" s="77"/>
      <c r="LP654" s="77"/>
      <c r="LQ654" s="77"/>
      <c r="LR654" s="77"/>
      <c r="LS654" s="77"/>
      <c r="LT654" s="77"/>
      <c r="LU654" s="77"/>
      <c r="LV654" s="77"/>
      <c r="LW654" s="77"/>
      <c r="LX654" s="77"/>
      <c r="LY654" s="77"/>
      <c r="LZ654" s="77"/>
    </row>
    <row r="655" spans="16:338" s="25" customFormat="1" ht="11.85" customHeight="1" x14ac:dyDescent="0.2">
      <c r="P655" s="244"/>
      <c r="Q655" s="244"/>
      <c r="R655" s="244"/>
      <c r="S655" s="244"/>
      <c r="T655" s="244"/>
      <c r="U655" s="244"/>
      <c r="V655" s="244"/>
      <c r="W655" s="245"/>
      <c r="X655" s="245"/>
      <c r="Y655" s="245"/>
      <c r="Z655" s="245"/>
      <c r="AA655" s="246"/>
      <c r="AB655" s="246"/>
      <c r="AC655" s="246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  <c r="BM655" s="77"/>
      <c r="BN655" s="77"/>
      <c r="BO655" s="77"/>
      <c r="BP655" s="77"/>
      <c r="BQ655" s="77"/>
      <c r="BR655" s="77"/>
      <c r="BS655" s="77"/>
      <c r="BT655" s="77"/>
      <c r="BU655" s="77"/>
      <c r="BV655" s="77"/>
      <c r="BW655" s="77"/>
      <c r="BX655" s="77"/>
      <c r="BY655" s="77"/>
      <c r="BZ655" s="77"/>
      <c r="CA655" s="77"/>
      <c r="CB655" s="77"/>
      <c r="CC655" s="77"/>
      <c r="CD655" s="77"/>
      <c r="CE655" s="77"/>
      <c r="CF655" s="77"/>
      <c r="CG655" s="77"/>
      <c r="CH655" s="77"/>
      <c r="CI655" s="77"/>
      <c r="CJ655" s="77"/>
      <c r="CK655" s="77"/>
      <c r="CL655" s="77"/>
      <c r="CM655" s="77"/>
      <c r="CN655" s="77"/>
      <c r="CO655" s="77"/>
      <c r="CP655" s="77"/>
      <c r="CQ655" s="77"/>
      <c r="CR655" s="77"/>
      <c r="CS655" s="77"/>
      <c r="CT655" s="77"/>
      <c r="CU655" s="77"/>
      <c r="CV655" s="77"/>
      <c r="CW655" s="77"/>
      <c r="CX655" s="77"/>
      <c r="CY655" s="77"/>
      <c r="CZ655" s="77"/>
      <c r="DA655" s="77"/>
      <c r="DB655" s="77"/>
      <c r="DC655" s="77"/>
      <c r="DD655" s="77"/>
      <c r="DE655" s="77"/>
      <c r="DF655" s="77"/>
      <c r="DG655" s="77"/>
      <c r="DH655" s="77"/>
      <c r="DI655" s="77"/>
      <c r="DJ655" s="77"/>
      <c r="DK655" s="77"/>
      <c r="DL655" s="77"/>
      <c r="DM655" s="77"/>
      <c r="DN655" s="77"/>
      <c r="DO655" s="77"/>
      <c r="DP655" s="77"/>
      <c r="DQ655" s="77"/>
      <c r="DR655" s="77"/>
      <c r="DS655" s="77"/>
      <c r="DT655" s="77"/>
      <c r="DU655" s="77"/>
      <c r="DV655" s="77"/>
      <c r="DW655" s="77"/>
      <c r="DX655" s="77"/>
      <c r="DY655" s="77"/>
      <c r="DZ655" s="77"/>
      <c r="EA655" s="77"/>
      <c r="EB655" s="77"/>
      <c r="EC655" s="77"/>
      <c r="ED655" s="77"/>
      <c r="EE655" s="77"/>
      <c r="EF655" s="77"/>
      <c r="EG655" s="77"/>
      <c r="EH655" s="77"/>
      <c r="EI655" s="77"/>
      <c r="EJ655" s="77"/>
      <c r="EK655" s="77"/>
      <c r="EL655" s="77"/>
      <c r="EM655" s="77"/>
      <c r="EN655" s="77"/>
      <c r="EO655" s="77"/>
      <c r="EP655" s="77"/>
      <c r="EQ655" s="77"/>
      <c r="ER655" s="77"/>
      <c r="ES655" s="77"/>
      <c r="ET655" s="77"/>
      <c r="EU655" s="77"/>
      <c r="EV655" s="77"/>
      <c r="EW655" s="77"/>
      <c r="EX655" s="77"/>
      <c r="EY655" s="77"/>
      <c r="EZ655" s="77"/>
      <c r="FA655" s="77"/>
      <c r="FB655" s="77"/>
      <c r="FC655" s="77"/>
      <c r="FD655" s="77"/>
      <c r="FE655" s="77"/>
      <c r="FF655" s="77"/>
      <c r="FG655" s="77"/>
      <c r="FH655" s="77"/>
      <c r="FI655" s="77"/>
      <c r="FJ655" s="77"/>
      <c r="FK655" s="77"/>
      <c r="FL655" s="77"/>
      <c r="FM655" s="77"/>
      <c r="FN655" s="77"/>
      <c r="FO655" s="77"/>
      <c r="FP655" s="77"/>
      <c r="FQ655" s="77"/>
      <c r="FR655" s="77"/>
      <c r="FS655" s="77"/>
      <c r="FT655" s="77"/>
      <c r="FU655" s="77"/>
      <c r="FV655" s="77"/>
      <c r="FW655" s="77"/>
      <c r="FX655" s="77"/>
      <c r="FY655" s="77"/>
      <c r="FZ655" s="77"/>
      <c r="GA655" s="77"/>
      <c r="GB655" s="77"/>
      <c r="GC655" s="77"/>
      <c r="GD655" s="77"/>
      <c r="GE655" s="77"/>
      <c r="GF655" s="77"/>
      <c r="GG655" s="77"/>
      <c r="GH655" s="77"/>
      <c r="GI655" s="77"/>
      <c r="GJ655" s="77"/>
      <c r="GK655" s="77"/>
      <c r="GL655" s="77"/>
      <c r="GM655" s="77"/>
      <c r="GN655" s="77"/>
      <c r="GO655" s="77"/>
      <c r="GP655" s="77"/>
      <c r="GQ655" s="77"/>
      <c r="GR655" s="77"/>
      <c r="GS655" s="77"/>
      <c r="GT655" s="77"/>
      <c r="GU655" s="77"/>
      <c r="GV655" s="77"/>
      <c r="GW655" s="77"/>
      <c r="GX655" s="77"/>
      <c r="GY655" s="77"/>
      <c r="GZ655" s="77"/>
      <c r="HA655" s="77"/>
      <c r="HB655" s="77"/>
      <c r="HC655" s="77"/>
      <c r="HD655" s="77"/>
      <c r="HE655" s="77"/>
      <c r="HF655" s="77"/>
      <c r="HG655" s="77"/>
      <c r="HH655" s="77"/>
      <c r="HI655" s="77"/>
      <c r="HJ655" s="77"/>
      <c r="HK655" s="77"/>
      <c r="HL655" s="77"/>
      <c r="HM655" s="77"/>
      <c r="HN655" s="77"/>
      <c r="HO655" s="77"/>
      <c r="HP655" s="77"/>
      <c r="HQ655" s="77"/>
      <c r="HR655" s="77"/>
      <c r="HS655" s="77"/>
      <c r="HT655" s="77"/>
      <c r="HU655" s="77"/>
      <c r="HV655" s="77"/>
      <c r="HW655" s="77"/>
      <c r="HX655" s="77"/>
      <c r="HY655" s="77"/>
      <c r="HZ655" s="77"/>
      <c r="IA655" s="77"/>
      <c r="IB655" s="77"/>
      <c r="IC655" s="77"/>
      <c r="ID655" s="77"/>
      <c r="IE655" s="77"/>
      <c r="IF655" s="77"/>
      <c r="IG655" s="77"/>
      <c r="IH655" s="77"/>
      <c r="II655" s="77"/>
      <c r="IJ655" s="77"/>
      <c r="IK655" s="77"/>
      <c r="IL655" s="77"/>
      <c r="IM655" s="77"/>
      <c r="IN655" s="77"/>
      <c r="IO655" s="77"/>
      <c r="IP655" s="77"/>
      <c r="IQ655" s="77"/>
      <c r="IR655" s="77"/>
      <c r="IS655" s="77"/>
      <c r="IT655" s="77"/>
      <c r="IU655" s="77"/>
      <c r="IV655" s="77"/>
      <c r="IW655" s="77"/>
      <c r="IX655" s="77"/>
      <c r="IY655" s="77"/>
      <c r="IZ655" s="77"/>
      <c r="JA655" s="77"/>
      <c r="JB655" s="77"/>
      <c r="JC655" s="77"/>
      <c r="JD655" s="77"/>
      <c r="JE655" s="77"/>
      <c r="JF655" s="77"/>
      <c r="JG655" s="77"/>
      <c r="JH655" s="77"/>
      <c r="JI655" s="77"/>
      <c r="JJ655" s="77"/>
      <c r="JK655" s="77"/>
      <c r="JL655" s="77"/>
      <c r="JM655" s="77"/>
      <c r="JN655" s="77"/>
      <c r="JO655" s="77"/>
      <c r="JP655" s="77"/>
      <c r="JQ655" s="77"/>
      <c r="JR655" s="77"/>
      <c r="JS655" s="77"/>
      <c r="JT655" s="77"/>
      <c r="JU655" s="77"/>
      <c r="JV655" s="77"/>
      <c r="JW655" s="77"/>
      <c r="JX655" s="77"/>
      <c r="JY655" s="77"/>
      <c r="JZ655" s="77"/>
      <c r="KA655" s="77"/>
      <c r="KB655" s="77"/>
      <c r="KC655" s="77"/>
      <c r="KD655" s="77"/>
      <c r="KE655" s="77"/>
      <c r="KF655" s="77"/>
      <c r="KG655" s="77"/>
      <c r="KH655" s="77"/>
      <c r="KI655" s="77"/>
      <c r="KJ655" s="77"/>
      <c r="KK655" s="77"/>
      <c r="KL655" s="77"/>
      <c r="KM655" s="77"/>
      <c r="KN655" s="77"/>
      <c r="KO655" s="77"/>
      <c r="KP655" s="77"/>
      <c r="KQ655" s="77"/>
      <c r="KR655" s="77"/>
      <c r="KS655" s="77"/>
      <c r="KT655" s="77"/>
      <c r="KU655" s="77"/>
      <c r="KV655" s="77"/>
      <c r="KW655" s="77"/>
      <c r="KX655" s="77"/>
      <c r="KY655" s="77"/>
      <c r="KZ655" s="77"/>
      <c r="LA655" s="77"/>
      <c r="LB655" s="77"/>
      <c r="LC655" s="77"/>
      <c r="LD655" s="77"/>
      <c r="LE655" s="77"/>
      <c r="LF655" s="77"/>
      <c r="LG655" s="77"/>
      <c r="LH655" s="77"/>
      <c r="LI655" s="77"/>
      <c r="LJ655" s="77"/>
      <c r="LK655" s="77"/>
      <c r="LL655" s="77"/>
      <c r="LM655" s="77"/>
      <c r="LN655" s="77"/>
      <c r="LO655" s="77"/>
      <c r="LP655" s="77"/>
      <c r="LQ655" s="77"/>
      <c r="LR655" s="77"/>
      <c r="LS655" s="77"/>
      <c r="LT655" s="77"/>
      <c r="LU655" s="77"/>
      <c r="LV655" s="77"/>
      <c r="LW655" s="77"/>
      <c r="LX655" s="77"/>
      <c r="LY655" s="77"/>
      <c r="LZ655" s="77"/>
    </row>
    <row r="656" spans="16:338" s="25" customFormat="1" ht="11.85" customHeight="1" x14ac:dyDescent="0.2">
      <c r="P656" s="244"/>
      <c r="Q656" s="244"/>
      <c r="R656" s="244"/>
      <c r="S656" s="244"/>
      <c r="T656" s="244"/>
      <c r="U656" s="244"/>
      <c r="V656" s="244"/>
      <c r="W656" s="245"/>
      <c r="X656" s="245"/>
      <c r="Y656" s="245"/>
      <c r="Z656" s="245"/>
      <c r="AA656" s="246"/>
      <c r="AB656" s="246"/>
      <c r="AC656" s="246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  <c r="AZ656" s="77"/>
      <c r="BA656" s="77"/>
      <c r="BB656" s="77"/>
      <c r="BC656" s="77"/>
      <c r="BD656" s="77"/>
      <c r="BE656" s="77"/>
      <c r="BF656" s="77"/>
      <c r="BG656" s="77"/>
      <c r="BH656" s="77"/>
      <c r="BI656" s="77"/>
      <c r="BJ656" s="77"/>
      <c r="BK656" s="77"/>
      <c r="BL656" s="77"/>
      <c r="BM656" s="77"/>
      <c r="BN656" s="77"/>
      <c r="BO656" s="77"/>
      <c r="BP656" s="77"/>
      <c r="BQ656" s="77"/>
      <c r="BR656" s="77"/>
      <c r="BS656" s="77"/>
      <c r="BT656" s="77"/>
      <c r="BU656" s="77"/>
      <c r="BV656" s="77"/>
      <c r="BW656" s="77"/>
      <c r="BX656" s="77"/>
      <c r="BY656" s="77"/>
      <c r="BZ656" s="77"/>
      <c r="CA656" s="77"/>
      <c r="CB656" s="77"/>
      <c r="CC656" s="77"/>
      <c r="CD656" s="77"/>
      <c r="CE656" s="77"/>
      <c r="CF656" s="77"/>
      <c r="CG656" s="77"/>
      <c r="CH656" s="77"/>
      <c r="CI656" s="77"/>
      <c r="CJ656" s="77"/>
      <c r="CK656" s="77"/>
      <c r="CL656" s="77"/>
      <c r="CM656" s="77"/>
      <c r="CN656" s="77"/>
      <c r="CO656" s="77"/>
      <c r="CP656" s="77"/>
      <c r="CQ656" s="77"/>
      <c r="CR656" s="77"/>
      <c r="CS656" s="77"/>
      <c r="CT656" s="77"/>
      <c r="CU656" s="77"/>
      <c r="CV656" s="77"/>
      <c r="CW656" s="77"/>
      <c r="CX656" s="77"/>
      <c r="CY656" s="77"/>
      <c r="CZ656" s="77"/>
      <c r="DA656" s="77"/>
      <c r="DB656" s="77"/>
      <c r="DC656" s="77"/>
      <c r="DD656" s="77"/>
      <c r="DE656" s="77"/>
      <c r="DF656" s="77"/>
      <c r="DG656" s="77"/>
      <c r="DH656" s="77"/>
      <c r="DI656" s="77"/>
      <c r="DJ656" s="77"/>
      <c r="DK656" s="77"/>
      <c r="DL656" s="77"/>
      <c r="DM656" s="77"/>
      <c r="DN656" s="77"/>
      <c r="DO656" s="77"/>
      <c r="DP656" s="77"/>
      <c r="DQ656" s="77"/>
      <c r="DR656" s="77"/>
      <c r="DS656" s="77"/>
      <c r="DT656" s="77"/>
      <c r="DU656" s="77"/>
      <c r="DV656" s="77"/>
      <c r="DW656" s="77"/>
      <c r="DX656" s="77"/>
      <c r="DY656" s="77"/>
      <c r="DZ656" s="77"/>
      <c r="EA656" s="77"/>
      <c r="EB656" s="77"/>
      <c r="EC656" s="77"/>
      <c r="ED656" s="77"/>
      <c r="EE656" s="77"/>
      <c r="EF656" s="77"/>
      <c r="EG656" s="77"/>
      <c r="EH656" s="77"/>
      <c r="EI656" s="77"/>
      <c r="EJ656" s="77"/>
      <c r="EK656" s="77"/>
      <c r="EL656" s="77"/>
      <c r="EM656" s="77"/>
      <c r="EN656" s="77"/>
      <c r="EO656" s="77"/>
      <c r="EP656" s="77"/>
      <c r="EQ656" s="77"/>
      <c r="ER656" s="77"/>
      <c r="ES656" s="77"/>
      <c r="ET656" s="77"/>
      <c r="EU656" s="77"/>
      <c r="EV656" s="77"/>
      <c r="EW656" s="77"/>
      <c r="EX656" s="77"/>
      <c r="EY656" s="77"/>
      <c r="EZ656" s="77"/>
      <c r="FA656" s="77"/>
      <c r="FB656" s="77"/>
      <c r="FC656" s="77"/>
      <c r="FD656" s="77"/>
      <c r="FE656" s="77"/>
      <c r="FF656" s="77"/>
      <c r="FG656" s="77"/>
      <c r="FH656" s="77"/>
      <c r="FI656" s="77"/>
      <c r="FJ656" s="77"/>
      <c r="FK656" s="77"/>
      <c r="FL656" s="77"/>
      <c r="FM656" s="77"/>
      <c r="FN656" s="77"/>
      <c r="FO656" s="77"/>
      <c r="FP656" s="77"/>
      <c r="FQ656" s="77"/>
      <c r="FR656" s="77"/>
      <c r="FS656" s="77"/>
      <c r="FT656" s="77"/>
      <c r="FU656" s="77"/>
      <c r="FV656" s="77"/>
      <c r="FW656" s="77"/>
      <c r="FX656" s="77"/>
      <c r="FY656" s="77"/>
      <c r="FZ656" s="77"/>
      <c r="GA656" s="77"/>
      <c r="GB656" s="77"/>
      <c r="GC656" s="77"/>
      <c r="GD656" s="77"/>
      <c r="GE656" s="77"/>
      <c r="GF656" s="77"/>
      <c r="GG656" s="77"/>
      <c r="GH656" s="77"/>
      <c r="GI656" s="77"/>
      <c r="GJ656" s="77"/>
      <c r="GK656" s="77"/>
      <c r="GL656" s="77"/>
      <c r="GM656" s="77"/>
      <c r="GN656" s="77"/>
      <c r="GO656" s="77"/>
      <c r="GP656" s="77"/>
      <c r="GQ656" s="77"/>
      <c r="GR656" s="77"/>
      <c r="GS656" s="77"/>
      <c r="GT656" s="77"/>
      <c r="GU656" s="77"/>
      <c r="GV656" s="77"/>
      <c r="GW656" s="77"/>
      <c r="GX656" s="77"/>
      <c r="GY656" s="77"/>
      <c r="GZ656" s="77"/>
      <c r="HA656" s="77"/>
      <c r="HB656" s="77"/>
      <c r="HC656" s="77"/>
      <c r="HD656" s="77"/>
      <c r="HE656" s="77"/>
      <c r="HF656" s="77"/>
      <c r="HG656" s="77"/>
      <c r="HH656" s="77"/>
      <c r="HI656" s="77"/>
      <c r="HJ656" s="77"/>
      <c r="HK656" s="77"/>
      <c r="HL656" s="77"/>
      <c r="HM656" s="77"/>
      <c r="HN656" s="77"/>
      <c r="HO656" s="77"/>
      <c r="HP656" s="77"/>
      <c r="HQ656" s="77"/>
      <c r="HR656" s="77"/>
      <c r="HS656" s="77"/>
      <c r="HT656" s="77"/>
      <c r="HU656" s="77"/>
      <c r="HV656" s="77"/>
      <c r="HW656" s="77"/>
      <c r="HX656" s="77"/>
      <c r="HY656" s="77"/>
      <c r="HZ656" s="77"/>
      <c r="IA656" s="77"/>
      <c r="IB656" s="77"/>
      <c r="IC656" s="77"/>
      <c r="ID656" s="77"/>
      <c r="IE656" s="77"/>
      <c r="IF656" s="77"/>
      <c r="IG656" s="77"/>
      <c r="IH656" s="77"/>
      <c r="II656" s="77"/>
      <c r="IJ656" s="77"/>
      <c r="IK656" s="77"/>
      <c r="IL656" s="77"/>
      <c r="IM656" s="77"/>
      <c r="IN656" s="77"/>
      <c r="IO656" s="77"/>
      <c r="IP656" s="77"/>
      <c r="IQ656" s="77"/>
      <c r="IR656" s="77"/>
      <c r="IS656" s="77"/>
      <c r="IT656" s="77"/>
      <c r="IU656" s="77"/>
      <c r="IV656" s="77"/>
      <c r="IW656" s="77"/>
      <c r="IX656" s="77"/>
      <c r="IY656" s="77"/>
      <c r="IZ656" s="77"/>
      <c r="JA656" s="77"/>
      <c r="JB656" s="77"/>
      <c r="JC656" s="77"/>
      <c r="JD656" s="77"/>
      <c r="JE656" s="77"/>
      <c r="JF656" s="77"/>
      <c r="JG656" s="77"/>
      <c r="JH656" s="77"/>
      <c r="JI656" s="77"/>
      <c r="JJ656" s="77"/>
      <c r="JK656" s="77"/>
      <c r="JL656" s="77"/>
      <c r="JM656" s="77"/>
      <c r="JN656" s="77"/>
      <c r="JO656" s="77"/>
      <c r="JP656" s="77"/>
      <c r="JQ656" s="77"/>
      <c r="JR656" s="77"/>
      <c r="JS656" s="77"/>
      <c r="JT656" s="77"/>
      <c r="JU656" s="77"/>
      <c r="JV656" s="77"/>
      <c r="JW656" s="77"/>
      <c r="JX656" s="77"/>
      <c r="JY656" s="77"/>
      <c r="JZ656" s="77"/>
      <c r="KA656" s="77"/>
      <c r="KB656" s="77"/>
      <c r="KC656" s="77"/>
      <c r="KD656" s="77"/>
      <c r="KE656" s="77"/>
      <c r="KF656" s="77"/>
      <c r="KG656" s="77"/>
      <c r="KH656" s="77"/>
      <c r="KI656" s="77"/>
      <c r="KJ656" s="77"/>
      <c r="KK656" s="77"/>
      <c r="KL656" s="77"/>
      <c r="KM656" s="77"/>
      <c r="KN656" s="77"/>
      <c r="KO656" s="77"/>
      <c r="KP656" s="77"/>
      <c r="KQ656" s="77"/>
      <c r="KR656" s="77"/>
      <c r="KS656" s="77"/>
      <c r="KT656" s="77"/>
      <c r="KU656" s="77"/>
      <c r="KV656" s="77"/>
      <c r="KW656" s="77"/>
      <c r="KX656" s="77"/>
      <c r="KY656" s="77"/>
      <c r="KZ656" s="77"/>
      <c r="LA656" s="77"/>
      <c r="LB656" s="77"/>
      <c r="LC656" s="77"/>
      <c r="LD656" s="77"/>
      <c r="LE656" s="77"/>
      <c r="LF656" s="77"/>
      <c r="LG656" s="77"/>
      <c r="LH656" s="77"/>
      <c r="LI656" s="77"/>
      <c r="LJ656" s="77"/>
      <c r="LK656" s="77"/>
      <c r="LL656" s="77"/>
      <c r="LM656" s="77"/>
      <c r="LN656" s="77"/>
      <c r="LO656" s="77"/>
      <c r="LP656" s="77"/>
      <c r="LQ656" s="77"/>
      <c r="LR656" s="77"/>
      <c r="LS656" s="77"/>
      <c r="LT656" s="77"/>
      <c r="LU656" s="77"/>
      <c r="LV656" s="77"/>
      <c r="LW656" s="77"/>
      <c r="LX656" s="77"/>
      <c r="LY656" s="77"/>
      <c r="LZ656" s="77"/>
    </row>
    <row r="657" spans="16:338" s="25" customFormat="1" ht="11.85" customHeight="1" x14ac:dyDescent="0.2">
      <c r="P657" s="244"/>
      <c r="Q657" s="244"/>
      <c r="R657" s="244"/>
      <c r="S657" s="244"/>
      <c r="T657" s="244"/>
      <c r="U657" s="244"/>
      <c r="V657" s="244"/>
      <c r="W657" s="245"/>
      <c r="X657" s="245"/>
      <c r="Y657" s="245"/>
      <c r="Z657" s="245"/>
      <c r="AA657" s="246"/>
      <c r="AB657" s="246"/>
      <c r="AC657" s="246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  <c r="AZ657" s="77"/>
      <c r="BA657" s="77"/>
      <c r="BB657" s="77"/>
      <c r="BC657" s="77"/>
      <c r="BD657" s="77"/>
      <c r="BE657" s="77"/>
      <c r="BF657" s="77"/>
      <c r="BG657" s="77"/>
      <c r="BH657" s="77"/>
      <c r="BI657" s="77"/>
      <c r="BJ657" s="77"/>
      <c r="BK657" s="77"/>
      <c r="BL657" s="77"/>
      <c r="BM657" s="77"/>
      <c r="BN657" s="77"/>
      <c r="BO657" s="77"/>
      <c r="BP657" s="77"/>
      <c r="BQ657" s="77"/>
      <c r="BR657" s="77"/>
      <c r="BS657" s="77"/>
      <c r="BT657" s="77"/>
      <c r="BU657" s="77"/>
      <c r="BV657" s="77"/>
      <c r="BW657" s="77"/>
      <c r="BX657" s="77"/>
      <c r="BY657" s="77"/>
      <c r="BZ657" s="77"/>
      <c r="CA657" s="77"/>
      <c r="CB657" s="77"/>
      <c r="CC657" s="77"/>
      <c r="CD657" s="77"/>
      <c r="CE657" s="77"/>
      <c r="CF657" s="77"/>
      <c r="CG657" s="77"/>
      <c r="CH657" s="77"/>
      <c r="CI657" s="77"/>
      <c r="CJ657" s="77"/>
      <c r="CK657" s="77"/>
      <c r="CL657" s="77"/>
      <c r="CM657" s="77"/>
      <c r="CN657" s="77"/>
      <c r="CO657" s="77"/>
      <c r="CP657" s="77"/>
      <c r="CQ657" s="77"/>
      <c r="CR657" s="77"/>
      <c r="CS657" s="77"/>
      <c r="CT657" s="77"/>
      <c r="CU657" s="77"/>
      <c r="CV657" s="77"/>
      <c r="CW657" s="77"/>
      <c r="CX657" s="77"/>
      <c r="CY657" s="77"/>
      <c r="CZ657" s="77"/>
      <c r="DA657" s="77"/>
      <c r="DB657" s="77"/>
      <c r="DC657" s="77"/>
      <c r="DD657" s="77"/>
      <c r="DE657" s="77"/>
      <c r="DF657" s="77"/>
      <c r="DG657" s="77"/>
      <c r="DH657" s="77"/>
      <c r="DI657" s="77"/>
      <c r="DJ657" s="77"/>
      <c r="DK657" s="77"/>
      <c r="DL657" s="77"/>
      <c r="DM657" s="77"/>
      <c r="DN657" s="77"/>
      <c r="DO657" s="77"/>
      <c r="DP657" s="77"/>
      <c r="DQ657" s="77"/>
      <c r="DR657" s="77"/>
      <c r="DS657" s="77"/>
      <c r="DT657" s="77"/>
      <c r="DU657" s="77"/>
      <c r="DV657" s="77"/>
      <c r="DW657" s="77"/>
      <c r="DX657" s="77"/>
      <c r="DY657" s="77"/>
      <c r="DZ657" s="77"/>
      <c r="EA657" s="77"/>
      <c r="EB657" s="77"/>
      <c r="EC657" s="77"/>
      <c r="ED657" s="77"/>
      <c r="EE657" s="77"/>
      <c r="EF657" s="77"/>
      <c r="EG657" s="77"/>
      <c r="EH657" s="77"/>
      <c r="EI657" s="77"/>
      <c r="EJ657" s="77"/>
      <c r="EK657" s="77"/>
      <c r="EL657" s="77"/>
      <c r="EM657" s="77"/>
      <c r="EN657" s="77"/>
      <c r="EO657" s="77"/>
      <c r="EP657" s="77"/>
      <c r="EQ657" s="77"/>
      <c r="ER657" s="77"/>
      <c r="ES657" s="77"/>
      <c r="ET657" s="77"/>
      <c r="EU657" s="77"/>
      <c r="EV657" s="77"/>
      <c r="EW657" s="77"/>
      <c r="EX657" s="77"/>
      <c r="EY657" s="77"/>
      <c r="EZ657" s="77"/>
      <c r="FA657" s="77"/>
      <c r="FB657" s="77"/>
      <c r="FC657" s="77"/>
      <c r="FD657" s="77"/>
      <c r="FE657" s="77"/>
      <c r="FF657" s="77"/>
      <c r="FG657" s="77"/>
      <c r="FH657" s="77"/>
      <c r="FI657" s="77"/>
      <c r="FJ657" s="77"/>
      <c r="FK657" s="77"/>
      <c r="FL657" s="77"/>
      <c r="FM657" s="77"/>
      <c r="FN657" s="77"/>
      <c r="FO657" s="77"/>
      <c r="FP657" s="77"/>
      <c r="FQ657" s="77"/>
      <c r="FR657" s="77"/>
      <c r="FS657" s="77"/>
      <c r="FT657" s="77"/>
      <c r="FU657" s="77"/>
      <c r="FV657" s="77"/>
      <c r="FW657" s="77"/>
      <c r="FX657" s="77"/>
      <c r="FY657" s="77"/>
      <c r="FZ657" s="77"/>
      <c r="GA657" s="77"/>
      <c r="GB657" s="77"/>
      <c r="GC657" s="77"/>
      <c r="GD657" s="77"/>
      <c r="GE657" s="77"/>
      <c r="GF657" s="77"/>
      <c r="GG657" s="77"/>
      <c r="GH657" s="77"/>
      <c r="GI657" s="77"/>
      <c r="GJ657" s="77"/>
      <c r="GK657" s="77"/>
      <c r="GL657" s="77"/>
      <c r="GM657" s="77"/>
      <c r="GN657" s="77"/>
      <c r="GO657" s="77"/>
      <c r="GP657" s="77"/>
      <c r="GQ657" s="77"/>
      <c r="GR657" s="77"/>
      <c r="GS657" s="77"/>
      <c r="GT657" s="77"/>
      <c r="GU657" s="77"/>
      <c r="GV657" s="77"/>
      <c r="GW657" s="77"/>
      <c r="GX657" s="77"/>
      <c r="GY657" s="77"/>
      <c r="GZ657" s="77"/>
      <c r="HA657" s="77"/>
      <c r="HB657" s="77"/>
      <c r="HC657" s="77"/>
      <c r="HD657" s="77"/>
      <c r="HE657" s="77"/>
      <c r="HF657" s="77"/>
      <c r="HG657" s="77"/>
      <c r="HH657" s="77"/>
      <c r="HI657" s="77"/>
      <c r="HJ657" s="77"/>
      <c r="HK657" s="77"/>
      <c r="HL657" s="77"/>
      <c r="HM657" s="77"/>
      <c r="HN657" s="77"/>
      <c r="HO657" s="77"/>
      <c r="HP657" s="77"/>
      <c r="HQ657" s="77"/>
      <c r="HR657" s="77"/>
      <c r="HS657" s="77"/>
      <c r="HT657" s="77"/>
      <c r="HU657" s="77"/>
      <c r="HV657" s="77"/>
      <c r="HW657" s="77"/>
      <c r="HX657" s="77"/>
      <c r="HY657" s="77"/>
      <c r="HZ657" s="77"/>
      <c r="IA657" s="77"/>
      <c r="IB657" s="77"/>
      <c r="IC657" s="77"/>
      <c r="ID657" s="77"/>
      <c r="IE657" s="77"/>
      <c r="IF657" s="77"/>
      <c r="IG657" s="77"/>
      <c r="IH657" s="77"/>
      <c r="II657" s="77"/>
      <c r="IJ657" s="77"/>
      <c r="IK657" s="77"/>
      <c r="IL657" s="77"/>
      <c r="IM657" s="77"/>
      <c r="IN657" s="77"/>
      <c r="IO657" s="77"/>
      <c r="IP657" s="77"/>
      <c r="IQ657" s="77"/>
      <c r="IR657" s="77"/>
      <c r="IS657" s="77"/>
      <c r="IT657" s="77"/>
      <c r="IU657" s="77"/>
      <c r="IV657" s="77"/>
      <c r="IW657" s="77"/>
      <c r="IX657" s="77"/>
      <c r="IY657" s="77"/>
      <c r="IZ657" s="77"/>
      <c r="JA657" s="77"/>
      <c r="JB657" s="77"/>
      <c r="JC657" s="77"/>
      <c r="JD657" s="77"/>
      <c r="JE657" s="77"/>
      <c r="JF657" s="77"/>
      <c r="JG657" s="77"/>
      <c r="JH657" s="77"/>
      <c r="JI657" s="77"/>
      <c r="JJ657" s="77"/>
      <c r="JK657" s="77"/>
      <c r="JL657" s="77"/>
      <c r="JM657" s="77"/>
      <c r="JN657" s="77"/>
      <c r="JO657" s="77"/>
      <c r="JP657" s="77"/>
      <c r="JQ657" s="77"/>
      <c r="JR657" s="77"/>
      <c r="JS657" s="77"/>
      <c r="JT657" s="77"/>
      <c r="JU657" s="77"/>
      <c r="JV657" s="77"/>
      <c r="JW657" s="77"/>
      <c r="JX657" s="77"/>
      <c r="JY657" s="77"/>
      <c r="JZ657" s="77"/>
      <c r="KA657" s="77"/>
      <c r="KB657" s="77"/>
      <c r="KC657" s="77"/>
      <c r="KD657" s="77"/>
      <c r="KE657" s="77"/>
      <c r="KF657" s="77"/>
      <c r="KG657" s="77"/>
      <c r="KH657" s="77"/>
      <c r="KI657" s="77"/>
      <c r="KJ657" s="77"/>
      <c r="KK657" s="77"/>
      <c r="KL657" s="77"/>
      <c r="KM657" s="77"/>
      <c r="KN657" s="77"/>
      <c r="KO657" s="77"/>
      <c r="KP657" s="77"/>
      <c r="KQ657" s="77"/>
      <c r="KR657" s="77"/>
      <c r="KS657" s="77"/>
      <c r="KT657" s="77"/>
      <c r="KU657" s="77"/>
      <c r="KV657" s="77"/>
      <c r="KW657" s="77"/>
      <c r="KX657" s="77"/>
      <c r="KY657" s="77"/>
      <c r="KZ657" s="77"/>
      <c r="LA657" s="77"/>
      <c r="LB657" s="77"/>
      <c r="LC657" s="77"/>
      <c r="LD657" s="77"/>
      <c r="LE657" s="77"/>
      <c r="LF657" s="77"/>
      <c r="LG657" s="77"/>
      <c r="LH657" s="77"/>
      <c r="LI657" s="77"/>
      <c r="LJ657" s="77"/>
      <c r="LK657" s="77"/>
      <c r="LL657" s="77"/>
      <c r="LM657" s="77"/>
      <c r="LN657" s="77"/>
      <c r="LO657" s="77"/>
      <c r="LP657" s="77"/>
      <c r="LQ657" s="77"/>
      <c r="LR657" s="77"/>
      <c r="LS657" s="77"/>
      <c r="LT657" s="77"/>
      <c r="LU657" s="77"/>
      <c r="LV657" s="77"/>
      <c r="LW657" s="77"/>
      <c r="LX657" s="77"/>
      <c r="LY657" s="77"/>
      <c r="LZ657" s="77"/>
    </row>
    <row r="658" spans="16:338" s="25" customFormat="1" ht="11.85" customHeight="1" x14ac:dyDescent="0.2">
      <c r="P658" s="244"/>
      <c r="Q658" s="244"/>
      <c r="R658" s="244"/>
      <c r="S658" s="244"/>
      <c r="T658" s="244"/>
      <c r="U658" s="244"/>
      <c r="V658" s="244"/>
      <c r="W658" s="245"/>
      <c r="X658" s="245"/>
      <c r="Y658" s="245"/>
      <c r="Z658" s="245"/>
      <c r="AA658" s="246"/>
      <c r="AB658" s="246"/>
      <c r="AC658" s="246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  <c r="AZ658" s="77"/>
      <c r="BA658" s="77"/>
      <c r="BB658" s="77"/>
      <c r="BC658" s="77"/>
      <c r="BD658" s="77"/>
      <c r="BE658" s="77"/>
      <c r="BF658" s="77"/>
      <c r="BG658" s="77"/>
      <c r="BH658" s="77"/>
      <c r="BI658" s="77"/>
      <c r="BJ658" s="77"/>
      <c r="BK658" s="77"/>
      <c r="BL658" s="77"/>
      <c r="BM658" s="77"/>
      <c r="BN658" s="77"/>
      <c r="BO658" s="77"/>
      <c r="BP658" s="77"/>
      <c r="BQ658" s="77"/>
      <c r="BR658" s="77"/>
      <c r="BS658" s="77"/>
      <c r="BT658" s="77"/>
      <c r="BU658" s="77"/>
      <c r="BV658" s="77"/>
      <c r="BW658" s="77"/>
      <c r="BX658" s="77"/>
      <c r="BY658" s="77"/>
      <c r="BZ658" s="77"/>
      <c r="CA658" s="77"/>
      <c r="CB658" s="77"/>
      <c r="CC658" s="77"/>
      <c r="CD658" s="77"/>
      <c r="CE658" s="77"/>
      <c r="CF658" s="77"/>
      <c r="CG658" s="77"/>
      <c r="CH658" s="77"/>
      <c r="CI658" s="77"/>
      <c r="CJ658" s="77"/>
      <c r="CK658" s="77"/>
      <c r="CL658" s="77"/>
      <c r="CM658" s="77"/>
      <c r="CN658" s="77"/>
      <c r="CO658" s="77"/>
      <c r="CP658" s="77"/>
      <c r="CQ658" s="77"/>
      <c r="CR658" s="77"/>
      <c r="CS658" s="77"/>
      <c r="CT658" s="77"/>
      <c r="CU658" s="77"/>
      <c r="CV658" s="77"/>
      <c r="CW658" s="77"/>
      <c r="CX658" s="77"/>
      <c r="CY658" s="77"/>
      <c r="CZ658" s="77"/>
      <c r="DA658" s="77"/>
      <c r="DB658" s="77"/>
      <c r="DC658" s="77"/>
      <c r="DD658" s="77"/>
      <c r="DE658" s="77"/>
      <c r="DF658" s="77"/>
      <c r="DG658" s="77"/>
      <c r="DH658" s="77"/>
      <c r="DI658" s="77"/>
      <c r="DJ658" s="77"/>
      <c r="DK658" s="77"/>
      <c r="DL658" s="77"/>
      <c r="DM658" s="77"/>
      <c r="DN658" s="77"/>
      <c r="DO658" s="77"/>
      <c r="DP658" s="77"/>
      <c r="DQ658" s="77"/>
      <c r="DR658" s="77"/>
      <c r="DS658" s="77"/>
      <c r="DT658" s="77"/>
      <c r="DU658" s="77"/>
      <c r="DV658" s="77"/>
      <c r="DW658" s="77"/>
      <c r="DX658" s="77"/>
      <c r="DY658" s="77"/>
      <c r="DZ658" s="77"/>
      <c r="EA658" s="77"/>
      <c r="EB658" s="77"/>
      <c r="EC658" s="77"/>
      <c r="ED658" s="77"/>
      <c r="EE658" s="77"/>
      <c r="EF658" s="77"/>
      <c r="EG658" s="77"/>
      <c r="EH658" s="77"/>
      <c r="EI658" s="77"/>
      <c r="EJ658" s="77"/>
      <c r="EK658" s="77"/>
      <c r="EL658" s="77"/>
      <c r="EM658" s="77"/>
      <c r="EN658" s="77"/>
      <c r="EO658" s="77"/>
      <c r="EP658" s="77"/>
      <c r="EQ658" s="77"/>
      <c r="ER658" s="77"/>
      <c r="ES658" s="77"/>
      <c r="ET658" s="77"/>
      <c r="EU658" s="77"/>
      <c r="EV658" s="77"/>
      <c r="EW658" s="77"/>
      <c r="EX658" s="77"/>
      <c r="EY658" s="77"/>
      <c r="EZ658" s="77"/>
      <c r="FA658" s="77"/>
      <c r="FB658" s="77"/>
      <c r="FC658" s="77"/>
      <c r="FD658" s="77"/>
      <c r="FE658" s="77"/>
      <c r="FF658" s="77"/>
      <c r="FG658" s="77"/>
      <c r="FH658" s="77"/>
      <c r="FI658" s="77"/>
      <c r="FJ658" s="77"/>
      <c r="FK658" s="77"/>
      <c r="FL658" s="77"/>
      <c r="FM658" s="77"/>
      <c r="FN658" s="77"/>
      <c r="FO658" s="77"/>
      <c r="FP658" s="77"/>
      <c r="FQ658" s="77"/>
      <c r="FR658" s="77"/>
      <c r="FS658" s="77"/>
      <c r="FT658" s="77"/>
      <c r="FU658" s="77"/>
      <c r="FV658" s="77"/>
      <c r="FW658" s="77"/>
      <c r="FX658" s="77"/>
      <c r="FY658" s="77"/>
      <c r="FZ658" s="77"/>
      <c r="GA658" s="77"/>
      <c r="GB658" s="77"/>
      <c r="GC658" s="77"/>
      <c r="GD658" s="77"/>
      <c r="GE658" s="77"/>
      <c r="GF658" s="77"/>
      <c r="GG658" s="77"/>
      <c r="GH658" s="77"/>
      <c r="GI658" s="77"/>
      <c r="GJ658" s="77"/>
      <c r="GK658" s="77"/>
      <c r="GL658" s="77"/>
      <c r="GM658" s="77"/>
      <c r="GN658" s="77"/>
      <c r="GO658" s="77"/>
      <c r="GP658" s="77"/>
      <c r="GQ658" s="77"/>
      <c r="GR658" s="77"/>
      <c r="GS658" s="77"/>
      <c r="GT658" s="77"/>
      <c r="GU658" s="77"/>
      <c r="GV658" s="77"/>
      <c r="GW658" s="77"/>
      <c r="GX658" s="77"/>
      <c r="GY658" s="77"/>
      <c r="GZ658" s="77"/>
      <c r="HA658" s="77"/>
      <c r="HB658" s="77"/>
      <c r="HC658" s="77"/>
      <c r="HD658" s="77"/>
      <c r="HE658" s="77"/>
      <c r="HF658" s="77"/>
      <c r="HG658" s="77"/>
      <c r="HH658" s="77"/>
      <c r="HI658" s="77"/>
      <c r="HJ658" s="77"/>
      <c r="HK658" s="77"/>
      <c r="HL658" s="77"/>
      <c r="HM658" s="77"/>
      <c r="HN658" s="77"/>
      <c r="HO658" s="77"/>
      <c r="HP658" s="77"/>
      <c r="HQ658" s="77"/>
      <c r="HR658" s="77"/>
      <c r="HS658" s="77"/>
      <c r="HT658" s="77"/>
      <c r="HU658" s="77"/>
      <c r="HV658" s="77"/>
      <c r="HW658" s="77"/>
      <c r="HX658" s="77"/>
      <c r="HY658" s="77"/>
      <c r="HZ658" s="77"/>
      <c r="IA658" s="77"/>
      <c r="IB658" s="77"/>
      <c r="IC658" s="77"/>
      <c r="ID658" s="77"/>
      <c r="IE658" s="77"/>
      <c r="IF658" s="77"/>
      <c r="IG658" s="77"/>
      <c r="IH658" s="77"/>
      <c r="II658" s="77"/>
      <c r="IJ658" s="77"/>
      <c r="IK658" s="77"/>
      <c r="IL658" s="77"/>
      <c r="IM658" s="77"/>
      <c r="IN658" s="77"/>
      <c r="IO658" s="77"/>
      <c r="IP658" s="77"/>
      <c r="IQ658" s="77"/>
      <c r="IR658" s="77"/>
      <c r="IS658" s="77"/>
      <c r="IT658" s="77"/>
      <c r="IU658" s="77"/>
      <c r="IV658" s="77"/>
      <c r="IW658" s="77"/>
      <c r="IX658" s="77"/>
      <c r="IY658" s="77"/>
      <c r="IZ658" s="77"/>
      <c r="JA658" s="77"/>
      <c r="JB658" s="77"/>
      <c r="JC658" s="77"/>
      <c r="JD658" s="77"/>
      <c r="JE658" s="77"/>
      <c r="JF658" s="77"/>
      <c r="JG658" s="77"/>
      <c r="JH658" s="77"/>
      <c r="JI658" s="77"/>
      <c r="JJ658" s="77"/>
      <c r="JK658" s="77"/>
      <c r="JL658" s="77"/>
      <c r="JM658" s="77"/>
      <c r="JN658" s="77"/>
      <c r="JO658" s="77"/>
      <c r="JP658" s="77"/>
      <c r="JQ658" s="77"/>
      <c r="JR658" s="77"/>
      <c r="JS658" s="77"/>
      <c r="JT658" s="77"/>
      <c r="JU658" s="77"/>
      <c r="JV658" s="77"/>
      <c r="JW658" s="77"/>
      <c r="JX658" s="77"/>
      <c r="JY658" s="77"/>
      <c r="JZ658" s="77"/>
      <c r="KA658" s="77"/>
      <c r="KB658" s="77"/>
      <c r="KC658" s="77"/>
      <c r="KD658" s="77"/>
      <c r="KE658" s="77"/>
      <c r="KF658" s="77"/>
      <c r="KG658" s="77"/>
      <c r="KH658" s="77"/>
      <c r="KI658" s="77"/>
      <c r="KJ658" s="77"/>
      <c r="KK658" s="77"/>
      <c r="KL658" s="77"/>
      <c r="KM658" s="77"/>
      <c r="KN658" s="77"/>
      <c r="KO658" s="77"/>
      <c r="KP658" s="77"/>
      <c r="KQ658" s="77"/>
      <c r="KR658" s="77"/>
      <c r="KS658" s="77"/>
      <c r="KT658" s="77"/>
      <c r="KU658" s="77"/>
      <c r="KV658" s="77"/>
      <c r="KW658" s="77"/>
      <c r="KX658" s="77"/>
      <c r="KY658" s="77"/>
      <c r="KZ658" s="77"/>
      <c r="LA658" s="77"/>
      <c r="LB658" s="77"/>
      <c r="LC658" s="77"/>
      <c r="LD658" s="77"/>
      <c r="LE658" s="77"/>
      <c r="LF658" s="77"/>
      <c r="LG658" s="77"/>
      <c r="LH658" s="77"/>
      <c r="LI658" s="77"/>
      <c r="LJ658" s="77"/>
      <c r="LK658" s="77"/>
      <c r="LL658" s="77"/>
      <c r="LM658" s="77"/>
      <c r="LN658" s="77"/>
      <c r="LO658" s="77"/>
      <c r="LP658" s="77"/>
      <c r="LQ658" s="77"/>
      <c r="LR658" s="77"/>
      <c r="LS658" s="77"/>
      <c r="LT658" s="77"/>
      <c r="LU658" s="77"/>
      <c r="LV658" s="77"/>
      <c r="LW658" s="77"/>
      <c r="LX658" s="77"/>
      <c r="LY658" s="77"/>
      <c r="LZ658" s="77"/>
    </row>
    <row r="659" spans="16:338" s="25" customFormat="1" ht="11.85" customHeight="1" x14ac:dyDescent="0.2">
      <c r="P659" s="244"/>
      <c r="Q659" s="244"/>
      <c r="R659" s="244"/>
      <c r="S659" s="244"/>
      <c r="T659" s="244"/>
      <c r="U659" s="244"/>
      <c r="V659" s="244"/>
      <c r="W659" s="245"/>
      <c r="X659" s="245"/>
      <c r="Y659" s="245"/>
      <c r="Z659" s="245"/>
      <c r="AA659" s="246"/>
      <c r="AB659" s="246"/>
      <c r="AC659" s="246"/>
      <c r="AD659" s="77"/>
      <c r="AE659" s="77"/>
      <c r="AF659" s="77"/>
      <c r="AG659" s="77"/>
      <c r="AH659" s="77"/>
      <c r="AI659" s="77"/>
      <c r="AJ659" s="77"/>
      <c r="AK659" s="77"/>
      <c r="AL659" s="77"/>
      <c r="AM659" s="77"/>
      <c r="AN659" s="77"/>
      <c r="AO659" s="77"/>
      <c r="AP659" s="77"/>
      <c r="AQ659" s="77"/>
      <c r="AR659" s="77"/>
      <c r="AS659" s="77"/>
      <c r="AT659" s="77"/>
      <c r="AU659" s="77"/>
      <c r="AV659" s="77"/>
      <c r="AW659" s="77"/>
      <c r="AX659" s="77"/>
      <c r="AY659" s="77"/>
      <c r="AZ659" s="77"/>
      <c r="BA659" s="77"/>
      <c r="BB659" s="77"/>
      <c r="BC659" s="77"/>
      <c r="BD659" s="77"/>
      <c r="BE659" s="77"/>
      <c r="BF659" s="77"/>
      <c r="BG659" s="77"/>
      <c r="BH659" s="77"/>
      <c r="BI659" s="77"/>
      <c r="BJ659" s="77"/>
      <c r="BK659" s="77"/>
      <c r="BL659" s="77"/>
      <c r="BM659" s="77"/>
      <c r="BN659" s="77"/>
      <c r="BO659" s="77"/>
      <c r="BP659" s="77"/>
      <c r="BQ659" s="77"/>
      <c r="BR659" s="77"/>
      <c r="BS659" s="77"/>
      <c r="BT659" s="77"/>
      <c r="BU659" s="77"/>
      <c r="BV659" s="77"/>
      <c r="BW659" s="77"/>
      <c r="BX659" s="77"/>
      <c r="BY659" s="77"/>
      <c r="BZ659" s="77"/>
      <c r="CA659" s="77"/>
      <c r="CB659" s="77"/>
      <c r="CC659" s="77"/>
      <c r="CD659" s="77"/>
      <c r="CE659" s="77"/>
      <c r="CF659" s="77"/>
      <c r="CG659" s="77"/>
      <c r="CH659" s="77"/>
      <c r="CI659" s="77"/>
      <c r="CJ659" s="77"/>
      <c r="CK659" s="77"/>
      <c r="CL659" s="77"/>
      <c r="CM659" s="77"/>
      <c r="CN659" s="77"/>
      <c r="CO659" s="77"/>
      <c r="CP659" s="77"/>
      <c r="CQ659" s="77"/>
      <c r="CR659" s="77"/>
      <c r="CS659" s="77"/>
      <c r="CT659" s="77"/>
      <c r="CU659" s="77"/>
      <c r="CV659" s="77"/>
      <c r="CW659" s="77"/>
      <c r="CX659" s="77"/>
      <c r="CY659" s="77"/>
      <c r="CZ659" s="77"/>
      <c r="DA659" s="77"/>
      <c r="DB659" s="77"/>
      <c r="DC659" s="77"/>
      <c r="DD659" s="77"/>
      <c r="DE659" s="77"/>
      <c r="DF659" s="77"/>
      <c r="DG659" s="77"/>
      <c r="DH659" s="77"/>
      <c r="DI659" s="77"/>
      <c r="DJ659" s="77"/>
      <c r="DK659" s="77"/>
      <c r="DL659" s="77"/>
      <c r="DM659" s="77"/>
      <c r="DN659" s="77"/>
      <c r="DO659" s="77"/>
      <c r="DP659" s="77"/>
      <c r="DQ659" s="77"/>
      <c r="DR659" s="77"/>
      <c r="DS659" s="77"/>
      <c r="DT659" s="77"/>
      <c r="DU659" s="77"/>
      <c r="DV659" s="77"/>
      <c r="DW659" s="77"/>
      <c r="DX659" s="77"/>
      <c r="DY659" s="77"/>
      <c r="DZ659" s="77"/>
      <c r="EA659" s="77"/>
      <c r="EB659" s="77"/>
      <c r="EC659" s="77"/>
      <c r="ED659" s="77"/>
      <c r="EE659" s="77"/>
      <c r="EF659" s="77"/>
      <c r="EG659" s="77"/>
      <c r="EH659" s="77"/>
      <c r="EI659" s="77"/>
      <c r="EJ659" s="77"/>
      <c r="EK659" s="77"/>
      <c r="EL659" s="77"/>
      <c r="EM659" s="77"/>
      <c r="EN659" s="77"/>
      <c r="EO659" s="77"/>
      <c r="EP659" s="77"/>
      <c r="EQ659" s="77"/>
      <c r="ER659" s="77"/>
      <c r="ES659" s="77"/>
      <c r="ET659" s="77"/>
      <c r="EU659" s="77"/>
      <c r="EV659" s="77"/>
      <c r="EW659" s="77"/>
      <c r="EX659" s="77"/>
      <c r="EY659" s="77"/>
      <c r="EZ659" s="77"/>
      <c r="FA659" s="77"/>
      <c r="FB659" s="77"/>
      <c r="FC659" s="77"/>
      <c r="FD659" s="77"/>
      <c r="FE659" s="77"/>
      <c r="FF659" s="77"/>
      <c r="FG659" s="77"/>
      <c r="FH659" s="77"/>
      <c r="FI659" s="77"/>
      <c r="FJ659" s="77"/>
      <c r="FK659" s="77"/>
      <c r="FL659" s="77"/>
      <c r="FM659" s="77"/>
      <c r="FN659" s="77"/>
      <c r="FO659" s="77"/>
      <c r="FP659" s="77"/>
      <c r="FQ659" s="77"/>
      <c r="FR659" s="77"/>
      <c r="FS659" s="77"/>
      <c r="FT659" s="77"/>
      <c r="FU659" s="77"/>
      <c r="FV659" s="77"/>
      <c r="FW659" s="77"/>
      <c r="FX659" s="77"/>
      <c r="FY659" s="77"/>
      <c r="FZ659" s="77"/>
      <c r="GA659" s="77"/>
      <c r="GB659" s="77"/>
      <c r="GC659" s="77"/>
      <c r="GD659" s="77"/>
      <c r="GE659" s="77"/>
      <c r="GF659" s="77"/>
      <c r="GG659" s="77"/>
      <c r="GH659" s="77"/>
      <c r="GI659" s="77"/>
      <c r="GJ659" s="77"/>
      <c r="GK659" s="77"/>
      <c r="GL659" s="77"/>
      <c r="GM659" s="77"/>
      <c r="GN659" s="77"/>
      <c r="GO659" s="77"/>
      <c r="GP659" s="77"/>
      <c r="GQ659" s="77"/>
      <c r="GR659" s="77"/>
      <c r="GS659" s="77"/>
      <c r="GT659" s="77"/>
      <c r="GU659" s="77"/>
      <c r="GV659" s="77"/>
      <c r="GW659" s="77"/>
      <c r="GX659" s="77"/>
      <c r="GY659" s="77"/>
      <c r="GZ659" s="77"/>
      <c r="HA659" s="77"/>
      <c r="HB659" s="77"/>
      <c r="HC659" s="77"/>
      <c r="HD659" s="77"/>
      <c r="HE659" s="77"/>
      <c r="HF659" s="77"/>
      <c r="HG659" s="77"/>
      <c r="HH659" s="77"/>
      <c r="HI659" s="77"/>
      <c r="HJ659" s="77"/>
      <c r="HK659" s="77"/>
      <c r="HL659" s="77"/>
      <c r="HM659" s="77"/>
      <c r="HN659" s="77"/>
      <c r="HO659" s="77"/>
      <c r="HP659" s="77"/>
      <c r="HQ659" s="77"/>
      <c r="HR659" s="77"/>
      <c r="HS659" s="77"/>
      <c r="HT659" s="77"/>
      <c r="HU659" s="77"/>
      <c r="HV659" s="77"/>
      <c r="HW659" s="77"/>
      <c r="HX659" s="77"/>
      <c r="HY659" s="77"/>
      <c r="HZ659" s="77"/>
      <c r="IA659" s="77"/>
      <c r="IB659" s="77"/>
      <c r="IC659" s="77"/>
      <c r="ID659" s="77"/>
      <c r="IE659" s="77"/>
      <c r="IF659" s="77"/>
      <c r="IG659" s="77"/>
      <c r="IH659" s="77"/>
      <c r="II659" s="77"/>
      <c r="IJ659" s="77"/>
      <c r="IK659" s="77"/>
      <c r="IL659" s="77"/>
      <c r="IM659" s="77"/>
      <c r="IN659" s="77"/>
      <c r="IO659" s="77"/>
      <c r="IP659" s="77"/>
      <c r="IQ659" s="77"/>
      <c r="IR659" s="77"/>
      <c r="IS659" s="77"/>
      <c r="IT659" s="77"/>
      <c r="IU659" s="77"/>
      <c r="IV659" s="77"/>
      <c r="IW659" s="77"/>
      <c r="IX659" s="77"/>
      <c r="IY659" s="77"/>
      <c r="IZ659" s="77"/>
      <c r="JA659" s="77"/>
      <c r="JB659" s="77"/>
      <c r="JC659" s="77"/>
      <c r="JD659" s="77"/>
      <c r="JE659" s="77"/>
      <c r="JF659" s="77"/>
      <c r="JG659" s="77"/>
      <c r="JH659" s="77"/>
      <c r="JI659" s="77"/>
      <c r="JJ659" s="77"/>
      <c r="JK659" s="77"/>
      <c r="JL659" s="77"/>
      <c r="JM659" s="77"/>
      <c r="JN659" s="77"/>
      <c r="JO659" s="77"/>
      <c r="JP659" s="77"/>
      <c r="JQ659" s="77"/>
      <c r="JR659" s="77"/>
      <c r="JS659" s="77"/>
      <c r="JT659" s="77"/>
      <c r="JU659" s="77"/>
      <c r="JV659" s="77"/>
      <c r="JW659" s="77"/>
      <c r="JX659" s="77"/>
      <c r="JY659" s="77"/>
      <c r="JZ659" s="77"/>
      <c r="KA659" s="77"/>
      <c r="KB659" s="77"/>
      <c r="KC659" s="77"/>
      <c r="KD659" s="77"/>
      <c r="KE659" s="77"/>
      <c r="KF659" s="77"/>
      <c r="KG659" s="77"/>
      <c r="KH659" s="77"/>
      <c r="KI659" s="77"/>
      <c r="KJ659" s="77"/>
      <c r="KK659" s="77"/>
      <c r="KL659" s="77"/>
      <c r="KM659" s="77"/>
      <c r="KN659" s="77"/>
      <c r="KO659" s="77"/>
      <c r="KP659" s="77"/>
      <c r="KQ659" s="77"/>
      <c r="KR659" s="77"/>
      <c r="KS659" s="77"/>
      <c r="KT659" s="77"/>
      <c r="KU659" s="77"/>
      <c r="KV659" s="77"/>
      <c r="KW659" s="77"/>
      <c r="KX659" s="77"/>
      <c r="KY659" s="77"/>
      <c r="KZ659" s="77"/>
      <c r="LA659" s="77"/>
      <c r="LB659" s="77"/>
      <c r="LC659" s="77"/>
      <c r="LD659" s="77"/>
      <c r="LE659" s="77"/>
      <c r="LF659" s="77"/>
      <c r="LG659" s="77"/>
      <c r="LH659" s="77"/>
      <c r="LI659" s="77"/>
      <c r="LJ659" s="77"/>
      <c r="LK659" s="77"/>
      <c r="LL659" s="77"/>
      <c r="LM659" s="77"/>
      <c r="LN659" s="77"/>
      <c r="LO659" s="77"/>
      <c r="LP659" s="77"/>
      <c r="LQ659" s="77"/>
      <c r="LR659" s="77"/>
      <c r="LS659" s="77"/>
      <c r="LT659" s="77"/>
      <c r="LU659" s="77"/>
      <c r="LV659" s="77"/>
      <c r="LW659" s="77"/>
      <c r="LX659" s="77"/>
      <c r="LY659" s="77"/>
      <c r="LZ659" s="77"/>
    </row>
    <row r="660" spans="16:338" s="25" customFormat="1" ht="11.85" customHeight="1" x14ac:dyDescent="0.2">
      <c r="P660" s="244"/>
      <c r="Q660" s="244"/>
      <c r="R660" s="244"/>
      <c r="S660" s="244"/>
      <c r="T660" s="244"/>
      <c r="U660" s="244"/>
      <c r="V660" s="244"/>
      <c r="W660" s="245"/>
      <c r="X660" s="245"/>
      <c r="Y660" s="245"/>
      <c r="Z660" s="245"/>
      <c r="AA660" s="246"/>
      <c r="AB660" s="246"/>
      <c r="AC660" s="246"/>
      <c r="AD660" s="77"/>
      <c r="AE660" s="77"/>
      <c r="AF660" s="77"/>
      <c r="AG660" s="77"/>
      <c r="AH660" s="77"/>
      <c r="AI660" s="77"/>
      <c r="AJ660" s="77"/>
      <c r="AK660" s="77"/>
      <c r="AL660" s="77"/>
      <c r="AM660" s="77"/>
      <c r="AN660" s="77"/>
      <c r="AO660" s="77"/>
      <c r="AP660" s="77"/>
      <c r="AQ660" s="77"/>
      <c r="AR660" s="77"/>
      <c r="AS660" s="77"/>
      <c r="AT660" s="77"/>
      <c r="AU660" s="77"/>
      <c r="AV660" s="77"/>
      <c r="AW660" s="77"/>
      <c r="AX660" s="77"/>
      <c r="AY660" s="77"/>
      <c r="AZ660" s="77"/>
      <c r="BA660" s="77"/>
      <c r="BB660" s="77"/>
      <c r="BC660" s="77"/>
      <c r="BD660" s="77"/>
      <c r="BE660" s="77"/>
      <c r="BF660" s="77"/>
      <c r="BG660" s="77"/>
      <c r="BH660" s="77"/>
      <c r="BI660" s="77"/>
      <c r="BJ660" s="77"/>
      <c r="BK660" s="77"/>
      <c r="BL660" s="77"/>
      <c r="BM660" s="77"/>
      <c r="BN660" s="77"/>
      <c r="BO660" s="77"/>
      <c r="BP660" s="77"/>
      <c r="BQ660" s="77"/>
      <c r="BR660" s="77"/>
      <c r="BS660" s="77"/>
      <c r="BT660" s="77"/>
      <c r="BU660" s="77"/>
      <c r="BV660" s="77"/>
      <c r="BW660" s="77"/>
      <c r="BX660" s="77"/>
      <c r="BY660" s="77"/>
      <c r="BZ660" s="77"/>
      <c r="CA660" s="77"/>
      <c r="CB660" s="77"/>
      <c r="CC660" s="77"/>
      <c r="CD660" s="77"/>
      <c r="CE660" s="77"/>
      <c r="CF660" s="77"/>
      <c r="CG660" s="77"/>
      <c r="CH660" s="77"/>
      <c r="CI660" s="77"/>
      <c r="CJ660" s="77"/>
      <c r="CK660" s="77"/>
      <c r="CL660" s="77"/>
      <c r="CM660" s="77"/>
      <c r="CN660" s="77"/>
      <c r="CO660" s="77"/>
      <c r="CP660" s="77"/>
      <c r="CQ660" s="77"/>
      <c r="CR660" s="77"/>
      <c r="CS660" s="77"/>
      <c r="CT660" s="77"/>
      <c r="CU660" s="77"/>
      <c r="CV660" s="77"/>
      <c r="CW660" s="77"/>
      <c r="CX660" s="77"/>
      <c r="CY660" s="77"/>
      <c r="CZ660" s="77"/>
      <c r="DA660" s="77"/>
      <c r="DB660" s="77"/>
      <c r="DC660" s="77"/>
      <c r="DD660" s="77"/>
      <c r="DE660" s="77"/>
      <c r="DF660" s="77"/>
      <c r="DG660" s="77"/>
      <c r="DH660" s="77"/>
      <c r="DI660" s="77"/>
      <c r="DJ660" s="77"/>
      <c r="DK660" s="77"/>
      <c r="DL660" s="77"/>
      <c r="DM660" s="77"/>
      <c r="DN660" s="77"/>
      <c r="DO660" s="77"/>
      <c r="DP660" s="77"/>
      <c r="DQ660" s="77"/>
      <c r="DR660" s="77"/>
      <c r="DS660" s="77"/>
      <c r="DT660" s="77"/>
      <c r="DU660" s="77"/>
      <c r="DV660" s="77"/>
      <c r="DW660" s="77"/>
      <c r="DX660" s="77"/>
      <c r="DY660" s="77"/>
      <c r="DZ660" s="77"/>
      <c r="EA660" s="77"/>
      <c r="EB660" s="77"/>
      <c r="EC660" s="77"/>
      <c r="ED660" s="77"/>
      <c r="EE660" s="77"/>
      <c r="EF660" s="77"/>
      <c r="EG660" s="77"/>
      <c r="EH660" s="77"/>
      <c r="EI660" s="77"/>
      <c r="EJ660" s="77"/>
      <c r="EK660" s="77"/>
      <c r="EL660" s="77"/>
      <c r="EM660" s="77"/>
      <c r="EN660" s="77"/>
      <c r="EO660" s="77"/>
      <c r="EP660" s="77"/>
      <c r="EQ660" s="77"/>
      <c r="ER660" s="77"/>
      <c r="ES660" s="77"/>
      <c r="ET660" s="77"/>
      <c r="EU660" s="77"/>
      <c r="EV660" s="77"/>
      <c r="EW660" s="77"/>
      <c r="EX660" s="77"/>
      <c r="EY660" s="77"/>
      <c r="EZ660" s="77"/>
      <c r="FA660" s="77"/>
      <c r="FB660" s="77"/>
      <c r="FC660" s="77"/>
      <c r="FD660" s="77"/>
      <c r="FE660" s="77"/>
      <c r="FF660" s="77"/>
      <c r="FG660" s="77"/>
      <c r="FH660" s="77"/>
      <c r="FI660" s="77"/>
      <c r="FJ660" s="77"/>
      <c r="FK660" s="77"/>
      <c r="FL660" s="77"/>
      <c r="FM660" s="77"/>
      <c r="FN660" s="77"/>
      <c r="FO660" s="77"/>
      <c r="FP660" s="77"/>
      <c r="FQ660" s="77"/>
      <c r="FR660" s="77"/>
      <c r="FS660" s="77"/>
      <c r="FT660" s="77"/>
      <c r="FU660" s="77"/>
      <c r="FV660" s="77"/>
      <c r="FW660" s="77"/>
      <c r="FX660" s="77"/>
      <c r="FY660" s="77"/>
      <c r="FZ660" s="77"/>
      <c r="GA660" s="77"/>
      <c r="GB660" s="77"/>
      <c r="GC660" s="77"/>
      <c r="GD660" s="77"/>
      <c r="GE660" s="77"/>
      <c r="GF660" s="77"/>
      <c r="GG660" s="77"/>
      <c r="GH660" s="77"/>
      <c r="GI660" s="77"/>
      <c r="GJ660" s="77"/>
      <c r="GK660" s="77"/>
      <c r="GL660" s="77"/>
      <c r="GM660" s="77"/>
      <c r="GN660" s="77"/>
      <c r="GO660" s="77"/>
      <c r="GP660" s="77"/>
      <c r="GQ660" s="77"/>
      <c r="GR660" s="77"/>
      <c r="GS660" s="77"/>
      <c r="GT660" s="77"/>
      <c r="GU660" s="77"/>
      <c r="GV660" s="77"/>
      <c r="GW660" s="77"/>
      <c r="GX660" s="77"/>
      <c r="GY660" s="77"/>
      <c r="GZ660" s="77"/>
      <c r="HA660" s="77"/>
      <c r="HB660" s="77"/>
      <c r="HC660" s="77"/>
      <c r="HD660" s="77"/>
      <c r="HE660" s="77"/>
      <c r="HF660" s="77"/>
      <c r="HG660" s="77"/>
      <c r="HH660" s="77"/>
      <c r="HI660" s="77"/>
      <c r="HJ660" s="77"/>
      <c r="HK660" s="77"/>
      <c r="HL660" s="77"/>
      <c r="HM660" s="77"/>
      <c r="HN660" s="77"/>
      <c r="HO660" s="77"/>
      <c r="HP660" s="77"/>
      <c r="HQ660" s="77"/>
      <c r="HR660" s="77"/>
      <c r="HS660" s="77"/>
      <c r="HT660" s="77"/>
      <c r="HU660" s="77"/>
      <c r="HV660" s="77"/>
      <c r="HW660" s="77"/>
      <c r="HX660" s="77"/>
      <c r="HY660" s="77"/>
      <c r="HZ660" s="77"/>
      <c r="IA660" s="77"/>
      <c r="IB660" s="77"/>
      <c r="IC660" s="77"/>
      <c r="ID660" s="77"/>
      <c r="IE660" s="77"/>
      <c r="IF660" s="77"/>
      <c r="IG660" s="77"/>
      <c r="IH660" s="77"/>
      <c r="II660" s="77"/>
      <c r="IJ660" s="77"/>
      <c r="IK660" s="77"/>
      <c r="IL660" s="77"/>
      <c r="IM660" s="77"/>
      <c r="IN660" s="77"/>
      <c r="IO660" s="77"/>
      <c r="IP660" s="77"/>
      <c r="IQ660" s="77"/>
      <c r="IR660" s="77"/>
      <c r="IS660" s="77"/>
      <c r="IT660" s="77"/>
      <c r="IU660" s="77"/>
      <c r="IV660" s="77"/>
      <c r="IW660" s="77"/>
      <c r="IX660" s="77"/>
      <c r="IY660" s="77"/>
      <c r="IZ660" s="77"/>
      <c r="JA660" s="77"/>
      <c r="JB660" s="77"/>
      <c r="JC660" s="77"/>
      <c r="JD660" s="77"/>
      <c r="JE660" s="77"/>
      <c r="JF660" s="77"/>
      <c r="JG660" s="77"/>
      <c r="JH660" s="77"/>
      <c r="JI660" s="77"/>
      <c r="JJ660" s="77"/>
      <c r="JK660" s="77"/>
      <c r="JL660" s="77"/>
      <c r="JM660" s="77"/>
      <c r="JN660" s="77"/>
      <c r="JO660" s="77"/>
      <c r="JP660" s="77"/>
      <c r="JQ660" s="77"/>
      <c r="JR660" s="77"/>
      <c r="JS660" s="77"/>
      <c r="JT660" s="77"/>
      <c r="JU660" s="77"/>
      <c r="JV660" s="77"/>
      <c r="JW660" s="77"/>
      <c r="JX660" s="77"/>
      <c r="JY660" s="77"/>
      <c r="JZ660" s="77"/>
      <c r="KA660" s="77"/>
      <c r="KB660" s="77"/>
      <c r="KC660" s="77"/>
      <c r="KD660" s="77"/>
      <c r="KE660" s="77"/>
      <c r="KF660" s="77"/>
      <c r="KG660" s="77"/>
      <c r="KH660" s="77"/>
      <c r="KI660" s="77"/>
      <c r="KJ660" s="77"/>
      <c r="KK660" s="77"/>
      <c r="KL660" s="77"/>
      <c r="KM660" s="77"/>
      <c r="KN660" s="77"/>
      <c r="KO660" s="77"/>
      <c r="KP660" s="77"/>
      <c r="KQ660" s="77"/>
      <c r="KR660" s="77"/>
      <c r="KS660" s="77"/>
      <c r="KT660" s="77"/>
      <c r="KU660" s="77"/>
      <c r="KV660" s="77"/>
      <c r="KW660" s="77"/>
      <c r="KX660" s="77"/>
      <c r="KY660" s="77"/>
      <c r="KZ660" s="77"/>
      <c r="LA660" s="77"/>
      <c r="LB660" s="77"/>
      <c r="LC660" s="77"/>
      <c r="LD660" s="77"/>
      <c r="LE660" s="77"/>
      <c r="LF660" s="77"/>
      <c r="LG660" s="77"/>
      <c r="LH660" s="77"/>
      <c r="LI660" s="77"/>
      <c r="LJ660" s="77"/>
      <c r="LK660" s="77"/>
      <c r="LL660" s="77"/>
      <c r="LM660" s="77"/>
      <c r="LN660" s="77"/>
      <c r="LO660" s="77"/>
      <c r="LP660" s="77"/>
      <c r="LQ660" s="77"/>
      <c r="LR660" s="77"/>
      <c r="LS660" s="77"/>
      <c r="LT660" s="77"/>
      <c r="LU660" s="77"/>
      <c r="LV660" s="77"/>
      <c r="LW660" s="77"/>
      <c r="LX660" s="77"/>
      <c r="LY660" s="77"/>
      <c r="LZ660" s="77"/>
    </row>
    <row r="661" spans="16:338" s="25" customFormat="1" ht="11.85" customHeight="1" x14ac:dyDescent="0.2">
      <c r="P661" s="244"/>
      <c r="Q661" s="244"/>
      <c r="R661" s="244"/>
      <c r="S661" s="244"/>
      <c r="T661" s="244"/>
      <c r="U661" s="244"/>
      <c r="V661" s="244"/>
      <c r="W661" s="245"/>
      <c r="X661" s="245"/>
      <c r="Y661" s="245"/>
      <c r="Z661" s="245"/>
      <c r="AA661" s="246"/>
      <c r="AB661" s="246"/>
      <c r="AC661" s="246"/>
      <c r="AD661" s="77"/>
      <c r="AE661" s="77"/>
      <c r="AF661" s="77"/>
      <c r="AG661" s="77"/>
      <c r="AH661" s="77"/>
      <c r="AI661" s="77"/>
      <c r="AJ661" s="77"/>
      <c r="AK661" s="77"/>
      <c r="AL661" s="77"/>
      <c r="AM661" s="77"/>
      <c r="AN661" s="77"/>
      <c r="AO661" s="77"/>
      <c r="AP661" s="77"/>
      <c r="AQ661" s="77"/>
      <c r="AR661" s="77"/>
      <c r="AS661" s="77"/>
      <c r="AT661" s="77"/>
      <c r="AU661" s="77"/>
      <c r="AV661" s="77"/>
      <c r="AW661" s="77"/>
      <c r="AX661" s="77"/>
      <c r="AY661" s="77"/>
      <c r="AZ661" s="77"/>
      <c r="BA661" s="77"/>
      <c r="BB661" s="77"/>
      <c r="BC661" s="77"/>
      <c r="BD661" s="77"/>
      <c r="BE661" s="77"/>
      <c r="BF661" s="77"/>
      <c r="BG661" s="77"/>
      <c r="BH661" s="77"/>
      <c r="BI661" s="77"/>
      <c r="BJ661" s="77"/>
      <c r="BK661" s="77"/>
      <c r="BL661" s="77"/>
      <c r="BM661" s="77"/>
      <c r="BN661" s="77"/>
      <c r="BO661" s="77"/>
      <c r="BP661" s="77"/>
      <c r="BQ661" s="77"/>
      <c r="BR661" s="77"/>
      <c r="BS661" s="77"/>
      <c r="BT661" s="77"/>
      <c r="BU661" s="77"/>
      <c r="BV661" s="77"/>
      <c r="BW661" s="77"/>
      <c r="BX661" s="77"/>
      <c r="BY661" s="77"/>
      <c r="BZ661" s="77"/>
      <c r="CA661" s="77"/>
      <c r="CB661" s="77"/>
      <c r="CC661" s="77"/>
      <c r="CD661" s="77"/>
      <c r="CE661" s="77"/>
      <c r="CF661" s="77"/>
      <c r="CG661" s="77"/>
      <c r="CH661" s="77"/>
      <c r="CI661" s="77"/>
      <c r="CJ661" s="77"/>
      <c r="CK661" s="77"/>
      <c r="CL661" s="77"/>
      <c r="CM661" s="77"/>
      <c r="CN661" s="77"/>
      <c r="CO661" s="77"/>
      <c r="CP661" s="77"/>
      <c r="CQ661" s="77"/>
      <c r="CR661" s="77"/>
      <c r="CS661" s="77"/>
      <c r="CT661" s="77"/>
      <c r="CU661" s="77"/>
      <c r="CV661" s="77"/>
      <c r="CW661" s="77"/>
      <c r="CX661" s="77"/>
      <c r="CY661" s="77"/>
      <c r="CZ661" s="77"/>
      <c r="DA661" s="77"/>
      <c r="DB661" s="77"/>
      <c r="DC661" s="77"/>
      <c r="DD661" s="77"/>
      <c r="DE661" s="77"/>
      <c r="DF661" s="77"/>
      <c r="DG661" s="77"/>
      <c r="DH661" s="77"/>
      <c r="DI661" s="77"/>
      <c r="DJ661" s="77"/>
      <c r="DK661" s="77"/>
      <c r="DL661" s="77"/>
      <c r="DM661" s="77"/>
      <c r="DN661" s="77"/>
      <c r="DO661" s="77"/>
      <c r="DP661" s="77"/>
      <c r="DQ661" s="77"/>
      <c r="DR661" s="77"/>
      <c r="DS661" s="77"/>
      <c r="DT661" s="77"/>
      <c r="DU661" s="77"/>
      <c r="DV661" s="77"/>
      <c r="DW661" s="77"/>
      <c r="DX661" s="77"/>
      <c r="DY661" s="77"/>
      <c r="DZ661" s="77"/>
      <c r="EA661" s="77"/>
      <c r="EB661" s="77"/>
      <c r="EC661" s="77"/>
      <c r="ED661" s="77"/>
      <c r="EE661" s="77"/>
      <c r="EF661" s="77"/>
      <c r="EG661" s="77"/>
      <c r="EH661" s="77"/>
      <c r="EI661" s="77"/>
      <c r="EJ661" s="77"/>
      <c r="EK661" s="77"/>
      <c r="EL661" s="77"/>
      <c r="EM661" s="77"/>
      <c r="EN661" s="77"/>
      <c r="EO661" s="77"/>
      <c r="EP661" s="77"/>
      <c r="EQ661" s="77"/>
      <c r="ER661" s="77"/>
      <c r="ES661" s="77"/>
      <c r="ET661" s="77"/>
      <c r="EU661" s="77"/>
      <c r="EV661" s="77"/>
      <c r="EW661" s="77"/>
      <c r="EX661" s="77"/>
      <c r="EY661" s="77"/>
      <c r="EZ661" s="77"/>
      <c r="FA661" s="77"/>
      <c r="FB661" s="77"/>
      <c r="FC661" s="77"/>
      <c r="FD661" s="77"/>
      <c r="FE661" s="77"/>
      <c r="FF661" s="77"/>
      <c r="FG661" s="77"/>
      <c r="FH661" s="77"/>
      <c r="FI661" s="77"/>
      <c r="FJ661" s="77"/>
      <c r="FK661" s="77"/>
      <c r="FL661" s="77"/>
      <c r="FM661" s="77"/>
      <c r="FN661" s="77"/>
      <c r="FO661" s="77"/>
      <c r="FP661" s="77"/>
      <c r="FQ661" s="77"/>
      <c r="FR661" s="77"/>
      <c r="FS661" s="77"/>
      <c r="FT661" s="77"/>
      <c r="FU661" s="77"/>
      <c r="FV661" s="77"/>
      <c r="FW661" s="77"/>
      <c r="FX661" s="77"/>
      <c r="FY661" s="77"/>
      <c r="FZ661" s="77"/>
      <c r="GA661" s="77"/>
      <c r="GB661" s="77"/>
      <c r="GC661" s="77"/>
      <c r="GD661" s="77"/>
      <c r="GE661" s="77"/>
      <c r="GF661" s="77"/>
      <c r="GG661" s="77"/>
      <c r="GH661" s="77"/>
      <c r="GI661" s="77"/>
      <c r="GJ661" s="77"/>
      <c r="GK661" s="77"/>
      <c r="GL661" s="77"/>
      <c r="GM661" s="77"/>
      <c r="GN661" s="77"/>
      <c r="GO661" s="77"/>
      <c r="GP661" s="77"/>
      <c r="GQ661" s="77"/>
      <c r="GR661" s="77"/>
      <c r="GS661" s="77"/>
      <c r="GT661" s="77"/>
      <c r="GU661" s="77"/>
      <c r="GV661" s="77"/>
      <c r="GW661" s="77"/>
      <c r="GX661" s="77"/>
      <c r="GY661" s="77"/>
      <c r="GZ661" s="77"/>
      <c r="HA661" s="77"/>
      <c r="HB661" s="77"/>
      <c r="HC661" s="77"/>
      <c r="HD661" s="77"/>
      <c r="HE661" s="77"/>
      <c r="HF661" s="77"/>
      <c r="HG661" s="77"/>
      <c r="HH661" s="77"/>
      <c r="HI661" s="77"/>
      <c r="HJ661" s="77"/>
      <c r="HK661" s="77"/>
      <c r="HL661" s="77"/>
      <c r="HM661" s="77"/>
      <c r="HN661" s="77"/>
      <c r="HO661" s="77"/>
      <c r="HP661" s="77"/>
      <c r="HQ661" s="77"/>
      <c r="HR661" s="77"/>
      <c r="HS661" s="77"/>
      <c r="HT661" s="77"/>
      <c r="HU661" s="77"/>
      <c r="HV661" s="77"/>
      <c r="HW661" s="77"/>
      <c r="HX661" s="77"/>
      <c r="HY661" s="77"/>
      <c r="HZ661" s="77"/>
      <c r="IA661" s="77"/>
      <c r="IB661" s="77"/>
      <c r="IC661" s="77"/>
      <c r="ID661" s="77"/>
      <c r="IE661" s="77"/>
      <c r="IF661" s="77"/>
      <c r="IG661" s="77"/>
      <c r="IH661" s="77"/>
      <c r="II661" s="77"/>
      <c r="IJ661" s="77"/>
      <c r="IK661" s="77"/>
      <c r="IL661" s="77"/>
      <c r="IM661" s="77"/>
      <c r="IN661" s="77"/>
      <c r="IO661" s="77"/>
      <c r="IP661" s="77"/>
      <c r="IQ661" s="77"/>
      <c r="IR661" s="77"/>
      <c r="IS661" s="77"/>
      <c r="IT661" s="77"/>
      <c r="IU661" s="77"/>
      <c r="IV661" s="77"/>
      <c r="IW661" s="77"/>
      <c r="IX661" s="77"/>
      <c r="IY661" s="77"/>
      <c r="IZ661" s="77"/>
      <c r="JA661" s="77"/>
      <c r="JB661" s="77"/>
      <c r="JC661" s="77"/>
      <c r="JD661" s="77"/>
      <c r="JE661" s="77"/>
      <c r="JF661" s="77"/>
      <c r="JG661" s="77"/>
      <c r="JH661" s="77"/>
      <c r="JI661" s="77"/>
      <c r="JJ661" s="77"/>
      <c r="JK661" s="77"/>
      <c r="JL661" s="77"/>
      <c r="JM661" s="77"/>
      <c r="JN661" s="77"/>
      <c r="JO661" s="77"/>
      <c r="JP661" s="77"/>
      <c r="JQ661" s="77"/>
      <c r="JR661" s="77"/>
      <c r="JS661" s="77"/>
      <c r="JT661" s="77"/>
      <c r="JU661" s="77"/>
      <c r="JV661" s="77"/>
      <c r="JW661" s="77"/>
      <c r="JX661" s="77"/>
      <c r="JY661" s="77"/>
      <c r="JZ661" s="77"/>
      <c r="KA661" s="77"/>
      <c r="KB661" s="77"/>
      <c r="KC661" s="77"/>
      <c r="KD661" s="77"/>
      <c r="KE661" s="77"/>
      <c r="KF661" s="77"/>
      <c r="KG661" s="77"/>
      <c r="KH661" s="77"/>
      <c r="KI661" s="77"/>
      <c r="KJ661" s="77"/>
      <c r="KK661" s="77"/>
      <c r="KL661" s="77"/>
      <c r="KM661" s="77"/>
      <c r="KN661" s="77"/>
      <c r="KO661" s="77"/>
      <c r="KP661" s="77"/>
      <c r="KQ661" s="77"/>
      <c r="KR661" s="77"/>
      <c r="KS661" s="77"/>
      <c r="KT661" s="77"/>
      <c r="KU661" s="77"/>
      <c r="KV661" s="77"/>
      <c r="KW661" s="77"/>
      <c r="KX661" s="77"/>
      <c r="KY661" s="77"/>
      <c r="KZ661" s="77"/>
      <c r="LA661" s="77"/>
      <c r="LB661" s="77"/>
      <c r="LC661" s="77"/>
      <c r="LD661" s="77"/>
      <c r="LE661" s="77"/>
      <c r="LF661" s="77"/>
      <c r="LG661" s="77"/>
      <c r="LH661" s="77"/>
      <c r="LI661" s="77"/>
      <c r="LJ661" s="77"/>
      <c r="LK661" s="77"/>
      <c r="LL661" s="77"/>
      <c r="LM661" s="77"/>
      <c r="LN661" s="77"/>
      <c r="LO661" s="77"/>
      <c r="LP661" s="77"/>
      <c r="LQ661" s="77"/>
      <c r="LR661" s="77"/>
      <c r="LS661" s="77"/>
      <c r="LT661" s="77"/>
      <c r="LU661" s="77"/>
      <c r="LV661" s="77"/>
      <c r="LW661" s="77"/>
      <c r="LX661" s="77"/>
      <c r="LY661" s="77"/>
      <c r="LZ661" s="77"/>
    </row>
    <row r="662" spans="16:338" s="25" customFormat="1" ht="11.85" customHeight="1" x14ac:dyDescent="0.2">
      <c r="P662" s="244"/>
      <c r="Q662" s="244"/>
      <c r="R662" s="244"/>
      <c r="S662" s="244"/>
      <c r="T662" s="244"/>
      <c r="U662" s="244"/>
      <c r="V662" s="244"/>
      <c r="W662" s="245"/>
      <c r="X662" s="245"/>
      <c r="Y662" s="245"/>
      <c r="Z662" s="245"/>
      <c r="AA662" s="246"/>
      <c r="AB662" s="246"/>
      <c r="AC662" s="246"/>
      <c r="AD662" s="77"/>
      <c r="AE662" s="77"/>
      <c r="AF662" s="77"/>
      <c r="AG662" s="77"/>
      <c r="AH662" s="77"/>
      <c r="AI662" s="77"/>
      <c r="AJ662" s="77"/>
      <c r="AK662" s="77"/>
      <c r="AL662" s="77"/>
      <c r="AM662" s="77"/>
      <c r="AN662" s="77"/>
      <c r="AO662" s="77"/>
      <c r="AP662" s="77"/>
      <c r="AQ662" s="77"/>
      <c r="AR662" s="77"/>
      <c r="AS662" s="77"/>
      <c r="AT662" s="77"/>
      <c r="AU662" s="77"/>
      <c r="AV662" s="77"/>
      <c r="AW662" s="77"/>
      <c r="AX662" s="77"/>
      <c r="AY662" s="77"/>
      <c r="AZ662" s="77"/>
      <c r="BA662" s="77"/>
      <c r="BB662" s="77"/>
      <c r="BC662" s="77"/>
      <c r="BD662" s="77"/>
      <c r="BE662" s="77"/>
      <c r="BF662" s="77"/>
      <c r="BG662" s="77"/>
      <c r="BH662" s="77"/>
      <c r="BI662" s="77"/>
      <c r="BJ662" s="77"/>
      <c r="BK662" s="77"/>
      <c r="BL662" s="77"/>
      <c r="BM662" s="77"/>
      <c r="BN662" s="77"/>
      <c r="BO662" s="77"/>
      <c r="BP662" s="77"/>
      <c r="BQ662" s="77"/>
      <c r="BR662" s="77"/>
      <c r="BS662" s="77"/>
      <c r="BT662" s="77"/>
      <c r="BU662" s="77"/>
      <c r="BV662" s="77"/>
      <c r="BW662" s="77"/>
      <c r="BX662" s="77"/>
      <c r="BY662" s="77"/>
      <c r="BZ662" s="77"/>
      <c r="CA662" s="77"/>
      <c r="CB662" s="77"/>
      <c r="CC662" s="77"/>
      <c r="CD662" s="77"/>
      <c r="CE662" s="77"/>
      <c r="CF662" s="77"/>
      <c r="CG662" s="77"/>
      <c r="CH662" s="77"/>
      <c r="CI662" s="77"/>
      <c r="CJ662" s="77"/>
      <c r="CK662" s="77"/>
      <c r="CL662" s="77"/>
      <c r="CM662" s="77"/>
      <c r="CN662" s="77"/>
      <c r="CO662" s="77"/>
      <c r="CP662" s="77"/>
      <c r="CQ662" s="77"/>
      <c r="CR662" s="77"/>
      <c r="CS662" s="77"/>
      <c r="CT662" s="77"/>
      <c r="CU662" s="77"/>
      <c r="CV662" s="77"/>
      <c r="CW662" s="77"/>
      <c r="CX662" s="77"/>
      <c r="CY662" s="77"/>
      <c r="CZ662" s="77"/>
      <c r="DA662" s="77"/>
      <c r="DB662" s="77"/>
      <c r="DC662" s="77"/>
      <c r="DD662" s="77"/>
      <c r="DE662" s="77"/>
      <c r="DF662" s="77"/>
      <c r="DG662" s="77"/>
      <c r="DH662" s="77"/>
      <c r="DI662" s="77"/>
      <c r="DJ662" s="77"/>
      <c r="DK662" s="77"/>
      <c r="DL662" s="77"/>
      <c r="DM662" s="77"/>
      <c r="DN662" s="77"/>
      <c r="DO662" s="77"/>
      <c r="DP662" s="77"/>
      <c r="DQ662" s="77"/>
      <c r="DR662" s="77"/>
      <c r="DS662" s="77"/>
      <c r="DT662" s="77"/>
      <c r="DU662" s="77"/>
      <c r="DV662" s="77"/>
      <c r="DW662" s="77"/>
      <c r="DX662" s="77"/>
      <c r="DY662" s="77"/>
      <c r="DZ662" s="77"/>
      <c r="EA662" s="77"/>
      <c r="EB662" s="77"/>
      <c r="EC662" s="77"/>
      <c r="ED662" s="77"/>
      <c r="EE662" s="77"/>
      <c r="EF662" s="77"/>
      <c r="EG662" s="77"/>
      <c r="EH662" s="77"/>
      <c r="EI662" s="77"/>
      <c r="EJ662" s="77"/>
      <c r="EK662" s="77"/>
      <c r="EL662" s="77"/>
      <c r="EM662" s="77"/>
      <c r="EN662" s="77"/>
      <c r="EO662" s="77"/>
      <c r="EP662" s="77"/>
      <c r="EQ662" s="77"/>
      <c r="ER662" s="77"/>
      <c r="ES662" s="77"/>
      <c r="ET662" s="77"/>
      <c r="EU662" s="77"/>
      <c r="EV662" s="77"/>
      <c r="EW662" s="77"/>
      <c r="EX662" s="77"/>
      <c r="EY662" s="77"/>
      <c r="EZ662" s="77"/>
      <c r="FA662" s="77"/>
      <c r="FB662" s="77"/>
      <c r="FC662" s="77"/>
      <c r="FD662" s="77"/>
      <c r="FE662" s="77"/>
      <c r="FF662" s="77"/>
      <c r="FG662" s="77"/>
      <c r="FH662" s="77"/>
      <c r="FI662" s="77"/>
      <c r="FJ662" s="77"/>
      <c r="FK662" s="77"/>
      <c r="FL662" s="77"/>
      <c r="FM662" s="77"/>
      <c r="FN662" s="77"/>
      <c r="FO662" s="77"/>
      <c r="FP662" s="77"/>
      <c r="FQ662" s="77"/>
      <c r="FR662" s="77"/>
      <c r="FS662" s="77"/>
      <c r="FT662" s="77"/>
      <c r="FU662" s="77"/>
      <c r="FV662" s="77"/>
      <c r="FW662" s="77"/>
      <c r="FX662" s="77"/>
      <c r="FY662" s="77"/>
      <c r="FZ662" s="77"/>
      <c r="GA662" s="77"/>
      <c r="GB662" s="77"/>
      <c r="GC662" s="77"/>
      <c r="GD662" s="77"/>
      <c r="GE662" s="77"/>
      <c r="GF662" s="77"/>
      <c r="GG662" s="77"/>
      <c r="GH662" s="77"/>
      <c r="GI662" s="77"/>
      <c r="GJ662" s="77"/>
      <c r="GK662" s="77"/>
      <c r="GL662" s="77"/>
      <c r="GM662" s="77"/>
      <c r="GN662" s="77"/>
      <c r="GO662" s="77"/>
      <c r="GP662" s="77"/>
      <c r="GQ662" s="77"/>
      <c r="GR662" s="77"/>
      <c r="GS662" s="77"/>
      <c r="GT662" s="77"/>
      <c r="GU662" s="77"/>
      <c r="GV662" s="77"/>
      <c r="GW662" s="77"/>
      <c r="GX662" s="77"/>
      <c r="GY662" s="77"/>
      <c r="GZ662" s="77"/>
      <c r="HA662" s="77"/>
      <c r="HB662" s="77"/>
      <c r="HC662" s="77"/>
      <c r="HD662" s="77"/>
      <c r="HE662" s="77"/>
      <c r="HF662" s="77"/>
      <c r="HG662" s="77"/>
      <c r="HH662" s="77"/>
      <c r="HI662" s="77"/>
      <c r="HJ662" s="77"/>
      <c r="HK662" s="77"/>
      <c r="HL662" s="77"/>
      <c r="HM662" s="77"/>
      <c r="HN662" s="77"/>
      <c r="HO662" s="77"/>
      <c r="HP662" s="77"/>
      <c r="HQ662" s="77"/>
      <c r="HR662" s="77"/>
      <c r="HS662" s="77"/>
      <c r="HT662" s="77"/>
      <c r="HU662" s="77"/>
      <c r="HV662" s="77"/>
      <c r="HW662" s="77"/>
      <c r="HX662" s="77"/>
      <c r="HY662" s="77"/>
      <c r="HZ662" s="77"/>
      <c r="IA662" s="77"/>
      <c r="IB662" s="77"/>
      <c r="IC662" s="77"/>
      <c r="ID662" s="77"/>
      <c r="IE662" s="77"/>
      <c r="IF662" s="77"/>
      <c r="IG662" s="77"/>
      <c r="IH662" s="77"/>
      <c r="II662" s="77"/>
      <c r="IJ662" s="77"/>
      <c r="IK662" s="77"/>
      <c r="IL662" s="77"/>
      <c r="IM662" s="77"/>
      <c r="IN662" s="77"/>
      <c r="IO662" s="77"/>
      <c r="IP662" s="77"/>
      <c r="IQ662" s="77"/>
      <c r="IR662" s="77"/>
      <c r="IS662" s="77"/>
      <c r="IT662" s="77"/>
      <c r="IU662" s="77"/>
      <c r="IV662" s="77"/>
      <c r="IW662" s="77"/>
      <c r="IX662" s="77"/>
      <c r="IY662" s="77"/>
      <c r="IZ662" s="77"/>
      <c r="JA662" s="77"/>
      <c r="JB662" s="77"/>
      <c r="JC662" s="77"/>
      <c r="JD662" s="77"/>
      <c r="JE662" s="77"/>
      <c r="JF662" s="77"/>
      <c r="JG662" s="77"/>
      <c r="JH662" s="77"/>
      <c r="JI662" s="77"/>
      <c r="JJ662" s="77"/>
      <c r="JK662" s="77"/>
      <c r="JL662" s="77"/>
      <c r="JM662" s="77"/>
      <c r="JN662" s="77"/>
      <c r="JO662" s="77"/>
      <c r="JP662" s="77"/>
      <c r="JQ662" s="77"/>
      <c r="JR662" s="77"/>
      <c r="JS662" s="77"/>
      <c r="JT662" s="77"/>
      <c r="JU662" s="77"/>
      <c r="JV662" s="77"/>
      <c r="JW662" s="77"/>
      <c r="JX662" s="77"/>
      <c r="JY662" s="77"/>
      <c r="JZ662" s="77"/>
      <c r="KA662" s="77"/>
      <c r="KB662" s="77"/>
      <c r="KC662" s="77"/>
      <c r="KD662" s="77"/>
      <c r="KE662" s="77"/>
      <c r="KF662" s="77"/>
      <c r="KG662" s="77"/>
      <c r="KH662" s="77"/>
      <c r="KI662" s="77"/>
      <c r="KJ662" s="77"/>
      <c r="KK662" s="77"/>
      <c r="KL662" s="77"/>
      <c r="KM662" s="77"/>
      <c r="KN662" s="77"/>
      <c r="KO662" s="77"/>
      <c r="KP662" s="77"/>
      <c r="KQ662" s="77"/>
      <c r="KR662" s="77"/>
      <c r="KS662" s="77"/>
      <c r="KT662" s="77"/>
      <c r="KU662" s="77"/>
      <c r="KV662" s="77"/>
      <c r="KW662" s="77"/>
      <c r="KX662" s="77"/>
      <c r="KY662" s="77"/>
      <c r="KZ662" s="77"/>
      <c r="LA662" s="77"/>
      <c r="LB662" s="77"/>
      <c r="LC662" s="77"/>
      <c r="LD662" s="77"/>
      <c r="LE662" s="77"/>
      <c r="LF662" s="77"/>
      <c r="LG662" s="77"/>
      <c r="LH662" s="77"/>
      <c r="LI662" s="77"/>
      <c r="LJ662" s="77"/>
      <c r="LK662" s="77"/>
      <c r="LL662" s="77"/>
      <c r="LM662" s="77"/>
      <c r="LN662" s="77"/>
      <c r="LO662" s="77"/>
      <c r="LP662" s="77"/>
      <c r="LQ662" s="77"/>
      <c r="LR662" s="77"/>
      <c r="LS662" s="77"/>
      <c r="LT662" s="77"/>
      <c r="LU662" s="77"/>
      <c r="LV662" s="77"/>
      <c r="LW662" s="77"/>
      <c r="LX662" s="77"/>
      <c r="LY662" s="77"/>
      <c r="LZ662" s="77"/>
    </row>
    <row r="663" spans="16:338" s="25" customFormat="1" ht="11.85" customHeight="1" x14ac:dyDescent="0.2">
      <c r="P663" s="244"/>
      <c r="Q663" s="244"/>
      <c r="R663" s="244"/>
      <c r="S663" s="244"/>
      <c r="T663" s="244"/>
      <c r="U663" s="244"/>
      <c r="V663" s="244"/>
      <c r="W663" s="245"/>
      <c r="X663" s="245"/>
      <c r="Y663" s="245"/>
      <c r="Z663" s="245"/>
      <c r="AA663" s="246"/>
      <c r="AB663" s="246"/>
      <c r="AC663" s="246"/>
      <c r="AD663" s="77"/>
      <c r="AE663" s="77"/>
      <c r="AF663" s="77"/>
      <c r="AG663" s="77"/>
      <c r="AH663" s="77"/>
      <c r="AI663" s="77"/>
      <c r="AJ663" s="77"/>
      <c r="AK663" s="77"/>
      <c r="AL663" s="77"/>
      <c r="AM663" s="77"/>
      <c r="AN663" s="77"/>
      <c r="AO663" s="77"/>
      <c r="AP663" s="77"/>
      <c r="AQ663" s="77"/>
      <c r="AR663" s="77"/>
      <c r="AS663" s="77"/>
      <c r="AT663" s="77"/>
      <c r="AU663" s="77"/>
      <c r="AV663" s="77"/>
      <c r="AW663" s="77"/>
      <c r="AX663" s="77"/>
      <c r="AY663" s="77"/>
      <c r="AZ663" s="77"/>
      <c r="BA663" s="77"/>
      <c r="BB663" s="77"/>
      <c r="BC663" s="77"/>
      <c r="BD663" s="77"/>
      <c r="BE663" s="77"/>
      <c r="BF663" s="77"/>
      <c r="BG663" s="77"/>
      <c r="BH663" s="77"/>
      <c r="BI663" s="77"/>
      <c r="BJ663" s="77"/>
      <c r="BK663" s="77"/>
      <c r="BL663" s="77"/>
      <c r="BM663" s="77"/>
      <c r="BN663" s="77"/>
      <c r="BO663" s="77"/>
      <c r="BP663" s="77"/>
      <c r="BQ663" s="77"/>
      <c r="BR663" s="77"/>
      <c r="BS663" s="77"/>
      <c r="BT663" s="77"/>
      <c r="BU663" s="77"/>
      <c r="BV663" s="77"/>
      <c r="BW663" s="77"/>
      <c r="BX663" s="77"/>
      <c r="BY663" s="77"/>
      <c r="BZ663" s="77"/>
      <c r="CA663" s="77"/>
      <c r="CB663" s="77"/>
      <c r="CC663" s="77"/>
      <c r="CD663" s="77"/>
      <c r="CE663" s="77"/>
      <c r="CF663" s="77"/>
      <c r="CG663" s="77"/>
      <c r="CH663" s="77"/>
      <c r="CI663" s="77"/>
      <c r="CJ663" s="77"/>
      <c r="CK663" s="77"/>
      <c r="CL663" s="77"/>
      <c r="CM663" s="77"/>
      <c r="CN663" s="77"/>
      <c r="CO663" s="77"/>
      <c r="CP663" s="77"/>
      <c r="CQ663" s="77"/>
      <c r="CR663" s="77"/>
      <c r="CS663" s="77"/>
      <c r="CT663" s="77"/>
      <c r="CU663" s="77"/>
      <c r="CV663" s="77"/>
      <c r="CW663" s="77"/>
      <c r="CX663" s="77"/>
      <c r="CY663" s="77"/>
      <c r="CZ663" s="77"/>
      <c r="DA663" s="77"/>
      <c r="DB663" s="77"/>
      <c r="DC663" s="77"/>
      <c r="DD663" s="77"/>
      <c r="DE663" s="77"/>
      <c r="DF663" s="77"/>
      <c r="DG663" s="77"/>
      <c r="DH663" s="77"/>
      <c r="DI663" s="77"/>
      <c r="DJ663" s="77"/>
      <c r="DK663" s="77"/>
      <c r="DL663" s="77"/>
      <c r="DM663" s="77"/>
      <c r="DN663" s="77"/>
      <c r="DO663" s="77"/>
      <c r="DP663" s="77"/>
      <c r="DQ663" s="77"/>
      <c r="DR663" s="77"/>
      <c r="DS663" s="77"/>
      <c r="DT663" s="77"/>
      <c r="DU663" s="77"/>
      <c r="DV663" s="77"/>
      <c r="DW663" s="77"/>
      <c r="DX663" s="77"/>
      <c r="DY663" s="77"/>
      <c r="DZ663" s="77"/>
      <c r="EA663" s="77"/>
      <c r="EB663" s="77"/>
      <c r="EC663" s="77"/>
      <c r="ED663" s="77"/>
      <c r="EE663" s="77"/>
      <c r="EF663" s="77"/>
      <c r="EG663" s="77"/>
      <c r="EH663" s="77"/>
      <c r="EI663" s="77"/>
      <c r="EJ663" s="77"/>
      <c r="EK663" s="77"/>
      <c r="EL663" s="77"/>
      <c r="EM663" s="77"/>
      <c r="EN663" s="77"/>
      <c r="EO663" s="77"/>
      <c r="EP663" s="77"/>
      <c r="EQ663" s="77"/>
      <c r="ER663" s="77"/>
      <c r="ES663" s="77"/>
      <c r="ET663" s="77"/>
      <c r="EU663" s="77"/>
      <c r="EV663" s="77"/>
      <c r="EW663" s="77"/>
      <c r="EX663" s="77"/>
      <c r="EY663" s="77"/>
      <c r="EZ663" s="77"/>
      <c r="FA663" s="77"/>
      <c r="FB663" s="77"/>
      <c r="FC663" s="77"/>
      <c r="FD663" s="77"/>
      <c r="FE663" s="77"/>
      <c r="FF663" s="77"/>
      <c r="FG663" s="77"/>
      <c r="FH663" s="77"/>
      <c r="FI663" s="77"/>
      <c r="FJ663" s="77"/>
      <c r="FK663" s="77"/>
      <c r="FL663" s="77"/>
      <c r="FM663" s="77"/>
      <c r="FN663" s="77"/>
      <c r="FO663" s="77"/>
      <c r="FP663" s="77"/>
      <c r="FQ663" s="77"/>
      <c r="FR663" s="77"/>
      <c r="FS663" s="77"/>
      <c r="FT663" s="77"/>
      <c r="FU663" s="77"/>
      <c r="FV663" s="77"/>
      <c r="FW663" s="77"/>
      <c r="FX663" s="77"/>
      <c r="FY663" s="77"/>
      <c r="FZ663" s="77"/>
      <c r="GA663" s="77"/>
      <c r="GB663" s="77"/>
      <c r="GC663" s="77"/>
      <c r="GD663" s="77"/>
      <c r="GE663" s="77"/>
      <c r="GF663" s="77"/>
      <c r="GG663" s="77"/>
      <c r="GH663" s="77"/>
      <c r="GI663" s="77"/>
      <c r="GJ663" s="77"/>
      <c r="GK663" s="77"/>
      <c r="GL663" s="77"/>
      <c r="GM663" s="77"/>
      <c r="GN663" s="77"/>
      <c r="GO663" s="77"/>
      <c r="GP663" s="77"/>
      <c r="GQ663" s="77"/>
      <c r="GR663" s="77"/>
      <c r="GS663" s="77"/>
      <c r="GT663" s="77"/>
      <c r="GU663" s="77"/>
      <c r="GV663" s="77"/>
      <c r="GW663" s="77"/>
      <c r="GX663" s="77"/>
      <c r="GY663" s="77"/>
      <c r="GZ663" s="77"/>
      <c r="HA663" s="77"/>
      <c r="HB663" s="77"/>
      <c r="HC663" s="77"/>
      <c r="HD663" s="77"/>
      <c r="HE663" s="77"/>
      <c r="HF663" s="77"/>
      <c r="HG663" s="77"/>
      <c r="HH663" s="77"/>
      <c r="HI663" s="77"/>
      <c r="HJ663" s="77"/>
      <c r="HK663" s="77"/>
      <c r="HL663" s="77"/>
      <c r="HM663" s="77"/>
      <c r="HN663" s="77"/>
      <c r="HO663" s="77"/>
      <c r="HP663" s="77"/>
      <c r="HQ663" s="77"/>
      <c r="HR663" s="77"/>
      <c r="HS663" s="77"/>
      <c r="HT663" s="77"/>
      <c r="HU663" s="77"/>
      <c r="HV663" s="77"/>
      <c r="HW663" s="77"/>
      <c r="HX663" s="77"/>
      <c r="HY663" s="77"/>
      <c r="HZ663" s="77"/>
      <c r="IA663" s="77"/>
      <c r="IB663" s="77"/>
      <c r="IC663" s="77"/>
      <c r="ID663" s="77"/>
      <c r="IE663" s="77"/>
      <c r="IF663" s="77"/>
      <c r="IG663" s="77"/>
      <c r="IH663" s="77"/>
      <c r="II663" s="77"/>
      <c r="IJ663" s="77"/>
      <c r="IK663" s="77"/>
      <c r="IL663" s="77"/>
      <c r="IM663" s="77"/>
      <c r="IN663" s="77"/>
      <c r="IO663" s="77"/>
      <c r="IP663" s="77"/>
      <c r="IQ663" s="77"/>
      <c r="IR663" s="77"/>
      <c r="IS663" s="77"/>
      <c r="IT663" s="77"/>
      <c r="IU663" s="77"/>
      <c r="IV663" s="77"/>
      <c r="IW663" s="77"/>
      <c r="IX663" s="77"/>
      <c r="IY663" s="77"/>
      <c r="IZ663" s="77"/>
      <c r="JA663" s="77"/>
      <c r="JB663" s="77"/>
      <c r="JC663" s="77"/>
      <c r="JD663" s="77"/>
      <c r="JE663" s="77"/>
      <c r="JF663" s="77"/>
      <c r="JG663" s="77"/>
      <c r="JH663" s="77"/>
      <c r="JI663" s="77"/>
      <c r="JJ663" s="77"/>
      <c r="JK663" s="77"/>
      <c r="JL663" s="77"/>
      <c r="JM663" s="77"/>
      <c r="JN663" s="77"/>
      <c r="JO663" s="77"/>
      <c r="JP663" s="77"/>
      <c r="JQ663" s="77"/>
      <c r="JR663" s="77"/>
      <c r="JS663" s="77"/>
      <c r="JT663" s="77"/>
      <c r="JU663" s="77"/>
      <c r="JV663" s="77"/>
      <c r="JW663" s="77"/>
      <c r="JX663" s="77"/>
      <c r="JY663" s="77"/>
      <c r="JZ663" s="77"/>
      <c r="KA663" s="77"/>
      <c r="KB663" s="77"/>
      <c r="KC663" s="77"/>
      <c r="KD663" s="77"/>
      <c r="KE663" s="77"/>
      <c r="KF663" s="77"/>
      <c r="KG663" s="77"/>
      <c r="KH663" s="77"/>
      <c r="KI663" s="77"/>
      <c r="KJ663" s="77"/>
      <c r="KK663" s="77"/>
      <c r="KL663" s="77"/>
      <c r="KM663" s="77"/>
      <c r="KN663" s="77"/>
      <c r="KO663" s="77"/>
      <c r="KP663" s="77"/>
      <c r="KQ663" s="77"/>
      <c r="KR663" s="77"/>
      <c r="KS663" s="77"/>
      <c r="KT663" s="77"/>
      <c r="KU663" s="77"/>
      <c r="KV663" s="77"/>
      <c r="KW663" s="77"/>
      <c r="KX663" s="77"/>
      <c r="KY663" s="77"/>
      <c r="KZ663" s="77"/>
      <c r="LA663" s="77"/>
      <c r="LB663" s="77"/>
      <c r="LC663" s="77"/>
      <c r="LD663" s="77"/>
      <c r="LE663" s="77"/>
      <c r="LF663" s="77"/>
      <c r="LG663" s="77"/>
      <c r="LH663" s="77"/>
      <c r="LI663" s="77"/>
      <c r="LJ663" s="77"/>
      <c r="LK663" s="77"/>
      <c r="LL663" s="77"/>
      <c r="LM663" s="77"/>
      <c r="LN663" s="77"/>
      <c r="LO663" s="77"/>
      <c r="LP663" s="77"/>
      <c r="LQ663" s="77"/>
      <c r="LR663" s="77"/>
      <c r="LS663" s="77"/>
      <c r="LT663" s="77"/>
      <c r="LU663" s="77"/>
      <c r="LV663" s="77"/>
      <c r="LW663" s="77"/>
      <c r="LX663" s="77"/>
      <c r="LY663" s="77"/>
      <c r="LZ663" s="77"/>
    </row>
    <row r="664" spans="16:338" s="25" customFormat="1" ht="11.85" customHeight="1" x14ac:dyDescent="0.2">
      <c r="P664" s="244"/>
      <c r="Q664" s="244"/>
      <c r="R664" s="244"/>
      <c r="S664" s="244"/>
      <c r="T664" s="244"/>
      <c r="U664" s="244"/>
      <c r="V664" s="244"/>
      <c r="W664" s="245"/>
      <c r="X664" s="245"/>
      <c r="Y664" s="245"/>
      <c r="Z664" s="245"/>
      <c r="AA664" s="246"/>
      <c r="AB664" s="246"/>
      <c r="AC664" s="246"/>
      <c r="AD664" s="77"/>
      <c r="AE664" s="77"/>
      <c r="AF664" s="77"/>
      <c r="AG664" s="77"/>
      <c r="AH664" s="77"/>
      <c r="AI664" s="77"/>
      <c r="AJ664" s="77"/>
      <c r="AK664" s="77"/>
      <c r="AL664" s="77"/>
      <c r="AM664" s="77"/>
      <c r="AN664" s="77"/>
      <c r="AO664" s="77"/>
      <c r="AP664" s="77"/>
      <c r="AQ664" s="77"/>
      <c r="AR664" s="77"/>
      <c r="AS664" s="77"/>
      <c r="AT664" s="77"/>
      <c r="AU664" s="77"/>
      <c r="AV664" s="77"/>
      <c r="AW664" s="77"/>
      <c r="AX664" s="77"/>
      <c r="AY664" s="77"/>
      <c r="AZ664" s="77"/>
      <c r="BA664" s="77"/>
      <c r="BB664" s="77"/>
      <c r="BC664" s="77"/>
      <c r="BD664" s="77"/>
      <c r="BE664" s="77"/>
      <c r="BF664" s="77"/>
      <c r="BG664" s="77"/>
      <c r="BH664" s="77"/>
      <c r="BI664" s="77"/>
      <c r="BJ664" s="77"/>
      <c r="BK664" s="77"/>
      <c r="BL664" s="77"/>
      <c r="BM664" s="77"/>
      <c r="BN664" s="77"/>
      <c r="BO664" s="77"/>
      <c r="BP664" s="77"/>
      <c r="BQ664" s="77"/>
      <c r="BR664" s="77"/>
      <c r="BS664" s="77"/>
      <c r="BT664" s="77"/>
      <c r="BU664" s="77"/>
      <c r="BV664" s="77"/>
      <c r="BW664" s="77"/>
      <c r="BX664" s="77"/>
      <c r="BY664" s="77"/>
      <c r="BZ664" s="77"/>
      <c r="CA664" s="77"/>
      <c r="CB664" s="77"/>
      <c r="CC664" s="77"/>
      <c r="CD664" s="77"/>
      <c r="CE664" s="77"/>
      <c r="CF664" s="77"/>
      <c r="CG664" s="77"/>
      <c r="CH664" s="77"/>
      <c r="CI664" s="77"/>
      <c r="CJ664" s="77"/>
      <c r="CK664" s="77"/>
      <c r="CL664" s="77"/>
      <c r="CM664" s="77"/>
      <c r="CN664" s="77"/>
      <c r="CO664" s="77"/>
      <c r="CP664" s="77"/>
      <c r="CQ664" s="77"/>
      <c r="CR664" s="77"/>
      <c r="CS664" s="77"/>
      <c r="CT664" s="77"/>
      <c r="CU664" s="77"/>
      <c r="CV664" s="77"/>
      <c r="CW664" s="77"/>
      <c r="CX664" s="77"/>
      <c r="CY664" s="77"/>
      <c r="CZ664" s="77"/>
      <c r="DA664" s="77"/>
      <c r="DB664" s="77"/>
      <c r="DC664" s="77"/>
      <c r="DD664" s="77"/>
      <c r="DE664" s="77"/>
      <c r="DF664" s="77"/>
      <c r="DG664" s="77"/>
      <c r="DH664" s="77"/>
      <c r="DI664" s="77"/>
      <c r="DJ664" s="77"/>
      <c r="DK664" s="77"/>
      <c r="DL664" s="77"/>
      <c r="DM664" s="77"/>
      <c r="DN664" s="77"/>
      <c r="DO664" s="77"/>
      <c r="DP664" s="77"/>
      <c r="DQ664" s="77"/>
      <c r="DR664" s="77"/>
      <c r="DS664" s="77"/>
      <c r="DT664" s="77"/>
      <c r="DU664" s="77"/>
      <c r="DV664" s="77"/>
      <c r="DW664" s="77"/>
      <c r="DX664" s="77"/>
      <c r="DY664" s="77"/>
      <c r="DZ664" s="77"/>
      <c r="EA664" s="77"/>
      <c r="EB664" s="77"/>
      <c r="EC664" s="77"/>
      <c r="ED664" s="77"/>
      <c r="EE664" s="77"/>
      <c r="EF664" s="77"/>
      <c r="EG664" s="77"/>
      <c r="EH664" s="77"/>
      <c r="EI664" s="77"/>
      <c r="EJ664" s="77"/>
      <c r="EK664" s="77"/>
      <c r="EL664" s="77"/>
      <c r="EM664" s="77"/>
      <c r="EN664" s="77"/>
      <c r="EO664" s="77"/>
      <c r="EP664" s="77"/>
      <c r="EQ664" s="77"/>
      <c r="ER664" s="77"/>
      <c r="ES664" s="77"/>
      <c r="ET664" s="77"/>
      <c r="EU664" s="77"/>
      <c r="EV664" s="77"/>
      <c r="EW664" s="77"/>
      <c r="EX664" s="77"/>
      <c r="EY664" s="77"/>
      <c r="EZ664" s="77"/>
      <c r="FA664" s="77"/>
      <c r="FB664" s="77"/>
      <c r="FC664" s="77"/>
      <c r="FD664" s="77"/>
      <c r="FE664" s="77"/>
      <c r="FF664" s="77"/>
      <c r="FG664" s="77"/>
      <c r="FH664" s="77"/>
      <c r="FI664" s="77"/>
      <c r="FJ664" s="77"/>
      <c r="FK664" s="77"/>
      <c r="FL664" s="77"/>
      <c r="FM664" s="77"/>
      <c r="FN664" s="77"/>
      <c r="FO664" s="77"/>
      <c r="FP664" s="77"/>
      <c r="FQ664" s="77"/>
      <c r="FR664" s="77"/>
      <c r="FS664" s="77"/>
      <c r="FT664" s="77"/>
      <c r="FU664" s="77"/>
      <c r="FV664" s="77"/>
      <c r="FW664" s="77"/>
      <c r="FX664" s="77"/>
      <c r="FY664" s="77"/>
      <c r="FZ664" s="77"/>
      <c r="GA664" s="77"/>
      <c r="GB664" s="77"/>
      <c r="GC664" s="77"/>
      <c r="GD664" s="77"/>
      <c r="GE664" s="77"/>
      <c r="GF664" s="77"/>
      <c r="GG664" s="77"/>
      <c r="GH664" s="77"/>
      <c r="GI664" s="77"/>
      <c r="GJ664" s="77"/>
      <c r="GK664" s="77"/>
      <c r="GL664" s="77"/>
      <c r="GM664" s="77"/>
      <c r="GN664" s="77"/>
      <c r="GO664" s="77"/>
      <c r="GP664" s="77"/>
      <c r="GQ664" s="77"/>
      <c r="GR664" s="77"/>
      <c r="GS664" s="77"/>
      <c r="GT664" s="77"/>
      <c r="GU664" s="77"/>
      <c r="GV664" s="77"/>
      <c r="GW664" s="77"/>
      <c r="GX664" s="77"/>
      <c r="GY664" s="77"/>
      <c r="GZ664" s="77"/>
      <c r="HA664" s="77"/>
      <c r="HB664" s="77"/>
      <c r="HC664" s="77"/>
      <c r="HD664" s="77"/>
      <c r="HE664" s="77"/>
      <c r="HF664" s="77"/>
      <c r="HG664" s="77"/>
      <c r="HH664" s="77"/>
      <c r="HI664" s="77"/>
      <c r="HJ664" s="77"/>
      <c r="HK664" s="77"/>
      <c r="HL664" s="77"/>
      <c r="HM664" s="77"/>
      <c r="HN664" s="77"/>
      <c r="HO664" s="77"/>
      <c r="HP664" s="77"/>
      <c r="HQ664" s="77"/>
      <c r="HR664" s="77"/>
      <c r="HS664" s="77"/>
      <c r="HT664" s="77"/>
      <c r="HU664" s="77"/>
      <c r="HV664" s="77"/>
      <c r="HW664" s="77"/>
      <c r="HX664" s="77"/>
      <c r="HY664" s="77"/>
      <c r="HZ664" s="77"/>
      <c r="IA664" s="77"/>
      <c r="IB664" s="77"/>
      <c r="IC664" s="77"/>
      <c r="ID664" s="77"/>
      <c r="IE664" s="77"/>
      <c r="IF664" s="77"/>
      <c r="IG664" s="77"/>
      <c r="IH664" s="77"/>
      <c r="II664" s="77"/>
      <c r="IJ664" s="77"/>
      <c r="IK664" s="77"/>
      <c r="IL664" s="77"/>
      <c r="IM664" s="77"/>
      <c r="IN664" s="77"/>
      <c r="IO664" s="77"/>
      <c r="IP664" s="77"/>
      <c r="IQ664" s="77"/>
      <c r="IR664" s="77"/>
      <c r="IS664" s="77"/>
      <c r="IT664" s="77"/>
      <c r="IU664" s="77"/>
      <c r="IV664" s="77"/>
      <c r="IW664" s="77"/>
      <c r="IX664" s="77"/>
      <c r="IY664" s="77"/>
      <c r="IZ664" s="77"/>
      <c r="JA664" s="77"/>
      <c r="JB664" s="77"/>
      <c r="JC664" s="77"/>
      <c r="JD664" s="77"/>
      <c r="JE664" s="77"/>
      <c r="JF664" s="77"/>
      <c r="JG664" s="77"/>
      <c r="JH664" s="77"/>
      <c r="JI664" s="77"/>
      <c r="JJ664" s="77"/>
      <c r="JK664" s="77"/>
      <c r="JL664" s="77"/>
      <c r="JM664" s="77"/>
      <c r="JN664" s="77"/>
      <c r="JO664" s="77"/>
      <c r="JP664" s="77"/>
      <c r="JQ664" s="77"/>
      <c r="JR664" s="77"/>
      <c r="JS664" s="77"/>
      <c r="JT664" s="77"/>
      <c r="JU664" s="77"/>
      <c r="JV664" s="77"/>
      <c r="JW664" s="77"/>
      <c r="JX664" s="77"/>
      <c r="JY664" s="77"/>
      <c r="JZ664" s="77"/>
      <c r="KA664" s="77"/>
      <c r="KB664" s="77"/>
      <c r="KC664" s="77"/>
      <c r="KD664" s="77"/>
      <c r="KE664" s="77"/>
      <c r="KF664" s="77"/>
      <c r="KG664" s="77"/>
      <c r="KH664" s="77"/>
      <c r="KI664" s="77"/>
      <c r="KJ664" s="77"/>
      <c r="KK664" s="77"/>
      <c r="KL664" s="77"/>
      <c r="KM664" s="77"/>
      <c r="KN664" s="77"/>
      <c r="KO664" s="77"/>
      <c r="KP664" s="77"/>
      <c r="KQ664" s="77"/>
      <c r="KR664" s="77"/>
      <c r="KS664" s="77"/>
      <c r="KT664" s="77"/>
      <c r="KU664" s="77"/>
      <c r="KV664" s="77"/>
      <c r="KW664" s="77"/>
      <c r="KX664" s="77"/>
      <c r="KY664" s="77"/>
      <c r="KZ664" s="77"/>
      <c r="LA664" s="77"/>
      <c r="LB664" s="77"/>
      <c r="LC664" s="77"/>
      <c r="LD664" s="77"/>
      <c r="LE664" s="77"/>
      <c r="LF664" s="77"/>
      <c r="LG664" s="77"/>
      <c r="LH664" s="77"/>
      <c r="LI664" s="77"/>
      <c r="LJ664" s="77"/>
      <c r="LK664" s="77"/>
      <c r="LL664" s="77"/>
      <c r="LM664" s="77"/>
      <c r="LN664" s="77"/>
      <c r="LO664" s="77"/>
      <c r="LP664" s="77"/>
      <c r="LQ664" s="77"/>
      <c r="LR664" s="77"/>
      <c r="LS664" s="77"/>
      <c r="LT664" s="77"/>
      <c r="LU664" s="77"/>
      <c r="LV664" s="77"/>
      <c r="LW664" s="77"/>
      <c r="LX664" s="77"/>
      <c r="LY664" s="77"/>
      <c r="LZ664" s="77"/>
    </row>
    <row r="665" spans="16:338" s="25" customFormat="1" ht="11.85" customHeight="1" x14ac:dyDescent="0.2">
      <c r="P665" s="244"/>
      <c r="Q665" s="244"/>
      <c r="R665" s="244"/>
      <c r="S665" s="244"/>
      <c r="T665" s="244"/>
      <c r="U665" s="244"/>
      <c r="V665" s="244"/>
      <c r="W665" s="245"/>
      <c r="X665" s="245"/>
      <c r="Y665" s="245"/>
      <c r="Z665" s="245"/>
      <c r="AA665" s="246"/>
      <c r="AB665" s="246"/>
      <c r="AC665" s="246"/>
      <c r="AD665" s="77"/>
      <c r="AE665" s="77"/>
      <c r="AF665" s="77"/>
      <c r="AG665" s="77"/>
      <c r="AH665" s="77"/>
      <c r="AI665" s="77"/>
      <c r="AJ665" s="77"/>
      <c r="AK665" s="77"/>
      <c r="AL665" s="77"/>
      <c r="AM665" s="77"/>
      <c r="AN665" s="77"/>
      <c r="AO665" s="77"/>
      <c r="AP665" s="77"/>
      <c r="AQ665" s="77"/>
      <c r="AR665" s="77"/>
      <c r="AS665" s="77"/>
      <c r="AT665" s="77"/>
      <c r="AU665" s="77"/>
      <c r="AV665" s="77"/>
      <c r="AW665" s="77"/>
      <c r="AX665" s="77"/>
      <c r="AY665" s="77"/>
      <c r="AZ665" s="77"/>
      <c r="BA665" s="77"/>
      <c r="BB665" s="77"/>
      <c r="BC665" s="77"/>
      <c r="BD665" s="77"/>
      <c r="BE665" s="77"/>
      <c r="BF665" s="77"/>
      <c r="BG665" s="77"/>
      <c r="BH665" s="77"/>
      <c r="BI665" s="77"/>
      <c r="BJ665" s="77"/>
      <c r="BK665" s="77"/>
      <c r="BL665" s="77"/>
      <c r="BM665" s="77"/>
      <c r="BN665" s="77"/>
      <c r="BO665" s="77"/>
      <c r="BP665" s="77"/>
      <c r="BQ665" s="77"/>
      <c r="BR665" s="77"/>
      <c r="BS665" s="77"/>
      <c r="BT665" s="77"/>
      <c r="BU665" s="77"/>
      <c r="BV665" s="77"/>
      <c r="BW665" s="77"/>
      <c r="BX665" s="77"/>
      <c r="BY665" s="77"/>
      <c r="BZ665" s="77"/>
      <c r="CA665" s="77"/>
      <c r="CB665" s="77"/>
      <c r="CC665" s="77"/>
      <c r="CD665" s="77"/>
      <c r="CE665" s="77"/>
      <c r="CF665" s="77"/>
      <c r="CG665" s="77"/>
      <c r="CH665" s="77"/>
      <c r="CI665" s="77"/>
      <c r="CJ665" s="77"/>
      <c r="CK665" s="77"/>
      <c r="CL665" s="77"/>
      <c r="CM665" s="77"/>
      <c r="CN665" s="77"/>
      <c r="CO665" s="77"/>
      <c r="CP665" s="77"/>
      <c r="CQ665" s="77"/>
      <c r="CR665" s="77"/>
      <c r="CS665" s="77"/>
      <c r="CT665" s="77"/>
      <c r="CU665" s="77"/>
      <c r="CV665" s="77"/>
      <c r="CW665" s="77"/>
      <c r="CX665" s="77"/>
      <c r="CY665" s="77"/>
      <c r="CZ665" s="77"/>
      <c r="DA665" s="77"/>
      <c r="DB665" s="77"/>
      <c r="DC665" s="77"/>
      <c r="DD665" s="77"/>
      <c r="DE665" s="77"/>
      <c r="DF665" s="77"/>
      <c r="DG665" s="77"/>
      <c r="DH665" s="77"/>
      <c r="DI665" s="77"/>
      <c r="DJ665" s="77"/>
      <c r="DK665" s="77"/>
      <c r="DL665" s="77"/>
      <c r="DM665" s="77"/>
      <c r="DN665" s="77"/>
      <c r="DO665" s="77"/>
      <c r="DP665" s="77"/>
      <c r="DQ665" s="77"/>
      <c r="DR665" s="77"/>
      <c r="DS665" s="77"/>
      <c r="DT665" s="77"/>
      <c r="DU665" s="77"/>
      <c r="DV665" s="77"/>
      <c r="DW665" s="77"/>
      <c r="DX665" s="77"/>
      <c r="DY665" s="77"/>
      <c r="DZ665" s="77"/>
      <c r="EA665" s="77"/>
      <c r="EB665" s="77"/>
      <c r="EC665" s="77"/>
      <c r="ED665" s="77"/>
      <c r="EE665" s="77"/>
      <c r="EF665" s="77"/>
      <c r="EG665" s="77"/>
      <c r="EH665" s="77"/>
      <c r="EI665" s="77"/>
      <c r="EJ665" s="77"/>
      <c r="EK665" s="77"/>
      <c r="EL665" s="77"/>
      <c r="EM665" s="77"/>
      <c r="EN665" s="77"/>
      <c r="EO665" s="77"/>
      <c r="EP665" s="77"/>
      <c r="EQ665" s="77"/>
      <c r="ER665" s="77"/>
      <c r="ES665" s="77"/>
      <c r="ET665" s="77"/>
      <c r="EU665" s="77"/>
      <c r="EV665" s="77"/>
      <c r="EW665" s="77"/>
      <c r="EX665" s="77"/>
      <c r="EY665" s="77"/>
      <c r="EZ665" s="77"/>
      <c r="FA665" s="77"/>
      <c r="FB665" s="77"/>
      <c r="FC665" s="77"/>
      <c r="FD665" s="77"/>
      <c r="FE665" s="77"/>
      <c r="FF665" s="77"/>
      <c r="FG665" s="77"/>
      <c r="FH665" s="77"/>
      <c r="FI665" s="77"/>
      <c r="FJ665" s="77"/>
      <c r="FK665" s="77"/>
      <c r="FL665" s="77"/>
      <c r="FM665" s="77"/>
      <c r="FN665" s="77"/>
      <c r="FO665" s="77"/>
      <c r="FP665" s="77"/>
      <c r="FQ665" s="77"/>
      <c r="FR665" s="77"/>
      <c r="FS665" s="77"/>
      <c r="FT665" s="77"/>
      <c r="FU665" s="77"/>
      <c r="FV665" s="77"/>
      <c r="FW665" s="77"/>
      <c r="FX665" s="77"/>
      <c r="FY665" s="77"/>
      <c r="FZ665" s="77"/>
      <c r="GA665" s="77"/>
      <c r="GB665" s="77"/>
      <c r="GC665" s="77"/>
      <c r="GD665" s="77"/>
      <c r="GE665" s="77"/>
      <c r="GF665" s="77"/>
      <c r="GG665" s="77"/>
      <c r="GH665" s="77"/>
      <c r="GI665" s="77"/>
      <c r="GJ665" s="77"/>
      <c r="GK665" s="77"/>
      <c r="GL665" s="77"/>
      <c r="GM665" s="77"/>
      <c r="GN665" s="77"/>
      <c r="GO665" s="77"/>
      <c r="GP665" s="77"/>
      <c r="GQ665" s="77"/>
      <c r="GR665" s="77"/>
      <c r="GS665" s="77"/>
      <c r="GT665" s="77"/>
      <c r="GU665" s="77"/>
      <c r="GV665" s="77"/>
      <c r="GW665" s="77"/>
      <c r="GX665" s="77"/>
      <c r="GY665" s="77"/>
      <c r="GZ665" s="77"/>
      <c r="HA665" s="77"/>
      <c r="HB665" s="77"/>
      <c r="HC665" s="77"/>
      <c r="HD665" s="77"/>
      <c r="HE665" s="77"/>
      <c r="HF665" s="77"/>
      <c r="HG665" s="77"/>
      <c r="HH665" s="77"/>
      <c r="HI665" s="77"/>
      <c r="HJ665" s="77"/>
      <c r="HK665" s="77"/>
      <c r="HL665" s="77"/>
      <c r="HM665" s="77"/>
      <c r="HN665" s="77"/>
      <c r="HO665" s="77"/>
      <c r="HP665" s="77"/>
      <c r="HQ665" s="77"/>
      <c r="HR665" s="77"/>
      <c r="HS665" s="77"/>
      <c r="HT665" s="77"/>
      <c r="HU665" s="77"/>
      <c r="HV665" s="77"/>
      <c r="HW665" s="77"/>
      <c r="HX665" s="77"/>
      <c r="HY665" s="77"/>
      <c r="HZ665" s="77"/>
      <c r="IA665" s="77"/>
      <c r="IB665" s="77"/>
      <c r="IC665" s="77"/>
      <c r="ID665" s="77"/>
      <c r="IE665" s="77"/>
      <c r="IF665" s="77"/>
      <c r="IG665" s="77"/>
      <c r="IH665" s="77"/>
      <c r="II665" s="77"/>
      <c r="IJ665" s="77"/>
      <c r="IK665" s="77"/>
      <c r="IL665" s="77"/>
      <c r="IM665" s="77"/>
      <c r="IN665" s="77"/>
      <c r="IO665" s="77"/>
      <c r="IP665" s="77"/>
      <c r="IQ665" s="77"/>
      <c r="IR665" s="77"/>
      <c r="IS665" s="77"/>
      <c r="IT665" s="77"/>
      <c r="IU665" s="77"/>
      <c r="IV665" s="77"/>
      <c r="IW665" s="77"/>
      <c r="IX665" s="77"/>
      <c r="IY665" s="77"/>
      <c r="IZ665" s="77"/>
      <c r="JA665" s="77"/>
      <c r="JB665" s="77"/>
      <c r="JC665" s="77"/>
      <c r="JD665" s="77"/>
      <c r="JE665" s="77"/>
      <c r="JF665" s="77"/>
      <c r="JG665" s="77"/>
      <c r="JH665" s="77"/>
      <c r="JI665" s="77"/>
      <c r="JJ665" s="77"/>
      <c r="JK665" s="77"/>
      <c r="JL665" s="77"/>
      <c r="JM665" s="77"/>
      <c r="JN665" s="77"/>
      <c r="JO665" s="77"/>
      <c r="JP665" s="77"/>
      <c r="JQ665" s="77"/>
      <c r="JR665" s="77"/>
      <c r="JS665" s="77"/>
      <c r="JT665" s="77"/>
      <c r="JU665" s="77"/>
      <c r="JV665" s="77"/>
      <c r="JW665" s="77"/>
      <c r="JX665" s="77"/>
      <c r="JY665" s="77"/>
      <c r="JZ665" s="77"/>
      <c r="KA665" s="77"/>
      <c r="KB665" s="77"/>
      <c r="KC665" s="77"/>
      <c r="KD665" s="77"/>
      <c r="KE665" s="77"/>
      <c r="KF665" s="77"/>
      <c r="KG665" s="77"/>
      <c r="KH665" s="77"/>
      <c r="KI665" s="77"/>
      <c r="KJ665" s="77"/>
      <c r="KK665" s="77"/>
      <c r="KL665" s="77"/>
      <c r="KM665" s="77"/>
      <c r="KN665" s="77"/>
      <c r="KO665" s="77"/>
      <c r="KP665" s="77"/>
      <c r="KQ665" s="77"/>
      <c r="KR665" s="77"/>
      <c r="KS665" s="77"/>
      <c r="KT665" s="77"/>
      <c r="KU665" s="77"/>
      <c r="KV665" s="77"/>
      <c r="KW665" s="77"/>
      <c r="KX665" s="77"/>
      <c r="KY665" s="77"/>
      <c r="KZ665" s="77"/>
      <c r="LA665" s="77"/>
      <c r="LB665" s="77"/>
      <c r="LC665" s="77"/>
      <c r="LD665" s="77"/>
      <c r="LE665" s="77"/>
      <c r="LF665" s="77"/>
      <c r="LG665" s="77"/>
      <c r="LH665" s="77"/>
      <c r="LI665" s="77"/>
      <c r="LJ665" s="77"/>
      <c r="LK665" s="77"/>
      <c r="LL665" s="77"/>
      <c r="LM665" s="77"/>
      <c r="LN665" s="77"/>
      <c r="LO665" s="77"/>
      <c r="LP665" s="77"/>
      <c r="LQ665" s="77"/>
      <c r="LR665" s="77"/>
      <c r="LS665" s="77"/>
      <c r="LT665" s="77"/>
      <c r="LU665" s="77"/>
      <c r="LV665" s="77"/>
      <c r="LW665" s="77"/>
      <c r="LX665" s="77"/>
      <c r="LY665" s="77"/>
      <c r="LZ665" s="77"/>
    </row>
    <row r="666" spans="16:338" s="25" customFormat="1" ht="11.85" customHeight="1" x14ac:dyDescent="0.2">
      <c r="P666" s="244"/>
      <c r="Q666" s="244"/>
      <c r="R666" s="244"/>
      <c r="S666" s="244"/>
      <c r="T666" s="244"/>
      <c r="U666" s="244"/>
      <c r="V666" s="244"/>
      <c r="W666" s="245"/>
      <c r="X666" s="245"/>
      <c r="Y666" s="245"/>
      <c r="Z666" s="245"/>
      <c r="AA666" s="246"/>
      <c r="AB666" s="246"/>
      <c r="AC666" s="246"/>
      <c r="AD666" s="77"/>
      <c r="AE666" s="77"/>
      <c r="AF666" s="77"/>
      <c r="AG666" s="77"/>
      <c r="AH666" s="77"/>
      <c r="AI666" s="77"/>
      <c r="AJ666" s="77"/>
      <c r="AK666" s="77"/>
      <c r="AL666" s="77"/>
      <c r="AM666" s="77"/>
      <c r="AN666" s="77"/>
      <c r="AO666" s="77"/>
      <c r="AP666" s="77"/>
      <c r="AQ666" s="77"/>
      <c r="AR666" s="77"/>
      <c r="AS666" s="77"/>
      <c r="AT666" s="77"/>
      <c r="AU666" s="77"/>
      <c r="AV666" s="77"/>
      <c r="AW666" s="77"/>
      <c r="AX666" s="77"/>
      <c r="AY666" s="77"/>
      <c r="AZ666" s="77"/>
      <c r="BA666" s="77"/>
      <c r="BB666" s="77"/>
      <c r="BC666" s="77"/>
      <c r="BD666" s="77"/>
      <c r="BE666" s="77"/>
      <c r="BF666" s="77"/>
      <c r="BG666" s="77"/>
      <c r="BH666" s="77"/>
      <c r="BI666" s="77"/>
      <c r="BJ666" s="77"/>
      <c r="BK666" s="77"/>
      <c r="BL666" s="77"/>
      <c r="BM666" s="77"/>
      <c r="BN666" s="77"/>
      <c r="BO666" s="77"/>
      <c r="BP666" s="77"/>
      <c r="BQ666" s="77"/>
      <c r="BR666" s="77"/>
      <c r="BS666" s="77"/>
      <c r="BT666" s="77"/>
      <c r="BU666" s="77"/>
      <c r="BV666" s="77"/>
      <c r="BW666" s="77"/>
      <c r="BX666" s="77"/>
      <c r="BY666" s="77"/>
      <c r="BZ666" s="77"/>
      <c r="CA666" s="77"/>
      <c r="CB666" s="77"/>
      <c r="CC666" s="77"/>
      <c r="CD666" s="77"/>
      <c r="CE666" s="77"/>
      <c r="CF666" s="77"/>
      <c r="CG666" s="77"/>
      <c r="CH666" s="77"/>
      <c r="CI666" s="77"/>
      <c r="CJ666" s="77"/>
      <c r="CK666" s="77"/>
      <c r="CL666" s="77"/>
      <c r="CM666" s="77"/>
      <c r="CN666" s="77"/>
      <c r="CO666" s="77"/>
      <c r="CP666" s="77"/>
      <c r="CQ666" s="77"/>
      <c r="CR666" s="77"/>
      <c r="CS666" s="77"/>
      <c r="CT666" s="77"/>
      <c r="CU666" s="77"/>
      <c r="CV666" s="77"/>
      <c r="CW666" s="77"/>
      <c r="CX666" s="77"/>
      <c r="CY666" s="77"/>
      <c r="CZ666" s="77"/>
      <c r="DA666" s="77"/>
      <c r="DB666" s="77"/>
      <c r="DC666" s="77"/>
      <c r="DD666" s="77"/>
      <c r="DE666" s="77"/>
      <c r="DF666" s="77"/>
      <c r="DG666" s="77"/>
      <c r="DH666" s="77"/>
      <c r="DI666" s="77"/>
      <c r="DJ666" s="77"/>
      <c r="DK666" s="77"/>
      <c r="DL666" s="77"/>
      <c r="DM666" s="77"/>
      <c r="DN666" s="77"/>
      <c r="DO666" s="77"/>
      <c r="DP666" s="77"/>
      <c r="DQ666" s="77"/>
      <c r="DR666" s="77"/>
      <c r="DS666" s="77"/>
      <c r="DT666" s="77"/>
      <c r="DU666" s="77"/>
      <c r="DV666" s="77"/>
      <c r="DW666" s="77"/>
      <c r="DX666" s="77"/>
      <c r="DY666" s="77"/>
      <c r="DZ666" s="77"/>
      <c r="EA666" s="77"/>
      <c r="EB666" s="77"/>
      <c r="EC666" s="77"/>
      <c r="ED666" s="77"/>
      <c r="EE666" s="77"/>
      <c r="EF666" s="77"/>
      <c r="EG666" s="77"/>
      <c r="EH666" s="77"/>
      <c r="EI666" s="77"/>
      <c r="EJ666" s="77"/>
      <c r="EK666" s="77"/>
      <c r="EL666" s="77"/>
      <c r="EM666" s="77"/>
      <c r="EN666" s="77"/>
      <c r="EO666" s="77"/>
      <c r="EP666" s="77"/>
      <c r="EQ666" s="77"/>
      <c r="ER666" s="77"/>
      <c r="ES666" s="77"/>
      <c r="ET666" s="77"/>
      <c r="EU666" s="77"/>
      <c r="EV666" s="77"/>
      <c r="EW666" s="77"/>
      <c r="EX666" s="77"/>
      <c r="EY666" s="77"/>
      <c r="EZ666" s="77"/>
      <c r="FA666" s="77"/>
      <c r="FB666" s="77"/>
      <c r="FC666" s="77"/>
      <c r="FD666" s="77"/>
      <c r="FE666" s="77"/>
      <c r="FF666" s="77"/>
      <c r="FG666" s="77"/>
      <c r="FH666" s="77"/>
      <c r="FI666" s="77"/>
      <c r="FJ666" s="77"/>
      <c r="FK666" s="77"/>
      <c r="FL666" s="77"/>
      <c r="FM666" s="77"/>
      <c r="FN666" s="77"/>
      <c r="FO666" s="77"/>
      <c r="FP666" s="77"/>
      <c r="FQ666" s="77"/>
      <c r="FR666" s="77"/>
      <c r="FS666" s="77"/>
      <c r="FT666" s="77"/>
      <c r="FU666" s="77"/>
      <c r="FV666" s="77"/>
      <c r="FW666" s="77"/>
      <c r="FX666" s="77"/>
      <c r="FY666" s="77"/>
      <c r="FZ666" s="77"/>
      <c r="GA666" s="77"/>
      <c r="GB666" s="77"/>
      <c r="GC666" s="77"/>
      <c r="GD666" s="77"/>
      <c r="GE666" s="77"/>
      <c r="GF666" s="77"/>
      <c r="GG666" s="77"/>
      <c r="GH666" s="77"/>
      <c r="GI666" s="77"/>
      <c r="GJ666" s="77"/>
      <c r="GK666" s="77"/>
      <c r="GL666" s="77"/>
      <c r="GM666" s="77"/>
      <c r="GN666" s="77"/>
      <c r="GO666" s="77"/>
      <c r="GP666" s="77"/>
      <c r="GQ666" s="77"/>
      <c r="GR666" s="77"/>
      <c r="GS666" s="77"/>
      <c r="GT666" s="77"/>
      <c r="GU666" s="77"/>
      <c r="GV666" s="77"/>
      <c r="GW666" s="77"/>
      <c r="GX666" s="77"/>
      <c r="GY666" s="77"/>
      <c r="GZ666" s="77"/>
      <c r="HA666" s="77"/>
      <c r="HB666" s="77"/>
      <c r="HC666" s="77"/>
      <c r="HD666" s="77"/>
      <c r="HE666" s="77"/>
      <c r="HF666" s="77"/>
      <c r="HG666" s="77"/>
      <c r="HH666" s="77"/>
      <c r="HI666" s="77"/>
      <c r="HJ666" s="77"/>
      <c r="HK666" s="77"/>
      <c r="HL666" s="77"/>
      <c r="HM666" s="77"/>
      <c r="HN666" s="77"/>
      <c r="HO666" s="77"/>
      <c r="HP666" s="77"/>
      <c r="HQ666" s="77"/>
      <c r="HR666" s="77"/>
      <c r="HS666" s="77"/>
      <c r="HT666" s="77"/>
      <c r="HU666" s="77"/>
      <c r="HV666" s="77"/>
      <c r="HW666" s="77"/>
      <c r="HX666" s="77"/>
      <c r="HY666" s="77"/>
      <c r="HZ666" s="77"/>
      <c r="IA666" s="77"/>
      <c r="IB666" s="77"/>
      <c r="IC666" s="77"/>
      <c r="ID666" s="77"/>
      <c r="IE666" s="77"/>
      <c r="IF666" s="77"/>
      <c r="IG666" s="77"/>
      <c r="IH666" s="77"/>
      <c r="II666" s="77"/>
      <c r="IJ666" s="77"/>
      <c r="IK666" s="77"/>
      <c r="IL666" s="77"/>
      <c r="IM666" s="77"/>
      <c r="IN666" s="77"/>
      <c r="IO666" s="77"/>
      <c r="IP666" s="77"/>
      <c r="IQ666" s="77"/>
      <c r="IR666" s="77"/>
      <c r="IS666" s="77"/>
      <c r="IT666" s="77"/>
      <c r="IU666" s="77"/>
      <c r="IV666" s="77"/>
      <c r="IW666" s="77"/>
      <c r="IX666" s="77"/>
      <c r="IY666" s="77"/>
      <c r="IZ666" s="77"/>
      <c r="JA666" s="77"/>
      <c r="JB666" s="77"/>
      <c r="JC666" s="77"/>
      <c r="JD666" s="77"/>
      <c r="JE666" s="77"/>
      <c r="JF666" s="77"/>
      <c r="JG666" s="77"/>
      <c r="JH666" s="77"/>
      <c r="JI666" s="77"/>
      <c r="JJ666" s="77"/>
      <c r="JK666" s="77"/>
      <c r="JL666" s="77"/>
      <c r="JM666" s="77"/>
      <c r="JN666" s="77"/>
      <c r="JO666" s="77"/>
      <c r="JP666" s="77"/>
      <c r="JQ666" s="77"/>
      <c r="JR666" s="77"/>
      <c r="JS666" s="77"/>
      <c r="JT666" s="77"/>
      <c r="JU666" s="77"/>
      <c r="JV666" s="77"/>
      <c r="JW666" s="77"/>
      <c r="JX666" s="77"/>
      <c r="JY666" s="77"/>
      <c r="JZ666" s="77"/>
      <c r="KA666" s="77"/>
      <c r="KB666" s="77"/>
      <c r="KC666" s="77"/>
      <c r="KD666" s="77"/>
      <c r="KE666" s="77"/>
      <c r="KF666" s="77"/>
      <c r="KG666" s="77"/>
      <c r="KH666" s="77"/>
      <c r="KI666" s="77"/>
      <c r="KJ666" s="77"/>
      <c r="KK666" s="77"/>
      <c r="KL666" s="77"/>
      <c r="KM666" s="77"/>
      <c r="KN666" s="77"/>
      <c r="KO666" s="77"/>
      <c r="KP666" s="77"/>
      <c r="KQ666" s="77"/>
      <c r="KR666" s="77"/>
      <c r="KS666" s="77"/>
      <c r="KT666" s="77"/>
      <c r="KU666" s="77"/>
      <c r="KV666" s="77"/>
      <c r="KW666" s="77"/>
      <c r="KX666" s="77"/>
      <c r="KY666" s="77"/>
      <c r="KZ666" s="77"/>
      <c r="LA666" s="77"/>
      <c r="LB666" s="77"/>
      <c r="LC666" s="77"/>
      <c r="LD666" s="77"/>
      <c r="LE666" s="77"/>
      <c r="LF666" s="77"/>
      <c r="LG666" s="77"/>
      <c r="LH666" s="77"/>
      <c r="LI666" s="77"/>
      <c r="LJ666" s="77"/>
      <c r="LK666" s="77"/>
      <c r="LL666" s="77"/>
      <c r="LM666" s="77"/>
      <c r="LN666" s="77"/>
      <c r="LO666" s="77"/>
      <c r="LP666" s="77"/>
      <c r="LQ666" s="77"/>
      <c r="LR666" s="77"/>
      <c r="LS666" s="77"/>
      <c r="LT666" s="77"/>
      <c r="LU666" s="77"/>
      <c r="LV666" s="77"/>
      <c r="LW666" s="77"/>
      <c r="LX666" s="77"/>
      <c r="LY666" s="77"/>
      <c r="LZ666" s="77"/>
    </row>
    <row r="667" spans="16:338" s="25" customFormat="1" ht="11.85" customHeight="1" x14ac:dyDescent="0.2">
      <c r="P667" s="244"/>
      <c r="Q667" s="244"/>
      <c r="R667" s="244"/>
      <c r="S667" s="244"/>
      <c r="T667" s="244"/>
      <c r="U667" s="244"/>
      <c r="V667" s="244"/>
      <c r="W667" s="245"/>
      <c r="X667" s="245"/>
      <c r="Y667" s="245"/>
      <c r="Z667" s="245"/>
      <c r="AA667" s="246"/>
      <c r="AB667" s="246"/>
      <c r="AC667" s="246"/>
      <c r="AD667" s="77"/>
      <c r="AE667" s="77"/>
      <c r="AF667" s="77"/>
      <c r="AG667" s="77"/>
      <c r="AH667" s="77"/>
      <c r="AI667" s="77"/>
      <c r="AJ667" s="77"/>
      <c r="AK667" s="77"/>
      <c r="AL667" s="77"/>
      <c r="AM667" s="77"/>
      <c r="AN667" s="77"/>
      <c r="AO667" s="77"/>
      <c r="AP667" s="77"/>
      <c r="AQ667" s="77"/>
      <c r="AR667" s="77"/>
      <c r="AS667" s="77"/>
      <c r="AT667" s="77"/>
      <c r="AU667" s="77"/>
      <c r="AV667" s="77"/>
      <c r="AW667" s="77"/>
      <c r="AX667" s="77"/>
      <c r="AY667" s="77"/>
      <c r="AZ667" s="77"/>
      <c r="BA667" s="77"/>
      <c r="BB667" s="77"/>
      <c r="BC667" s="77"/>
      <c r="BD667" s="77"/>
      <c r="BE667" s="77"/>
      <c r="BF667" s="77"/>
      <c r="BG667" s="77"/>
      <c r="BH667" s="77"/>
      <c r="BI667" s="77"/>
      <c r="BJ667" s="77"/>
      <c r="BK667" s="77"/>
      <c r="BL667" s="77"/>
      <c r="BM667" s="77"/>
      <c r="BN667" s="77"/>
      <c r="BO667" s="77"/>
      <c r="BP667" s="77"/>
      <c r="BQ667" s="77"/>
      <c r="BR667" s="77"/>
      <c r="BS667" s="77"/>
      <c r="BT667" s="77"/>
      <c r="BU667" s="77"/>
      <c r="BV667" s="77"/>
      <c r="BW667" s="77"/>
      <c r="BX667" s="77"/>
      <c r="BY667" s="77"/>
      <c r="BZ667" s="77"/>
      <c r="CA667" s="77"/>
      <c r="CB667" s="77"/>
      <c r="CC667" s="77"/>
      <c r="CD667" s="77"/>
      <c r="CE667" s="77"/>
      <c r="CF667" s="77"/>
      <c r="CG667" s="77"/>
      <c r="CH667" s="77"/>
      <c r="CI667" s="77"/>
      <c r="CJ667" s="77"/>
      <c r="CK667" s="77"/>
      <c r="CL667" s="77"/>
      <c r="CM667" s="77"/>
      <c r="CN667" s="77"/>
      <c r="CO667" s="77"/>
      <c r="CP667" s="77"/>
      <c r="CQ667" s="77"/>
      <c r="CR667" s="77"/>
      <c r="CS667" s="77"/>
      <c r="CT667" s="77"/>
      <c r="CU667" s="77"/>
      <c r="CV667" s="77"/>
      <c r="CW667" s="77"/>
      <c r="CX667" s="77"/>
      <c r="CY667" s="77"/>
      <c r="CZ667" s="77"/>
      <c r="DA667" s="77"/>
      <c r="DB667" s="77"/>
      <c r="DC667" s="77"/>
      <c r="DD667" s="77"/>
      <c r="DE667" s="77"/>
      <c r="DF667" s="77"/>
      <c r="DG667" s="77"/>
      <c r="DH667" s="77"/>
      <c r="DI667" s="77"/>
      <c r="DJ667" s="77"/>
      <c r="DK667" s="77"/>
      <c r="DL667" s="77"/>
      <c r="DM667" s="77"/>
      <c r="DN667" s="77"/>
      <c r="DO667" s="77"/>
      <c r="DP667" s="77"/>
      <c r="DQ667" s="77"/>
      <c r="DR667" s="77"/>
      <c r="DS667" s="77"/>
      <c r="DT667" s="77"/>
      <c r="DU667" s="77"/>
      <c r="DV667" s="77"/>
      <c r="DW667" s="77"/>
      <c r="DX667" s="77"/>
      <c r="DY667" s="77"/>
      <c r="DZ667" s="77"/>
      <c r="EA667" s="77"/>
      <c r="EB667" s="77"/>
      <c r="EC667" s="77"/>
      <c r="ED667" s="77"/>
      <c r="EE667" s="77"/>
      <c r="EF667" s="77"/>
      <c r="EG667" s="77"/>
      <c r="EH667" s="77"/>
      <c r="EI667" s="77"/>
      <c r="EJ667" s="77"/>
      <c r="EK667" s="77"/>
      <c r="EL667" s="77"/>
      <c r="EM667" s="77"/>
      <c r="EN667" s="77"/>
      <c r="EO667" s="77"/>
      <c r="EP667" s="77"/>
      <c r="EQ667" s="77"/>
      <c r="ER667" s="77"/>
      <c r="ES667" s="77"/>
      <c r="ET667" s="77"/>
      <c r="EU667" s="77"/>
      <c r="EV667" s="77"/>
      <c r="EW667" s="77"/>
      <c r="EX667" s="77"/>
      <c r="EY667" s="77"/>
      <c r="EZ667" s="77"/>
      <c r="FA667" s="77"/>
      <c r="FB667" s="77"/>
      <c r="FC667" s="77"/>
      <c r="FD667" s="77"/>
      <c r="FE667" s="77"/>
      <c r="FF667" s="77"/>
      <c r="FG667" s="77"/>
      <c r="FH667" s="77"/>
      <c r="FI667" s="77"/>
      <c r="FJ667" s="77"/>
      <c r="FK667" s="77"/>
      <c r="FL667" s="77"/>
      <c r="FM667" s="77"/>
      <c r="FN667" s="77"/>
      <c r="FO667" s="77"/>
      <c r="FP667" s="77"/>
      <c r="FQ667" s="77"/>
      <c r="FR667" s="77"/>
      <c r="FS667" s="77"/>
      <c r="FT667" s="77"/>
      <c r="FU667" s="77"/>
      <c r="FV667" s="77"/>
      <c r="FW667" s="77"/>
      <c r="FX667" s="77"/>
      <c r="FY667" s="77"/>
      <c r="FZ667" s="77"/>
      <c r="GA667" s="77"/>
      <c r="GB667" s="77"/>
      <c r="GC667" s="77"/>
      <c r="GD667" s="77"/>
      <c r="GE667" s="77"/>
      <c r="GF667" s="77"/>
      <c r="GG667" s="77"/>
      <c r="GH667" s="77"/>
      <c r="GI667" s="77"/>
      <c r="GJ667" s="77"/>
      <c r="GK667" s="77"/>
      <c r="GL667" s="77"/>
      <c r="GM667" s="77"/>
      <c r="GN667" s="77"/>
      <c r="GO667" s="77"/>
      <c r="GP667" s="77"/>
      <c r="GQ667" s="77"/>
      <c r="GR667" s="77"/>
      <c r="GS667" s="77"/>
      <c r="GT667" s="77"/>
      <c r="GU667" s="77"/>
      <c r="GV667" s="77"/>
      <c r="GW667" s="77"/>
      <c r="GX667" s="77"/>
      <c r="GY667" s="77"/>
      <c r="GZ667" s="77"/>
      <c r="HA667" s="77"/>
      <c r="HB667" s="77"/>
      <c r="HC667" s="77"/>
      <c r="HD667" s="77"/>
      <c r="HE667" s="77"/>
      <c r="HF667" s="77"/>
      <c r="HG667" s="77"/>
      <c r="HH667" s="77"/>
      <c r="HI667" s="77"/>
      <c r="HJ667" s="77"/>
      <c r="HK667" s="77"/>
      <c r="HL667" s="77"/>
      <c r="HM667" s="77"/>
      <c r="HN667" s="77"/>
      <c r="HO667" s="77"/>
      <c r="HP667" s="77"/>
      <c r="HQ667" s="77"/>
      <c r="HR667" s="77"/>
      <c r="HS667" s="77"/>
      <c r="HT667" s="77"/>
      <c r="HU667" s="77"/>
      <c r="HV667" s="77"/>
      <c r="HW667" s="77"/>
      <c r="HX667" s="77"/>
      <c r="HY667" s="77"/>
      <c r="HZ667" s="77"/>
      <c r="IA667" s="77"/>
      <c r="IB667" s="77"/>
      <c r="IC667" s="77"/>
      <c r="ID667" s="77"/>
      <c r="IE667" s="77"/>
      <c r="IF667" s="77"/>
      <c r="IG667" s="77"/>
      <c r="IH667" s="77"/>
      <c r="II667" s="77"/>
      <c r="IJ667" s="77"/>
      <c r="IK667" s="77"/>
      <c r="IL667" s="77"/>
      <c r="IM667" s="77"/>
      <c r="IN667" s="77"/>
      <c r="IO667" s="77"/>
      <c r="IP667" s="77"/>
      <c r="IQ667" s="77"/>
      <c r="IR667" s="77"/>
      <c r="IS667" s="77"/>
      <c r="IT667" s="77"/>
      <c r="IU667" s="77"/>
      <c r="IV667" s="77"/>
      <c r="IW667" s="77"/>
      <c r="IX667" s="77"/>
      <c r="IY667" s="77"/>
      <c r="IZ667" s="77"/>
      <c r="JA667" s="77"/>
      <c r="JB667" s="77"/>
      <c r="JC667" s="77"/>
      <c r="JD667" s="77"/>
      <c r="JE667" s="77"/>
      <c r="JF667" s="77"/>
      <c r="JG667" s="77"/>
      <c r="JH667" s="77"/>
      <c r="JI667" s="77"/>
      <c r="JJ667" s="77"/>
      <c r="JK667" s="77"/>
      <c r="JL667" s="77"/>
      <c r="JM667" s="77"/>
      <c r="JN667" s="77"/>
      <c r="JO667" s="77"/>
      <c r="JP667" s="77"/>
      <c r="JQ667" s="77"/>
      <c r="JR667" s="77"/>
      <c r="JS667" s="77"/>
      <c r="JT667" s="77"/>
      <c r="JU667" s="77"/>
      <c r="JV667" s="77"/>
      <c r="JW667" s="77"/>
      <c r="JX667" s="77"/>
      <c r="JY667" s="77"/>
      <c r="JZ667" s="77"/>
      <c r="KA667" s="77"/>
      <c r="KB667" s="77"/>
      <c r="KC667" s="77"/>
      <c r="KD667" s="77"/>
      <c r="KE667" s="77"/>
      <c r="KF667" s="77"/>
      <c r="KG667" s="77"/>
      <c r="KH667" s="77"/>
      <c r="KI667" s="77"/>
      <c r="KJ667" s="77"/>
      <c r="KK667" s="77"/>
      <c r="KL667" s="77"/>
      <c r="KM667" s="77"/>
      <c r="KN667" s="77"/>
      <c r="KO667" s="77"/>
      <c r="KP667" s="77"/>
      <c r="KQ667" s="77"/>
      <c r="KR667" s="77"/>
      <c r="KS667" s="77"/>
      <c r="KT667" s="77"/>
      <c r="KU667" s="77"/>
      <c r="KV667" s="77"/>
      <c r="KW667" s="77"/>
      <c r="KX667" s="77"/>
      <c r="KY667" s="77"/>
      <c r="KZ667" s="77"/>
      <c r="LA667" s="77"/>
      <c r="LB667" s="77"/>
      <c r="LC667" s="77"/>
      <c r="LD667" s="77"/>
      <c r="LE667" s="77"/>
      <c r="LF667" s="77"/>
      <c r="LG667" s="77"/>
      <c r="LH667" s="77"/>
      <c r="LI667" s="77"/>
      <c r="LJ667" s="77"/>
      <c r="LK667" s="77"/>
      <c r="LL667" s="77"/>
      <c r="LM667" s="77"/>
      <c r="LN667" s="77"/>
      <c r="LO667" s="77"/>
      <c r="LP667" s="77"/>
      <c r="LQ667" s="77"/>
      <c r="LR667" s="77"/>
      <c r="LS667" s="77"/>
      <c r="LT667" s="77"/>
      <c r="LU667" s="77"/>
      <c r="LV667" s="77"/>
      <c r="LW667" s="77"/>
      <c r="LX667" s="77"/>
      <c r="LY667" s="77"/>
      <c r="LZ667" s="77"/>
    </row>
    <row r="668" spans="16:338" s="25" customFormat="1" ht="11.85" customHeight="1" x14ac:dyDescent="0.2">
      <c r="P668" s="244"/>
      <c r="Q668" s="244"/>
      <c r="R668" s="244"/>
      <c r="S668" s="244"/>
      <c r="T668" s="244"/>
      <c r="U668" s="244"/>
      <c r="V668" s="244"/>
      <c r="W668" s="245"/>
      <c r="X668" s="245"/>
      <c r="Y668" s="245"/>
      <c r="Z668" s="245"/>
      <c r="AA668" s="246"/>
      <c r="AB668" s="246"/>
      <c r="AC668" s="246"/>
      <c r="AD668" s="77"/>
      <c r="AE668" s="77"/>
      <c r="AF668" s="77"/>
      <c r="AG668" s="77"/>
      <c r="AH668" s="77"/>
      <c r="AI668" s="77"/>
      <c r="AJ668" s="77"/>
      <c r="AK668" s="77"/>
      <c r="AL668" s="77"/>
      <c r="AM668" s="77"/>
      <c r="AN668" s="77"/>
      <c r="AO668" s="77"/>
      <c r="AP668" s="77"/>
      <c r="AQ668" s="77"/>
      <c r="AR668" s="77"/>
      <c r="AS668" s="77"/>
      <c r="AT668" s="77"/>
      <c r="AU668" s="77"/>
      <c r="AV668" s="77"/>
      <c r="AW668" s="77"/>
      <c r="AX668" s="77"/>
      <c r="AY668" s="77"/>
      <c r="AZ668" s="77"/>
      <c r="BA668" s="77"/>
      <c r="BB668" s="77"/>
      <c r="BC668" s="77"/>
      <c r="BD668" s="77"/>
      <c r="BE668" s="77"/>
      <c r="BF668" s="77"/>
      <c r="BG668" s="77"/>
      <c r="BH668" s="77"/>
      <c r="BI668" s="77"/>
      <c r="BJ668" s="77"/>
      <c r="BK668" s="77"/>
      <c r="BL668" s="77"/>
      <c r="BM668" s="77"/>
      <c r="BN668" s="77"/>
      <c r="BO668" s="77"/>
      <c r="BP668" s="77"/>
      <c r="BQ668" s="77"/>
      <c r="BR668" s="77"/>
      <c r="BS668" s="77"/>
      <c r="BT668" s="77"/>
      <c r="BU668" s="77"/>
      <c r="BV668" s="77"/>
      <c r="BW668" s="77"/>
      <c r="BX668" s="77"/>
      <c r="BY668" s="77"/>
      <c r="BZ668" s="77"/>
      <c r="CA668" s="77"/>
      <c r="CB668" s="77"/>
      <c r="CC668" s="77"/>
      <c r="CD668" s="77"/>
      <c r="CE668" s="77"/>
      <c r="CF668" s="77"/>
      <c r="CG668" s="77"/>
      <c r="CH668" s="77"/>
      <c r="CI668" s="77"/>
      <c r="CJ668" s="77"/>
      <c r="CK668" s="77"/>
      <c r="CL668" s="77"/>
      <c r="CM668" s="77"/>
      <c r="CN668" s="77"/>
      <c r="CO668" s="77"/>
      <c r="CP668" s="77"/>
      <c r="CQ668" s="77"/>
      <c r="CR668" s="77"/>
      <c r="CS668" s="77"/>
      <c r="CT668" s="77"/>
      <c r="CU668" s="77"/>
      <c r="CV668" s="77"/>
      <c r="CW668" s="77"/>
      <c r="CX668" s="77"/>
      <c r="CY668" s="77"/>
      <c r="CZ668" s="77"/>
      <c r="DA668" s="77"/>
      <c r="DB668" s="77"/>
      <c r="DC668" s="77"/>
      <c r="DD668" s="77"/>
      <c r="DE668" s="77"/>
      <c r="DF668" s="77"/>
      <c r="DG668" s="77"/>
      <c r="DH668" s="77"/>
      <c r="DI668" s="77"/>
      <c r="DJ668" s="77"/>
      <c r="DK668" s="77"/>
      <c r="DL668" s="77"/>
      <c r="DM668" s="77"/>
      <c r="DN668" s="77"/>
      <c r="DO668" s="77"/>
      <c r="DP668" s="77"/>
      <c r="DQ668" s="77"/>
      <c r="DR668" s="77"/>
      <c r="DS668" s="77"/>
      <c r="DT668" s="77"/>
      <c r="DU668" s="77"/>
      <c r="DV668" s="77"/>
      <c r="DW668" s="77"/>
      <c r="DX668" s="77"/>
      <c r="DY668" s="77"/>
      <c r="DZ668" s="77"/>
      <c r="EA668" s="77"/>
      <c r="EB668" s="77"/>
      <c r="EC668" s="77"/>
      <c r="ED668" s="77"/>
      <c r="EE668" s="77"/>
      <c r="EF668" s="77"/>
      <c r="EG668" s="77"/>
      <c r="EH668" s="77"/>
      <c r="EI668" s="77"/>
      <c r="EJ668" s="77"/>
      <c r="EK668" s="77"/>
      <c r="EL668" s="77"/>
      <c r="EM668" s="77"/>
      <c r="EN668" s="77"/>
      <c r="EO668" s="77"/>
      <c r="EP668" s="77"/>
      <c r="EQ668" s="77"/>
      <c r="ER668" s="77"/>
      <c r="ES668" s="77"/>
      <c r="ET668" s="77"/>
      <c r="EU668" s="77"/>
      <c r="EV668" s="77"/>
      <c r="EW668" s="77"/>
      <c r="EX668" s="77"/>
      <c r="EY668" s="77"/>
      <c r="EZ668" s="77"/>
      <c r="FA668" s="77"/>
      <c r="FB668" s="77"/>
      <c r="FC668" s="77"/>
      <c r="FD668" s="77"/>
      <c r="FE668" s="77"/>
      <c r="FF668" s="77"/>
      <c r="FG668" s="77"/>
      <c r="FH668" s="77"/>
      <c r="FI668" s="77"/>
      <c r="FJ668" s="77"/>
      <c r="FK668" s="77"/>
      <c r="FL668" s="77"/>
      <c r="FM668" s="77"/>
      <c r="FN668" s="77"/>
      <c r="FO668" s="77"/>
      <c r="FP668" s="77"/>
      <c r="FQ668" s="77"/>
      <c r="FR668" s="77"/>
      <c r="FS668" s="77"/>
      <c r="FT668" s="77"/>
      <c r="FU668" s="77"/>
      <c r="FV668" s="77"/>
      <c r="FW668" s="77"/>
      <c r="FX668" s="77"/>
      <c r="FY668" s="77"/>
      <c r="FZ668" s="77"/>
      <c r="GA668" s="77"/>
      <c r="GB668" s="77"/>
      <c r="GC668" s="77"/>
      <c r="GD668" s="77"/>
      <c r="GE668" s="77"/>
      <c r="GF668" s="77"/>
      <c r="GG668" s="77"/>
      <c r="GH668" s="77"/>
      <c r="GI668" s="77"/>
      <c r="GJ668" s="77"/>
      <c r="GK668" s="77"/>
      <c r="GL668" s="77"/>
      <c r="GM668" s="77"/>
      <c r="GN668" s="77"/>
      <c r="GO668" s="77"/>
      <c r="GP668" s="77"/>
      <c r="GQ668" s="77"/>
      <c r="GR668" s="77"/>
      <c r="GS668" s="77"/>
      <c r="GT668" s="77"/>
      <c r="GU668" s="77"/>
      <c r="GV668" s="77"/>
      <c r="GW668" s="77"/>
      <c r="GX668" s="77"/>
      <c r="GY668" s="77"/>
      <c r="GZ668" s="77"/>
      <c r="HA668" s="77"/>
      <c r="HB668" s="77"/>
      <c r="HC668" s="77"/>
      <c r="HD668" s="77"/>
      <c r="HE668" s="77"/>
      <c r="HF668" s="77"/>
      <c r="HG668" s="77"/>
      <c r="HH668" s="77"/>
      <c r="HI668" s="77"/>
      <c r="HJ668" s="77"/>
      <c r="HK668" s="77"/>
      <c r="HL668" s="77"/>
      <c r="HM668" s="77"/>
      <c r="HN668" s="77"/>
      <c r="HO668" s="77"/>
      <c r="HP668" s="77"/>
      <c r="HQ668" s="77"/>
      <c r="HR668" s="77"/>
      <c r="HS668" s="77"/>
      <c r="HT668" s="77"/>
      <c r="HU668" s="77"/>
      <c r="HV668" s="77"/>
      <c r="HW668" s="77"/>
      <c r="HX668" s="77"/>
      <c r="HY668" s="77"/>
      <c r="HZ668" s="77"/>
      <c r="IA668" s="77"/>
      <c r="IB668" s="77"/>
      <c r="IC668" s="77"/>
      <c r="ID668" s="77"/>
      <c r="IE668" s="77"/>
      <c r="IF668" s="77"/>
      <c r="IG668" s="77"/>
      <c r="IH668" s="77"/>
      <c r="II668" s="77"/>
      <c r="IJ668" s="77"/>
      <c r="IK668" s="77"/>
      <c r="IL668" s="77"/>
      <c r="IM668" s="77"/>
      <c r="IN668" s="77"/>
      <c r="IO668" s="77"/>
      <c r="IP668" s="77"/>
      <c r="IQ668" s="77"/>
      <c r="IR668" s="77"/>
      <c r="IS668" s="77"/>
      <c r="IT668" s="77"/>
      <c r="IU668" s="77"/>
      <c r="IV668" s="77"/>
      <c r="IW668" s="77"/>
      <c r="IX668" s="77"/>
      <c r="IY668" s="77"/>
      <c r="IZ668" s="77"/>
      <c r="JA668" s="77"/>
      <c r="JB668" s="77"/>
      <c r="JC668" s="77"/>
      <c r="JD668" s="77"/>
      <c r="JE668" s="77"/>
      <c r="JF668" s="77"/>
      <c r="JG668" s="77"/>
      <c r="JH668" s="77"/>
      <c r="JI668" s="77"/>
      <c r="JJ668" s="77"/>
      <c r="JK668" s="77"/>
      <c r="JL668" s="77"/>
      <c r="JM668" s="77"/>
      <c r="JN668" s="77"/>
      <c r="JO668" s="77"/>
      <c r="JP668" s="77"/>
      <c r="JQ668" s="77"/>
      <c r="JR668" s="77"/>
      <c r="JS668" s="77"/>
      <c r="JT668" s="77"/>
      <c r="JU668" s="77"/>
      <c r="JV668" s="77"/>
      <c r="JW668" s="77"/>
      <c r="JX668" s="77"/>
      <c r="JY668" s="77"/>
      <c r="JZ668" s="77"/>
      <c r="KA668" s="77"/>
      <c r="KB668" s="77"/>
      <c r="KC668" s="77"/>
      <c r="KD668" s="77"/>
      <c r="KE668" s="77"/>
      <c r="KF668" s="77"/>
      <c r="KG668" s="77"/>
      <c r="KH668" s="77"/>
      <c r="KI668" s="77"/>
      <c r="KJ668" s="77"/>
      <c r="KK668" s="77"/>
      <c r="KL668" s="77"/>
      <c r="KM668" s="77"/>
      <c r="KN668" s="77"/>
      <c r="KO668" s="77"/>
      <c r="KP668" s="77"/>
      <c r="KQ668" s="77"/>
      <c r="KR668" s="77"/>
      <c r="KS668" s="77"/>
      <c r="KT668" s="77"/>
      <c r="KU668" s="77"/>
      <c r="KV668" s="77"/>
      <c r="KW668" s="77"/>
      <c r="KX668" s="77"/>
      <c r="KY668" s="77"/>
      <c r="KZ668" s="77"/>
      <c r="LA668" s="77"/>
      <c r="LB668" s="77"/>
      <c r="LC668" s="77"/>
      <c r="LD668" s="77"/>
      <c r="LE668" s="77"/>
      <c r="LF668" s="77"/>
      <c r="LG668" s="77"/>
      <c r="LH668" s="77"/>
      <c r="LI668" s="77"/>
      <c r="LJ668" s="77"/>
      <c r="LK668" s="77"/>
      <c r="LL668" s="77"/>
      <c r="LM668" s="77"/>
      <c r="LN668" s="77"/>
      <c r="LO668" s="77"/>
      <c r="LP668" s="77"/>
      <c r="LQ668" s="77"/>
      <c r="LR668" s="77"/>
      <c r="LS668" s="77"/>
      <c r="LT668" s="77"/>
      <c r="LU668" s="77"/>
      <c r="LV668" s="77"/>
      <c r="LW668" s="77"/>
      <c r="LX668" s="77"/>
      <c r="LY668" s="77"/>
      <c r="LZ668" s="77"/>
    </row>
    <row r="669" spans="16:338" s="25" customFormat="1" ht="11.85" customHeight="1" x14ac:dyDescent="0.2">
      <c r="P669" s="244"/>
      <c r="Q669" s="244"/>
      <c r="R669" s="244"/>
      <c r="S669" s="244"/>
      <c r="T669" s="244"/>
      <c r="U669" s="244"/>
      <c r="V669" s="244"/>
      <c r="W669" s="245"/>
      <c r="X669" s="245"/>
      <c r="Y669" s="245"/>
      <c r="Z669" s="245"/>
      <c r="AA669" s="246"/>
      <c r="AB669" s="246"/>
      <c r="AC669" s="246"/>
      <c r="AD669" s="77"/>
      <c r="AE669" s="77"/>
      <c r="AF669" s="77"/>
      <c r="AG669" s="77"/>
      <c r="AH669" s="77"/>
      <c r="AI669" s="77"/>
      <c r="AJ669" s="77"/>
      <c r="AK669" s="77"/>
      <c r="AL669" s="77"/>
      <c r="AM669" s="77"/>
      <c r="AN669" s="77"/>
      <c r="AO669" s="77"/>
      <c r="AP669" s="77"/>
      <c r="AQ669" s="77"/>
      <c r="AR669" s="77"/>
      <c r="AS669" s="77"/>
      <c r="AT669" s="77"/>
      <c r="AU669" s="77"/>
      <c r="AV669" s="77"/>
      <c r="AW669" s="77"/>
      <c r="AX669" s="77"/>
      <c r="AY669" s="77"/>
      <c r="AZ669" s="77"/>
      <c r="BA669" s="77"/>
      <c r="BB669" s="77"/>
      <c r="BC669" s="77"/>
      <c r="BD669" s="77"/>
      <c r="BE669" s="77"/>
      <c r="BF669" s="77"/>
      <c r="BG669" s="77"/>
      <c r="BH669" s="77"/>
      <c r="BI669" s="77"/>
      <c r="BJ669" s="77"/>
      <c r="BK669" s="77"/>
      <c r="BL669" s="77"/>
      <c r="BM669" s="77"/>
      <c r="BN669" s="77"/>
      <c r="BO669" s="77"/>
      <c r="BP669" s="77"/>
      <c r="BQ669" s="77"/>
      <c r="BR669" s="77"/>
      <c r="BS669" s="77"/>
      <c r="BT669" s="77"/>
      <c r="BU669" s="77"/>
      <c r="BV669" s="77"/>
      <c r="BW669" s="77"/>
      <c r="BX669" s="77"/>
      <c r="BY669" s="77"/>
      <c r="BZ669" s="77"/>
      <c r="CA669" s="77"/>
      <c r="CB669" s="77"/>
      <c r="CC669" s="77"/>
      <c r="CD669" s="77"/>
      <c r="CE669" s="77"/>
      <c r="CF669" s="77"/>
      <c r="CG669" s="77"/>
      <c r="CH669" s="77"/>
      <c r="CI669" s="77"/>
      <c r="CJ669" s="77"/>
      <c r="CK669" s="77"/>
      <c r="CL669" s="77"/>
      <c r="CM669" s="77"/>
      <c r="CN669" s="77"/>
      <c r="CO669" s="77"/>
      <c r="CP669" s="77"/>
      <c r="CQ669" s="77"/>
      <c r="CR669" s="77"/>
      <c r="CS669" s="77"/>
      <c r="CT669" s="77"/>
      <c r="CU669" s="77"/>
      <c r="CV669" s="77"/>
      <c r="CW669" s="77"/>
      <c r="CX669" s="77"/>
      <c r="CY669" s="77"/>
      <c r="CZ669" s="77"/>
      <c r="DA669" s="77"/>
      <c r="DB669" s="77"/>
      <c r="DC669" s="77"/>
      <c r="DD669" s="77"/>
      <c r="DE669" s="77"/>
      <c r="DF669" s="77"/>
      <c r="DG669" s="77"/>
      <c r="DH669" s="77"/>
      <c r="DI669" s="77"/>
      <c r="DJ669" s="77"/>
      <c r="DK669" s="77"/>
      <c r="DL669" s="77"/>
      <c r="DM669" s="77"/>
      <c r="DN669" s="77"/>
      <c r="DO669" s="77"/>
      <c r="DP669" s="77"/>
      <c r="DQ669" s="77"/>
      <c r="DR669" s="77"/>
      <c r="DS669" s="77"/>
      <c r="DT669" s="77"/>
      <c r="DU669" s="77"/>
      <c r="DV669" s="77"/>
      <c r="DW669" s="77"/>
      <c r="DX669" s="77"/>
      <c r="DY669" s="77"/>
      <c r="DZ669" s="77"/>
      <c r="EA669" s="77"/>
      <c r="EB669" s="77"/>
      <c r="EC669" s="77"/>
      <c r="ED669" s="77"/>
      <c r="EE669" s="77"/>
      <c r="EF669" s="77"/>
      <c r="EG669" s="77"/>
      <c r="EH669" s="77"/>
      <c r="EI669" s="77"/>
      <c r="EJ669" s="77"/>
      <c r="EK669" s="77"/>
      <c r="EL669" s="77"/>
      <c r="EM669" s="77"/>
      <c r="EN669" s="77"/>
      <c r="EO669" s="77"/>
      <c r="EP669" s="77"/>
      <c r="EQ669" s="77"/>
      <c r="ER669" s="77"/>
      <c r="ES669" s="77"/>
      <c r="ET669" s="77"/>
      <c r="EU669" s="77"/>
      <c r="EV669" s="77"/>
      <c r="EW669" s="77"/>
      <c r="EX669" s="77"/>
      <c r="EY669" s="77"/>
      <c r="EZ669" s="77"/>
      <c r="FA669" s="77"/>
      <c r="FB669" s="77"/>
      <c r="FC669" s="77"/>
      <c r="FD669" s="77"/>
      <c r="FE669" s="77"/>
      <c r="FF669" s="77"/>
      <c r="FG669" s="77"/>
      <c r="FH669" s="77"/>
      <c r="FI669" s="77"/>
      <c r="FJ669" s="77"/>
      <c r="FK669" s="77"/>
      <c r="FL669" s="77"/>
      <c r="FM669" s="77"/>
      <c r="FN669" s="77"/>
      <c r="FO669" s="77"/>
      <c r="FP669" s="77"/>
      <c r="FQ669" s="77"/>
      <c r="FR669" s="77"/>
      <c r="FS669" s="77"/>
      <c r="FT669" s="77"/>
      <c r="FU669" s="77"/>
      <c r="FV669" s="77"/>
      <c r="FW669" s="77"/>
      <c r="FX669" s="77"/>
      <c r="FY669" s="77"/>
      <c r="FZ669" s="77"/>
      <c r="GA669" s="77"/>
      <c r="GB669" s="77"/>
      <c r="GC669" s="77"/>
      <c r="GD669" s="77"/>
      <c r="GE669" s="77"/>
      <c r="GF669" s="77"/>
      <c r="GG669" s="77"/>
      <c r="GH669" s="77"/>
      <c r="GI669" s="77"/>
      <c r="GJ669" s="77"/>
      <c r="GK669" s="77"/>
      <c r="GL669" s="77"/>
      <c r="GM669" s="77"/>
      <c r="GN669" s="77"/>
      <c r="GO669" s="77"/>
      <c r="GP669" s="77"/>
      <c r="GQ669" s="77"/>
      <c r="GR669" s="77"/>
      <c r="GS669" s="77"/>
      <c r="GT669" s="77"/>
      <c r="GU669" s="77"/>
      <c r="GV669" s="77"/>
      <c r="GW669" s="77"/>
      <c r="GX669" s="77"/>
      <c r="GY669" s="77"/>
      <c r="GZ669" s="77"/>
      <c r="HA669" s="77"/>
      <c r="HB669" s="77"/>
      <c r="HC669" s="77"/>
      <c r="HD669" s="77"/>
      <c r="HE669" s="77"/>
      <c r="HF669" s="77"/>
      <c r="HG669" s="77"/>
      <c r="HH669" s="77"/>
      <c r="HI669" s="77"/>
      <c r="HJ669" s="77"/>
      <c r="HK669" s="77"/>
      <c r="HL669" s="77"/>
      <c r="HM669" s="77"/>
      <c r="HN669" s="77"/>
      <c r="HO669" s="77"/>
      <c r="HP669" s="77"/>
      <c r="HQ669" s="77"/>
      <c r="HR669" s="77"/>
      <c r="HS669" s="77"/>
      <c r="HT669" s="77"/>
      <c r="HU669" s="77"/>
      <c r="HV669" s="77"/>
      <c r="HW669" s="77"/>
      <c r="HX669" s="77"/>
      <c r="HY669" s="77"/>
      <c r="HZ669" s="77"/>
      <c r="IA669" s="77"/>
      <c r="IB669" s="77"/>
      <c r="IC669" s="77"/>
      <c r="ID669" s="77"/>
      <c r="IE669" s="77"/>
      <c r="IF669" s="77"/>
      <c r="IG669" s="77"/>
      <c r="IH669" s="77"/>
      <c r="II669" s="77"/>
      <c r="IJ669" s="77"/>
      <c r="IK669" s="77"/>
      <c r="IL669" s="77"/>
      <c r="IM669" s="77"/>
      <c r="IN669" s="77"/>
      <c r="IO669" s="77"/>
      <c r="IP669" s="77"/>
      <c r="IQ669" s="77"/>
      <c r="IR669" s="77"/>
      <c r="IS669" s="77"/>
      <c r="IT669" s="77"/>
      <c r="IU669" s="77"/>
      <c r="IV669" s="77"/>
      <c r="IW669" s="77"/>
      <c r="IX669" s="77"/>
      <c r="IY669" s="77"/>
      <c r="IZ669" s="77"/>
      <c r="JA669" s="77"/>
      <c r="JB669" s="77"/>
      <c r="JC669" s="77"/>
      <c r="JD669" s="77"/>
      <c r="JE669" s="77"/>
      <c r="JF669" s="77"/>
      <c r="JG669" s="77"/>
      <c r="JH669" s="77"/>
      <c r="JI669" s="77"/>
      <c r="JJ669" s="77"/>
      <c r="JK669" s="77"/>
      <c r="JL669" s="77"/>
      <c r="JM669" s="77"/>
      <c r="JN669" s="77"/>
      <c r="JO669" s="77"/>
      <c r="JP669" s="77"/>
      <c r="JQ669" s="77"/>
      <c r="JR669" s="77"/>
      <c r="JS669" s="77"/>
      <c r="JT669" s="77"/>
      <c r="JU669" s="77"/>
      <c r="JV669" s="77"/>
      <c r="JW669" s="77"/>
      <c r="JX669" s="77"/>
      <c r="JY669" s="77"/>
      <c r="JZ669" s="77"/>
      <c r="KA669" s="77"/>
      <c r="KB669" s="77"/>
      <c r="KC669" s="77"/>
      <c r="KD669" s="77"/>
      <c r="KE669" s="77"/>
      <c r="KF669" s="77"/>
      <c r="KG669" s="77"/>
      <c r="KH669" s="77"/>
      <c r="KI669" s="77"/>
      <c r="KJ669" s="77"/>
      <c r="KK669" s="77"/>
      <c r="KL669" s="77"/>
      <c r="KM669" s="77"/>
      <c r="KN669" s="77"/>
      <c r="KO669" s="77"/>
      <c r="KP669" s="77"/>
      <c r="KQ669" s="77"/>
      <c r="KR669" s="77"/>
      <c r="KS669" s="77"/>
      <c r="KT669" s="77"/>
      <c r="KU669" s="77"/>
      <c r="KV669" s="77"/>
      <c r="KW669" s="77"/>
      <c r="KX669" s="77"/>
      <c r="KY669" s="77"/>
      <c r="KZ669" s="77"/>
      <c r="LA669" s="77"/>
      <c r="LB669" s="77"/>
      <c r="LC669" s="77"/>
      <c r="LD669" s="77"/>
      <c r="LE669" s="77"/>
      <c r="LF669" s="77"/>
      <c r="LG669" s="77"/>
      <c r="LH669" s="77"/>
      <c r="LI669" s="77"/>
      <c r="LJ669" s="77"/>
      <c r="LK669" s="77"/>
      <c r="LL669" s="77"/>
      <c r="LM669" s="77"/>
      <c r="LN669" s="77"/>
      <c r="LO669" s="77"/>
      <c r="LP669" s="77"/>
      <c r="LQ669" s="77"/>
      <c r="LR669" s="77"/>
      <c r="LS669" s="77"/>
      <c r="LT669" s="77"/>
      <c r="LU669" s="77"/>
      <c r="LV669" s="77"/>
      <c r="LW669" s="77"/>
      <c r="LX669" s="77"/>
      <c r="LY669" s="77"/>
      <c r="LZ669" s="77"/>
    </row>
    <row r="670" spans="16:338" s="25" customFormat="1" ht="11.85" customHeight="1" x14ac:dyDescent="0.2">
      <c r="P670" s="244"/>
      <c r="Q670" s="244"/>
      <c r="R670" s="244"/>
      <c r="S670" s="244"/>
      <c r="T670" s="244"/>
      <c r="U670" s="244"/>
      <c r="V670" s="244"/>
      <c r="W670" s="245"/>
      <c r="X670" s="245"/>
      <c r="Y670" s="245"/>
      <c r="Z670" s="245"/>
      <c r="AA670" s="246"/>
      <c r="AB670" s="246"/>
      <c r="AC670" s="246"/>
      <c r="AD670" s="77"/>
      <c r="AE670" s="77"/>
      <c r="AF670" s="77"/>
      <c r="AG670" s="77"/>
      <c r="AH670" s="77"/>
      <c r="AI670" s="77"/>
      <c r="AJ670" s="77"/>
      <c r="AK670" s="77"/>
      <c r="AL670" s="77"/>
      <c r="AM670" s="77"/>
      <c r="AN670" s="77"/>
      <c r="AO670" s="77"/>
      <c r="AP670" s="77"/>
      <c r="AQ670" s="77"/>
      <c r="AR670" s="77"/>
      <c r="AS670" s="77"/>
      <c r="AT670" s="77"/>
      <c r="AU670" s="77"/>
      <c r="AV670" s="77"/>
      <c r="AW670" s="77"/>
      <c r="AX670" s="77"/>
      <c r="AY670" s="77"/>
      <c r="AZ670" s="77"/>
      <c r="BA670" s="77"/>
      <c r="BB670" s="77"/>
      <c r="BC670" s="77"/>
      <c r="BD670" s="77"/>
      <c r="BE670" s="77"/>
      <c r="BF670" s="77"/>
      <c r="BG670" s="77"/>
      <c r="BH670" s="77"/>
      <c r="BI670" s="77"/>
      <c r="BJ670" s="77"/>
      <c r="BK670" s="77"/>
      <c r="BL670" s="77"/>
      <c r="BM670" s="77"/>
      <c r="BN670" s="77"/>
      <c r="BO670" s="77"/>
      <c r="BP670" s="77"/>
      <c r="BQ670" s="77"/>
      <c r="BR670" s="77"/>
      <c r="BS670" s="77"/>
      <c r="BT670" s="77"/>
      <c r="BU670" s="77"/>
      <c r="BV670" s="77"/>
      <c r="BW670" s="77"/>
      <c r="BX670" s="77"/>
      <c r="BY670" s="77"/>
      <c r="BZ670" s="77"/>
      <c r="CA670" s="77"/>
      <c r="CB670" s="77"/>
      <c r="CC670" s="77"/>
      <c r="CD670" s="77"/>
      <c r="CE670" s="77"/>
      <c r="CF670" s="77"/>
      <c r="CG670" s="77"/>
      <c r="CH670" s="77"/>
      <c r="CI670" s="77"/>
      <c r="CJ670" s="77"/>
      <c r="CK670" s="77"/>
      <c r="CL670" s="77"/>
      <c r="CM670" s="77"/>
      <c r="CN670" s="77"/>
      <c r="CO670" s="77"/>
      <c r="CP670" s="77"/>
      <c r="CQ670" s="77"/>
      <c r="CR670" s="77"/>
      <c r="CS670" s="77"/>
      <c r="CT670" s="77"/>
      <c r="CU670" s="77"/>
      <c r="CV670" s="77"/>
      <c r="CW670" s="77"/>
      <c r="CX670" s="77"/>
      <c r="CY670" s="77"/>
      <c r="CZ670" s="77"/>
      <c r="DA670" s="77"/>
      <c r="DB670" s="77"/>
      <c r="DC670" s="77"/>
      <c r="DD670" s="77"/>
      <c r="DE670" s="77"/>
      <c r="DF670" s="77"/>
      <c r="DG670" s="77"/>
      <c r="DH670" s="77"/>
      <c r="DI670" s="77"/>
      <c r="DJ670" s="77"/>
      <c r="DK670" s="77"/>
      <c r="DL670" s="77"/>
      <c r="DM670" s="77"/>
      <c r="DN670" s="77"/>
      <c r="DO670" s="77"/>
      <c r="DP670" s="77"/>
      <c r="DQ670" s="77"/>
      <c r="DR670" s="77"/>
      <c r="DS670" s="77"/>
      <c r="DT670" s="77"/>
      <c r="DU670" s="77"/>
      <c r="DV670" s="77"/>
      <c r="DW670" s="77"/>
      <c r="DX670" s="77"/>
      <c r="DY670" s="77"/>
      <c r="DZ670" s="77"/>
      <c r="EA670" s="77"/>
      <c r="EB670" s="77"/>
      <c r="EC670" s="77"/>
      <c r="ED670" s="77"/>
      <c r="EE670" s="77"/>
      <c r="EF670" s="77"/>
      <c r="EG670" s="77"/>
      <c r="EH670" s="77"/>
      <c r="EI670" s="77"/>
      <c r="EJ670" s="77"/>
      <c r="EK670" s="77"/>
      <c r="EL670" s="77"/>
      <c r="EM670" s="77"/>
      <c r="EN670" s="77"/>
      <c r="EO670" s="77"/>
      <c r="EP670" s="77"/>
      <c r="EQ670" s="77"/>
      <c r="ER670" s="77"/>
      <c r="ES670" s="77"/>
      <c r="ET670" s="77"/>
      <c r="EU670" s="77"/>
      <c r="EV670" s="77"/>
      <c r="EW670" s="77"/>
      <c r="EX670" s="77"/>
      <c r="EY670" s="77"/>
      <c r="EZ670" s="77"/>
      <c r="FA670" s="77"/>
      <c r="FB670" s="77"/>
      <c r="FC670" s="77"/>
      <c r="FD670" s="77"/>
      <c r="FE670" s="77"/>
      <c r="FF670" s="77"/>
      <c r="FG670" s="77"/>
      <c r="FH670" s="77"/>
      <c r="FI670" s="77"/>
      <c r="FJ670" s="77"/>
      <c r="FK670" s="77"/>
      <c r="FL670" s="77"/>
      <c r="FM670" s="77"/>
      <c r="FN670" s="77"/>
      <c r="FO670" s="77"/>
      <c r="FP670" s="77"/>
      <c r="FQ670" s="77"/>
      <c r="FR670" s="77"/>
      <c r="FS670" s="77"/>
      <c r="FT670" s="77"/>
      <c r="FU670" s="77"/>
      <c r="FV670" s="77"/>
      <c r="FW670" s="77"/>
      <c r="FX670" s="77"/>
      <c r="FY670" s="77"/>
      <c r="FZ670" s="77"/>
      <c r="GA670" s="77"/>
      <c r="GB670" s="77"/>
      <c r="GC670" s="77"/>
      <c r="GD670" s="77"/>
      <c r="GE670" s="77"/>
      <c r="GF670" s="77"/>
      <c r="GG670" s="77"/>
      <c r="GH670" s="77"/>
      <c r="GI670" s="77"/>
      <c r="GJ670" s="77"/>
      <c r="GK670" s="77"/>
      <c r="GL670" s="77"/>
      <c r="GM670" s="77"/>
      <c r="GN670" s="77"/>
      <c r="GO670" s="77"/>
      <c r="GP670" s="77"/>
      <c r="GQ670" s="77"/>
      <c r="GR670" s="77"/>
      <c r="GS670" s="77"/>
      <c r="GT670" s="77"/>
      <c r="GU670" s="77"/>
      <c r="GV670" s="77"/>
      <c r="GW670" s="77"/>
      <c r="GX670" s="77"/>
      <c r="GY670" s="77"/>
      <c r="GZ670" s="77"/>
      <c r="HA670" s="77"/>
      <c r="HB670" s="77"/>
      <c r="HC670" s="77"/>
      <c r="HD670" s="77"/>
      <c r="HE670" s="77"/>
      <c r="HF670" s="77"/>
      <c r="HG670" s="77"/>
      <c r="HH670" s="77"/>
      <c r="HI670" s="77"/>
      <c r="HJ670" s="77"/>
      <c r="HK670" s="77"/>
      <c r="HL670" s="77"/>
      <c r="HM670" s="77"/>
      <c r="HN670" s="77"/>
      <c r="HO670" s="77"/>
      <c r="HP670" s="77"/>
      <c r="HQ670" s="77"/>
      <c r="HR670" s="77"/>
      <c r="HS670" s="77"/>
      <c r="HT670" s="77"/>
      <c r="HU670" s="77"/>
      <c r="HV670" s="77"/>
      <c r="HW670" s="77"/>
      <c r="HX670" s="77"/>
      <c r="HY670" s="77"/>
      <c r="HZ670" s="77"/>
      <c r="IA670" s="77"/>
      <c r="IB670" s="77"/>
      <c r="IC670" s="77"/>
      <c r="ID670" s="77"/>
      <c r="IE670" s="77"/>
      <c r="IF670" s="77"/>
      <c r="IG670" s="77"/>
      <c r="IH670" s="77"/>
      <c r="II670" s="77"/>
      <c r="IJ670" s="77"/>
      <c r="IK670" s="77"/>
      <c r="IL670" s="77"/>
      <c r="IM670" s="77"/>
      <c r="IN670" s="77"/>
      <c r="IO670" s="77"/>
      <c r="IP670" s="77"/>
      <c r="IQ670" s="77"/>
      <c r="IR670" s="77"/>
      <c r="IS670" s="77"/>
      <c r="IT670" s="77"/>
      <c r="IU670" s="77"/>
      <c r="IV670" s="77"/>
      <c r="IW670" s="77"/>
      <c r="IX670" s="77"/>
      <c r="IY670" s="77"/>
      <c r="IZ670" s="77"/>
      <c r="JA670" s="77"/>
      <c r="JB670" s="77"/>
      <c r="JC670" s="77"/>
      <c r="JD670" s="77"/>
      <c r="JE670" s="77"/>
      <c r="JF670" s="77"/>
      <c r="JG670" s="77"/>
      <c r="JH670" s="77"/>
      <c r="JI670" s="77"/>
      <c r="JJ670" s="77"/>
      <c r="JK670" s="77"/>
      <c r="JL670" s="77"/>
      <c r="JM670" s="77"/>
      <c r="JN670" s="77"/>
      <c r="JO670" s="77"/>
      <c r="JP670" s="77"/>
      <c r="JQ670" s="77"/>
      <c r="JR670" s="77"/>
      <c r="JS670" s="77"/>
      <c r="JT670" s="77"/>
      <c r="JU670" s="77"/>
      <c r="JV670" s="77"/>
      <c r="JW670" s="77"/>
      <c r="JX670" s="77"/>
      <c r="JY670" s="77"/>
      <c r="JZ670" s="77"/>
      <c r="KA670" s="77"/>
      <c r="KB670" s="77"/>
      <c r="KC670" s="77"/>
      <c r="KD670" s="77"/>
      <c r="KE670" s="77"/>
      <c r="KF670" s="77"/>
      <c r="KG670" s="77"/>
      <c r="KH670" s="77"/>
      <c r="KI670" s="77"/>
      <c r="KJ670" s="77"/>
      <c r="KK670" s="77"/>
      <c r="KL670" s="77"/>
      <c r="KM670" s="77"/>
      <c r="KN670" s="77"/>
      <c r="KO670" s="77"/>
      <c r="KP670" s="77"/>
      <c r="KQ670" s="77"/>
      <c r="KR670" s="77"/>
      <c r="KS670" s="77"/>
      <c r="KT670" s="77"/>
      <c r="KU670" s="77"/>
      <c r="KV670" s="77"/>
      <c r="KW670" s="77"/>
      <c r="KX670" s="77"/>
      <c r="KY670" s="77"/>
      <c r="KZ670" s="77"/>
      <c r="LA670" s="77"/>
      <c r="LB670" s="77"/>
      <c r="LC670" s="77"/>
      <c r="LD670" s="77"/>
      <c r="LE670" s="77"/>
      <c r="LF670" s="77"/>
      <c r="LG670" s="77"/>
      <c r="LH670" s="77"/>
      <c r="LI670" s="77"/>
      <c r="LJ670" s="77"/>
      <c r="LK670" s="77"/>
      <c r="LL670" s="77"/>
      <c r="LM670" s="77"/>
      <c r="LN670" s="77"/>
      <c r="LO670" s="77"/>
      <c r="LP670" s="77"/>
      <c r="LQ670" s="77"/>
      <c r="LR670" s="77"/>
      <c r="LS670" s="77"/>
      <c r="LT670" s="77"/>
      <c r="LU670" s="77"/>
      <c r="LV670" s="77"/>
      <c r="LW670" s="77"/>
      <c r="LX670" s="77"/>
      <c r="LY670" s="77"/>
      <c r="LZ670" s="77"/>
    </row>
    <row r="671" spans="16:338" s="25" customFormat="1" ht="11.85" customHeight="1" x14ac:dyDescent="0.2">
      <c r="P671" s="244"/>
      <c r="Q671" s="244"/>
      <c r="R671" s="244"/>
      <c r="S671" s="244"/>
      <c r="T671" s="244"/>
      <c r="U671" s="244"/>
      <c r="V671" s="244"/>
      <c r="W671" s="245"/>
      <c r="X671" s="245"/>
      <c r="Y671" s="245"/>
      <c r="Z671" s="245"/>
      <c r="AA671" s="246"/>
      <c r="AB671" s="246"/>
      <c r="AC671" s="246"/>
      <c r="AD671" s="77"/>
      <c r="AE671" s="77"/>
      <c r="AF671" s="77"/>
      <c r="AG671" s="77"/>
      <c r="AH671" s="77"/>
      <c r="AI671" s="77"/>
      <c r="AJ671" s="77"/>
      <c r="AK671" s="77"/>
      <c r="AL671" s="77"/>
      <c r="AM671" s="77"/>
      <c r="AN671" s="77"/>
      <c r="AO671" s="77"/>
      <c r="AP671" s="77"/>
      <c r="AQ671" s="77"/>
      <c r="AR671" s="77"/>
      <c r="AS671" s="77"/>
      <c r="AT671" s="77"/>
      <c r="AU671" s="77"/>
      <c r="AV671" s="77"/>
      <c r="AW671" s="77"/>
      <c r="AX671" s="77"/>
      <c r="AY671" s="77"/>
      <c r="AZ671" s="77"/>
      <c r="BA671" s="77"/>
      <c r="BB671" s="77"/>
      <c r="BC671" s="77"/>
      <c r="BD671" s="77"/>
      <c r="BE671" s="77"/>
      <c r="BF671" s="77"/>
      <c r="BG671" s="77"/>
      <c r="BH671" s="77"/>
      <c r="BI671" s="77"/>
      <c r="BJ671" s="77"/>
      <c r="BK671" s="77"/>
      <c r="BL671" s="77"/>
      <c r="BM671" s="77"/>
      <c r="BN671" s="77"/>
      <c r="BO671" s="77"/>
      <c r="BP671" s="77"/>
      <c r="BQ671" s="77"/>
      <c r="BR671" s="77"/>
      <c r="BS671" s="77"/>
      <c r="BT671" s="77"/>
      <c r="BU671" s="77"/>
      <c r="BV671" s="77"/>
      <c r="BW671" s="77"/>
      <c r="BX671" s="77"/>
      <c r="BY671" s="77"/>
      <c r="BZ671" s="77"/>
      <c r="CA671" s="77"/>
      <c r="CB671" s="77"/>
      <c r="CC671" s="77"/>
      <c r="CD671" s="77"/>
      <c r="CE671" s="77"/>
      <c r="CF671" s="77"/>
      <c r="CG671" s="77"/>
      <c r="CH671" s="77"/>
      <c r="CI671" s="77"/>
      <c r="CJ671" s="77"/>
      <c r="CK671" s="77"/>
      <c r="CL671" s="77"/>
      <c r="CM671" s="77"/>
      <c r="CN671" s="77"/>
      <c r="CO671" s="77"/>
      <c r="CP671" s="77"/>
      <c r="CQ671" s="77"/>
      <c r="CR671" s="77"/>
      <c r="CS671" s="77"/>
      <c r="CT671" s="77"/>
      <c r="CU671" s="77"/>
      <c r="CV671" s="77"/>
      <c r="CW671" s="77"/>
      <c r="CX671" s="77"/>
      <c r="CY671" s="77"/>
      <c r="CZ671" s="77"/>
      <c r="DA671" s="77"/>
      <c r="DB671" s="77"/>
      <c r="DC671" s="77"/>
      <c r="DD671" s="77"/>
      <c r="DE671" s="77"/>
      <c r="DF671" s="77"/>
      <c r="DG671" s="77"/>
      <c r="DH671" s="77"/>
      <c r="DI671" s="77"/>
      <c r="DJ671" s="77"/>
      <c r="DK671" s="77"/>
      <c r="DL671" s="77"/>
      <c r="DM671" s="77"/>
      <c r="DN671" s="77"/>
      <c r="DO671" s="77"/>
      <c r="DP671" s="77"/>
      <c r="DQ671" s="77"/>
      <c r="DR671" s="77"/>
      <c r="DS671" s="77"/>
      <c r="DT671" s="77"/>
      <c r="DU671" s="77"/>
      <c r="DV671" s="77"/>
      <c r="DW671" s="77"/>
      <c r="DX671" s="77"/>
      <c r="DY671" s="77"/>
      <c r="DZ671" s="77"/>
      <c r="EA671" s="77"/>
      <c r="EB671" s="77"/>
      <c r="EC671" s="77"/>
      <c r="ED671" s="77"/>
      <c r="EE671" s="77"/>
      <c r="EF671" s="77"/>
      <c r="EG671" s="77"/>
      <c r="EH671" s="77"/>
      <c r="EI671" s="77"/>
      <c r="EJ671" s="77"/>
      <c r="EK671" s="77"/>
      <c r="EL671" s="77"/>
      <c r="EM671" s="77"/>
      <c r="EN671" s="77"/>
      <c r="EO671" s="77"/>
      <c r="EP671" s="77"/>
      <c r="EQ671" s="77"/>
      <c r="ER671" s="77"/>
      <c r="ES671" s="77"/>
      <c r="ET671" s="77"/>
      <c r="EU671" s="77"/>
      <c r="EV671" s="77"/>
      <c r="EW671" s="77"/>
      <c r="EX671" s="77"/>
      <c r="EY671" s="77"/>
      <c r="EZ671" s="77"/>
      <c r="FA671" s="77"/>
      <c r="FB671" s="77"/>
      <c r="FC671" s="77"/>
      <c r="FD671" s="77"/>
      <c r="FE671" s="77"/>
      <c r="FF671" s="77"/>
      <c r="FG671" s="77"/>
      <c r="FH671" s="77"/>
      <c r="FI671" s="77"/>
      <c r="FJ671" s="77"/>
      <c r="FK671" s="77"/>
      <c r="FL671" s="77"/>
      <c r="FM671" s="77"/>
      <c r="FN671" s="77"/>
      <c r="FO671" s="77"/>
      <c r="FP671" s="77"/>
      <c r="FQ671" s="77"/>
      <c r="FR671" s="77"/>
      <c r="FS671" s="77"/>
      <c r="FT671" s="77"/>
      <c r="FU671" s="77"/>
      <c r="FV671" s="77"/>
      <c r="FW671" s="77"/>
      <c r="FX671" s="77"/>
      <c r="FY671" s="77"/>
      <c r="FZ671" s="77"/>
      <c r="GA671" s="77"/>
      <c r="GB671" s="77"/>
      <c r="GC671" s="77"/>
      <c r="GD671" s="77"/>
      <c r="GE671" s="77"/>
      <c r="GF671" s="77"/>
      <c r="GG671" s="77"/>
      <c r="GH671" s="77"/>
      <c r="GI671" s="77"/>
      <c r="GJ671" s="77"/>
      <c r="GK671" s="77"/>
      <c r="GL671" s="77"/>
      <c r="GM671" s="77"/>
      <c r="GN671" s="77"/>
      <c r="GO671" s="77"/>
      <c r="GP671" s="77"/>
      <c r="GQ671" s="77"/>
      <c r="GR671" s="77"/>
      <c r="GS671" s="77"/>
      <c r="GT671" s="77"/>
      <c r="GU671" s="77"/>
      <c r="GV671" s="77"/>
      <c r="GW671" s="77"/>
      <c r="GX671" s="77"/>
      <c r="GY671" s="77"/>
      <c r="GZ671" s="77"/>
      <c r="HA671" s="77"/>
      <c r="HB671" s="77"/>
      <c r="HC671" s="77"/>
      <c r="HD671" s="77"/>
      <c r="HE671" s="77"/>
      <c r="HF671" s="77"/>
      <c r="HG671" s="77"/>
      <c r="HH671" s="77"/>
      <c r="HI671" s="77"/>
      <c r="HJ671" s="77"/>
      <c r="HK671" s="77"/>
      <c r="HL671" s="77"/>
      <c r="HM671" s="77"/>
      <c r="HN671" s="77"/>
      <c r="HO671" s="77"/>
      <c r="HP671" s="77"/>
      <c r="HQ671" s="77"/>
      <c r="HR671" s="77"/>
      <c r="HS671" s="77"/>
      <c r="HT671" s="77"/>
      <c r="HU671" s="77"/>
      <c r="HV671" s="77"/>
      <c r="HW671" s="77"/>
      <c r="HX671" s="77"/>
      <c r="HY671" s="77"/>
      <c r="HZ671" s="77"/>
      <c r="IA671" s="77"/>
      <c r="IB671" s="77"/>
      <c r="IC671" s="77"/>
      <c r="ID671" s="77"/>
      <c r="IE671" s="77"/>
      <c r="IF671" s="77"/>
      <c r="IG671" s="77"/>
      <c r="IH671" s="77"/>
      <c r="II671" s="77"/>
      <c r="IJ671" s="77"/>
      <c r="IK671" s="77"/>
      <c r="IL671" s="77"/>
      <c r="IM671" s="77"/>
      <c r="IN671" s="77"/>
      <c r="IO671" s="77"/>
      <c r="IP671" s="77"/>
      <c r="IQ671" s="77"/>
      <c r="IR671" s="77"/>
      <c r="IS671" s="77"/>
      <c r="IT671" s="77"/>
      <c r="IU671" s="77"/>
      <c r="IV671" s="77"/>
      <c r="IW671" s="77"/>
      <c r="IX671" s="77"/>
      <c r="IY671" s="77"/>
      <c r="IZ671" s="77"/>
      <c r="JA671" s="77"/>
      <c r="JB671" s="77"/>
      <c r="JC671" s="77"/>
      <c r="JD671" s="77"/>
      <c r="JE671" s="77"/>
      <c r="JF671" s="77"/>
      <c r="JG671" s="77"/>
      <c r="JH671" s="77"/>
      <c r="JI671" s="77"/>
      <c r="JJ671" s="77"/>
      <c r="JK671" s="77"/>
      <c r="JL671" s="77"/>
      <c r="JM671" s="77"/>
      <c r="JN671" s="77"/>
      <c r="JO671" s="77"/>
      <c r="JP671" s="77"/>
      <c r="JQ671" s="77"/>
      <c r="JR671" s="77"/>
      <c r="JS671" s="77"/>
      <c r="JT671" s="77"/>
      <c r="JU671" s="77"/>
      <c r="JV671" s="77"/>
      <c r="JW671" s="77"/>
      <c r="JX671" s="77"/>
      <c r="JY671" s="77"/>
      <c r="JZ671" s="77"/>
      <c r="KA671" s="77"/>
      <c r="KB671" s="77"/>
      <c r="KC671" s="77"/>
      <c r="KD671" s="77"/>
      <c r="KE671" s="77"/>
      <c r="KF671" s="77"/>
      <c r="KG671" s="77"/>
      <c r="KH671" s="77"/>
      <c r="KI671" s="77"/>
      <c r="KJ671" s="77"/>
      <c r="KK671" s="77"/>
      <c r="KL671" s="77"/>
      <c r="KM671" s="77"/>
      <c r="KN671" s="77"/>
      <c r="KO671" s="77"/>
      <c r="KP671" s="77"/>
      <c r="KQ671" s="77"/>
      <c r="KR671" s="77"/>
      <c r="KS671" s="77"/>
      <c r="KT671" s="77"/>
      <c r="KU671" s="77"/>
      <c r="KV671" s="77"/>
      <c r="KW671" s="77"/>
      <c r="KX671" s="77"/>
      <c r="KY671" s="77"/>
      <c r="KZ671" s="77"/>
      <c r="LA671" s="77"/>
      <c r="LB671" s="77"/>
      <c r="LC671" s="77"/>
      <c r="LD671" s="77"/>
      <c r="LE671" s="77"/>
      <c r="LF671" s="77"/>
      <c r="LG671" s="77"/>
      <c r="LH671" s="77"/>
      <c r="LI671" s="77"/>
      <c r="LJ671" s="77"/>
      <c r="LK671" s="77"/>
      <c r="LL671" s="77"/>
      <c r="LM671" s="77"/>
      <c r="LN671" s="77"/>
      <c r="LO671" s="77"/>
      <c r="LP671" s="77"/>
      <c r="LQ671" s="77"/>
      <c r="LR671" s="77"/>
      <c r="LS671" s="77"/>
      <c r="LT671" s="77"/>
      <c r="LU671" s="77"/>
      <c r="LV671" s="77"/>
      <c r="LW671" s="77"/>
      <c r="LX671" s="77"/>
      <c r="LY671" s="77"/>
      <c r="LZ671" s="77"/>
    </row>
    <row r="672" spans="16:338" s="25" customFormat="1" ht="11.85" customHeight="1" x14ac:dyDescent="0.2">
      <c r="P672" s="244"/>
      <c r="Q672" s="244"/>
      <c r="R672" s="244"/>
      <c r="S672" s="244"/>
      <c r="T672" s="244"/>
      <c r="U672" s="244"/>
      <c r="V672" s="244"/>
      <c r="W672" s="245"/>
      <c r="X672" s="245"/>
      <c r="Y672" s="245"/>
      <c r="Z672" s="245"/>
      <c r="AA672" s="246"/>
      <c r="AB672" s="246"/>
      <c r="AC672" s="246"/>
      <c r="AD672" s="77"/>
      <c r="AE672" s="77"/>
      <c r="AF672" s="77"/>
      <c r="AG672" s="77"/>
      <c r="AH672" s="77"/>
      <c r="AI672" s="77"/>
      <c r="AJ672" s="77"/>
      <c r="AK672" s="77"/>
      <c r="AL672" s="77"/>
      <c r="AM672" s="77"/>
      <c r="AN672" s="77"/>
      <c r="AO672" s="77"/>
      <c r="AP672" s="77"/>
      <c r="AQ672" s="77"/>
      <c r="AR672" s="77"/>
      <c r="AS672" s="77"/>
      <c r="AT672" s="77"/>
      <c r="AU672" s="77"/>
      <c r="AV672" s="77"/>
      <c r="AW672" s="77"/>
      <c r="AX672" s="77"/>
      <c r="AY672" s="77"/>
      <c r="AZ672" s="77"/>
      <c r="BA672" s="77"/>
      <c r="BB672" s="77"/>
      <c r="BC672" s="77"/>
      <c r="BD672" s="77"/>
      <c r="BE672" s="77"/>
      <c r="BF672" s="77"/>
      <c r="BG672" s="77"/>
      <c r="BH672" s="77"/>
      <c r="BI672" s="77"/>
      <c r="BJ672" s="77"/>
      <c r="BK672" s="77"/>
      <c r="BL672" s="77"/>
      <c r="BM672" s="77"/>
      <c r="BN672" s="77"/>
      <c r="BO672" s="77"/>
      <c r="BP672" s="77"/>
      <c r="BQ672" s="77"/>
      <c r="BR672" s="77"/>
      <c r="BS672" s="77"/>
      <c r="BT672" s="77"/>
      <c r="BU672" s="77"/>
      <c r="BV672" s="77"/>
      <c r="BW672" s="77"/>
      <c r="BX672" s="77"/>
      <c r="BY672" s="77"/>
      <c r="BZ672" s="77"/>
      <c r="CA672" s="77"/>
      <c r="CB672" s="77"/>
      <c r="CC672" s="77"/>
      <c r="CD672" s="77"/>
      <c r="CE672" s="77"/>
      <c r="CF672" s="77"/>
      <c r="CG672" s="77"/>
      <c r="CH672" s="77"/>
      <c r="CI672" s="77"/>
      <c r="CJ672" s="77"/>
      <c r="CK672" s="77"/>
      <c r="CL672" s="77"/>
      <c r="CM672" s="77"/>
      <c r="CN672" s="77"/>
      <c r="CO672" s="77"/>
      <c r="CP672" s="77"/>
      <c r="CQ672" s="77"/>
      <c r="CR672" s="77"/>
      <c r="CS672" s="77"/>
      <c r="CT672" s="77"/>
      <c r="CU672" s="77"/>
      <c r="CV672" s="77"/>
      <c r="CW672" s="77"/>
      <c r="CX672" s="77"/>
      <c r="CY672" s="77"/>
      <c r="CZ672" s="77"/>
      <c r="DA672" s="77"/>
      <c r="DB672" s="77"/>
      <c r="DC672" s="77"/>
      <c r="DD672" s="77"/>
      <c r="DE672" s="77"/>
      <c r="DF672" s="77"/>
      <c r="DG672" s="77"/>
      <c r="DH672" s="77"/>
      <c r="DI672" s="77"/>
      <c r="DJ672" s="77"/>
      <c r="DK672" s="77"/>
      <c r="DL672" s="77"/>
      <c r="DM672" s="77"/>
      <c r="DN672" s="77"/>
      <c r="DO672" s="77"/>
      <c r="DP672" s="77"/>
      <c r="DQ672" s="77"/>
      <c r="DR672" s="77"/>
      <c r="DS672" s="77"/>
      <c r="DT672" s="77"/>
      <c r="DU672" s="77"/>
      <c r="DV672" s="77"/>
      <c r="DW672" s="77"/>
      <c r="DX672" s="77"/>
      <c r="DY672" s="77"/>
      <c r="DZ672" s="77"/>
      <c r="EA672" s="77"/>
      <c r="EB672" s="77"/>
      <c r="EC672" s="77"/>
      <c r="ED672" s="77"/>
      <c r="EE672" s="77"/>
      <c r="EF672" s="77"/>
      <c r="EG672" s="77"/>
      <c r="EH672" s="77"/>
      <c r="EI672" s="77"/>
      <c r="EJ672" s="77"/>
      <c r="EK672" s="77"/>
      <c r="EL672" s="77"/>
      <c r="EM672" s="77"/>
      <c r="EN672" s="77"/>
      <c r="EO672" s="77"/>
      <c r="EP672" s="77"/>
      <c r="EQ672" s="77"/>
      <c r="ER672" s="77"/>
      <c r="ES672" s="77"/>
      <c r="ET672" s="77"/>
      <c r="EU672" s="77"/>
      <c r="EV672" s="77"/>
      <c r="EW672" s="77"/>
      <c r="EX672" s="77"/>
      <c r="EY672" s="77"/>
      <c r="EZ672" s="77"/>
      <c r="FA672" s="77"/>
      <c r="FB672" s="77"/>
      <c r="FC672" s="77"/>
      <c r="FD672" s="77"/>
      <c r="FE672" s="77"/>
      <c r="FF672" s="77"/>
      <c r="FG672" s="77"/>
      <c r="FH672" s="77"/>
      <c r="FI672" s="77"/>
      <c r="FJ672" s="77"/>
      <c r="FK672" s="77"/>
      <c r="FL672" s="77"/>
      <c r="FM672" s="77"/>
      <c r="FN672" s="77"/>
      <c r="FO672" s="77"/>
      <c r="FP672" s="77"/>
      <c r="FQ672" s="77"/>
      <c r="FR672" s="77"/>
      <c r="FS672" s="77"/>
      <c r="FT672" s="77"/>
      <c r="FU672" s="77"/>
      <c r="FV672" s="77"/>
      <c r="FW672" s="77"/>
      <c r="FX672" s="77"/>
      <c r="FY672" s="77"/>
      <c r="FZ672" s="77"/>
      <c r="GA672" s="77"/>
      <c r="GB672" s="77"/>
      <c r="GC672" s="77"/>
      <c r="GD672" s="77"/>
      <c r="GE672" s="77"/>
      <c r="GF672" s="77"/>
      <c r="GG672" s="77"/>
      <c r="GH672" s="77"/>
      <c r="GI672" s="77"/>
      <c r="GJ672" s="77"/>
      <c r="GK672" s="77"/>
      <c r="GL672" s="77"/>
      <c r="GM672" s="77"/>
      <c r="GN672" s="77"/>
      <c r="GO672" s="77"/>
      <c r="GP672" s="77"/>
      <c r="GQ672" s="77"/>
      <c r="GR672" s="77"/>
      <c r="GS672" s="77"/>
      <c r="GT672" s="77"/>
      <c r="GU672" s="77"/>
      <c r="GV672" s="77"/>
      <c r="GW672" s="77"/>
      <c r="GX672" s="77"/>
      <c r="GY672" s="77"/>
      <c r="GZ672" s="77"/>
      <c r="HA672" s="77"/>
      <c r="HB672" s="77"/>
      <c r="HC672" s="77"/>
      <c r="HD672" s="77"/>
      <c r="HE672" s="77"/>
      <c r="HF672" s="77"/>
      <c r="HG672" s="77"/>
      <c r="HH672" s="77"/>
      <c r="HI672" s="77"/>
      <c r="HJ672" s="77"/>
      <c r="HK672" s="77"/>
      <c r="HL672" s="77"/>
      <c r="HM672" s="77"/>
      <c r="HN672" s="77"/>
      <c r="HO672" s="77"/>
      <c r="HP672" s="77"/>
      <c r="HQ672" s="77"/>
      <c r="HR672" s="77"/>
      <c r="HS672" s="77"/>
      <c r="HT672" s="77"/>
      <c r="HU672" s="77"/>
      <c r="HV672" s="77"/>
      <c r="HW672" s="77"/>
      <c r="HX672" s="77"/>
      <c r="HY672" s="77"/>
      <c r="HZ672" s="77"/>
      <c r="IA672" s="77"/>
      <c r="IB672" s="77"/>
      <c r="IC672" s="77"/>
      <c r="ID672" s="77"/>
      <c r="IE672" s="77"/>
      <c r="IF672" s="77"/>
      <c r="IG672" s="77"/>
      <c r="IH672" s="77"/>
      <c r="II672" s="77"/>
      <c r="IJ672" s="77"/>
      <c r="IK672" s="77"/>
      <c r="IL672" s="77"/>
      <c r="IM672" s="77"/>
      <c r="IN672" s="77"/>
      <c r="IO672" s="77"/>
      <c r="IP672" s="77"/>
      <c r="IQ672" s="77"/>
      <c r="IR672" s="77"/>
      <c r="IS672" s="77"/>
      <c r="IT672" s="77"/>
      <c r="IU672" s="77"/>
      <c r="IV672" s="77"/>
      <c r="IW672" s="77"/>
      <c r="IX672" s="77"/>
      <c r="IY672" s="77"/>
      <c r="IZ672" s="77"/>
      <c r="JA672" s="77"/>
      <c r="JB672" s="77"/>
      <c r="JC672" s="77"/>
      <c r="JD672" s="77"/>
      <c r="JE672" s="77"/>
      <c r="JF672" s="77"/>
      <c r="JG672" s="77"/>
      <c r="JH672" s="77"/>
      <c r="JI672" s="77"/>
      <c r="JJ672" s="77"/>
      <c r="JK672" s="77"/>
      <c r="JL672" s="77"/>
      <c r="JM672" s="77"/>
      <c r="JN672" s="77"/>
      <c r="JO672" s="77"/>
      <c r="JP672" s="77"/>
      <c r="JQ672" s="77"/>
      <c r="JR672" s="77"/>
      <c r="JS672" s="77"/>
      <c r="JT672" s="77"/>
      <c r="JU672" s="77"/>
      <c r="JV672" s="77"/>
      <c r="JW672" s="77"/>
      <c r="JX672" s="77"/>
      <c r="JY672" s="77"/>
      <c r="JZ672" s="77"/>
      <c r="KA672" s="77"/>
      <c r="KB672" s="77"/>
      <c r="KC672" s="77"/>
      <c r="KD672" s="77"/>
      <c r="KE672" s="77"/>
      <c r="KF672" s="77"/>
      <c r="KG672" s="77"/>
      <c r="KH672" s="77"/>
      <c r="KI672" s="77"/>
      <c r="KJ672" s="77"/>
      <c r="KK672" s="77"/>
      <c r="KL672" s="77"/>
      <c r="KM672" s="77"/>
      <c r="KN672" s="77"/>
      <c r="KO672" s="77"/>
      <c r="KP672" s="77"/>
      <c r="KQ672" s="77"/>
      <c r="KR672" s="77"/>
      <c r="KS672" s="77"/>
      <c r="KT672" s="77"/>
      <c r="KU672" s="77"/>
      <c r="KV672" s="77"/>
      <c r="KW672" s="77"/>
      <c r="KX672" s="77"/>
      <c r="KY672" s="77"/>
      <c r="KZ672" s="77"/>
      <c r="LA672" s="77"/>
      <c r="LB672" s="77"/>
      <c r="LC672" s="77"/>
      <c r="LD672" s="77"/>
      <c r="LE672" s="77"/>
      <c r="LF672" s="77"/>
      <c r="LG672" s="77"/>
      <c r="LH672" s="77"/>
      <c r="LI672" s="77"/>
      <c r="LJ672" s="77"/>
      <c r="LK672" s="77"/>
      <c r="LL672" s="77"/>
      <c r="LM672" s="77"/>
      <c r="LN672" s="77"/>
      <c r="LO672" s="77"/>
      <c r="LP672" s="77"/>
      <c r="LQ672" s="77"/>
      <c r="LR672" s="77"/>
      <c r="LS672" s="77"/>
      <c r="LT672" s="77"/>
      <c r="LU672" s="77"/>
      <c r="LV672" s="77"/>
      <c r="LW672" s="77"/>
      <c r="LX672" s="77"/>
      <c r="LY672" s="77"/>
      <c r="LZ672" s="77"/>
    </row>
    <row r="673" spans="16:338" s="25" customFormat="1" ht="11.85" customHeight="1" x14ac:dyDescent="0.2">
      <c r="P673" s="244"/>
      <c r="Q673" s="244"/>
      <c r="R673" s="244"/>
      <c r="S673" s="244"/>
      <c r="T673" s="244"/>
      <c r="U673" s="244"/>
      <c r="V673" s="244"/>
      <c r="W673" s="245"/>
      <c r="X673" s="245"/>
      <c r="Y673" s="245"/>
      <c r="Z673" s="245"/>
      <c r="AA673" s="246"/>
      <c r="AB673" s="246"/>
      <c r="AC673" s="246"/>
      <c r="AD673" s="77"/>
      <c r="AE673" s="77"/>
      <c r="AF673" s="77"/>
      <c r="AG673" s="77"/>
      <c r="AH673" s="77"/>
      <c r="AI673" s="77"/>
      <c r="AJ673" s="77"/>
      <c r="AK673" s="77"/>
      <c r="AL673" s="77"/>
      <c r="AM673" s="77"/>
      <c r="AN673" s="77"/>
      <c r="AO673" s="77"/>
      <c r="AP673" s="77"/>
      <c r="AQ673" s="77"/>
      <c r="AR673" s="77"/>
      <c r="AS673" s="77"/>
      <c r="AT673" s="77"/>
      <c r="AU673" s="77"/>
      <c r="AV673" s="77"/>
      <c r="AW673" s="77"/>
      <c r="AX673" s="77"/>
      <c r="AY673" s="77"/>
      <c r="AZ673" s="77"/>
      <c r="BA673" s="77"/>
      <c r="BB673" s="77"/>
      <c r="BC673" s="77"/>
      <c r="BD673" s="77"/>
      <c r="BE673" s="77"/>
      <c r="BF673" s="77"/>
      <c r="BG673" s="77"/>
      <c r="BH673" s="77"/>
      <c r="BI673" s="77"/>
      <c r="BJ673" s="77"/>
      <c r="BK673" s="77"/>
      <c r="BL673" s="77"/>
      <c r="BM673" s="77"/>
      <c r="BN673" s="77"/>
      <c r="BO673" s="77"/>
      <c r="BP673" s="77"/>
      <c r="BQ673" s="77"/>
      <c r="BR673" s="77"/>
      <c r="BS673" s="77"/>
      <c r="BT673" s="77"/>
      <c r="BU673" s="77"/>
      <c r="BV673" s="77"/>
      <c r="BW673" s="77"/>
      <c r="BX673" s="77"/>
      <c r="BY673" s="77"/>
      <c r="BZ673" s="77"/>
      <c r="CA673" s="77"/>
      <c r="CB673" s="77"/>
      <c r="CC673" s="77"/>
      <c r="CD673" s="77"/>
      <c r="CE673" s="77"/>
      <c r="CF673" s="77"/>
      <c r="CG673" s="77"/>
      <c r="CH673" s="77"/>
      <c r="CI673" s="77"/>
      <c r="CJ673" s="77"/>
      <c r="CK673" s="77"/>
      <c r="CL673" s="77"/>
      <c r="CM673" s="77"/>
      <c r="CN673" s="77"/>
      <c r="CO673" s="77"/>
      <c r="CP673" s="77"/>
      <c r="CQ673" s="77"/>
      <c r="CR673" s="77"/>
      <c r="CS673" s="77"/>
      <c r="CT673" s="77"/>
      <c r="CU673" s="77"/>
      <c r="CV673" s="77"/>
      <c r="CW673" s="77"/>
      <c r="CX673" s="77"/>
      <c r="CY673" s="77"/>
      <c r="CZ673" s="77"/>
      <c r="DA673" s="77"/>
      <c r="DB673" s="77"/>
      <c r="DC673" s="77"/>
      <c r="DD673" s="77"/>
      <c r="DE673" s="77"/>
      <c r="DF673" s="77"/>
      <c r="DG673" s="77"/>
      <c r="DH673" s="77"/>
      <c r="DI673" s="77"/>
      <c r="DJ673" s="77"/>
      <c r="DK673" s="77"/>
      <c r="DL673" s="77"/>
      <c r="DM673" s="77"/>
      <c r="DN673" s="77"/>
      <c r="DO673" s="77"/>
      <c r="DP673" s="77"/>
      <c r="DQ673" s="77"/>
      <c r="DR673" s="77"/>
      <c r="DS673" s="77"/>
      <c r="DT673" s="77"/>
      <c r="DU673" s="77"/>
      <c r="DV673" s="77"/>
      <c r="DW673" s="77"/>
      <c r="DX673" s="77"/>
      <c r="DY673" s="77"/>
      <c r="DZ673" s="77"/>
      <c r="EA673" s="77"/>
      <c r="EB673" s="77"/>
      <c r="EC673" s="77"/>
      <c r="ED673" s="77"/>
      <c r="EE673" s="77"/>
      <c r="EF673" s="77"/>
      <c r="EG673" s="77"/>
      <c r="EH673" s="77"/>
      <c r="EI673" s="77"/>
      <c r="EJ673" s="77"/>
      <c r="EK673" s="77"/>
      <c r="EL673" s="77"/>
      <c r="EM673" s="77"/>
      <c r="EN673" s="77"/>
      <c r="EO673" s="77"/>
      <c r="EP673" s="77"/>
      <c r="EQ673" s="77"/>
      <c r="ER673" s="77"/>
      <c r="ES673" s="77"/>
      <c r="ET673" s="77"/>
      <c r="EU673" s="77"/>
      <c r="EV673" s="77"/>
      <c r="EW673" s="77"/>
      <c r="EX673" s="77"/>
      <c r="EY673" s="77"/>
      <c r="EZ673" s="77"/>
      <c r="FA673" s="77"/>
      <c r="FB673" s="77"/>
      <c r="FC673" s="77"/>
      <c r="FD673" s="77"/>
      <c r="FE673" s="77"/>
      <c r="FF673" s="77"/>
      <c r="FG673" s="77"/>
      <c r="FH673" s="77"/>
      <c r="FI673" s="77"/>
      <c r="FJ673" s="77"/>
      <c r="FK673" s="77"/>
      <c r="FL673" s="77"/>
      <c r="FM673" s="77"/>
      <c r="FN673" s="77"/>
      <c r="FO673" s="77"/>
      <c r="FP673" s="77"/>
      <c r="FQ673" s="77"/>
      <c r="FR673" s="77"/>
      <c r="FS673" s="77"/>
      <c r="FT673" s="77"/>
      <c r="FU673" s="77"/>
      <c r="FV673" s="77"/>
      <c r="FW673" s="77"/>
      <c r="FX673" s="77"/>
      <c r="FY673" s="77"/>
      <c r="FZ673" s="77"/>
      <c r="GA673" s="77"/>
      <c r="GB673" s="77"/>
      <c r="GC673" s="77"/>
      <c r="GD673" s="77"/>
      <c r="GE673" s="77"/>
      <c r="GF673" s="77"/>
      <c r="GG673" s="77"/>
      <c r="GH673" s="77"/>
      <c r="GI673" s="77"/>
      <c r="GJ673" s="77"/>
      <c r="GK673" s="77"/>
      <c r="GL673" s="77"/>
      <c r="GM673" s="77"/>
      <c r="GN673" s="77"/>
      <c r="GO673" s="77"/>
      <c r="GP673" s="77"/>
      <c r="GQ673" s="77"/>
      <c r="GR673" s="77"/>
      <c r="GS673" s="77"/>
      <c r="GT673" s="77"/>
      <c r="GU673" s="77"/>
      <c r="GV673" s="77"/>
      <c r="GW673" s="77"/>
      <c r="GX673" s="77"/>
      <c r="GY673" s="77"/>
      <c r="GZ673" s="77"/>
      <c r="HA673" s="77"/>
      <c r="HB673" s="77"/>
      <c r="HC673" s="77"/>
      <c r="HD673" s="77"/>
      <c r="HE673" s="77"/>
      <c r="HF673" s="77"/>
      <c r="HG673" s="77"/>
      <c r="HH673" s="77"/>
      <c r="HI673" s="77"/>
      <c r="HJ673" s="77"/>
      <c r="HK673" s="77"/>
      <c r="HL673" s="77"/>
      <c r="HM673" s="77"/>
      <c r="HN673" s="77"/>
      <c r="HO673" s="77"/>
      <c r="HP673" s="77"/>
      <c r="HQ673" s="77"/>
      <c r="HR673" s="77"/>
      <c r="HS673" s="77"/>
      <c r="HT673" s="77"/>
      <c r="HU673" s="77"/>
      <c r="HV673" s="77"/>
      <c r="HW673" s="77"/>
      <c r="HX673" s="77"/>
      <c r="HY673" s="77"/>
      <c r="HZ673" s="77"/>
      <c r="IA673" s="77"/>
      <c r="IB673" s="77"/>
      <c r="IC673" s="77"/>
      <c r="ID673" s="77"/>
      <c r="IE673" s="77"/>
      <c r="IF673" s="77"/>
      <c r="IG673" s="77"/>
      <c r="IH673" s="77"/>
      <c r="II673" s="77"/>
      <c r="IJ673" s="77"/>
      <c r="IK673" s="77"/>
      <c r="IL673" s="77"/>
      <c r="IM673" s="77"/>
      <c r="IN673" s="77"/>
      <c r="IO673" s="77"/>
      <c r="IP673" s="77"/>
      <c r="IQ673" s="77"/>
      <c r="IR673" s="77"/>
      <c r="IS673" s="77"/>
      <c r="IT673" s="77"/>
      <c r="IU673" s="77"/>
      <c r="IV673" s="77"/>
      <c r="IW673" s="77"/>
      <c r="IX673" s="77"/>
      <c r="IY673" s="77"/>
      <c r="IZ673" s="77"/>
      <c r="JA673" s="77"/>
      <c r="JB673" s="77"/>
      <c r="JC673" s="77"/>
      <c r="JD673" s="77"/>
      <c r="JE673" s="77"/>
      <c r="JF673" s="77"/>
      <c r="JG673" s="77"/>
      <c r="JH673" s="77"/>
      <c r="JI673" s="77"/>
      <c r="JJ673" s="77"/>
      <c r="JK673" s="77"/>
      <c r="JL673" s="77"/>
      <c r="JM673" s="77"/>
      <c r="JN673" s="77"/>
      <c r="JO673" s="77"/>
      <c r="JP673" s="77"/>
      <c r="JQ673" s="77"/>
      <c r="JR673" s="77"/>
      <c r="JS673" s="77"/>
      <c r="JT673" s="77"/>
      <c r="JU673" s="77"/>
      <c r="JV673" s="77"/>
      <c r="JW673" s="77"/>
      <c r="JX673" s="77"/>
      <c r="JY673" s="77"/>
      <c r="JZ673" s="77"/>
      <c r="KA673" s="77"/>
      <c r="KB673" s="77"/>
      <c r="KC673" s="77"/>
      <c r="KD673" s="77"/>
      <c r="KE673" s="77"/>
      <c r="KF673" s="77"/>
      <c r="KG673" s="77"/>
      <c r="KH673" s="77"/>
      <c r="KI673" s="77"/>
      <c r="KJ673" s="77"/>
      <c r="KK673" s="77"/>
      <c r="KL673" s="77"/>
      <c r="KM673" s="77"/>
      <c r="KN673" s="77"/>
      <c r="KO673" s="77"/>
      <c r="KP673" s="77"/>
      <c r="KQ673" s="77"/>
      <c r="KR673" s="77"/>
      <c r="KS673" s="77"/>
      <c r="KT673" s="77"/>
      <c r="KU673" s="77"/>
      <c r="KV673" s="77"/>
      <c r="KW673" s="77"/>
      <c r="KX673" s="77"/>
      <c r="KY673" s="77"/>
      <c r="KZ673" s="77"/>
      <c r="LA673" s="77"/>
      <c r="LB673" s="77"/>
      <c r="LC673" s="77"/>
      <c r="LD673" s="77"/>
      <c r="LE673" s="77"/>
      <c r="LF673" s="77"/>
      <c r="LG673" s="77"/>
      <c r="LH673" s="77"/>
      <c r="LI673" s="77"/>
      <c r="LJ673" s="77"/>
      <c r="LK673" s="77"/>
      <c r="LL673" s="77"/>
      <c r="LM673" s="77"/>
      <c r="LN673" s="77"/>
      <c r="LO673" s="77"/>
      <c r="LP673" s="77"/>
      <c r="LQ673" s="77"/>
      <c r="LR673" s="77"/>
      <c r="LS673" s="77"/>
      <c r="LT673" s="77"/>
      <c r="LU673" s="77"/>
      <c r="LV673" s="77"/>
      <c r="LW673" s="77"/>
      <c r="LX673" s="77"/>
      <c r="LY673" s="77"/>
      <c r="LZ673" s="77"/>
    </row>
    <row r="674" spans="16:338" s="25" customFormat="1" ht="11.85" customHeight="1" x14ac:dyDescent="0.2">
      <c r="P674" s="244"/>
      <c r="Q674" s="244"/>
      <c r="R674" s="244"/>
      <c r="S674" s="244"/>
      <c r="T674" s="244"/>
      <c r="U674" s="244"/>
      <c r="V674" s="244"/>
      <c r="W674" s="245"/>
      <c r="X674" s="245"/>
      <c r="Y674" s="245"/>
      <c r="Z674" s="245"/>
      <c r="AA674" s="246"/>
      <c r="AB674" s="246"/>
      <c r="AC674" s="246"/>
      <c r="AD674" s="77"/>
      <c r="AE674" s="77"/>
      <c r="AF674" s="77"/>
      <c r="AG674" s="77"/>
      <c r="AH674" s="77"/>
      <c r="AI674" s="77"/>
      <c r="AJ674" s="77"/>
      <c r="AK674" s="77"/>
      <c r="AL674" s="77"/>
      <c r="AM674" s="77"/>
      <c r="AN674" s="77"/>
      <c r="AO674" s="77"/>
      <c r="AP674" s="77"/>
      <c r="AQ674" s="77"/>
      <c r="AR674" s="77"/>
      <c r="AS674" s="77"/>
      <c r="AT674" s="77"/>
      <c r="AU674" s="77"/>
      <c r="AV674" s="77"/>
      <c r="AW674" s="77"/>
      <c r="AX674" s="77"/>
      <c r="AY674" s="77"/>
      <c r="AZ674" s="77"/>
      <c r="BA674" s="77"/>
      <c r="BB674" s="77"/>
      <c r="BC674" s="77"/>
      <c r="BD674" s="77"/>
      <c r="BE674" s="77"/>
      <c r="BF674" s="77"/>
      <c r="BG674" s="77"/>
      <c r="BH674" s="77"/>
      <c r="BI674" s="77"/>
      <c r="BJ674" s="77"/>
      <c r="BK674" s="77"/>
      <c r="BL674" s="77"/>
      <c r="BM674" s="77"/>
      <c r="BN674" s="77"/>
      <c r="BO674" s="77"/>
      <c r="BP674" s="77"/>
      <c r="BQ674" s="77"/>
      <c r="BR674" s="77"/>
      <c r="BS674" s="77"/>
      <c r="BT674" s="77"/>
      <c r="BU674" s="77"/>
      <c r="BV674" s="77"/>
      <c r="BW674" s="77"/>
      <c r="BX674" s="77"/>
      <c r="BY674" s="77"/>
      <c r="BZ674" s="77"/>
      <c r="CA674" s="77"/>
      <c r="CB674" s="77"/>
      <c r="CC674" s="77"/>
      <c r="CD674" s="77"/>
      <c r="CE674" s="77"/>
      <c r="CF674" s="77"/>
      <c r="CG674" s="77"/>
      <c r="CH674" s="77"/>
      <c r="CI674" s="77"/>
      <c r="CJ674" s="77"/>
      <c r="CK674" s="77"/>
      <c r="CL674" s="77"/>
      <c r="CM674" s="77"/>
      <c r="CN674" s="77"/>
      <c r="CO674" s="77"/>
      <c r="CP674" s="77"/>
      <c r="CQ674" s="77"/>
      <c r="CR674" s="77"/>
      <c r="CS674" s="77"/>
      <c r="CT674" s="77"/>
      <c r="CU674" s="77"/>
      <c r="CV674" s="77"/>
      <c r="CW674" s="77"/>
      <c r="CX674" s="77"/>
      <c r="CY674" s="77"/>
      <c r="CZ674" s="77"/>
      <c r="DA674" s="77"/>
      <c r="DB674" s="77"/>
      <c r="DC674" s="77"/>
      <c r="DD674" s="77"/>
      <c r="DE674" s="77"/>
      <c r="DF674" s="77"/>
      <c r="DG674" s="77"/>
      <c r="DH674" s="77"/>
      <c r="DI674" s="77"/>
      <c r="DJ674" s="77"/>
      <c r="DK674" s="77"/>
      <c r="DL674" s="77"/>
      <c r="DM674" s="77"/>
      <c r="DN674" s="77"/>
      <c r="DO674" s="77"/>
      <c r="DP674" s="77"/>
      <c r="DQ674" s="77"/>
      <c r="DR674" s="77"/>
      <c r="DS674" s="77"/>
      <c r="DT674" s="77"/>
      <c r="DU674" s="77"/>
      <c r="DV674" s="77"/>
      <c r="DW674" s="77"/>
      <c r="DX674" s="77"/>
      <c r="DY674" s="77"/>
      <c r="DZ674" s="77"/>
      <c r="EA674" s="77"/>
      <c r="EB674" s="77"/>
      <c r="EC674" s="77"/>
      <c r="ED674" s="77"/>
      <c r="EE674" s="77"/>
      <c r="EF674" s="77"/>
      <c r="EG674" s="77"/>
      <c r="EH674" s="77"/>
      <c r="EI674" s="77"/>
      <c r="EJ674" s="77"/>
      <c r="EK674" s="77"/>
      <c r="EL674" s="77"/>
      <c r="EM674" s="77"/>
      <c r="EN674" s="77"/>
      <c r="EO674" s="77"/>
      <c r="EP674" s="77"/>
      <c r="EQ674" s="77"/>
      <c r="ER674" s="77"/>
      <c r="ES674" s="77"/>
      <c r="ET674" s="77"/>
      <c r="EU674" s="77"/>
      <c r="EV674" s="77"/>
      <c r="EW674" s="77"/>
      <c r="EX674" s="77"/>
      <c r="EY674" s="77"/>
      <c r="EZ674" s="77"/>
      <c r="FA674" s="77"/>
      <c r="FB674" s="77"/>
      <c r="FC674" s="77"/>
      <c r="FD674" s="77"/>
      <c r="FE674" s="77"/>
      <c r="FF674" s="77"/>
      <c r="FG674" s="77"/>
      <c r="FH674" s="77"/>
      <c r="FI674" s="77"/>
      <c r="FJ674" s="77"/>
      <c r="FK674" s="77"/>
      <c r="FL674" s="77"/>
      <c r="FM674" s="77"/>
      <c r="FN674" s="77"/>
      <c r="FO674" s="77"/>
      <c r="FP674" s="77"/>
      <c r="FQ674" s="77"/>
      <c r="FR674" s="77"/>
      <c r="FS674" s="77"/>
      <c r="FT674" s="77"/>
      <c r="FU674" s="77"/>
      <c r="FV674" s="77"/>
      <c r="FW674" s="77"/>
      <c r="FX674" s="77"/>
      <c r="FY674" s="77"/>
      <c r="FZ674" s="77"/>
      <c r="GA674" s="77"/>
      <c r="GB674" s="77"/>
      <c r="GC674" s="77"/>
      <c r="GD674" s="77"/>
      <c r="GE674" s="77"/>
      <c r="GF674" s="77"/>
      <c r="GG674" s="77"/>
      <c r="GH674" s="77"/>
      <c r="GI674" s="77"/>
      <c r="GJ674" s="77"/>
      <c r="GK674" s="77"/>
      <c r="GL674" s="77"/>
      <c r="GM674" s="77"/>
      <c r="GN674" s="77"/>
      <c r="GO674" s="77"/>
      <c r="GP674" s="77"/>
      <c r="GQ674" s="77"/>
      <c r="GR674" s="77"/>
      <c r="GS674" s="77"/>
      <c r="GT674" s="77"/>
      <c r="GU674" s="77"/>
      <c r="GV674" s="77"/>
      <c r="GW674" s="77"/>
      <c r="GX674" s="77"/>
      <c r="GY674" s="77"/>
      <c r="GZ674" s="77"/>
      <c r="HA674" s="77"/>
      <c r="HB674" s="77"/>
      <c r="HC674" s="77"/>
      <c r="HD674" s="77"/>
      <c r="HE674" s="77"/>
      <c r="HF674" s="77"/>
      <c r="HG674" s="77"/>
      <c r="HH674" s="77"/>
      <c r="HI674" s="77"/>
      <c r="HJ674" s="77"/>
      <c r="HK674" s="77"/>
      <c r="HL674" s="77"/>
      <c r="HM674" s="77"/>
      <c r="HN674" s="77"/>
      <c r="HO674" s="77"/>
      <c r="HP674" s="77"/>
      <c r="HQ674" s="77"/>
      <c r="HR674" s="77"/>
      <c r="HS674" s="77"/>
      <c r="HT674" s="77"/>
      <c r="HU674" s="77"/>
      <c r="HV674" s="77"/>
      <c r="HW674" s="77"/>
      <c r="HX674" s="77"/>
      <c r="HY674" s="77"/>
      <c r="HZ674" s="77"/>
      <c r="IA674" s="77"/>
      <c r="IB674" s="77"/>
      <c r="IC674" s="77"/>
      <c r="ID674" s="77"/>
      <c r="IE674" s="77"/>
      <c r="IF674" s="77"/>
      <c r="IG674" s="77"/>
      <c r="IH674" s="77"/>
      <c r="II674" s="77"/>
      <c r="IJ674" s="77"/>
      <c r="IK674" s="77"/>
      <c r="IL674" s="77"/>
      <c r="IM674" s="77"/>
      <c r="IN674" s="77"/>
      <c r="IO674" s="77"/>
      <c r="IP674" s="77"/>
      <c r="IQ674" s="77"/>
      <c r="IR674" s="77"/>
      <c r="IS674" s="77"/>
      <c r="IT674" s="77"/>
      <c r="IU674" s="77"/>
      <c r="IV674" s="77"/>
      <c r="IW674" s="77"/>
      <c r="IX674" s="77"/>
      <c r="IY674" s="77"/>
      <c r="IZ674" s="77"/>
      <c r="JA674" s="77"/>
      <c r="JB674" s="77"/>
      <c r="JC674" s="77"/>
      <c r="JD674" s="77"/>
      <c r="JE674" s="77"/>
      <c r="JF674" s="77"/>
      <c r="JG674" s="77"/>
      <c r="JH674" s="77"/>
      <c r="JI674" s="77"/>
      <c r="JJ674" s="77"/>
      <c r="JK674" s="77"/>
      <c r="JL674" s="77"/>
      <c r="JM674" s="77"/>
      <c r="JN674" s="77"/>
      <c r="JO674" s="77"/>
      <c r="JP674" s="77"/>
      <c r="JQ674" s="77"/>
      <c r="JR674" s="77"/>
      <c r="JS674" s="77"/>
      <c r="JT674" s="77"/>
      <c r="JU674" s="77"/>
      <c r="JV674" s="77"/>
      <c r="JW674" s="77"/>
      <c r="JX674" s="77"/>
      <c r="JY674" s="77"/>
      <c r="JZ674" s="77"/>
      <c r="KA674" s="77"/>
      <c r="KB674" s="77"/>
      <c r="KC674" s="77"/>
      <c r="KD674" s="77"/>
      <c r="KE674" s="77"/>
      <c r="KF674" s="77"/>
      <c r="KG674" s="77"/>
      <c r="KH674" s="77"/>
      <c r="KI674" s="77"/>
      <c r="KJ674" s="77"/>
      <c r="KK674" s="77"/>
      <c r="KL674" s="77"/>
      <c r="KM674" s="77"/>
      <c r="KN674" s="77"/>
      <c r="KO674" s="77"/>
      <c r="KP674" s="77"/>
      <c r="KQ674" s="77"/>
      <c r="KR674" s="77"/>
      <c r="KS674" s="77"/>
      <c r="KT674" s="77"/>
      <c r="KU674" s="77"/>
      <c r="KV674" s="77"/>
      <c r="KW674" s="77"/>
      <c r="KX674" s="77"/>
      <c r="KY674" s="77"/>
      <c r="KZ674" s="77"/>
      <c r="LA674" s="77"/>
      <c r="LB674" s="77"/>
      <c r="LC674" s="77"/>
      <c r="LD674" s="77"/>
      <c r="LE674" s="77"/>
      <c r="LF674" s="77"/>
      <c r="LG674" s="77"/>
      <c r="LH674" s="77"/>
      <c r="LI674" s="77"/>
      <c r="LJ674" s="77"/>
      <c r="LK674" s="77"/>
      <c r="LL674" s="77"/>
      <c r="LM674" s="77"/>
      <c r="LN674" s="77"/>
      <c r="LO674" s="77"/>
      <c r="LP674" s="77"/>
      <c r="LQ674" s="77"/>
      <c r="LR674" s="77"/>
      <c r="LS674" s="77"/>
      <c r="LT674" s="77"/>
      <c r="LU674" s="77"/>
      <c r="LV674" s="77"/>
      <c r="LW674" s="77"/>
      <c r="LX674" s="77"/>
      <c r="LY674" s="77"/>
      <c r="LZ674" s="77"/>
    </row>
    <row r="675" spans="16:338" s="25" customFormat="1" ht="11.85" customHeight="1" x14ac:dyDescent="0.2">
      <c r="P675" s="244"/>
      <c r="Q675" s="244"/>
      <c r="R675" s="244"/>
      <c r="S675" s="244"/>
      <c r="T675" s="244"/>
      <c r="U675" s="244"/>
      <c r="V675" s="244"/>
      <c r="W675" s="245"/>
      <c r="X675" s="245"/>
      <c r="Y675" s="245"/>
      <c r="Z675" s="245"/>
      <c r="AA675" s="246"/>
      <c r="AB675" s="246"/>
      <c r="AC675" s="246"/>
      <c r="AD675" s="77"/>
      <c r="AE675" s="77"/>
      <c r="AF675" s="77"/>
      <c r="AG675" s="77"/>
      <c r="AH675" s="77"/>
      <c r="AI675" s="77"/>
      <c r="AJ675" s="77"/>
      <c r="AK675" s="77"/>
      <c r="AL675" s="77"/>
      <c r="AM675" s="77"/>
      <c r="AN675" s="77"/>
      <c r="AO675" s="77"/>
      <c r="AP675" s="77"/>
      <c r="AQ675" s="77"/>
      <c r="AR675" s="77"/>
      <c r="AS675" s="77"/>
      <c r="AT675" s="77"/>
      <c r="AU675" s="77"/>
      <c r="AV675" s="77"/>
      <c r="AW675" s="77"/>
      <c r="AX675" s="77"/>
      <c r="AY675" s="77"/>
      <c r="AZ675" s="77"/>
      <c r="BA675" s="77"/>
      <c r="BB675" s="77"/>
      <c r="BC675" s="77"/>
      <c r="BD675" s="77"/>
      <c r="BE675" s="77"/>
      <c r="BF675" s="77"/>
      <c r="BG675" s="77"/>
      <c r="BH675" s="77"/>
      <c r="BI675" s="77"/>
      <c r="BJ675" s="77"/>
      <c r="BK675" s="77"/>
      <c r="BL675" s="77"/>
      <c r="BM675" s="77"/>
      <c r="BN675" s="77"/>
      <c r="BO675" s="77"/>
      <c r="BP675" s="77"/>
      <c r="BQ675" s="77"/>
      <c r="BR675" s="77"/>
      <c r="BS675" s="77"/>
      <c r="BT675" s="77"/>
      <c r="BU675" s="77"/>
      <c r="BV675" s="77"/>
      <c r="BW675" s="77"/>
      <c r="BX675" s="77"/>
      <c r="BY675" s="77"/>
      <c r="BZ675" s="77"/>
      <c r="CA675" s="77"/>
      <c r="CB675" s="77"/>
      <c r="CC675" s="77"/>
      <c r="CD675" s="77"/>
      <c r="CE675" s="77"/>
      <c r="CF675" s="77"/>
      <c r="CG675" s="77"/>
      <c r="CH675" s="77"/>
      <c r="CI675" s="77"/>
      <c r="CJ675" s="77"/>
      <c r="CK675" s="77"/>
      <c r="CL675" s="77"/>
      <c r="CM675" s="77"/>
      <c r="CN675" s="77"/>
      <c r="CO675" s="77"/>
      <c r="CP675" s="77"/>
      <c r="CQ675" s="77"/>
      <c r="CR675" s="77"/>
      <c r="CS675" s="77"/>
      <c r="CT675" s="77"/>
      <c r="CU675" s="77"/>
      <c r="CV675" s="77"/>
      <c r="CW675" s="77"/>
      <c r="CX675" s="77"/>
      <c r="CY675" s="77"/>
      <c r="CZ675" s="77"/>
      <c r="DA675" s="77"/>
      <c r="DB675" s="77"/>
      <c r="DC675" s="77"/>
      <c r="DD675" s="77"/>
      <c r="DE675" s="77"/>
      <c r="DF675" s="77"/>
      <c r="DG675" s="77"/>
      <c r="DH675" s="77"/>
      <c r="DI675" s="77"/>
      <c r="DJ675" s="77"/>
      <c r="DK675" s="77"/>
      <c r="DL675" s="77"/>
      <c r="DM675" s="77"/>
      <c r="DN675" s="77"/>
      <c r="DO675" s="77"/>
      <c r="DP675" s="77"/>
      <c r="DQ675" s="77"/>
      <c r="DR675" s="77"/>
      <c r="DS675" s="77"/>
      <c r="DT675" s="77"/>
      <c r="DU675" s="77"/>
      <c r="DV675" s="77"/>
      <c r="DW675" s="77"/>
      <c r="DX675" s="77"/>
      <c r="DY675" s="77"/>
      <c r="DZ675" s="77"/>
      <c r="EA675" s="77"/>
      <c r="EB675" s="77"/>
      <c r="EC675" s="77"/>
      <c r="ED675" s="77"/>
      <c r="EE675" s="77"/>
      <c r="EF675" s="77"/>
      <c r="EG675" s="77"/>
      <c r="EH675" s="77"/>
      <c r="EI675" s="77"/>
      <c r="EJ675" s="77"/>
      <c r="EK675" s="77"/>
      <c r="EL675" s="77"/>
      <c r="EM675" s="77"/>
      <c r="EN675" s="77"/>
      <c r="EO675" s="77"/>
      <c r="EP675" s="77"/>
      <c r="EQ675" s="77"/>
      <c r="ER675" s="77"/>
      <c r="ES675" s="77"/>
      <c r="ET675" s="77"/>
      <c r="EU675" s="77"/>
      <c r="EV675" s="77"/>
      <c r="EW675" s="77"/>
      <c r="EX675" s="77"/>
      <c r="EY675" s="77"/>
      <c r="EZ675" s="77"/>
      <c r="FA675" s="77"/>
      <c r="FB675" s="77"/>
      <c r="FC675" s="77"/>
      <c r="FD675" s="77"/>
      <c r="FE675" s="77"/>
      <c r="FF675" s="77"/>
      <c r="FG675" s="77"/>
      <c r="FH675" s="77"/>
      <c r="FI675" s="77"/>
      <c r="FJ675" s="77"/>
      <c r="FK675" s="77"/>
      <c r="FL675" s="77"/>
      <c r="FM675" s="77"/>
      <c r="FN675" s="77"/>
      <c r="FO675" s="77"/>
      <c r="FP675" s="77"/>
      <c r="FQ675" s="77"/>
      <c r="FR675" s="77"/>
      <c r="FS675" s="77"/>
      <c r="FT675" s="77"/>
      <c r="FU675" s="77"/>
      <c r="FV675" s="77"/>
      <c r="FW675" s="77"/>
      <c r="FX675" s="77"/>
      <c r="FY675" s="77"/>
      <c r="FZ675" s="77"/>
      <c r="GA675" s="77"/>
      <c r="GB675" s="77"/>
      <c r="GC675" s="77"/>
      <c r="GD675" s="77"/>
      <c r="GE675" s="77"/>
      <c r="GF675" s="77"/>
      <c r="GG675" s="77"/>
      <c r="GH675" s="77"/>
      <c r="GI675" s="77"/>
      <c r="GJ675" s="77"/>
      <c r="GK675" s="77"/>
      <c r="GL675" s="77"/>
      <c r="GM675" s="77"/>
      <c r="GN675" s="77"/>
      <c r="GO675" s="77"/>
      <c r="GP675" s="77"/>
      <c r="GQ675" s="77"/>
      <c r="GR675" s="77"/>
      <c r="GS675" s="77"/>
      <c r="GT675" s="77"/>
      <c r="GU675" s="77"/>
      <c r="GV675" s="77"/>
      <c r="GW675" s="77"/>
      <c r="GX675" s="77"/>
      <c r="GY675" s="77"/>
      <c r="GZ675" s="77"/>
      <c r="HA675" s="77"/>
      <c r="HB675" s="77"/>
      <c r="HC675" s="77"/>
      <c r="HD675" s="77"/>
      <c r="HE675" s="77"/>
      <c r="HF675" s="77"/>
      <c r="HG675" s="77"/>
      <c r="HH675" s="77"/>
      <c r="HI675" s="77"/>
      <c r="HJ675" s="77"/>
      <c r="HK675" s="77"/>
      <c r="HL675" s="77"/>
      <c r="HM675" s="77"/>
      <c r="HN675" s="77"/>
      <c r="HO675" s="77"/>
      <c r="HP675" s="77"/>
      <c r="HQ675" s="77"/>
      <c r="HR675" s="77"/>
      <c r="HS675" s="77"/>
      <c r="HT675" s="77"/>
      <c r="HU675" s="77"/>
      <c r="HV675" s="77"/>
      <c r="HW675" s="77"/>
      <c r="HX675" s="77"/>
      <c r="HY675" s="77"/>
      <c r="HZ675" s="77"/>
      <c r="IA675" s="77"/>
      <c r="IB675" s="77"/>
      <c r="IC675" s="77"/>
      <c r="ID675" s="77"/>
      <c r="IE675" s="77"/>
      <c r="IF675" s="77"/>
      <c r="IG675" s="77"/>
      <c r="IH675" s="77"/>
      <c r="II675" s="77"/>
      <c r="IJ675" s="77"/>
      <c r="IK675" s="77"/>
      <c r="IL675" s="77"/>
      <c r="IM675" s="77"/>
      <c r="IN675" s="77"/>
      <c r="IO675" s="77"/>
      <c r="IP675" s="77"/>
      <c r="IQ675" s="77"/>
      <c r="IR675" s="77"/>
      <c r="IS675" s="77"/>
      <c r="IT675" s="77"/>
      <c r="IU675" s="77"/>
      <c r="IV675" s="77"/>
      <c r="IW675" s="77"/>
      <c r="IX675" s="77"/>
      <c r="IY675" s="77"/>
      <c r="IZ675" s="77"/>
      <c r="JA675" s="77"/>
      <c r="JB675" s="77"/>
      <c r="JC675" s="77"/>
      <c r="JD675" s="77"/>
      <c r="JE675" s="77"/>
      <c r="JF675" s="77"/>
      <c r="JG675" s="77"/>
      <c r="JH675" s="77"/>
      <c r="JI675" s="77"/>
      <c r="JJ675" s="77"/>
      <c r="JK675" s="77"/>
      <c r="JL675" s="77"/>
      <c r="JM675" s="77"/>
      <c r="JN675" s="77"/>
      <c r="JO675" s="77"/>
      <c r="JP675" s="77"/>
      <c r="JQ675" s="77"/>
      <c r="JR675" s="77"/>
      <c r="JS675" s="77"/>
      <c r="JT675" s="77"/>
      <c r="JU675" s="77"/>
      <c r="JV675" s="77"/>
      <c r="JW675" s="77"/>
      <c r="JX675" s="77"/>
      <c r="JY675" s="77"/>
      <c r="JZ675" s="77"/>
      <c r="KA675" s="77"/>
      <c r="KB675" s="77"/>
      <c r="KC675" s="77"/>
      <c r="KD675" s="77"/>
      <c r="KE675" s="77"/>
      <c r="KF675" s="77"/>
      <c r="KG675" s="77"/>
      <c r="KH675" s="77"/>
      <c r="KI675" s="77"/>
      <c r="KJ675" s="77"/>
      <c r="KK675" s="77"/>
      <c r="KL675" s="77"/>
      <c r="KM675" s="77"/>
      <c r="KN675" s="77"/>
      <c r="KO675" s="77"/>
      <c r="KP675" s="77"/>
      <c r="KQ675" s="77"/>
      <c r="KR675" s="77"/>
      <c r="KS675" s="77"/>
      <c r="KT675" s="77"/>
      <c r="KU675" s="77"/>
      <c r="KV675" s="77"/>
      <c r="KW675" s="77"/>
      <c r="KX675" s="77"/>
      <c r="KY675" s="77"/>
      <c r="KZ675" s="77"/>
      <c r="LA675" s="77"/>
      <c r="LB675" s="77"/>
      <c r="LC675" s="77"/>
      <c r="LD675" s="77"/>
      <c r="LE675" s="77"/>
      <c r="LF675" s="77"/>
      <c r="LG675" s="77"/>
      <c r="LH675" s="77"/>
      <c r="LI675" s="77"/>
      <c r="LJ675" s="77"/>
      <c r="LK675" s="77"/>
      <c r="LL675" s="77"/>
      <c r="LM675" s="77"/>
      <c r="LN675" s="77"/>
      <c r="LO675" s="77"/>
      <c r="LP675" s="77"/>
      <c r="LQ675" s="77"/>
      <c r="LR675" s="77"/>
      <c r="LS675" s="77"/>
      <c r="LT675" s="77"/>
      <c r="LU675" s="77"/>
      <c r="LV675" s="77"/>
      <c r="LW675" s="77"/>
      <c r="LX675" s="77"/>
      <c r="LY675" s="77"/>
      <c r="LZ675" s="77"/>
    </row>
    <row r="676" spans="16:338" s="25" customFormat="1" ht="11.85" customHeight="1" x14ac:dyDescent="0.2">
      <c r="P676" s="244"/>
      <c r="Q676" s="244"/>
      <c r="R676" s="244"/>
      <c r="S676" s="244"/>
      <c r="T676" s="244"/>
      <c r="U676" s="244"/>
      <c r="V676" s="244"/>
      <c r="W676" s="245"/>
      <c r="X676" s="245"/>
      <c r="Y676" s="245"/>
      <c r="Z676" s="245"/>
      <c r="AA676" s="246"/>
      <c r="AB676" s="246"/>
      <c r="AC676" s="246"/>
      <c r="AD676" s="77"/>
      <c r="AE676" s="77"/>
      <c r="AF676" s="77"/>
      <c r="AG676" s="77"/>
      <c r="AH676" s="77"/>
      <c r="AI676" s="77"/>
      <c r="AJ676" s="77"/>
      <c r="AK676" s="77"/>
      <c r="AL676" s="77"/>
      <c r="AM676" s="77"/>
      <c r="AN676" s="77"/>
      <c r="AO676" s="77"/>
      <c r="AP676" s="77"/>
      <c r="AQ676" s="77"/>
      <c r="AR676" s="77"/>
      <c r="AS676" s="77"/>
      <c r="AT676" s="77"/>
      <c r="AU676" s="77"/>
      <c r="AV676" s="77"/>
      <c r="AW676" s="77"/>
      <c r="AX676" s="77"/>
      <c r="AY676" s="77"/>
      <c r="AZ676" s="77"/>
      <c r="BA676" s="77"/>
      <c r="BB676" s="77"/>
      <c r="BC676" s="77"/>
      <c r="BD676" s="77"/>
      <c r="BE676" s="77"/>
      <c r="BF676" s="77"/>
      <c r="BG676" s="77"/>
      <c r="BH676" s="77"/>
      <c r="BI676" s="77"/>
      <c r="BJ676" s="77"/>
      <c r="BK676" s="77"/>
      <c r="BL676" s="77"/>
      <c r="BM676" s="77"/>
      <c r="BN676" s="77"/>
      <c r="BO676" s="77"/>
      <c r="BP676" s="77"/>
      <c r="BQ676" s="77"/>
      <c r="BR676" s="77"/>
      <c r="BS676" s="77"/>
      <c r="BT676" s="77"/>
      <c r="BU676" s="77"/>
      <c r="BV676" s="77"/>
      <c r="BW676" s="77"/>
      <c r="BX676" s="77"/>
      <c r="BY676" s="77"/>
      <c r="BZ676" s="77"/>
      <c r="CA676" s="77"/>
      <c r="CB676" s="77"/>
      <c r="CC676" s="77"/>
      <c r="CD676" s="77"/>
      <c r="CE676" s="77"/>
      <c r="CF676" s="77"/>
      <c r="CG676" s="77"/>
      <c r="CH676" s="77"/>
      <c r="CI676" s="77"/>
      <c r="CJ676" s="77"/>
      <c r="CK676" s="77"/>
      <c r="CL676" s="77"/>
      <c r="CM676" s="77"/>
      <c r="CN676" s="77"/>
      <c r="CO676" s="77"/>
      <c r="CP676" s="77"/>
      <c r="CQ676" s="77"/>
      <c r="CR676" s="77"/>
      <c r="CS676" s="77"/>
      <c r="CT676" s="77"/>
      <c r="CU676" s="77"/>
      <c r="CV676" s="77"/>
      <c r="CW676" s="77"/>
      <c r="CX676" s="77"/>
      <c r="CY676" s="77"/>
      <c r="CZ676" s="77"/>
      <c r="DA676" s="77"/>
      <c r="DB676" s="77"/>
      <c r="DC676" s="77"/>
      <c r="DD676" s="77"/>
      <c r="DE676" s="77"/>
      <c r="DF676" s="77"/>
      <c r="DG676" s="77"/>
      <c r="DH676" s="77"/>
      <c r="DI676" s="77"/>
      <c r="DJ676" s="77"/>
      <c r="DK676" s="77"/>
      <c r="DL676" s="77"/>
      <c r="DM676" s="77"/>
      <c r="DN676" s="77"/>
      <c r="DO676" s="77"/>
      <c r="DP676" s="77"/>
      <c r="DQ676" s="77"/>
      <c r="DR676" s="77"/>
      <c r="DS676" s="77"/>
      <c r="DT676" s="77"/>
      <c r="DU676" s="77"/>
      <c r="DV676" s="77"/>
      <c r="DW676" s="77"/>
      <c r="DX676" s="77"/>
      <c r="DY676" s="77"/>
      <c r="DZ676" s="77"/>
      <c r="EA676" s="77"/>
      <c r="EB676" s="77"/>
      <c r="EC676" s="77"/>
      <c r="ED676" s="77"/>
      <c r="EE676" s="77"/>
      <c r="EF676" s="77"/>
      <c r="EG676" s="77"/>
      <c r="EH676" s="77"/>
      <c r="EI676" s="77"/>
      <c r="EJ676" s="77"/>
      <c r="EK676" s="77"/>
      <c r="EL676" s="77"/>
      <c r="EM676" s="77"/>
      <c r="EN676" s="77"/>
      <c r="EO676" s="77"/>
      <c r="EP676" s="77"/>
      <c r="EQ676" s="77"/>
      <c r="ER676" s="77"/>
      <c r="ES676" s="77"/>
      <c r="ET676" s="77"/>
      <c r="EU676" s="77"/>
      <c r="EV676" s="77"/>
      <c r="EW676" s="77"/>
      <c r="EX676" s="77"/>
      <c r="EY676" s="77"/>
      <c r="EZ676" s="77"/>
      <c r="FA676" s="77"/>
      <c r="FB676" s="77"/>
      <c r="FC676" s="77"/>
      <c r="FD676" s="77"/>
      <c r="FE676" s="77"/>
      <c r="FF676" s="77"/>
      <c r="FG676" s="77"/>
      <c r="FH676" s="77"/>
      <c r="FI676" s="77"/>
      <c r="FJ676" s="77"/>
      <c r="FK676" s="77"/>
      <c r="FL676" s="77"/>
      <c r="FM676" s="77"/>
      <c r="FN676" s="77"/>
      <c r="FO676" s="77"/>
      <c r="FP676" s="77"/>
      <c r="FQ676" s="77"/>
      <c r="FR676" s="77"/>
      <c r="FS676" s="77"/>
      <c r="FT676" s="77"/>
      <c r="FU676" s="77"/>
      <c r="FV676" s="77"/>
      <c r="FW676" s="77"/>
      <c r="FX676" s="77"/>
      <c r="FY676" s="77"/>
      <c r="FZ676" s="77"/>
      <c r="GA676" s="77"/>
      <c r="GB676" s="77"/>
      <c r="GC676" s="77"/>
      <c r="GD676" s="77"/>
      <c r="GE676" s="77"/>
      <c r="GF676" s="77"/>
      <c r="GG676" s="77"/>
      <c r="GH676" s="77"/>
      <c r="GI676" s="77"/>
      <c r="GJ676" s="77"/>
      <c r="GK676" s="77"/>
      <c r="GL676" s="77"/>
      <c r="GM676" s="77"/>
      <c r="GN676" s="77"/>
      <c r="GO676" s="77"/>
      <c r="GP676" s="77"/>
      <c r="GQ676" s="77"/>
      <c r="GR676" s="77"/>
      <c r="GS676" s="77"/>
      <c r="GT676" s="77"/>
      <c r="GU676" s="77"/>
      <c r="GV676" s="77"/>
      <c r="GW676" s="77"/>
      <c r="GX676" s="77"/>
      <c r="GY676" s="77"/>
      <c r="GZ676" s="77"/>
      <c r="HA676" s="77"/>
      <c r="HB676" s="77"/>
      <c r="HC676" s="77"/>
      <c r="HD676" s="77"/>
      <c r="HE676" s="77"/>
      <c r="HF676" s="77"/>
      <c r="HG676" s="77"/>
      <c r="HH676" s="77"/>
      <c r="HI676" s="77"/>
      <c r="HJ676" s="77"/>
      <c r="HK676" s="77"/>
      <c r="HL676" s="77"/>
      <c r="HM676" s="77"/>
      <c r="HN676" s="77"/>
      <c r="HO676" s="77"/>
      <c r="HP676" s="77"/>
      <c r="HQ676" s="77"/>
      <c r="HR676" s="77"/>
      <c r="HS676" s="77"/>
      <c r="HT676" s="77"/>
      <c r="HU676" s="77"/>
      <c r="HV676" s="77"/>
      <c r="HW676" s="77"/>
      <c r="HX676" s="77"/>
      <c r="HY676" s="77"/>
      <c r="HZ676" s="77"/>
      <c r="IA676" s="77"/>
      <c r="IB676" s="77"/>
      <c r="IC676" s="77"/>
      <c r="ID676" s="77"/>
      <c r="IE676" s="77"/>
      <c r="IF676" s="77"/>
      <c r="IG676" s="77"/>
      <c r="IH676" s="77"/>
      <c r="II676" s="77"/>
      <c r="IJ676" s="77"/>
      <c r="IK676" s="77"/>
      <c r="IL676" s="77"/>
      <c r="IM676" s="77"/>
      <c r="IN676" s="77"/>
      <c r="IO676" s="77"/>
      <c r="IP676" s="77"/>
      <c r="IQ676" s="77"/>
      <c r="IR676" s="77"/>
      <c r="IS676" s="77"/>
      <c r="IT676" s="77"/>
      <c r="IU676" s="77"/>
      <c r="IV676" s="77"/>
      <c r="IW676" s="77"/>
      <c r="IX676" s="77"/>
      <c r="IY676" s="77"/>
      <c r="IZ676" s="77"/>
      <c r="JA676" s="77"/>
      <c r="JB676" s="77"/>
      <c r="JC676" s="77"/>
      <c r="JD676" s="77"/>
      <c r="JE676" s="77"/>
      <c r="JF676" s="77"/>
      <c r="JG676" s="77"/>
      <c r="JH676" s="77"/>
      <c r="JI676" s="77"/>
      <c r="JJ676" s="77"/>
      <c r="JK676" s="77"/>
      <c r="JL676" s="77"/>
      <c r="JM676" s="77"/>
      <c r="JN676" s="77"/>
      <c r="JO676" s="77"/>
      <c r="JP676" s="77"/>
      <c r="JQ676" s="77"/>
      <c r="JR676" s="77"/>
      <c r="JS676" s="77"/>
      <c r="JT676" s="77"/>
      <c r="JU676" s="77"/>
      <c r="JV676" s="77"/>
      <c r="JW676" s="77"/>
      <c r="JX676" s="77"/>
      <c r="JY676" s="77"/>
      <c r="JZ676" s="77"/>
      <c r="KA676" s="77"/>
      <c r="KB676" s="77"/>
      <c r="KC676" s="77"/>
      <c r="KD676" s="77"/>
      <c r="KE676" s="77"/>
      <c r="KF676" s="77"/>
      <c r="KG676" s="77"/>
      <c r="KH676" s="77"/>
      <c r="KI676" s="77"/>
      <c r="KJ676" s="77"/>
      <c r="KK676" s="77"/>
      <c r="KL676" s="77"/>
      <c r="KM676" s="77"/>
      <c r="KN676" s="77"/>
      <c r="KO676" s="77"/>
      <c r="KP676" s="77"/>
      <c r="KQ676" s="77"/>
      <c r="KR676" s="77"/>
      <c r="KS676" s="77"/>
      <c r="KT676" s="77"/>
      <c r="KU676" s="77"/>
      <c r="KV676" s="77"/>
      <c r="KW676" s="77"/>
      <c r="KX676" s="77"/>
      <c r="KY676" s="77"/>
      <c r="KZ676" s="77"/>
      <c r="LA676" s="77"/>
      <c r="LB676" s="77"/>
      <c r="LC676" s="77"/>
      <c r="LD676" s="77"/>
      <c r="LE676" s="77"/>
      <c r="LF676" s="77"/>
      <c r="LG676" s="77"/>
      <c r="LH676" s="77"/>
      <c r="LI676" s="77"/>
      <c r="LJ676" s="77"/>
      <c r="LK676" s="77"/>
      <c r="LL676" s="77"/>
      <c r="LM676" s="77"/>
      <c r="LN676" s="77"/>
      <c r="LO676" s="77"/>
      <c r="LP676" s="77"/>
      <c r="LQ676" s="77"/>
      <c r="LR676" s="77"/>
      <c r="LS676" s="77"/>
      <c r="LT676" s="77"/>
      <c r="LU676" s="77"/>
      <c r="LV676" s="77"/>
      <c r="LW676" s="77"/>
      <c r="LX676" s="77"/>
      <c r="LY676" s="77"/>
      <c r="LZ676" s="77"/>
    </row>
    <row r="677" spans="16:338" s="25" customFormat="1" ht="11.85" customHeight="1" x14ac:dyDescent="0.2">
      <c r="P677" s="244"/>
      <c r="Q677" s="244"/>
      <c r="R677" s="244"/>
      <c r="S677" s="244"/>
      <c r="T677" s="244"/>
      <c r="U677" s="244"/>
      <c r="V677" s="244"/>
      <c r="W677" s="245"/>
      <c r="X677" s="245"/>
      <c r="Y677" s="245"/>
      <c r="Z677" s="245"/>
      <c r="AA677" s="246"/>
      <c r="AB677" s="246"/>
      <c r="AC677" s="246"/>
      <c r="AD677" s="77"/>
      <c r="AE677" s="77"/>
      <c r="AF677" s="77"/>
      <c r="AG677" s="77"/>
      <c r="AH677" s="77"/>
      <c r="AI677" s="77"/>
      <c r="AJ677" s="77"/>
      <c r="AK677" s="77"/>
      <c r="AL677" s="77"/>
      <c r="AM677" s="77"/>
      <c r="AN677" s="77"/>
      <c r="AO677" s="77"/>
      <c r="AP677" s="77"/>
      <c r="AQ677" s="77"/>
      <c r="AR677" s="77"/>
      <c r="AS677" s="77"/>
      <c r="AT677" s="77"/>
      <c r="AU677" s="77"/>
      <c r="AV677" s="77"/>
      <c r="AW677" s="77"/>
      <c r="AX677" s="77"/>
      <c r="AY677" s="77"/>
      <c r="AZ677" s="77"/>
      <c r="BA677" s="77"/>
      <c r="BB677" s="77"/>
      <c r="BC677" s="77"/>
      <c r="BD677" s="77"/>
      <c r="BE677" s="77"/>
      <c r="BF677" s="77"/>
      <c r="BG677" s="77"/>
      <c r="BH677" s="77"/>
      <c r="BI677" s="77"/>
      <c r="BJ677" s="77"/>
      <c r="BK677" s="77"/>
      <c r="BL677" s="77"/>
      <c r="BM677" s="77"/>
      <c r="BN677" s="77"/>
      <c r="BO677" s="77"/>
      <c r="BP677" s="77"/>
      <c r="BQ677" s="77"/>
      <c r="BR677" s="77"/>
      <c r="BS677" s="77"/>
      <c r="BT677" s="77"/>
      <c r="BU677" s="77"/>
      <c r="BV677" s="77"/>
      <c r="BW677" s="77"/>
      <c r="BX677" s="77"/>
      <c r="BY677" s="77"/>
      <c r="BZ677" s="77"/>
      <c r="CA677" s="77"/>
      <c r="CB677" s="77"/>
      <c r="CC677" s="77"/>
      <c r="CD677" s="77"/>
      <c r="CE677" s="77"/>
      <c r="CF677" s="77"/>
      <c r="CG677" s="77"/>
      <c r="CH677" s="77"/>
      <c r="CI677" s="77"/>
      <c r="CJ677" s="77"/>
      <c r="CK677" s="77"/>
      <c r="CL677" s="77"/>
      <c r="CM677" s="77"/>
      <c r="CN677" s="77"/>
      <c r="CO677" s="77"/>
      <c r="CP677" s="77"/>
      <c r="CQ677" s="77"/>
      <c r="CR677" s="77"/>
      <c r="CS677" s="77"/>
      <c r="CT677" s="77"/>
      <c r="CU677" s="77"/>
      <c r="CV677" s="77"/>
      <c r="CW677" s="77"/>
      <c r="CX677" s="77"/>
      <c r="CY677" s="77"/>
      <c r="CZ677" s="77"/>
      <c r="DA677" s="77"/>
      <c r="DB677" s="77"/>
      <c r="DC677" s="77"/>
      <c r="DD677" s="77"/>
      <c r="DE677" s="77"/>
      <c r="DF677" s="77"/>
      <c r="DG677" s="77"/>
      <c r="DH677" s="77"/>
      <c r="DI677" s="77"/>
      <c r="DJ677" s="77"/>
      <c r="DK677" s="77"/>
      <c r="DL677" s="77"/>
      <c r="DM677" s="77"/>
      <c r="DN677" s="77"/>
      <c r="DO677" s="77"/>
      <c r="DP677" s="77"/>
      <c r="DQ677" s="77"/>
      <c r="DR677" s="77"/>
      <c r="DS677" s="77"/>
      <c r="DT677" s="77"/>
      <c r="DU677" s="77"/>
      <c r="DV677" s="77"/>
      <c r="DW677" s="77"/>
      <c r="DX677" s="77"/>
      <c r="DY677" s="77"/>
      <c r="DZ677" s="77"/>
      <c r="EA677" s="77"/>
      <c r="EB677" s="77"/>
      <c r="EC677" s="77"/>
      <c r="ED677" s="77"/>
      <c r="EE677" s="77"/>
      <c r="EF677" s="77"/>
      <c r="EG677" s="77"/>
      <c r="EH677" s="77"/>
      <c r="EI677" s="77"/>
      <c r="EJ677" s="77"/>
      <c r="EK677" s="77"/>
      <c r="EL677" s="77"/>
      <c r="EM677" s="77"/>
      <c r="EN677" s="77"/>
      <c r="EO677" s="77"/>
      <c r="EP677" s="77"/>
      <c r="EQ677" s="77"/>
      <c r="ER677" s="77"/>
      <c r="ES677" s="77"/>
      <c r="ET677" s="77"/>
      <c r="EU677" s="77"/>
      <c r="EV677" s="77"/>
      <c r="EW677" s="77"/>
      <c r="EX677" s="77"/>
      <c r="EY677" s="77"/>
      <c r="EZ677" s="77"/>
      <c r="FA677" s="77"/>
      <c r="FB677" s="77"/>
      <c r="FC677" s="77"/>
      <c r="FD677" s="77"/>
      <c r="FE677" s="77"/>
      <c r="FF677" s="77"/>
      <c r="FG677" s="77"/>
      <c r="FH677" s="77"/>
      <c r="FI677" s="77"/>
      <c r="FJ677" s="77"/>
      <c r="FK677" s="77"/>
      <c r="FL677" s="77"/>
      <c r="FM677" s="77"/>
      <c r="FN677" s="77"/>
      <c r="FO677" s="77"/>
      <c r="FP677" s="77"/>
      <c r="FQ677" s="77"/>
      <c r="FR677" s="77"/>
      <c r="FS677" s="77"/>
      <c r="FT677" s="77"/>
      <c r="FU677" s="77"/>
      <c r="FV677" s="77"/>
      <c r="FW677" s="77"/>
      <c r="FX677" s="77"/>
      <c r="FY677" s="77"/>
      <c r="FZ677" s="77"/>
      <c r="GA677" s="77"/>
      <c r="GB677" s="77"/>
      <c r="GC677" s="77"/>
      <c r="GD677" s="77"/>
      <c r="GE677" s="77"/>
      <c r="GF677" s="77"/>
      <c r="GG677" s="77"/>
      <c r="GH677" s="77"/>
      <c r="GI677" s="77"/>
      <c r="GJ677" s="77"/>
      <c r="GK677" s="77"/>
      <c r="GL677" s="77"/>
      <c r="GM677" s="77"/>
      <c r="GN677" s="77"/>
      <c r="GO677" s="77"/>
      <c r="GP677" s="77"/>
      <c r="GQ677" s="77"/>
      <c r="GR677" s="77"/>
      <c r="GS677" s="77"/>
      <c r="GT677" s="77"/>
      <c r="GU677" s="77"/>
      <c r="GV677" s="77"/>
      <c r="GW677" s="77"/>
      <c r="GX677" s="77"/>
      <c r="GY677" s="77"/>
      <c r="GZ677" s="77"/>
      <c r="HA677" s="77"/>
      <c r="HB677" s="77"/>
      <c r="HC677" s="77"/>
      <c r="HD677" s="77"/>
      <c r="HE677" s="77"/>
      <c r="HF677" s="77"/>
      <c r="HG677" s="77"/>
      <c r="HH677" s="77"/>
      <c r="HI677" s="77"/>
      <c r="HJ677" s="77"/>
      <c r="HK677" s="77"/>
      <c r="HL677" s="77"/>
      <c r="HM677" s="77"/>
      <c r="HN677" s="77"/>
      <c r="HO677" s="77"/>
      <c r="HP677" s="77"/>
      <c r="HQ677" s="77"/>
      <c r="HR677" s="77"/>
      <c r="HS677" s="77"/>
      <c r="HT677" s="77"/>
      <c r="HU677" s="77"/>
      <c r="HV677" s="77"/>
      <c r="HW677" s="77"/>
      <c r="HX677" s="77"/>
      <c r="HY677" s="77"/>
      <c r="HZ677" s="77"/>
      <c r="IA677" s="77"/>
      <c r="IB677" s="77"/>
      <c r="IC677" s="77"/>
      <c r="ID677" s="77"/>
      <c r="IE677" s="77"/>
      <c r="IF677" s="77"/>
      <c r="IG677" s="77"/>
      <c r="IH677" s="77"/>
      <c r="II677" s="77"/>
      <c r="IJ677" s="77"/>
      <c r="IK677" s="77"/>
      <c r="IL677" s="77"/>
      <c r="IM677" s="77"/>
      <c r="IN677" s="77"/>
      <c r="IO677" s="77"/>
      <c r="IP677" s="77"/>
      <c r="IQ677" s="77"/>
      <c r="IR677" s="77"/>
      <c r="IS677" s="77"/>
      <c r="IT677" s="77"/>
      <c r="IU677" s="77"/>
      <c r="IV677" s="77"/>
      <c r="IW677" s="77"/>
      <c r="IX677" s="77"/>
      <c r="IY677" s="77"/>
      <c r="IZ677" s="77"/>
      <c r="JA677" s="77"/>
      <c r="JB677" s="77"/>
      <c r="JC677" s="77"/>
      <c r="JD677" s="77"/>
      <c r="JE677" s="77"/>
      <c r="JF677" s="77"/>
      <c r="JG677" s="77"/>
      <c r="JH677" s="77"/>
      <c r="JI677" s="77"/>
      <c r="JJ677" s="77"/>
      <c r="JK677" s="77"/>
      <c r="JL677" s="77"/>
      <c r="JM677" s="77"/>
      <c r="JN677" s="77"/>
      <c r="JO677" s="77"/>
      <c r="JP677" s="77"/>
      <c r="JQ677" s="77"/>
      <c r="JR677" s="77"/>
      <c r="JS677" s="77"/>
      <c r="JT677" s="77"/>
      <c r="JU677" s="77"/>
      <c r="JV677" s="77"/>
      <c r="JW677" s="77"/>
      <c r="JX677" s="77"/>
      <c r="JY677" s="77"/>
      <c r="JZ677" s="77"/>
      <c r="KA677" s="77"/>
      <c r="KB677" s="77"/>
      <c r="KC677" s="77"/>
      <c r="KD677" s="77"/>
      <c r="KE677" s="77"/>
      <c r="KF677" s="77"/>
      <c r="KG677" s="77"/>
      <c r="KH677" s="77"/>
      <c r="KI677" s="77"/>
      <c r="KJ677" s="77"/>
      <c r="KK677" s="77"/>
      <c r="KL677" s="77"/>
      <c r="KM677" s="77"/>
      <c r="KN677" s="77"/>
      <c r="KO677" s="77"/>
      <c r="KP677" s="77"/>
      <c r="KQ677" s="77"/>
      <c r="KR677" s="77"/>
      <c r="KS677" s="77"/>
      <c r="KT677" s="77"/>
      <c r="KU677" s="77"/>
      <c r="KV677" s="77"/>
      <c r="KW677" s="77"/>
      <c r="KX677" s="77"/>
      <c r="KY677" s="77"/>
      <c r="KZ677" s="77"/>
      <c r="LA677" s="77"/>
      <c r="LB677" s="77"/>
      <c r="LC677" s="77"/>
      <c r="LD677" s="77"/>
      <c r="LE677" s="77"/>
      <c r="LF677" s="77"/>
      <c r="LG677" s="77"/>
      <c r="LH677" s="77"/>
      <c r="LI677" s="77"/>
      <c r="LJ677" s="77"/>
      <c r="LK677" s="77"/>
      <c r="LL677" s="77"/>
      <c r="LM677" s="77"/>
      <c r="LN677" s="77"/>
      <c r="LO677" s="77"/>
      <c r="LP677" s="77"/>
      <c r="LQ677" s="77"/>
      <c r="LR677" s="77"/>
      <c r="LS677" s="77"/>
      <c r="LT677" s="77"/>
      <c r="LU677" s="77"/>
      <c r="LV677" s="77"/>
      <c r="LW677" s="77"/>
      <c r="LX677" s="77"/>
      <c r="LY677" s="77"/>
      <c r="LZ677" s="77"/>
    </row>
    <row r="678" spans="16:338" s="25" customFormat="1" ht="11.85" customHeight="1" x14ac:dyDescent="0.2">
      <c r="P678" s="244"/>
      <c r="Q678" s="244"/>
      <c r="R678" s="244"/>
      <c r="S678" s="244"/>
      <c r="T678" s="244"/>
      <c r="U678" s="244"/>
      <c r="V678" s="244"/>
      <c r="W678" s="245"/>
      <c r="X678" s="245"/>
      <c r="Y678" s="245"/>
      <c r="Z678" s="245"/>
      <c r="AA678" s="246"/>
      <c r="AB678" s="246"/>
      <c r="AC678" s="246"/>
      <c r="AD678" s="77"/>
      <c r="AE678" s="77"/>
      <c r="AF678" s="77"/>
      <c r="AG678" s="77"/>
      <c r="AH678" s="77"/>
      <c r="AI678" s="77"/>
      <c r="AJ678" s="77"/>
      <c r="AK678" s="77"/>
      <c r="AL678" s="77"/>
      <c r="AM678" s="77"/>
      <c r="AN678" s="77"/>
      <c r="AO678" s="77"/>
      <c r="AP678" s="77"/>
      <c r="AQ678" s="77"/>
      <c r="AR678" s="77"/>
      <c r="AS678" s="77"/>
      <c r="AT678" s="77"/>
      <c r="AU678" s="77"/>
      <c r="AV678" s="77"/>
      <c r="AW678" s="77"/>
      <c r="AX678" s="77"/>
      <c r="AY678" s="77"/>
      <c r="AZ678" s="77"/>
      <c r="BA678" s="77"/>
      <c r="BB678" s="77"/>
      <c r="BC678" s="77"/>
      <c r="BD678" s="77"/>
      <c r="BE678" s="77"/>
      <c r="BF678" s="77"/>
      <c r="BG678" s="77"/>
      <c r="BH678" s="77"/>
      <c r="BI678" s="77"/>
      <c r="BJ678" s="77"/>
      <c r="BK678" s="77"/>
      <c r="BL678" s="77"/>
      <c r="BM678" s="77"/>
      <c r="BN678" s="77"/>
      <c r="BO678" s="77"/>
      <c r="BP678" s="77"/>
      <c r="BQ678" s="77"/>
      <c r="BR678" s="77"/>
      <c r="BS678" s="77"/>
      <c r="BT678" s="77"/>
      <c r="BU678" s="77"/>
      <c r="BV678" s="77"/>
      <c r="BW678" s="77"/>
      <c r="BX678" s="77"/>
      <c r="BY678" s="77"/>
      <c r="BZ678" s="77"/>
      <c r="CA678" s="77"/>
      <c r="CB678" s="77"/>
      <c r="CC678" s="77"/>
      <c r="CD678" s="77"/>
      <c r="CE678" s="77"/>
      <c r="CF678" s="77"/>
      <c r="CG678" s="77"/>
      <c r="CH678" s="77"/>
      <c r="CI678" s="77"/>
      <c r="CJ678" s="77"/>
      <c r="CK678" s="77"/>
      <c r="CL678" s="77"/>
      <c r="CM678" s="77"/>
      <c r="CN678" s="77"/>
      <c r="CO678" s="77"/>
      <c r="CP678" s="77"/>
      <c r="CQ678" s="77"/>
      <c r="CR678" s="77"/>
      <c r="CS678" s="77"/>
      <c r="CT678" s="77"/>
      <c r="CU678" s="77"/>
      <c r="CV678" s="77"/>
      <c r="CW678" s="77"/>
      <c r="CX678" s="77"/>
      <c r="CY678" s="77"/>
      <c r="CZ678" s="77"/>
      <c r="DA678" s="77"/>
      <c r="DB678" s="77"/>
      <c r="DC678" s="77"/>
      <c r="DD678" s="77"/>
      <c r="DE678" s="77"/>
      <c r="DF678" s="77"/>
      <c r="DG678" s="77"/>
      <c r="DH678" s="77"/>
      <c r="DI678" s="77"/>
      <c r="DJ678" s="77"/>
      <c r="DK678" s="77"/>
      <c r="DL678" s="77"/>
      <c r="DM678" s="77"/>
      <c r="DN678" s="77"/>
      <c r="DO678" s="77"/>
      <c r="DP678" s="77"/>
      <c r="DQ678" s="77"/>
      <c r="DR678" s="77"/>
      <c r="DS678" s="77"/>
      <c r="DT678" s="77"/>
      <c r="DU678" s="77"/>
      <c r="DV678" s="77"/>
      <c r="DW678" s="77"/>
      <c r="DX678" s="77"/>
      <c r="DY678" s="77"/>
      <c r="DZ678" s="77"/>
      <c r="EA678" s="77"/>
      <c r="EB678" s="77"/>
      <c r="EC678" s="77"/>
      <c r="ED678" s="77"/>
      <c r="EE678" s="77"/>
      <c r="EF678" s="77"/>
      <c r="EG678" s="77"/>
      <c r="EH678" s="77"/>
      <c r="EI678" s="77"/>
      <c r="EJ678" s="77"/>
      <c r="EK678" s="77"/>
      <c r="EL678" s="77"/>
      <c r="EM678" s="77"/>
      <c r="EN678" s="77"/>
      <c r="EO678" s="77"/>
      <c r="EP678" s="77"/>
      <c r="EQ678" s="77"/>
      <c r="ER678" s="77"/>
      <c r="ES678" s="77"/>
      <c r="ET678" s="77"/>
      <c r="EU678" s="77"/>
      <c r="EV678" s="77"/>
      <c r="EW678" s="77"/>
      <c r="EX678" s="77"/>
      <c r="EY678" s="77"/>
      <c r="EZ678" s="77"/>
      <c r="FA678" s="77"/>
      <c r="FB678" s="77"/>
      <c r="FC678" s="77"/>
      <c r="FD678" s="77"/>
      <c r="FE678" s="77"/>
      <c r="FF678" s="77"/>
      <c r="FG678" s="77"/>
      <c r="FH678" s="77"/>
      <c r="FI678" s="77"/>
      <c r="FJ678" s="77"/>
      <c r="FK678" s="77"/>
      <c r="FL678" s="77"/>
      <c r="FM678" s="77"/>
      <c r="FN678" s="77"/>
      <c r="FO678" s="77"/>
      <c r="FP678" s="77"/>
      <c r="FQ678" s="77"/>
      <c r="FR678" s="77"/>
      <c r="FS678" s="77"/>
      <c r="FT678" s="77"/>
      <c r="FU678" s="77"/>
      <c r="FV678" s="77"/>
      <c r="FW678" s="77"/>
      <c r="FX678" s="77"/>
      <c r="FY678" s="77"/>
      <c r="FZ678" s="77"/>
      <c r="GA678" s="77"/>
      <c r="GB678" s="77"/>
      <c r="GC678" s="77"/>
      <c r="GD678" s="77"/>
      <c r="GE678" s="77"/>
      <c r="GF678" s="77"/>
      <c r="GG678" s="77"/>
      <c r="GH678" s="77"/>
      <c r="GI678" s="77"/>
      <c r="GJ678" s="77"/>
      <c r="GK678" s="77"/>
      <c r="GL678" s="77"/>
      <c r="GM678" s="77"/>
      <c r="GN678" s="77"/>
      <c r="GO678" s="77"/>
      <c r="GP678" s="77"/>
      <c r="GQ678" s="77"/>
      <c r="GR678" s="77"/>
      <c r="GS678" s="77"/>
      <c r="GT678" s="77"/>
      <c r="GU678" s="77"/>
      <c r="GV678" s="77"/>
      <c r="GW678" s="77"/>
      <c r="GX678" s="77"/>
      <c r="GY678" s="77"/>
      <c r="GZ678" s="77"/>
      <c r="HA678" s="77"/>
      <c r="HB678" s="77"/>
      <c r="HC678" s="77"/>
      <c r="HD678" s="77"/>
      <c r="HE678" s="77"/>
      <c r="HF678" s="77"/>
      <c r="HG678" s="77"/>
      <c r="HH678" s="77"/>
      <c r="HI678" s="77"/>
      <c r="HJ678" s="77"/>
      <c r="HK678" s="77"/>
      <c r="HL678" s="77"/>
      <c r="HM678" s="77"/>
      <c r="HN678" s="77"/>
      <c r="HO678" s="77"/>
      <c r="HP678" s="77"/>
      <c r="HQ678" s="77"/>
      <c r="HR678" s="77"/>
      <c r="HS678" s="77"/>
      <c r="HT678" s="77"/>
      <c r="HU678" s="77"/>
      <c r="HV678" s="77"/>
      <c r="HW678" s="77"/>
      <c r="HX678" s="77"/>
      <c r="HY678" s="77"/>
      <c r="HZ678" s="77"/>
      <c r="IA678" s="77"/>
      <c r="IB678" s="77"/>
      <c r="IC678" s="77"/>
      <c r="ID678" s="77"/>
      <c r="IE678" s="77"/>
      <c r="IF678" s="77"/>
      <c r="IG678" s="77"/>
      <c r="IH678" s="77"/>
      <c r="II678" s="77"/>
      <c r="IJ678" s="77"/>
      <c r="IK678" s="77"/>
      <c r="IL678" s="77"/>
      <c r="IM678" s="77"/>
      <c r="IN678" s="77"/>
      <c r="IO678" s="77"/>
      <c r="IP678" s="77"/>
      <c r="IQ678" s="77"/>
      <c r="IR678" s="77"/>
      <c r="IS678" s="77"/>
      <c r="IT678" s="77"/>
      <c r="IU678" s="77"/>
      <c r="IV678" s="77"/>
      <c r="IW678" s="77"/>
      <c r="IX678" s="77"/>
      <c r="IY678" s="77"/>
      <c r="IZ678" s="77"/>
      <c r="JA678" s="77"/>
      <c r="JB678" s="77"/>
      <c r="JC678" s="77"/>
      <c r="JD678" s="77"/>
      <c r="JE678" s="77"/>
      <c r="JF678" s="77"/>
      <c r="JG678" s="77"/>
      <c r="JH678" s="77"/>
      <c r="JI678" s="77"/>
      <c r="JJ678" s="77"/>
      <c r="JK678" s="77"/>
      <c r="JL678" s="77"/>
      <c r="JM678" s="77"/>
      <c r="JN678" s="77"/>
      <c r="JO678" s="77"/>
      <c r="JP678" s="77"/>
      <c r="JQ678" s="77"/>
      <c r="JR678" s="77"/>
      <c r="JS678" s="77"/>
      <c r="JT678" s="77"/>
      <c r="JU678" s="77"/>
      <c r="JV678" s="77"/>
      <c r="JW678" s="77"/>
      <c r="JX678" s="77"/>
      <c r="JY678" s="77"/>
      <c r="JZ678" s="77"/>
      <c r="KA678" s="77"/>
      <c r="KB678" s="77"/>
      <c r="KC678" s="77"/>
      <c r="KD678" s="77"/>
      <c r="KE678" s="77"/>
      <c r="KF678" s="77"/>
      <c r="KG678" s="77"/>
      <c r="KH678" s="77"/>
      <c r="KI678" s="77"/>
      <c r="KJ678" s="77"/>
      <c r="KK678" s="77"/>
      <c r="KL678" s="77"/>
      <c r="KM678" s="77"/>
      <c r="KN678" s="77"/>
      <c r="KO678" s="77"/>
      <c r="KP678" s="77"/>
      <c r="KQ678" s="77"/>
      <c r="KR678" s="77"/>
      <c r="KS678" s="77"/>
      <c r="KT678" s="77"/>
      <c r="KU678" s="77"/>
      <c r="KV678" s="77"/>
      <c r="KW678" s="77"/>
      <c r="KX678" s="77"/>
      <c r="KY678" s="77"/>
      <c r="KZ678" s="77"/>
      <c r="LA678" s="77"/>
      <c r="LB678" s="77"/>
      <c r="LC678" s="77"/>
      <c r="LD678" s="77"/>
      <c r="LE678" s="77"/>
      <c r="LF678" s="77"/>
      <c r="LG678" s="77"/>
      <c r="LH678" s="77"/>
      <c r="LI678" s="77"/>
      <c r="LJ678" s="77"/>
      <c r="LK678" s="77"/>
      <c r="LL678" s="77"/>
      <c r="LM678" s="77"/>
      <c r="LN678" s="77"/>
      <c r="LO678" s="77"/>
      <c r="LP678" s="77"/>
      <c r="LQ678" s="77"/>
      <c r="LR678" s="77"/>
      <c r="LS678" s="77"/>
      <c r="LT678" s="77"/>
      <c r="LU678" s="77"/>
      <c r="LV678" s="77"/>
      <c r="LW678" s="77"/>
      <c r="LX678" s="77"/>
      <c r="LY678" s="77"/>
      <c r="LZ678" s="77"/>
    </row>
    <row r="679" spans="16:338" s="25" customFormat="1" ht="11.85" customHeight="1" x14ac:dyDescent="0.2">
      <c r="P679" s="244"/>
      <c r="Q679" s="244"/>
      <c r="R679" s="244"/>
      <c r="S679" s="244"/>
      <c r="T679" s="244"/>
      <c r="U679" s="244"/>
      <c r="V679" s="244"/>
      <c r="W679" s="245"/>
      <c r="X679" s="245"/>
      <c r="Y679" s="245"/>
      <c r="Z679" s="245"/>
      <c r="AA679" s="246"/>
      <c r="AB679" s="246"/>
      <c r="AC679" s="246"/>
      <c r="AD679" s="77"/>
      <c r="AE679" s="77"/>
      <c r="AF679" s="77"/>
      <c r="AG679" s="77"/>
      <c r="AH679" s="77"/>
      <c r="AI679" s="77"/>
      <c r="AJ679" s="77"/>
      <c r="AK679" s="77"/>
      <c r="AL679" s="77"/>
      <c r="AM679" s="77"/>
      <c r="AN679" s="77"/>
      <c r="AO679" s="77"/>
      <c r="AP679" s="77"/>
      <c r="AQ679" s="77"/>
      <c r="AR679" s="77"/>
      <c r="AS679" s="77"/>
      <c r="AT679" s="77"/>
      <c r="AU679" s="77"/>
      <c r="AV679" s="77"/>
      <c r="AW679" s="77"/>
      <c r="AX679" s="77"/>
      <c r="AY679" s="77"/>
      <c r="AZ679" s="77"/>
      <c r="BA679" s="77"/>
      <c r="BB679" s="77"/>
      <c r="BC679" s="77"/>
      <c r="BD679" s="77"/>
      <c r="BE679" s="77"/>
      <c r="BF679" s="77"/>
      <c r="BG679" s="77"/>
      <c r="BH679" s="77"/>
      <c r="BI679" s="77"/>
      <c r="BJ679" s="77"/>
      <c r="BK679" s="77"/>
      <c r="BL679" s="77"/>
      <c r="BM679" s="77"/>
      <c r="BN679" s="77"/>
      <c r="BO679" s="77"/>
      <c r="BP679" s="77"/>
      <c r="BQ679" s="77"/>
      <c r="BR679" s="77"/>
      <c r="BS679" s="77"/>
      <c r="BT679" s="77"/>
      <c r="BU679" s="77"/>
      <c r="BV679" s="77"/>
      <c r="BW679" s="77"/>
      <c r="BX679" s="77"/>
      <c r="BY679" s="77"/>
      <c r="BZ679" s="77"/>
      <c r="CA679" s="77"/>
      <c r="CB679" s="77"/>
      <c r="CC679" s="77"/>
      <c r="CD679" s="77"/>
      <c r="CE679" s="77"/>
      <c r="CF679" s="77"/>
      <c r="CG679" s="77"/>
      <c r="CH679" s="77"/>
      <c r="CI679" s="77"/>
      <c r="CJ679" s="77"/>
      <c r="CK679" s="77"/>
      <c r="CL679" s="77"/>
      <c r="CM679" s="77"/>
      <c r="CN679" s="77"/>
      <c r="CO679" s="77"/>
      <c r="CP679" s="77"/>
      <c r="CQ679" s="77"/>
      <c r="CR679" s="77"/>
      <c r="CS679" s="77"/>
      <c r="CT679" s="77"/>
      <c r="CU679" s="77"/>
      <c r="CV679" s="77"/>
      <c r="CW679" s="77"/>
      <c r="CX679" s="77"/>
      <c r="CY679" s="77"/>
      <c r="CZ679" s="77"/>
      <c r="DA679" s="77"/>
      <c r="DB679" s="77"/>
      <c r="DC679" s="77"/>
      <c r="DD679" s="77"/>
      <c r="DE679" s="77"/>
      <c r="DF679" s="77"/>
      <c r="DG679" s="77"/>
      <c r="DH679" s="77"/>
      <c r="DI679" s="77"/>
      <c r="DJ679" s="77"/>
      <c r="DK679" s="77"/>
      <c r="DL679" s="77"/>
      <c r="DM679" s="77"/>
      <c r="DN679" s="77"/>
      <c r="DO679" s="77"/>
      <c r="DP679" s="77"/>
      <c r="DQ679" s="77"/>
      <c r="DR679" s="77"/>
      <c r="DS679" s="77"/>
      <c r="DT679" s="77"/>
      <c r="DU679" s="77"/>
      <c r="DV679" s="77"/>
      <c r="DW679" s="77"/>
      <c r="DX679" s="77"/>
      <c r="DY679" s="77"/>
      <c r="DZ679" s="77"/>
      <c r="EA679" s="77"/>
      <c r="EB679" s="77"/>
      <c r="EC679" s="77"/>
      <c r="ED679" s="77"/>
      <c r="EE679" s="77"/>
      <c r="EF679" s="77"/>
      <c r="EG679" s="77"/>
      <c r="EH679" s="77"/>
      <c r="EI679" s="77"/>
      <c r="EJ679" s="77"/>
      <c r="EK679" s="77"/>
      <c r="EL679" s="77"/>
      <c r="EM679" s="77"/>
      <c r="EN679" s="77"/>
      <c r="EO679" s="77"/>
      <c r="EP679" s="77"/>
      <c r="EQ679" s="77"/>
      <c r="ER679" s="77"/>
      <c r="ES679" s="77"/>
      <c r="ET679" s="77"/>
      <c r="EU679" s="77"/>
      <c r="EV679" s="77"/>
      <c r="EW679" s="77"/>
      <c r="EX679" s="77"/>
      <c r="EY679" s="77"/>
      <c r="EZ679" s="77"/>
      <c r="FA679" s="77"/>
      <c r="FB679" s="77"/>
      <c r="FC679" s="77"/>
      <c r="FD679" s="77"/>
      <c r="FE679" s="77"/>
      <c r="FF679" s="77"/>
      <c r="FG679" s="77"/>
      <c r="FH679" s="77"/>
      <c r="FI679" s="77"/>
      <c r="FJ679" s="77"/>
      <c r="FK679" s="77"/>
      <c r="FL679" s="77"/>
      <c r="FM679" s="77"/>
      <c r="FN679" s="77"/>
      <c r="FO679" s="77"/>
      <c r="FP679" s="77"/>
      <c r="FQ679" s="77"/>
      <c r="FR679" s="77"/>
      <c r="FS679" s="77"/>
      <c r="FT679" s="77"/>
      <c r="FU679" s="77"/>
      <c r="FV679" s="77"/>
      <c r="FW679" s="77"/>
      <c r="FX679" s="77"/>
      <c r="FY679" s="77"/>
      <c r="FZ679" s="77"/>
      <c r="GA679" s="77"/>
      <c r="GB679" s="77"/>
      <c r="GC679" s="77"/>
      <c r="GD679" s="77"/>
      <c r="GE679" s="77"/>
      <c r="GF679" s="77"/>
      <c r="GG679" s="77"/>
      <c r="GH679" s="77"/>
      <c r="GI679" s="77"/>
      <c r="GJ679" s="77"/>
      <c r="GK679" s="77"/>
      <c r="GL679" s="77"/>
      <c r="GM679" s="77"/>
      <c r="GN679" s="77"/>
      <c r="GO679" s="77"/>
      <c r="GP679" s="77"/>
      <c r="GQ679" s="77"/>
      <c r="GR679" s="77"/>
      <c r="GS679" s="77"/>
      <c r="GT679" s="77"/>
      <c r="GU679" s="77"/>
      <c r="GV679" s="77"/>
      <c r="GW679" s="77"/>
      <c r="GX679" s="77"/>
      <c r="GY679" s="77"/>
      <c r="GZ679" s="77"/>
      <c r="HA679" s="77"/>
      <c r="HB679" s="77"/>
      <c r="HC679" s="77"/>
      <c r="HD679" s="77"/>
      <c r="HE679" s="77"/>
      <c r="HF679" s="77"/>
      <c r="HG679" s="77"/>
      <c r="HH679" s="77"/>
      <c r="HI679" s="77"/>
      <c r="HJ679" s="77"/>
      <c r="HK679" s="77"/>
      <c r="HL679" s="77"/>
      <c r="HM679" s="77"/>
      <c r="HN679" s="77"/>
      <c r="HO679" s="77"/>
      <c r="HP679" s="77"/>
      <c r="HQ679" s="77"/>
      <c r="HR679" s="77"/>
      <c r="HS679" s="77"/>
      <c r="HT679" s="77"/>
      <c r="HU679" s="77"/>
      <c r="HV679" s="77"/>
      <c r="HW679" s="77"/>
      <c r="HX679" s="77"/>
      <c r="HY679" s="77"/>
      <c r="HZ679" s="77"/>
      <c r="IA679" s="77"/>
      <c r="IB679" s="77"/>
      <c r="IC679" s="77"/>
      <c r="ID679" s="77"/>
      <c r="IE679" s="77"/>
      <c r="IF679" s="77"/>
      <c r="IG679" s="77"/>
      <c r="IH679" s="77"/>
      <c r="II679" s="77"/>
      <c r="IJ679" s="77"/>
      <c r="IK679" s="77"/>
      <c r="IL679" s="77"/>
      <c r="IM679" s="77"/>
      <c r="IN679" s="77"/>
      <c r="IO679" s="77"/>
      <c r="IP679" s="77"/>
      <c r="IQ679" s="77"/>
      <c r="IR679" s="77"/>
      <c r="IS679" s="77"/>
      <c r="IT679" s="77"/>
      <c r="IU679" s="77"/>
      <c r="IV679" s="77"/>
      <c r="IW679" s="77"/>
      <c r="IX679" s="77"/>
      <c r="IY679" s="77"/>
      <c r="IZ679" s="77"/>
      <c r="JA679" s="77"/>
      <c r="JB679" s="77"/>
      <c r="JC679" s="77"/>
      <c r="JD679" s="77"/>
      <c r="JE679" s="77"/>
      <c r="JF679" s="77"/>
      <c r="JG679" s="77"/>
      <c r="JH679" s="77"/>
      <c r="JI679" s="77"/>
      <c r="JJ679" s="77"/>
      <c r="JK679" s="77"/>
      <c r="JL679" s="77"/>
      <c r="JM679" s="77"/>
      <c r="JN679" s="77"/>
      <c r="JO679" s="77"/>
      <c r="JP679" s="77"/>
      <c r="JQ679" s="77"/>
      <c r="JR679" s="77"/>
      <c r="JS679" s="77"/>
      <c r="JT679" s="77"/>
      <c r="JU679" s="77"/>
      <c r="JV679" s="77"/>
      <c r="JW679" s="77"/>
      <c r="JX679" s="77"/>
      <c r="JY679" s="77"/>
      <c r="JZ679" s="77"/>
      <c r="KA679" s="77"/>
      <c r="KB679" s="77"/>
      <c r="KC679" s="77"/>
      <c r="KD679" s="77"/>
      <c r="KE679" s="77"/>
      <c r="KF679" s="77"/>
      <c r="KG679" s="77"/>
      <c r="KH679" s="77"/>
      <c r="KI679" s="77"/>
      <c r="KJ679" s="77"/>
      <c r="KK679" s="77"/>
      <c r="KL679" s="77"/>
      <c r="KM679" s="77"/>
      <c r="KN679" s="77"/>
      <c r="KO679" s="77"/>
      <c r="KP679" s="77"/>
      <c r="KQ679" s="77"/>
      <c r="KR679" s="77"/>
      <c r="KS679" s="77"/>
      <c r="KT679" s="77"/>
      <c r="KU679" s="77"/>
      <c r="KV679" s="77"/>
      <c r="KW679" s="77"/>
      <c r="KX679" s="77"/>
      <c r="KY679" s="77"/>
      <c r="KZ679" s="77"/>
      <c r="LA679" s="77"/>
      <c r="LB679" s="77"/>
      <c r="LC679" s="77"/>
      <c r="LD679" s="77"/>
      <c r="LE679" s="77"/>
      <c r="LF679" s="77"/>
      <c r="LG679" s="77"/>
      <c r="LH679" s="77"/>
      <c r="LI679" s="77"/>
      <c r="LJ679" s="77"/>
      <c r="LK679" s="77"/>
      <c r="LL679" s="77"/>
      <c r="LM679" s="77"/>
      <c r="LN679" s="77"/>
      <c r="LO679" s="77"/>
      <c r="LP679" s="77"/>
      <c r="LQ679" s="77"/>
      <c r="LR679" s="77"/>
      <c r="LS679" s="77"/>
      <c r="LT679" s="77"/>
      <c r="LU679" s="77"/>
      <c r="LV679" s="77"/>
      <c r="LW679" s="77"/>
      <c r="LX679" s="77"/>
      <c r="LY679" s="77"/>
      <c r="LZ679" s="77"/>
    </row>
    <row r="680" spans="16:338" s="25" customFormat="1" ht="11.85" customHeight="1" x14ac:dyDescent="0.2">
      <c r="P680" s="244"/>
      <c r="Q680" s="244"/>
      <c r="R680" s="244"/>
      <c r="S680" s="244"/>
      <c r="T680" s="244"/>
      <c r="U680" s="244"/>
      <c r="V680" s="244"/>
      <c r="W680" s="245"/>
      <c r="X680" s="245"/>
      <c r="Y680" s="245"/>
      <c r="Z680" s="245"/>
      <c r="AA680" s="246"/>
      <c r="AB680" s="246"/>
      <c r="AC680" s="246"/>
      <c r="AD680" s="77"/>
      <c r="AE680" s="77"/>
      <c r="AF680" s="77"/>
      <c r="AG680" s="77"/>
      <c r="AH680" s="77"/>
      <c r="AI680" s="77"/>
      <c r="AJ680" s="77"/>
      <c r="AK680" s="77"/>
      <c r="AL680" s="77"/>
      <c r="AM680" s="77"/>
      <c r="AN680" s="77"/>
      <c r="AO680" s="77"/>
      <c r="AP680" s="77"/>
      <c r="AQ680" s="77"/>
      <c r="AR680" s="77"/>
      <c r="AS680" s="77"/>
      <c r="AT680" s="77"/>
      <c r="AU680" s="77"/>
      <c r="AV680" s="77"/>
      <c r="AW680" s="77"/>
      <c r="AX680" s="77"/>
      <c r="AY680" s="77"/>
      <c r="AZ680" s="77"/>
      <c r="BA680" s="77"/>
      <c r="BB680" s="77"/>
      <c r="BC680" s="77"/>
      <c r="BD680" s="77"/>
      <c r="BE680" s="77"/>
      <c r="BF680" s="77"/>
      <c r="BG680" s="77"/>
      <c r="BH680" s="77"/>
      <c r="BI680" s="77"/>
      <c r="BJ680" s="77"/>
      <c r="BK680" s="77"/>
      <c r="BL680" s="77"/>
      <c r="BM680" s="77"/>
      <c r="BN680" s="77"/>
      <c r="BO680" s="77"/>
      <c r="BP680" s="77"/>
      <c r="BQ680" s="77"/>
      <c r="BR680" s="77"/>
      <c r="BS680" s="77"/>
      <c r="BT680" s="77"/>
      <c r="BU680" s="77"/>
      <c r="BV680" s="77"/>
      <c r="BW680" s="77"/>
      <c r="BX680" s="77"/>
      <c r="BY680" s="77"/>
      <c r="BZ680" s="77"/>
      <c r="CA680" s="77"/>
      <c r="CB680" s="77"/>
      <c r="CC680" s="77"/>
      <c r="CD680" s="77"/>
      <c r="CE680" s="77"/>
      <c r="CF680" s="77"/>
      <c r="CG680" s="77"/>
      <c r="CH680" s="77"/>
      <c r="CI680" s="77"/>
      <c r="CJ680" s="77"/>
      <c r="CK680" s="77"/>
      <c r="CL680" s="77"/>
      <c r="CM680" s="77"/>
      <c r="CN680" s="77"/>
      <c r="CO680" s="77"/>
      <c r="CP680" s="77"/>
      <c r="CQ680" s="77"/>
      <c r="CR680" s="77"/>
      <c r="CS680" s="77"/>
      <c r="CT680" s="77"/>
      <c r="CU680" s="77"/>
      <c r="CV680" s="77"/>
      <c r="CW680" s="77"/>
      <c r="CX680" s="77"/>
      <c r="CY680" s="77"/>
      <c r="CZ680" s="77"/>
      <c r="DA680" s="77"/>
      <c r="DB680" s="77"/>
      <c r="DC680" s="77"/>
      <c r="DD680" s="77"/>
      <c r="DE680" s="77"/>
      <c r="DF680" s="77"/>
      <c r="DG680" s="77"/>
      <c r="DH680" s="77"/>
      <c r="DI680" s="77"/>
      <c r="DJ680" s="77"/>
      <c r="DK680" s="77"/>
      <c r="DL680" s="77"/>
      <c r="DM680" s="77"/>
      <c r="DN680" s="77"/>
      <c r="DO680" s="77"/>
      <c r="DP680" s="77"/>
      <c r="DQ680" s="77"/>
      <c r="DR680" s="77"/>
      <c r="DS680" s="77"/>
      <c r="DT680" s="77"/>
      <c r="DU680" s="77"/>
      <c r="DV680" s="77"/>
      <c r="DW680" s="77"/>
      <c r="DX680" s="77"/>
      <c r="DY680" s="77"/>
      <c r="DZ680" s="77"/>
      <c r="EA680" s="77"/>
      <c r="EB680" s="77"/>
      <c r="EC680" s="77"/>
      <c r="ED680" s="77"/>
      <c r="EE680" s="77"/>
      <c r="EF680" s="77"/>
      <c r="EG680" s="77"/>
      <c r="EH680" s="77"/>
      <c r="EI680" s="77"/>
      <c r="EJ680" s="77"/>
      <c r="EK680" s="77"/>
      <c r="EL680" s="77"/>
      <c r="EM680" s="77"/>
      <c r="EN680" s="77"/>
      <c r="EO680" s="77"/>
      <c r="EP680" s="77"/>
      <c r="EQ680" s="77"/>
      <c r="ER680" s="77"/>
      <c r="ES680" s="77"/>
      <c r="ET680" s="77"/>
      <c r="EU680" s="77"/>
      <c r="EV680" s="77"/>
      <c r="EW680" s="77"/>
      <c r="EX680" s="77"/>
      <c r="EY680" s="77"/>
      <c r="EZ680" s="77"/>
      <c r="FA680" s="77"/>
      <c r="FB680" s="77"/>
      <c r="FC680" s="77"/>
      <c r="FD680" s="77"/>
      <c r="FE680" s="77"/>
      <c r="FF680" s="77"/>
      <c r="FG680" s="77"/>
      <c r="FH680" s="77"/>
      <c r="FI680" s="77"/>
      <c r="FJ680" s="77"/>
      <c r="FK680" s="77"/>
      <c r="FL680" s="77"/>
      <c r="FM680" s="77"/>
      <c r="FN680" s="77"/>
      <c r="FO680" s="77"/>
      <c r="FP680" s="77"/>
      <c r="FQ680" s="77"/>
      <c r="FR680" s="77"/>
      <c r="FS680" s="77"/>
      <c r="FT680" s="77"/>
      <c r="FU680" s="77"/>
      <c r="FV680" s="77"/>
      <c r="FW680" s="77"/>
      <c r="FX680" s="77"/>
      <c r="FY680" s="77"/>
      <c r="FZ680" s="77"/>
      <c r="GA680" s="77"/>
      <c r="GB680" s="77"/>
      <c r="GC680" s="77"/>
      <c r="GD680" s="77"/>
      <c r="GE680" s="77"/>
      <c r="GF680" s="77"/>
      <c r="GG680" s="77"/>
      <c r="GH680" s="77"/>
      <c r="GI680" s="77"/>
      <c r="GJ680" s="77"/>
      <c r="GK680" s="77"/>
      <c r="GL680" s="77"/>
      <c r="GM680" s="77"/>
      <c r="GN680" s="77"/>
      <c r="GO680" s="77"/>
      <c r="GP680" s="77"/>
      <c r="GQ680" s="77"/>
      <c r="GR680" s="77"/>
      <c r="GS680" s="77"/>
      <c r="GT680" s="77"/>
      <c r="GU680" s="77"/>
      <c r="GV680" s="77"/>
      <c r="GW680" s="77"/>
      <c r="GX680" s="77"/>
      <c r="GY680" s="77"/>
      <c r="GZ680" s="77"/>
      <c r="HA680" s="77"/>
      <c r="HB680" s="77"/>
      <c r="HC680" s="77"/>
      <c r="HD680" s="77"/>
      <c r="HE680" s="77"/>
      <c r="HF680" s="77"/>
      <c r="HG680" s="77"/>
      <c r="HH680" s="77"/>
      <c r="HI680" s="77"/>
      <c r="HJ680" s="77"/>
      <c r="HK680" s="77"/>
      <c r="HL680" s="77"/>
      <c r="HM680" s="77"/>
      <c r="HN680" s="77"/>
      <c r="HO680" s="77"/>
      <c r="HP680" s="77"/>
      <c r="HQ680" s="77"/>
      <c r="HR680" s="77"/>
      <c r="HS680" s="77"/>
      <c r="HT680" s="77"/>
      <c r="HU680" s="77"/>
      <c r="HV680" s="77"/>
      <c r="HW680" s="77"/>
      <c r="HX680" s="77"/>
      <c r="HY680" s="77"/>
      <c r="HZ680" s="77"/>
      <c r="IA680" s="77"/>
      <c r="IB680" s="77"/>
      <c r="IC680" s="77"/>
      <c r="ID680" s="77"/>
      <c r="IE680" s="77"/>
      <c r="IF680" s="77"/>
      <c r="IG680" s="77"/>
      <c r="IH680" s="77"/>
      <c r="II680" s="77"/>
      <c r="IJ680" s="77"/>
      <c r="IK680" s="77"/>
      <c r="IL680" s="77"/>
      <c r="IM680" s="77"/>
      <c r="IN680" s="77"/>
      <c r="IO680" s="77"/>
      <c r="IP680" s="77"/>
      <c r="IQ680" s="77"/>
      <c r="IR680" s="77"/>
      <c r="IS680" s="77"/>
      <c r="IT680" s="77"/>
      <c r="IU680" s="77"/>
      <c r="IV680" s="77"/>
      <c r="IW680" s="77"/>
      <c r="IX680" s="77"/>
      <c r="IY680" s="77"/>
      <c r="IZ680" s="77"/>
      <c r="JA680" s="77"/>
      <c r="JB680" s="77"/>
      <c r="JC680" s="77"/>
      <c r="JD680" s="77"/>
      <c r="JE680" s="77"/>
      <c r="JF680" s="77"/>
      <c r="JG680" s="77"/>
      <c r="JH680" s="77"/>
      <c r="JI680" s="77"/>
      <c r="JJ680" s="77"/>
      <c r="JK680" s="77"/>
      <c r="JL680" s="77"/>
      <c r="JM680" s="77"/>
      <c r="JN680" s="77"/>
      <c r="JO680" s="77"/>
      <c r="JP680" s="77"/>
      <c r="JQ680" s="77"/>
      <c r="JR680" s="77"/>
      <c r="JS680" s="77"/>
      <c r="JT680" s="77"/>
      <c r="JU680" s="77"/>
      <c r="JV680" s="77"/>
      <c r="JW680" s="77"/>
      <c r="JX680" s="77"/>
      <c r="JY680" s="77"/>
      <c r="JZ680" s="77"/>
      <c r="KA680" s="77"/>
      <c r="KB680" s="77"/>
      <c r="KC680" s="77"/>
      <c r="KD680" s="77"/>
      <c r="KE680" s="77"/>
      <c r="KF680" s="77"/>
      <c r="KG680" s="77"/>
      <c r="KH680" s="77"/>
      <c r="KI680" s="77"/>
      <c r="KJ680" s="77"/>
      <c r="KK680" s="77"/>
      <c r="KL680" s="77"/>
      <c r="KM680" s="77"/>
      <c r="KN680" s="77"/>
      <c r="KO680" s="77"/>
      <c r="KP680" s="77"/>
      <c r="KQ680" s="77"/>
      <c r="KR680" s="77"/>
      <c r="KS680" s="77"/>
      <c r="KT680" s="77"/>
      <c r="KU680" s="77"/>
      <c r="KV680" s="77"/>
      <c r="KW680" s="77"/>
      <c r="KX680" s="77"/>
      <c r="KY680" s="77"/>
      <c r="KZ680" s="77"/>
      <c r="LA680" s="77"/>
      <c r="LB680" s="77"/>
      <c r="LC680" s="77"/>
      <c r="LD680" s="77"/>
      <c r="LE680" s="77"/>
      <c r="LF680" s="77"/>
      <c r="LG680" s="77"/>
      <c r="LH680" s="77"/>
      <c r="LI680" s="77"/>
      <c r="LJ680" s="77"/>
      <c r="LK680" s="77"/>
      <c r="LL680" s="77"/>
      <c r="LM680" s="77"/>
      <c r="LN680" s="77"/>
      <c r="LO680" s="77"/>
      <c r="LP680" s="77"/>
      <c r="LQ680" s="77"/>
      <c r="LR680" s="77"/>
      <c r="LS680" s="77"/>
      <c r="LT680" s="77"/>
      <c r="LU680" s="77"/>
      <c r="LV680" s="77"/>
      <c r="LW680" s="77"/>
      <c r="LX680" s="77"/>
      <c r="LY680" s="77"/>
      <c r="LZ680" s="77"/>
    </row>
    <row r="681" spans="16:338" s="25" customFormat="1" ht="11.85" customHeight="1" x14ac:dyDescent="0.2">
      <c r="P681" s="244"/>
      <c r="Q681" s="244"/>
      <c r="R681" s="244"/>
      <c r="S681" s="244"/>
      <c r="T681" s="244"/>
      <c r="U681" s="244"/>
      <c r="V681" s="244"/>
      <c r="W681" s="245"/>
      <c r="X681" s="245"/>
      <c r="Y681" s="245"/>
      <c r="Z681" s="245"/>
      <c r="AA681" s="246"/>
      <c r="AB681" s="246"/>
      <c r="AC681" s="246"/>
      <c r="AD681" s="77"/>
      <c r="AE681" s="77"/>
      <c r="AF681" s="77"/>
      <c r="AG681" s="77"/>
      <c r="AH681" s="77"/>
      <c r="AI681" s="77"/>
      <c r="AJ681" s="77"/>
      <c r="AK681" s="77"/>
      <c r="AL681" s="77"/>
      <c r="AM681" s="77"/>
      <c r="AN681" s="77"/>
      <c r="AO681" s="77"/>
      <c r="AP681" s="77"/>
      <c r="AQ681" s="77"/>
      <c r="AR681" s="77"/>
      <c r="AS681" s="77"/>
      <c r="AT681" s="77"/>
      <c r="AU681" s="77"/>
      <c r="AV681" s="77"/>
      <c r="AW681" s="77"/>
      <c r="AX681" s="77"/>
      <c r="AY681" s="77"/>
      <c r="AZ681" s="77"/>
      <c r="BA681" s="77"/>
      <c r="BB681" s="77"/>
      <c r="BC681" s="77"/>
      <c r="BD681" s="77"/>
      <c r="BE681" s="77"/>
      <c r="BF681" s="77"/>
      <c r="BG681" s="77"/>
      <c r="BH681" s="77"/>
      <c r="BI681" s="77"/>
      <c r="BJ681" s="77"/>
      <c r="BK681" s="77"/>
      <c r="BL681" s="77"/>
      <c r="BM681" s="77"/>
      <c r="BN681" s="77"/>
      <c r="BO681" s="77"/>
      <c r="BP681" s="77"/>
      <c r="BQ681" s="77"/>
      <c r="BR681" s="77"/>
      <c r="BS681" s="77"/>
      <c r="BT681" s="77"/>
      <c r="BU681" s="77"/>
      <c r="BV681" s="77"/>
      <c r="BW681" s="77"/>
      <c r="BX681" s="77"/>
      <c r="BY681" s="77"/>
      <c r="BZ681" s="77"/>
      <c r="CA681" s="77"/>
      <c r="CB681" s="77"/>
      <c r="CC681" s="77"/>
      <c r="CD681" s="77"/>
      <c r="CE681" s="77"/>
      <c r="CF681" s="77"/>
      <c r="CG681" s="77"/>
      <c r="CH681" s="77"/>
      <c r="CI681" s="77"/>
      <c r="CJ681" s="77"/>
      <c r="CK681" s="77"/>
      <c r="CL681" s="77"/>
      <c r="CM681" s="77"/>
      <c r="CN681" s="77"/>
      <c r="CO681" s="77"/>
      <c r="CP681" s="77"/>
      <c r="CQ681" s="77"/>
      <c r="CR681" s="77"/>
      <c r="CS681" s="77"/>
      <c r="CT681" s="77"/>
      <c r="CU681" s="77"/>
      <c r="CV681" s="77"/>
      <c r="CW681" s="77"/>
      <c r="CX681" s="77"/>
      <c r="CY681" s="77"/>
      <c r="CZ681" s="77"/>
      <c r="DA681" s="77"/>
      <c r="DB681" s="77"/>
      <c r="DC681" s="77"/>
      <c r="DD681" s="77"/>
      <c r="DE681" s="77"/>
      <c r="DF681" s="77"/>
      <c r="DG681" s="77"/>
      <c r="DH681" s="77"/>
      <c r="DI681" s="77"/>
      <c r="DJ681" s="77"/>
      <c r="DK681" s="77"/>
      <c r="DL681" s="77"/>
      <c r="DM681" s="77"/>
      <c r="DN681" s="77"/>
      <c r="DO681" s="77"/>
      <c r="DP681" s="77"/>
      <c r="DQ681" s="77"/>
      <c r="DR681" s="77"/>
      <c r="DS681" s="77"/>
      <c r="DT681" s="77"/>
      <c r="DU681" s="77"/>
      <c r="DV681" s="77"/>
      <c r="DW681" s="77"/>
      <c r="DX681" s="77"/>
      <c r="DY681" s="77"/>
      <c r="DZ681" s="77"/>
      <c r="EA681" s="77"/>
      <c r="EB681" s="77"/>
      <c r="EC681" s="77"/>
      <c r="ED681" s="77"/>
      <c r="EE681" s="77"/>
      <c r="EF681" s="77"/>
      <c r="EG681" s="77"/>
      <c r="EH681" s="77"/>
      <c r="EI681" s="77"/>
      <c r="EJ681" s="77"/>
      <c r="EK681" s="77"/>
      <c r="EL681" s="77"/>
      <c r="EM681" s="77"/>
      <c r="EN681" s="77"/>
      <c r="EO681" s="77"/>
      <c r="EP681" s="77"/>
      <c r="EQ681" s="77"/>
      <c r="ER681" s="77"/>
      <c r="ES681" s="77"/>
      <c r="ET681" s="77"/>
      <c r="EU681" s="77"/>
      <c r="EV681" s="77"/>
      <c r="EW681" s="77"/>
      <c r="EX681" s="77"/>
      <c r="EY681" s="77"/>
      <c r="EZ681" s="77"/>
      <c r="FA681" s="77"/>
      <c r="FB681" s="77"/>
      <c r="FC681" s="77"/>
      <c r="FD681" s="77"/>
      <c r="FE681" s="77"/>
      <c r="FF681" s="77"/>
      <c r="FG681" s="77"/>
      <c r="FH681" s="77"/>
      <c r="FI681" s="77"/>
      <c r="FJ681" s="77"/>
      <c r="FK681" s="77"/>
      <c r="FL681" s="77"/>
      <c r="FM681" s="77"/>
      <c r="FN681" s="77"/>
      <c r="FO681" s="77"/>
      <c r="FP681" s="77"/>
      <c r="FQ681" s="77"/>
      <c r="FR681" s="77"/>
      <c r="FS681" s="77"/>
      <c r="FT681" s="77"/>
      <c r="FU681" s="77"/>
      <c r="FV681" s="77"/>
      <c r="FW681" s="77"/>
      <c r="FX681" s="77"/>
      <c r="FY681" s="77"/>
      <c r="FZ681" s="77"/>
      <c r="GA681" s="77"/>
      <c r="GB681" s="77"/>
      <c r="GC681" s="77"/>
      <c r="GD681" s="77"/>
      <c r="GE681" s="77"/>
      <c r="GF681" s="77"/>
      <c r="GG681" s="77"/>
      <c r="GH681" s="77"/>
      <c r="GI681" s="77"/>
      <c r="GJ681" s="77"/>
      <c r="GK681" s="77"/>
      <c r="GL681" s="77"/>
      <c r="GM681" s="77"/>
      <c r="GN681" s="77"/>
      <c r="GO681" s="77"/>
      <c r="GP681" s="77"/>
      <c r="GQ681" s="77"/>
      <c r="GR681" s="77"/>
      <c r="GS681" s="77"/>
      <c r="GT681" s="77"/>
      <c r="GU681" s="77"/>
      <c r="GV681" s="77"/>
      <c r="GW681" s="77"/>
      <c r="GX681" s="77"/>
      <c r="GY681" s="77"/>
      <c r="GZ681" s="77"/>
      <c r="HA681" s="77"/>
      <c r="HB681" s="77"/>
      <c r="HC681" s="77"/>
      <c r="HD681" s="77"/>
      <c r="HE681" s="77"/>
      <c r="HF681" s="77"/>
      <c r="HG681" s="77"/>
      <c r="HH681" s="77"/>
      <c r="HI681" s="77"/>
      <c r="HJ681" s="77"/>
      <c r="HK681" s="77"/>
      <c r="HL681" s="77"/>
      <c r="HM681" s="77"/>
      <c r="HN681" s="77"/>
      <c r="HO681" s="77"/>
      <c r="HP681" s="77"/>
      <c r="HQ681" s="77"/>
      <c r="HR681" s="77"/>
      <c r="HS681" s="77"/>
      <c r="HT681" s="77"/>
      <c r="HU681" s="77"/>
      <c r="HV681" s="77"/>
      <c r="HW681" s="77"/>
      <c r="HX681" s="77"/>
      <c r="HY681" s="77"/>
      <c r="HZ681" s="77"/>
      <c r="IA681" s="77"/>
      <c r="IB681" s="77"/>
      <c r="IC681" s="77"/>
      <c r="ID681" s="77"/>
      <c r="IE681" s="77"/>
      <c r="IF681" s="77"/>
      <c r="IG681" s="77"/>
      <c r="IH681" s="77"/>
      <c r="II681" s="77"/>
      <c r="IJ681" s="77"/>
      <c r="IK681" s="77"/>
      <c r="IL681" s="77"/>
      <c r="IM681" s="77"/>
      <c r="IN681" s="77"/>
      <c r="IO681" s="77"/>
      <c r="IP681" s="77"/>
      <c r="IQ681" s="77"/>
      <c r="IR681" s="77"/>
      <c r="IS681" s="77"/>
      <c r="IT681" s="77"/>
      <c r="IU681" s="77"/>
      <c r="IV681" s="77"/>
      <c r="IW681" s="77"/>
      <c r="IX681" s="77"/>
      <c r="IY681" s="77"/>
      <c r="IZ681" s="77"/>
      <c r="JA681" s="77"/>
      <c r="JB681" s="77"/>
      <c r="JC681" s="77"/>
      <c r="JD681" s="77"/>
      <c r="JE681" s="77"/>
      <c r="JF681" s="77"/>
      <c r="JG681" s="77"/>
      <c r="JH681" s="77"/>
      <c r="JI681" s="77"/>
      <c r="JJ681" s="77"/>
      <c r="JK681" s="77"/>
      <c r="JL681" s="77"/>
      <c r="JM681" s="77"/>
      <c r="JN681" s="77"/>
      <c r="JO681" s="77"/>
      <c r="JP681" s="77"/>
      <c r="JQ681" s="77"/>
      <c r="JR681" s="77"/>
      <c r="JS681" s="77"/>
      <c r="JT681" s="77"/>
      <c r="JU681" s="77"/>
      <c r="JV681" s="77"/>
      <c r="JW681" s="77"/>
      <c r="JX681" s="77"/>
      <c r="JY681" s="77"/>
      <c r="JZ681" s="77"/>
      <c r="KA681" s="77"/>
      <c r="KB681" s="77"/>
      <c r="KC681" s="77"/>
      <c r="KD681" s="77"/>
      <c r="KE681" s="77"/>
      <c r="KF681" s="77"/>
      <c r="KG681" s="77"/>
      <c r="KH681" s="77"/>
      <c r="KI681" s="77"/>
      <c r="KJ681" s="77"/>
      <c r="KK681" s="77"/>
      <c r="KL681" s="77"/>
      <c r="KM681" s="77"/>
      <c r="KN681" s="77"/>
      <c r="KO681" s="77"/>
      <c r="KP681" s="77"/>
      <c r="KQ681" s="77"/>
      <c r="KR681" s="77"/>
      <c r="KS681" s="77"/>
      <c r="KT681" s="77"/>
      <c r="KU681" s="77"/>
      <c r="KV681" s="77"/>
      <c r="KW681" s="77"/>
      <c r="KX681" s="77"/>
      <c r="KY681" s="77"/>
      <c r="KZ681" s="77"/>
      <c r="LA681" s="77"/>
      <c r="LB681" s="77"/>
      <c r="LC681" s="77"/>
      <c r="LD681" s="77"/>
      <c r="LE681" s="77"/>
      <c r="LF681" s="77"/>
      <c r="LG681" s="77"/>
      <c r="LH681" s="77"/>
      <c r="LI681" s="77"/>
      <c r="LJ681" s="77"/>
      <c r="LK681" s="77"/>
      <c r="LL681" s="77"/>
      <c r="LM681" s="77"/>
      <c r="LN681" s="77"/>
      <c r="LO681" s="77"/>
      <c r="LP681" s="77"/>
      <c r="LQ681" s="77"/>
      <c r="LR681" s="77"/>
      <c r="LS681" s="77"/>
      <c r="LT681" s="77"/>
      <c r="LU681" s="77"/>
      <c r="LV681" s="77"/>
      <c r="LW681" s="77"/>
      <c r="LX681" s="77"/>
      <c r="LY681" s="77"/>
      <c r="LZ681" s="77"/>
    </row>
    <row r="682" spans="16:338" s="25" customFormat="1" ht="11.85" customHeight="1" x14ac:dyDescent="0.2">
      <c r="P682" s="244"/>
      <c r="Q682" s="244"/>
      <c r="R682" s="244"/>
      <c r="S682" s="244"/>
      <c r="T682" s="244"/>
      <c r="U682" s="244"/>
      <c r="V682" s="244"/>
      <c r="W682" s="245"/>
      <c r="X682" s="245"/>
      <c r="Y682" s="245"/>
      <c r="Z682" s="245"/>
      <c r="AA682" s="246"/>
      <c r="AB682" s="246"/>
      <c r="AC682" s="246"/>
      <c r="AD682" s="77"/>
      <c r="AE682" s="77"/>
      <c r="AF682" s="77"/>
      <c r="AG682" s="77"/>
      <c r="AH682" s="77"/>
      <c r="AI682" s="77"/>
      <c r="AJ682" s="77"/>
      <c r="AK682" s="77"/>
      <c r="AL682" s="77"/>
      <c r="AM682" s="77"/>
      <c r="AN682" s="77"/>
      <c r="AO682" s="77"/>
      <c r="AP682" s="77"/>
      <c r="AQ682" s="77"/>
      <c r="AR682" s="77"/>
      <c r="AS682" s="77"/>
      <c r="AT682" s="77"/>
      <c r="AU682" s="77"/>
      <c r="AV682" s="77"/>
      <c r="AW682" s="77"/>
      <c r="AX682" s="77"/>
      <c r="AY682" s="77"/>
      <c r="AZ682" s="77"/>
      <c r="BA682" s="77"/>
      <c r="BB682" s="77"/>
      <c r="BC682" s="77"/>
      <c r="BD682" s="77"/>
      <c r="BE682" s="77"/>
      <c r="BF682" s="77"/>
      <c r="BG682" s="77"/>
      <c r="BH682" s="77"/>
      <c r="BI682" s="77"/>
      <c r="BJ682" s="77"/>
      <c r="BK682" s="77"/>
      <c r="BL682" s="77"/>
      <c r="BM682" s="77"/>
      <c r="BN682" s="77"/>
      <c r="BO682" s="77"/>
      <c r="BP682" s="77"/>
      <c r="BQ682" s="77"/>
      <c r="BR682" s="77"/>
      <c r="BS682" s="77"/>
      <c r="BT682" s="77"/>
      <c r="BU682" s="77"/>
      <c r="BV682" s="77"/>
      <c r="BW682" s="77"/>
      <c r="BX682" s="77"/>
      <c r="BY682" s="77"/>
      <c r="BZ682" s="77"/>
      <c r="CA682" s="77"/>
      <c r="CB682" s="77"/>
      <c r="CC682" s="77"/>
      <c r="CD682" s="77"/>
      <c r="CE682" s="77"/>
      <c r="CF682" s="77"/>
      <c r="CG682" s="77"/>
      <c r="CH682" s="77"/>
      <c r="CI682" s="77"/>
      <c r="CJ682" s="77"/>
      <c r="CK682" s="77"/>
      <c r="CL682" s="77"/>
      <c r="CM682" s="77"/>
      <c r="CN682" s="77"/>
      <c r="CO682" s="77"/>
      <c r="CP682" s="77"/>
      <c r="CQ682" s="77"/>
      <c r="CR682" s="77"/>
      <c r="CS682" s="77"/>
      <c r="CT682" s="77"/>
      <c r="CU682" s="77"/>
      <c r="CV682" s="77"/>
      <c r="CW682" s="77"/>
      <c r="CX682" s="77"/>
      <c r="CY682" s="77"/>
      <c r="CZ682" s="77"/>
      <c r="DA682" s="77"/>
      <c r="DB682" s="77"/>
      <c r="DC682" s="77"/>
      <c r="DD682" s="77"/>
      <c r="DE682" s="77"/>
      <c r="DF682" s="77"/>
      <c r="DG682" s="77"/>
      <c r="DH682" s="77"/>
      <c r="DI682" s="77"/>
      <c r="DJ682" s="77"/>
      <c r="DK682" s="77"/>
      <c r="DL682" s="77"/>
      <c r="DM682" s="77"/>
      <c r="DN682" s="77"/>
      <c r="DO682" s="77"/>
      <c r="DP682" s="77"/>
      <c r="DQ682" s="77"/>
      <c r="DR682" s="77"/>
      <c r="DS682" s="77"/>
      <c r="DT682" s="77"/>
      <c r="DU682" s="77"/>
      <c r="DV682" s="77"/>
      <c r="DW682" s="77"/>
      <c r="DX682" s="77"/>
      <c r="DY682" s="77"/>
      <c r="DZ682" s="77"/>
      <c r="EA682" s="77"/>
      <c r="EB682" s="77"/>
      <c r="EC682" s="77"/>
      <c r="ED682" s="77"/>
      <c r="EE682" s="77"/>
      <c r="EF682" s="77"/>
      <c r="EG682" s="77"/>
      <c r="EH682" s="77"/>
      <c r="EI682" s="77"/>
      <c r="EJ682" s="77"/>
      <c r="EK682" s="77"/>
      <c r="EL682" s="77"/>
      <c r="EM682" s="77"/>
      <c r="EN682" s="77"/>
      <c r="EO682" s="77"/>
      <c r="EP682" s="77"/>
      <c r="EQ682" s="77"/>
      <c r="ER682" s="77"/>
      <c r="ES682" s="77"/>
      <c r="ET682" s="77"/>
      <c r="EU682" s="77"/>
      <c r="EV682" s="77"/>
      <c r="EW682" s="77"/>
      <c r="EX682" s="77"/>
      <c r="EY682" s="77"/>
      <c r="EZ682" s="77"/>
      <c r="FA682" s="77"/>
      <c r="FB682" s="77"/>
      <c r="FC682" s="77"/>
      <c r="FD682" s="77"/>
      <c r="FE682" s="77"/>
      <c r="FF682" s="77"/>
      <c r="FG682" s="77"/>
      <c r="FH682" s="77"/>
      <c r="FI682" s="77"/>
      <c r="FJ682" s="77"/>
      <c r="FK682" s="77"/>
      <c r="FL682" s="77"/>
      <c r="FM682" s="77"/>
      <c r="FN682" s="77"/>
      <c r="FO682" s="77"/>
      <c r="FP682" s="77"/>
      <c r="FQ682" s="77"/>
      <c r="FR682" s="77"/>
      <c r="FS682" s="77"/>
      <c r="FT682" s="77"/>
      <c r="FU682" s="77"/>
      <c r="FV682" s="77"/>
      <c r="FW682" s="77"/>
      <c r="FX682" s="77"/>
      <c r="FY682" s="77"/>
      <c r="FZ682" s="77"/>
      <c r="GA682" s="77"/>
      <c r="GB682" s="77"/>
      <c r="GC682" s="77"/>
      <c r="GD682" s="77"/>
      <c r="GE682" s="77"/>
      <c r="GF682" s="77"/>
      <c r="GG682" s="77"/>
      <c r="GH682" s="77"/>
      <c r="GI682" s="77"/>
      <c r="GJ682" s="77"/>
      <c r="GK682" s="77"/>
      <c r="GL682" s="77"/>
      <c r="GM682" s="77"/>
      <c r="GN682" s="77"/>
      <c r="GO682" s="77"/>
      <c r="GP682" s="77"/>
      <c r="GQ682" s="77"/>
      <c r="GR682" s="77"/>
      <c r="GS682" s="77"/>
      <c r="GT682" s="77"/>
      <c r="GU682" s="77"/>
      <c r="GV682" s="77"/>
      <c r="GW682" s="77"/>
      <c r="GX682" s="77"/>
      <c r="GY682" s="77"/>
      <c r="GZ682" s="77"/>
      <c r="HA682" s="77"/>
      <c r="HB682" s="77"/>
      <c r="HC682" s="77"/>
      <c r="HD682" s="77"/>
      <c r="HE682" s="77"/>
      <c r="HF682" s="77"/>
      <c r="HG682" s="77"/>
      <c r="HH682" s="77"/>
      <c r="HI682" s="77"/>
      <c r="HJ682" s="77"/>
      <c r="HK682" s="77"/>
      <c r="HL682" s="77"/>
      <c r="HM682" s="77"/>
      <c r="HN682" s="77"/>
      <c r="HO682" s="77"/>
      <c r="HP682" s="77"/>
      <c r="HQ682" s="77"/>
      <c r="HR682" s="77"/>
      <c r="HS682" s="77"/>
      <c r="HT682" s="77"/>
      <c r="HU682" s="77"/>
      <c r="HV682" s="77"/>
      <c r="HW682" s="77"/>
      <c r="HX682" s="77"/>
      <c r="HY682" s="77"/>
      <c r="HZ682" s="77"/>
      <c r="IA682" s="77"/>
      <c r="IB682" s="77"/>
      <c r="IC682" s="77"/>
      <c r="ID682" s="77"/>
      <c r="IE682" s="77"/>
      <c r="IF682" s="77"/>
      <c r="IG682" s="77"/>
      <c r="IH682" s="77"/>
      <c r="II682" s="77"/>
      <c r="IJ682" s="77"/>
      <c r="IK682" s="77"/>
      <c r="IL682" s="77"/>
      <c r="IM682" s="77"/>
      <c r="IN682" s="77"/>
      <c r="IO682" s="77"/>
      <c r="IP682" s="77"/>
      <c r="IQ682" s="77"/>
      <c r="IR682" s="77"/>
      <c r="IS682" s="77"/>
      <c r="IT682" s="77"/>
      <c r="IU682" s="77"/>
      <c r="IV682" s="77"/>
      <c r="IW682" s="77"/>
      <c r="IX682" s="77"/>
      <c r="IY682" s="77"/>
      <c r="IZ682" s="77"/>
      <c r="JA682" s="77"/>
      <c r="JB682" s="77"/>
      <c r="JC682" s="77"/>
      <c r="JD682" s="77"/>
      <c r="JE682" s="77"/>
      <c r="JF682" s="77"/>
      <c r="JG682" s="77"/>
      <c r="JH682" s="77"/>
      <c r="JI682" s="77"/>
      <c r="JJ682" s="77"/>
      <c r="JK682" s="77"/>
      <c r="JL682" s="77"/>
      <c r="JM682" s="77"/>
      <c r="JN682" s="77"/>
      <c r="JO682" s="77"/>
      <c r="JP682" s="77"/>
      <c r="JQ682" s="77"/>
      <c r="JR682" s="77"/>
      <c r="JS682" s="77"/>
      <c r="JT682" s="77"/>
      <c r="JU682" s="77"/>
      <c r="JV682" s="77"/>
      <c r="JW682" s="77"/>
      <c r="JX682" s="77"/>
      <c r="JY682" s="77"/>
      <c r="JZ682" s="77"/>
      <c r="KA682" s="77"/>
      <c r="KB682" s="77"/>
      <c r="KC682" s="77"/>
      <c r="KD682" s="77"/>
      <c r="KE682" s="77"/>
      <c r="KF682" s="77"/>
      <c r="KG682" s="77"/>
      <c r="KH682" s="77"/>
      <c r="KI682" s="77"/>
      <c r="KJ682" s="77"/>
      <c r="KK682" s="77"/>
      <c r="KL682" s="77"/>
      <c r="KM682" s="77"/>
      <c r="KN682" s="77"/>
      <c r="KO682" s="77"/>
      <c r="KP682" s="77"/>
      <c r="KQ682" s="77"/>
      <c r="KR682" s="77"/>
      <c r="KS682" s="77"/>
      <c r="KT682" s="77"/>
      <c r="KU682" s="77"/>
      <c r="KV682" s="77"/>
      <c r="KW682" s="77"/>
      <c r="KX682" s="77"/>
      <c r="KY682" s="77"/>
      <c r="KZ682" s="77"/>
      <c r="LA682" s="77"/>
      <c r="LB682" s="77"/>
      <c r="LC682" s="77"/>
      <c r="LD682" s="77"/>
      <c r="LE682" s="77"/>
      <c r="LF682" s="77"/>
      <c r="LG682" s="77"/>
      <c r="LH682" s="77"/>
      <c r="LI682" s="77"/>
      <c r="LJ682" s="77"/>
      <c r="LK682" s="77"/>
      <c r="LL682" s="77"/>
      <c r="LM682" s="77"/>
      <c r="LN682" s="77"/>
      <c r="LO682" s="77"/>
      <c r="LP682" s="77"/>
      <c r="LQ682" s="77"/>
      <c r="LR682" s="77"/>
      <c r="LS682" s="77"/>
      <c r="LT682" s="77"/>
      <c r="LU682" s="77"/>
      <c r="LV682" s="77"/>
      <c r="LW682" s="77"/>
      <c r="LX682" s="77"/>
      <c r="LY682" s="77"/>
      <c r="LZ682" s="77"/>
    </row>
    <row r="683" spans="16:338" s="25" customFormat="1" ht="11.85" customHeight="1" x14ac:dyDescent="0.2">
      <c r="P683" s="244"/>
      <c r="Q683" s="244"/>
      <c r="R683" s="244"/>
      <c r="S683" s="244"/>
      <c r="T683" s="244"/>
      <c r="U683" s="244"/>
      <c r="V683" s="244"/>
      <c r="W683" s="245"/>
      <c r="X683" s="245"/>
      <c r="Y683" s="245"/>
      <c r="Z683" s="245"/>
      <c r="AA683" s="246"/>
      <c r="AB683" s="246"/>
      <c r="AC683" s="246"/>
      <c r="AD683" s="77"/>
      <c r="AE683" s="77"/>
      <c r="AF683" s="77"/>
      <c r="AG683" s="77"/>
      <c r="AH683" s="77"/>
      <c r="AI683" s="77"/>
      <c r="AJ683" s="77"/>
      <c r="AK683" s="77"/>
      <c r="AL683" s="77"/>
      <c r="AM683" s="77"/>
      <c r="AN683" s="77"/>
      <c r="AO683" s="77"/>
      <c r="AP683" s="77"/>
      <c r="AQ683" s="77"/>
      <c r="AR683" s="77"/>
      <c r="AS683" s="77"/>
      <c r="AT683" s="77"/>
      <c r="AU683" s="77"/>
      <c r="AV683" s="77"/>
      <c r="AW683" s="77"/>
      <c r="AX683" s="77"/>
      <c r="AY683" s="77"/>
      <c r="AZ683" s="77"/>
      <c r="BA683" s="77"/>
      <c r="BB683" s="77"/>
      <c r="BC683" s="77"/>
      <c r="BD683" s="77"/>
      <c r="BE683" s="77"/>
      <c r="BF683" s="77"/>
      <c r="BG683" s="77"/>
      <c r="BH683" s="77"/>
      <c r="BI683" s="77"/>
      <c r="BJ683" s="77"/>
      <c r="BK683" s="77"/>
      <c r="BL683" s="77"/>
      <c r="BM683" s="77"/>
      <c r="BN683" s="77"/>
      <c r="BO683" s="77"/>
      <c r="BP683" s="77"/>
      <c r="BQ683" s="77"/>
      <c r="BR683" s="77"/>
      <c r="BS683" s="77"/>
      <c r="BT683" s="77"/>
      <c r="BU683" s="77"/>
      <c r="BV683" s="77"/>
      <c r="BW683" s="77"/>
      <c r="BX683" s="77"/>
      <c r="BY683" s="77"/>
      <c r="BZ683" s="77"/>
      <c r="CA683" s="77"/>
      <c r="CB683" s="77"/>
      <c r="CC683" s="77"/>
      <c r="CD683" s="77"/>
      <c r="CE683" s="77"/>
      <c r="CF683" s="77"/>
      <c r="CG683" s="77"/>
      <c r="CH683" s="77"/>
      <c r="CI683" s="77"/>
      <c r="CJ683" s="77"/>
      <c r="CK683" s="77"/>
      <c r="CL683" s="77"/>
      <c r="CM683" s="77"/>
      <c r="CN683" s="77"/>
      <c r="CO683" s="77"/>
      <c r="CP683" s="77"/>
      <c r="CQ683" s="77"/>
      <c r="CR683" s="77"/>
      <c r="CS683" s="77"/>
      <c r="CT683" s="77"/>
      <c r="CU683" s="77"/>
      <c r="CV683" s="77"/>
      <c r="CW683" s="77"/>
      <c r="CX683" s="77"/>
      <c r="CY683" s="77"/>
      <c r="CZ683" s="77"/>
      <c r="DA683" s="77"/>
      <c r="DB683" s="77"/>
      <c r="DC683" s="77"/>
      <c r="DD683" s="77"/>
      <c r="DE683" s="77"/>
      <c r="DF683" s="77"/>
      <c r="DG683" s="77"/>
      <c r="DH683" s="77"/>
      <c r="DI683" s="77"/>
      <c r="DJ683" s="77"/>
      <c r="DK683" s="77"/>
      <c r="DL683" s="77"/>
      <c r="DM683" s="77"/>
      <c r="DN683" s="77"/>
      <c r="DO683" s="77"/>
      <c r="DP683" s="77"/>
      <c r="DQ683" s="77"/>
      <c r="DR683" s="77"/>
      <c r="DS683" s="77"/>
      <c r="DT683" s="77"/>
      <c r="DU683" s="77"/>
      <c r="DV683" s="77"/>
      <c r="DW683" s="77"/>
      <c r="DX683" s="77"/>
      <c r="DY683" s="77"/>
      <c r="DZ683" s="77"/>
      <c r="EA683" s="77"/>
      <c r="EB683" s="77"/>
      <c r="EC683" s="77"/>
      <c r="ED683" s="77"/>
      <c r="EE683" s="77"/>
      <c r="EF683" s="77"/>
      <c r="EG683" s="77"/>
      <c r="EH683" s="77"/>
      <c r="EI683" s="77"/>
      <c r="EJ683" s="77"/>
      <c r="EK683" s="77"/>
      <c r="EL683" s="77"/>
      <c r="EM683" s="77"/>
      <c r="EN683" s="77"/>
      <c r="EO683" s="77"/>
      <c r="EP683" s="77"/>
      <c r="EQ683" s="77"/>
      <c r="ER683" s="77"/>
      <c r="ES683" s="77"/>
      <c r="ET683" s="77"/>
      <c r="EU683" s="77"/>
      <c r="EV683" s="77"/>
      <c r="EW683" s="77"/>
      <c r="EX683" s="77"/>
      <c r="EY683" s="77"/>
      <c r="EZ683" s="77"/>
      <c r="FA683" s="77"/>
      <c r="FB683" s="77"/>
      <c r="FC683" s="77"/>
      <c r="FD683" s="77"/>
      <c r="FE683" s="77"/>
      <c r="FF683" s="77"/>
      <c r="FG683" s="77"/>
      <c r="FH683" s="77"/>
      <c r="FI683" s="77"/>
      <c r="FJ683" s="77"/>
      <c r="FK683" s="77"/>
      <c r="FL683" s="77"/>
      <c r="FM683" s="77"/>
      <c r="FN683" s="77"/>
      <c r="FO683" s="77"/>
      <c r="FP683" s="77"/>
      <c r="FQ683" s="77"/>
      <c r="FR683" s="77"/>
      <c r="FS683" s="77"/>
      <c r="FT683" s="77"/>
      <c r="FU683" s="77"/>
      <c r="FV683" s="77"/>
      <c r="FW683" s="77"/>
      <c r="FX683" s="77"/>
      <c r="FY683" s="77"/>
      <c r="FZ683" s="77"/>
      <c r="GA683" s="77"/>
      <c r="GB683" s="77"/>
      <c r="GC683" s="77"/>
      <c r="GD683" s="77"/>
      <c r="GE683" s="77"/>
      <c r="GF683" s="77"/>
      <c r="GG683" s="77"/>
      <c r="GH683" s="77"/>
      <c r="GI683" s="77"/>
      <c r="GJ683" s="77"/>
      <c r="GK683" s="77"/>
      <c r="GL683" s="77"/>
      <c r="GM683" s="77"/>
      <c r="GN683" s="77"/>
      <c r="GO683" s="77"/>
      <c r="GP683" s="77"/>
      <c r="GQ683" s="77"/>
      <c r="GR683" s="77"/>
      <c r="GS683" s="77"/>
      <c r="GT683" s="77"/>
      <c r="GU683" s="77"/>
      <c r="GV683" s="77"/>
      <c r="GW683" s="77"/>
      <c r="GX683" s="77"/>
      <c r="GY683" s="77"/>
      <c r="GZ683" s="77"/>
      <c r="HA683" s="77"/>
      <c r="HB683" s="77"/>
      <c r="HC683" s="77"/>
      <c r="HD683" s="77"/>
      <c r="HE683" s="77"/>
      <c r="HF683" s="77"/>
      <c r="HG683" s="77"/>
      <c r="HH683" s="77"/>
      <c r="HI683" s="77"/>
      <c r="HJ683" s="77"/>
      <c r="HK683" s="77"/>
      <c r="HL683" s="77"/>
      <c r="HM683" s="77"/>
      <c r="HN683" s="77"/>
      <c r="HO683" s="77"/>
      <c r="HP683" s="77"/>
      <c r="HQ683" s="77"/>
      <c r="HR683" s="77"/>
      <c r="HS683" s="77"/>
      <c r="HT683" s="77"/>
      <c r="HU683" s="77"/>
      <c r="HV683" s="77"/>
      <c r="HW683" s="77"/>
      <c r="HX683" s="77"/>
      <c r="HY683" s="77"/>
      <c r="HZ683" s="77"/>
      <c r="IA683" s="77"/>
      <c r="IB683" s="77"/>
      <c r="IC683" s="77"/>
      <c r="ID683" s="77"/>
      <c r="IE683" s="77"/>
      <c r="IF683" s="77"/>
      <c r="IG683" s="77"/>
      <c r="IH683" s="77"/>
      <c r="II683" s="77"/>
      <c r="IJ683" s="77"/>
      <c r="IK683" s="77"/>
      <c r="IL683" s="77"/>
      <c r="IM683" s="77"/>
      <c r="IN683" s="77"/>
      <c r="IO683" s="77"/>
      <c r="IP683" s="77"/>
      <c r="IQ683" s="77"/>
      <c r="IR683" s="77"/>
      <c r="IS683" s="77"/>
      <c r="IT683" s="77"/>
      <c r="IU683" s="77"/>
      <c r="IV683" s="77"/>
      <c r="IW683" s="77"/>
      <c r="IX683" s="77"/>
      <c r="IY683" s="77"/>
      <c r="IZ683" s="77"/>
      <c r="JA683" s="77"/>
      <c r="JB683" s="77"/>
      <c r="JC683" s="77"/>
      <c r="JD683" s="77"/>
      <c r="JE683" s="77"/>
      <c r="JF683" s="77"/>
      <c r="JG683" s="77"/>
      <c r="JH683" s="77"/>
      <c r="JI683" s="77"/>
      <c r="JJ683" s="77"/>
      <c r="JK683" s="77"/>
      <c r="JL683" s="77"/>
      <c r="JM683" s="77"/>
      <c r="JN683" s="77"/>
      <c r="JO683" s="77"/>
      <c r="JP683" s="77"/>
      <c r="JQ683" s="77"/>
      <c r="JR683" s="77"/>
      <c r="JS683" s="77"/>
      <c r="JT683" s="77"/>
      <c r="JU683" s="77"/>
      <c r="JV683" s="77"/>
      <c r="JW683" s="77"/>
      <c r="JX683" s="77"/>
      <c r="JY683" s="77"/>
      <c r="JZ683" s="77"/>
      <c r="KA683" s="77"/>
      <c r="KB683" s="77"/>
      <c r="KC683" s="77"/>
      <c r="KD683" s="77"/>
      <c r="KE683" s="77"/>
      <c r="KF683" s="77"/>
      <c r="KG683" s="77"/>
      <c r="KH683" s="77"/>
      <c r="KI683" s="77"/>
      <c r="KJ683" s="77"/>
      <c r="KK683" s="77"/>
      <c r="KL683" s="77"/>
      <c r="KM683" s="77"/>
      <c r="KN683" s="77"/>
      <c r="KO683" s="77"/>
      <c r="KP683" s="77"/>
      <c r="KQ683" s="77"/>
      <c r="KR683" s="77"/>
      <c r="KS683" s="77"/>
      <c r="KT683" s="77"/>
      <c r="KU683" s="77"/>
      <c r="KV683" s="77"/>
      <c r="KW683" s="77"/>
      <c r="KX683" s="77"/>
      <c r="KY683" s="77"/>
      <c r="KZ683" s="77"/>
      <c r="LA683" s="77"/>
      <c r="LB683" s="77"/>
      <c r="LC683" s="77"/>
      <c r="LD683" s="77"/>
      <c r="LE683" s="77"/>
      <c r="LF683" s="77"/>
      <c r="LG683" s="77"/>
      <c r="LH683" s="77"/>
      <c r="LI683" s="77"/>
      <c r="LJ683" s="77"/>
      <c r="LK683" s="77"/>
      <c r="LL683" s="77"/>
      <c r="LM683" s="77"/>
      <c r="LN683" s="77"/>
      <c r="LO683" s="77"/>
      <c r="LP683" s="77"/>
      <c r="LQ683" s="77"/>
      <c r="LR683" s="77"/>
      <c r="LS683" s="77"/>
      <c r="LT683" s="77"/>
      <c r="LU683" s="77"/>
      <c r="LV683" s="77"/>
      <c r="LW683" s="77"/>
      <c r="LX683" s="77"/>
      <c r="LY683" s="77"/>
      <c r="LZ683" s="77"/>
    </row>
    <row r="684" spans="16:338" s="25" customFormat="1" ht="11.85" customHeight="1" x14ac:dyDescent="0.2">
      <c r="P684" s="244"/>
      <c r="Q684" s="244"/>
      <c r="R684" s="244"/>
      <c r="S684" s="244"/>
      <c r="T684" s="244"/>
      <c r="U684" s="244"/>
      <c r="V684" s="244"/>
      <c r="W684" s="245"/>
      <c r="X684" s="245"/>
      <c r="Y684" s="245"/>
      <c r="Z684" s="245"/>
      <c r="AA684" s="246"/>
      <c r="AB684" s="246"/>
      <c r="AC684" s="246"/>
      <c r="AD684" s="77"/>
      <c r="AE684" s="77"/>
      <c r="AF684" s="77"/>
      <c r="AG684" s="77"/>
      <c r="AH684" s="77"/>
      <c r="AI684" s="77"/>
      <c r="AJ684" s="77"/>
      <c r="AK684" s="77"/>
      <c r="AL684" s="77"/>
      <c r="AM684" s="77"/>
      <c r="AN684" s="77"/>
      <c r="AO684" s="77"/>
      <c r="AP684" s="77"/>
      <c r="AQ684" s="77"/>
      <c r="AR684" s="77"/>
      <c r="AS684" s="77"/>
      <c r="AT684" s="77"/>
      <c r="AU684" s="77"/>
      <c r="AV684" s="77"/>
      <c r="AW684" s="77"/>
      <c r="AX684" s="77"/>
      <c r="AY684" s="77"/>
      <c r="AZ684" s="77"/>
      <c r="BA684" s="77"/>
      <c r="BB684" s="77"/>
      <c r="BC684" s="77"/>
      <c r="BD684" s="77"/>
      <c r="BE684" s="77"/>
      <c r="BF684" s="77"/>
      <c r="BG684" s="77"/>
      <c r="BH684" s="77"/>
      <c r="BI684" s="77"/>
      <c r="BJ684" s="77"/>
      <c r="BK684" s="77"/>
      <c r="BL684" s="77"/>
      <c r="BM684" s="77"/>
      <c r="BN684" s="77"/>
      <c r="BO684" s="77"/>
      <c r="BP684" s="77"/>
      <c r="BQ684" s="77"/>
      <c r="BR684" s="77"/>
      <c r="BS684" s="77"/>
      <c r="BT684" s="77"/>
      <c r="BU684" s="77"/>
      <c r="BV684" s="77"/>
      <c r="BW684" s="77"/>
      <c r="BX684" s="77"/>
      <c r="BY684" s="77"/>
      <c r="BZ684" s="77"/>
      <c r="CA684" s="77"/>
      <c r="CB684" s="77"/>
      <c r="CC684" s="77"/>
      <c r="CD684" s="77"/>
      <c r="CE684" s="77"/>
      <c r="CF684" s="77"/>
      <c r="CG684" s="77"/>
      <c r="CH684" s="77"/>
      <c r="CI684" s="77"/>
      <c r="CJ684" s="77"/>
      <c r="CK684" s="77"/>
      <c r="CL684" s="77"/>
      <c r="CM684" s="77"/>
      <c r="CN684" s="77"/>
      <c r="CO684" s="77"/>
      <c r="CP684" s="77"/>
      <c r="CQ684" s="77"/>
      <c r="CR684" s="77"/>
      <c r="CS684" s="77"/>
      <c r="CT684" s="77"/>
      <c r="CU684" s="77"/>
      <c r="CV684" s="77"/>
      <c r="CW684" s="77"/>
      <c r="CX684" s="77"/>
      <c r="CY684" s="77"/>
      <c r="CZ684" s="77"/>
      <c r="DA684" s="77"/>
      <c r="DB684" s="77"/>
      <c r="DC684" s="77"/>
      <c r="DD684" s="77"/>
      <c r="DE684" s="77"/>
      <c r="DF684" s="77"/>
      <c r="DG684" s="77"/>
      <c r="DH684" s="77"/>
      <c r="DI684" s="77"/>
      <c r="DJ684" s="77"/>
      <c r="DK684" s="77"/>
      <c r="DL684" s="77"/>
      <c r="DM684" s="77"/>
      <c r="DN684" s="77"/>
      <c r="DO684" s="77"/>
      <c r="DP684" s="77"/>
      <c r="DQ684" s="77"/>
      <c r="DR684" s="77"/>
      <c r="DS684" s="77"/>
      <c r="DT684" s="77"/>
      <c r="DU684" s="77"/>
      <c r="DV684" s="77"/>
      <c r="DW684" s="77"/>
      <c r="DX684" s="77"/>
      <c r="DY684" s="77"/>
      <c r="DZ684" s="77"/>
      <c r="EA684" s="77"/>
      <c r="EB684" s="77"/>
      <c r="EC684" s="77"/>
      <c r="ED684" s="77"/>
      <c r="EE684" s="77"/>
      <c r="EF684" s="77"/>
      <c r="EG684" s="77"/>
      <c r="EH684" s="77"/>
      <c r="EI684" s="77"/>
      <c r="EJ684" s="77"/>
      <c r="EK684" s="77"/>
      <c r="EL684" s="77"/>
      <c r="EM684" s="77"/>
      <c r="EN684" s="77"/>
      <c r="EO684" s="77"/>
      <c r="EP684" s="77"/>
      <c r="EQ684" s="77"/>
      <c r="ER684" s="77"/>
      <c r="ES684" s="77"/>
      <c r="ET684" s="77"/>
      <c r="EU684" s="77"/>
      <c r="EV684" s="77"/>
      <c r="EW684" s="77"/>
      <c r="EX684" s="77"/>
      <c r="EY684" s="77"/>
      <c r="EZ684" s="77"/>
      <c r="FA684" s="77"/>
      <c r="FB684" s="77"/>
      <c r="FC684" s="77"/>
      <c r="FD684" s="77"/>
      <c r="FE684" s="77"/>
      <c r="FF684" s="77"/>
      <c r="FG684" s="77"/>
      <c r="FH684" s="77"/>
      <c r="FI684" s="77"/>
      <c r="FJ684" s="77"/>
      <c r="FK684" s="77"/>
      <c r="FL684" s="77"/>
      <c r="FM684" s="77"/>
      <c r="FN684" s="77"/>
      <c r="FO684" s="77"/>
      <c r="FP684" s="77"/>
      <c r="FQ684" s="77"/>
      <c r="FR684" s="77"/>
      <c r="FS684" s="77"/>
      <c r="FT684" s="77"/>
      <c r="FU684" s="77"/>
      <c r="FV684" s="77"/>
      <c r="FW684" s="77"/>
      <c r="FX684" s="77"/>
      <c r="FY684" s="77"/>
      <c r="FZ684" s="77"/>
      <c r="GA684" s="77"/>
      <c r="GB684" s="77"/>
      <c r="GC684" s="77"/>
      <c r="GD684" s="77"/>
      <c r="GE684" s="77"/>
      <c r="GF684" s="77"/>
      <c r="GG684" s="77"/>
      <c r="GH684" s="77"/>
      <c r="GI684" s="77"/>
      <c r="GJ684" s="77"/>
      <c r="GK684" s="77"/>
      <c r="GL684" s="77"/>
      <c r="GM684" s="77"/>
      <c r="GN684" s="77"/>
      <c r="GO684" s="77"/>
      <c r="GP684" s="77"/>
      <c r="GQ684" s="77"/>
      <c r="GR684" s="77"/>
      <c r="GS684" s="77"/>
      <c r="GT684" s="77"/>
      <c r="GU684" s="77"/>
      <c r="GV684" s="77"/>
      <c r="GW684" s="77"/>
      <c r="GX684" s="77"/>
      <c r="GY684" s="77"/>
      <c r="GZ684" s="77"/>
      <c r="HA684" s="77"/>
      <c r="HB684" s="77"/>
      <c r="HC684" s="77"/>
      <c r="HD684" s="77"/>
      <c r="HE684" s="77"/>
      <c r="HF684" s="77"/>
      <c r="HG684" s="77"/>
      <c r="HH684" s="77"/>
      <c r="HI684" s="77"/>
      <c r="HJ684" s="77"/>
      <c r="HK684" s="77"/>
      <c r="HL684" s="77"/>
      <c r="HM684" s="77"/>
      <c r="HN684" s="77"/>
      <c r="HO684" s="77"/>
      <c r="HP684" s="77"/>
      <c r="HQ684" s="77"/>
      <c r="HR684" s="77"/>
      <c r="HS684" s="77"/>
      <c r="HT684" s="77"/>
      <c r="HU684" s="77"/>
      <c r="HV684" s="77"/>
      <c r="HW684" s="77"/>
      <c r="HX684" s="77"/>
      <c r="HY684" s="77"/>
      <c r="HZ684" s="77"/>
      <c r="IA684" s="77"/>
      <c r="IB684" s="77"/>
      <c r="IC684" s="77"/>
      <c r="ID684" s="77"/>
      <c r="IE684" s="77"/>
      <c r="IF684" s="77"/>
      <c r="IG684" s="77"/>
      <c r="IH684" s="77"/>
      <c r="II684" s="77"/>
      <c r="IJ684" s="77"/>
      <c r="IK684" s="77"/>
      <c r="IL684" s="77"/>
      <c r="IM684" s="77"/>
      <c r="IN684" s="77"/>
      <c r="IO684" s="77"/>
      <c r="IP684" s="77"/>
      <c r="IQ684" s="77"/>
      <c r="IR684" s="77"/>
      <c r="IS684" s="77"/>
      <c r="IT684" s="77"/>
      <c r="IU684" s="77"/>
      <c r="IV684" s="77"/>
      <c r="IW684" s="77"/>
      <c r="IX684" s="77"/>
      <c r="IY684" s="77"/>
      <c r="IZ684" s="77"/>
      <c r="JA684" s="77"/>
      <c r="JB684" s="77"/>
      <c r="JC684" s="77"/>
      <c r="JD684" s="77"/>
      <c r="JE684" s="77"/>
      <c r="JF684" s="77"/>
      <c r="JG684" s="77"/>
      <c r="JH684" s="77"/>
      <c r="JI684" s="77"/>
      <c r="JJ684" s="77"/>
      <c r="JK684" s="77"/>
      <c r="JL684" s="77"/>
      <c r="JM684" s="77"/>
      <c r="JN684" s="77"/>
      <c r="JO684" s="77"/>
      <c r="JP684" s="77"/>
      <c r="JQ684" s="77"/>
      <c r="JR684" s="77"/>
      <c r="JS684" s="77"/>
      <c r="JT684" s="77"/>
      <c r="JU684" s="77"/>
      <c r="JV684" s="77"/>
      <c r="JW684" s="77"/>
      <c r="JX684" s="77"/>
      <c r="JY684" s="77"/>
      <c r="JZ684" s="77"/>
      <c r="KA684" s="77"/>
      <c r="KB684" s="77"/>
      <c r="KC684" s="77"/>
      <c r="KD684" s="77"/>
      <c r="KE684" s="77"/>
      <c r="KF684" s="77"/>
      <c r="KG684" s="77"/>
      <c r="KH684" s="77"/>
      <c r="KI684" s="77"/>
      <c r="KJ684" s="77"/>
      <c r="KK684" s="77"/>
      <c r="KL684" s="77"/>
      <c r="KM684" s="77"/>
      <c r="KN684" s="77"/>
      <c r="KO684" s="77"/>
      <c r="KP684" s="77"/>
      <c r="KQ684" s="77"/>
      <c r="KR684" s="77"/>
      <c r="KS684" s="77"/>
      <c r="KT684" s="77"/>
      <c r="KU684" s="77"/>
      <c r="KV684" s="77"/>
      <c r="KW684" s="77"/>
      <c r="KX684" s="77"/>
      <c r="KY684" s="77"/>
      <c r="KZ684" s="77"/>
      <c r="LA684" s="77"/>
      <c r="LB684" s="77"/>
      <c r="LC684" s="77"/>
      <c r="LD684" s="77"/>
      <c r="LE684" s="77"/>
      <c r="LF684" s="77"/>
      <c r="LG684" s="77"/>
      <c r="LH684" s="77"/>
      <c r="LI684" s="77"/>
      <c r="LJ684" s="77"/>
      <c r="LK684" s="77"/>
      <c r="LL684" s="77"/>
      <c r="LM684" s="77"/>
      <c r="LN684" s="77"/>
      <c r="LO684" s="77"/>
      <c r="LP684" s="77"/>
      <c r="LQ684" s="77"/>
      <c r="LR684" s="77"/>
      <c r="LS684" s="77"/>
      <c r="LT684" s="77"/>
      <c r="LU684" s="77"/>
      <c r="LV684" s="77"/>
      <c r="LW684" s="77"/>
      <c r="LX684" s="77"/>
      <c r="LY684" s="77"/>
      <c r="LZ684" s="77"/>
    </row>
    <row r="685" spans="16:338" s="25" customFormat="1" ht="11.85" customHeight="1" x14ac:dyDescent="0.2">
      <c r="P685" s="244"/>
      <c r="Q685" s="244"/>
      <c r="R685" s="244"/>
      <c r="S685" s="244"/>
      <c r="T685" s="244"/>
      <c r="U685" s="244"/>
      <c r="V685" s="244"/>
      <c r="W685" s="245"/>
      <c r="X685" s="245"/>
      <c r="Y685" s="245"/>
      <c r="Z685" s="245"/>
      <c r="AA685" s="246"/>
      <c r="AB685" s="246"/>
      <c r="AC685" s="246"/>
      <c r="AD685" s="77"/>
      <c r="AE685" s="77"/>
      <c r="AF685" s="77"/>
      <c r="AG685" s="77"/>
      <c r="AH685" s="77"/>
      <c r="AI685" s="77"/>
      <c r="AJ685" s="77"/>
      <c r="AK685" s="77"/>
      <c r="AL685" s="77"/>
      <c r="AM685" s="77"/>
      <c r="AN685" s="77"/>
      <c r="AO685" s="77"/>
      <c r="AP685" s="77"/>
      <c r="AQ685" s="77"/>
      <c r="AR685" s="77"/>
      <c r="AS685" s="77"/>
      <c r="AT685" s="77"/>
      <c r="AU685" s="77"/>
      <c r="AV685" s="77"/>
      <c r="AW685" s="77"/>
      <c r="AX685" s="77"/>
      <c r="AY685" s="77"/>
      <c r="AZ685" s="77"/>
      <c r="BA685" s="77"/>
      <c r="BB685" s="77"/>
      <c r="BC685" s="77"/>
      <c r="BD685" s="77"/>
      <c r="BE685" s="77"/>
      <c r="BF685" s="77"/>
      <c r="BG685" s="77"/>
      <c r="BH685" s="77"/>
      <c r="BI685" s="77"/>
      <c r="BJ685" s="77"/>
      <c r="BK685" s="77"/>
      <c r="BL685" s="77"/>
      <c r="BM685" s="77"/>
      <c r="BN685" s="77"/>
      <c r="BO685" s="77"/>
      <c r="BP685" s="77"/>
      <c r="BQ685" s="77"/>
      <c r="BR685" s="77"/>
      <c r="BS685" s="77"/>
      <c r="BT685" s="77"/>
      <c r="BU685" s="77"/>
      <c r="BV685" s="77"/>
      <c r="BW685" s="77"/>
      <c r="BX685" s="77"/>
      <c r="BY685" s="77"/>
      <c r="BZ685" s="77"/>
      <c r="CA685" s="77"/>
      <c r="CB685" s="77"/>
      <c r="CC685" s="77"/>
      <c r="CD685" s="77"/>
      <c r="CE685" s="77"/>
      <c r="CF685" s="77"/>
      <c r="CG685" s="77"/>
      <c r="CH685" s="77"/>
      <c r="CI685" s="77"/>
      <c r="CJ685" s="77"/>
      <c r="CK685" s="77"/>
      <c r="CL685" s="77"/>
      <c r="CM685" s="77"/>
      <c r="CN685" s="77"/>
      <c r="CO685" s="77"/>
      <c r="CP685" s="77"/>
      <c r="CQ685" s="77"/>
      <c r="CR685" s="77"/>
      <c r="CS685" s="77"/>
      <c r="CT685" s="77"/>
      <c r="CU685" s="77"/>
      <c r="CV685" s="77"/>
      <c r="CW685" s="77"/>
      <c r="CX685" s="77"/>
      <c r="CY685" s="77"/>
      <c r="CZ685" s="77"/>
      <c r="DA685" s="77"/>
      <c r="DB685" s="77"/>
      <c r="DC685" s="77"/>
      <c r="DD685" s="77"/>
      <c r="DE685" s="77"/>
      <c r="DF685" s="77"/>
      <c r="DG685" s="77"/>
      <c r="DH685" s="77"/>
      <c r="DI685" s="77"/>
      <c r="DJ685" s="77"/>
      <c r="DK685" s="77"/>
      <c r="DL685" s="77"/>
      <c r="DM685" s="77"/>
      <c r="DN685" s="77"/>
      <c r="DO685" s="77"/>
      <c r="DP685" s="77"/>
      <c r="DQ685" s="77"/>
      <c r="DR685" s="77"/>
      <c r="DS685" s="77"/>
      <c r="DT685" s="77"/>
      <c r="DU685" s="77"/>
      <c r="DV685" s="77"/>
      <c r="DW685" s="77"/>
      <c r="DX685" s="77"/>
      <c r="DY685" s="77"/>
      <c r="DZ685" s="77"/>
      <c r="EA685" s="77"/>
      <c r="EB685" s="77"/>
      <c r="EC685" s="77"/>
      <c r="ED685" s="77"/>
      <c r="EE685" s="77"/>
      <c r="EF685" s="77"/>
      <c r="EG685" s="77"/>
      <c r="EH685" s="77"/>
      <c r="EI685" s="77"/>
      <c r="EJ685" s="77"/>
      <c r="EK685" s="77"/>
      <c r="EL685" s="77"/>
      <c r="EM685" s="77"/>
      <c r="EN685" s="77"/>
      <c r="EO685" s="77"/>
      <c r="EP685" s="77"/>
      <c r="EQ685" s="77"/>
      <c r="ER685" s="77"/>
      <c r="ES685" s="77"/>
      <c r="ET685" s="77"/>
      <c r="EU685" s="77"/>
      <c r="EV685" s="77"/>
      <c r="EW685" s="77"/>
      <c r="EX685" s="77"/>
      <c r="EY685" s="77"/>
      <c r="EZ685" s="77"/>
      <c r="FA685" s="77"/>
      <c r="FB685" s="77"/>
      <c r="FC685" s="77"/>
      <c r="FD685" s="77"/>
      <c r="FE685" s="77"/>
      <c r="FF685" s="77"/>
      <c r="FG685" s="77"/>
      <c r="FH685" s="77"/>
      <c r="FI685" s="77"/>
      <c r="FJ685" s="77"/>
      <c r="FK685" s="77"/>
      <c r="FL685" s="77"/>
      <c r="FM685" s="77"/>
      <c r="FN685" s="77"/>
      <c r="FO685" s="77"/>
      <c r="FP685" s="77"/>
      <c r="FQ685" s="77"/>
      <c r="FR685" s="77"/>
      <c r="FS685" s="77"/>
      <c r="FT685" s="77"/>
      <c r="FU685" s="77"/>
      <c r="FV685" s="77"/>
      <c r="FW685" s="77"/>
      <c r="FX685" s="77"/>
      <c r="FY685" s="77"/>
      <c r="FZ685" s="77"/>
      <c r="GA685" s="77"/>
      <c r="GB685" s="77"/>
      <c r="GC685" s="77"/>
      <c r="GD685" s="77"/>
      <c r="GE685" s="77"/>
      <c r="GF685" s="77"/>
      <c r="GG685" s="77"/>
      <c r="GH685" s="77"/>
      <c r="GI685" s="77"/>
      <c r="GJ685" s="77"/>
      <c r="GK685" s="77"/>
      <c r="GL685" s="77"/>
      <c r="GM685" s="77"/>
      <c r="GN685" s="77"/>
      <c r="GO685" s="77"/>
      <c r="GP685" s="77"/>
      <c r="GQ685" s="77"/>
      <c r="GR685" s="77"/>
      <c r="GS685" s="77"/>
      <c r="GT685" s="77"/>
      <c r="GU685" s="77"/>
      <c r="GV685" s="77"/>
      <c r="GW685" s="77"/>
      <c r="GX685" s="77"/>
      <c r="GY685" s="77"/>
      <c r="GZ685" s="77"/>
      <c r="HA685" s="77"/>
      <c r="HB685" s="77"/>
      <c r="HC685" s="77"/>
      <c r="HD685" s="77"/>
      <c r="HE685" s="77"/>
      <c r="HF685" s="77"/>
      <c r="HG685" s="77"/>
      <c r="HH685" s="77"/>
      <c r="HI685" s="77"/>
      <c r="HJ685" s="77"/>
      <c r="HK685" s="77"/>
      <c r="HL685" s="77"/>
      <c r="HM685" s="77"/>
      <c r="HN685" s="77"/>
      <c r="HO685" s="77"/>
      <c r="HP685" s="77"/>
      <c r="HQ685" s="77"/>
      <c r="HR685" s="77"/>
      <c r="HS685" s="77"/>
      <c r="HT685" s="77"/>
      <c r="HU685" s="77"/>
      <c r="HV685" s="77"/>
      <c r="HW685" s="77"/>
      <c r="HX685" s="77"/>
      <c r="HY685" s="77"/>
      <c r="HZ685" s="77"/>
      <c r="IA685" s="77"/>
      <c r="IB685" s="77"/>
      <c r="IC685" s="77"/>
      <c r="ID685" s="77"/>
      <c r="IE685" s="77"/>
      <c r="IF685" s="77"/>
      <c r="IG685" s="77"/>
      <c r="IH685" s="77"/>
      <c r="II685" s="77"/>
      <c r="IJ685" s="77"/>
      <c r="IK685" s="77"/>
      <c r="IL685" s="77"/>
      <c r="IM685" s="77"/>
      <c r="IN685" s="77"/>
      <c r="IO685" s="77"/>
      <c r="IP685" s="77"/>
      <c r="IQ685" s="77"/>
      <c r="IR685" s="77"/>
      <c r="IS685" s="77"/>
      <c r="IT685" s="77"/>
      <c r="IU685" s="77"/>
      <c r="IV685" s="77"/>
      <c r="IW685" s="77"/>
      <c r="IX685" s="77"/>
      <c r="IY685" s="77"/>
      <c r="IZ685" s="77"/>
      <c r="JA685" s="77"/>
      <c r="JB685" s="77"/>
      <c r="JC685" s="77"/>
      <c r="JD685" s="77"/>
      <c r="JE685" s="77"/>
      <c r="JF685" s="77"/>
      <c r="JG685" s="77"/>
      <c r="JH685" s="77"/>
      <c r="JI685" s="77"/>
      <c r="JJ685" s="77"/>
      <c r="JK685" s="77"/>
      <c r="JL685" s="77"/>
      <c r="JM685" s="77"/>
      <c r="JN685" s="77"/>
      <c r="JO685" s="77"/>
      <c r="JP685" s="77"/>
      <c r="JQ685" s="77"/>
      <c r="JR685" s="77"/>
      <c r="JS685" s="77"/>
      <c r="JT685" s="77"/>
      <c r="JU685" s="77"/>
      <c r="JV685" s="77"/>
      <c r="JW685" s="77"/>
      <c r="JX685" s="77"/>
      <c r="JY685" s="77"/>
      <c r="JZ685" s="77"/>
      <c r="KA685" s="77"/>
      <c r="KB685" s="77"/>
      <c r="KC685" s="77"/>
      <c r="KD685" s="77"/>
      <c r="KE685" s="77"/>
      <c r="KF685" s="77"/>
      <c r="KG685" s="77"/>
      <c r="KH685" s="77"/>
      <c r="KI685" s="77"/>
      <c r="KJ685" s="77"/>
      <c r="KK685" s="77"/>
      <c r="KL685" s="77"/>
      <c r="KM685" s="77"/>
      <c r="KN685" s="77"/>
      <c r="KO685" s="77"/>
      <c r="KP685" s="77"/>
      <c r="KQ685" s="77"/>
      <c r="KR685" s="77"/>
      <c r="KS685" s="77"/>
      <c r="KT685" s="77"/>
      <c r="KU685" s="77"/>
      <c r="KV685" s="77"/>
      <c r="KW685" s="77"/>
      <c r="KX685" s="77"/>
      <c r="KY685" s="77"/>
      <c r="KZ685" s="77"/>
      <c r="LA685" s="77"/>
      <c r="LB685" s="77"/>
      <c r="LC685" s="77"/>
      <c r="LD685" s="77"/>
      <c r="LE685" s="77"/>
      <c r="LF685" s="77"/>
      <c r="LG685" s="77"/>
      <c r="LH685" s="77"/>
      <c r="LI685" s="77"/>
      <c r="LJ685" s="77"/>
      <c r="LK685" s="77"/>
      <c r="LL685" s="77"/>
      <c r="LM685" s="77"/>
      <c r="LN685" s="77"/>
      <c r="LO685" s="77"/>
      <c r="LP685" s="77"/>
      <c r="LQ685" s="77"/>
      <c r="LR685" s="77"/>
      <c r="LS685" s="77"/>
      <c r="LT685" s="77"/>
      <c r="LU685" s="77"/>
      <c r="LV685" s="77"/>
      <c r="LW685" s="77"/>
      <c r="LX685" s="77"/>
      <c r="LY685" s="77"/>
      <c r="LZ685" s="77"/>
    </row>
    <row r="686" spans="16:338" s="25" customFormat="1" ht="11.85" customHeight="1" x14ac:dyDescent="0.2">
      <c r="P686" s="244"/>
      <c r="Q686" s="244"/>
      <c r="R686" s="244"/>
      <c r="S686" s="244"/>
      <c r="T686" s="244"/>
      <c r="U686" s="244"/>
      <c r="V686" s="244"/>
      <c r="W686" s="245"/>
      <c r="X686" s="245"/>
      <c r="Y686" s="245"/>
      <c r="Z686" s="245"/>
      <c r="AA686" s="246"/>
      <c r="AB686" s="246"/>
      <c r="AC686" s="246"/>
      <c r="AD686" s="77"/>
      <c r="AE686" s="77"/>
      <c r="AF686" s="77"/>
      <c r="AG686" s="77"/>
      <c r="AH686" s="77"/>
      <c r="AI686" s="77"/>
      <c r="AJ686" s="77"/>
      <c r="AK686" s="77"/>
      <c r="AL686" s="77"/>
      <c r="AM686" s="77"/>
      <c r="AN686" s="77"/>
      <c r="AO686" s="77"/>
      <c r="AP686" s="77"/>
      <c r="AQ686" s="77"/>
      <c r="AR686" s="77"/>
      <c r="AS686" s="77"/>
      <c r="AT686" s="77"/>
      <c r="AU686" s="77"/>
      <c r="AV686" s="77"/>
      <c r="AW686" s="77"/>
      <c r="AX686" s="77"/>
      <c r="AY686" s="77"/>
      <c r="AZ686" s="77"/>
      <c r="BA686" s="77"/>
      <c r="BB686" s="77"/>
      <c r="BC686" s="77"/>
      <c r="BD686" s="77"/>
      <c r="BE686" s="77"/>
      <c r="BF686" s="77"/>
      <c r="BG686" s="77"/>
      <c r="BH686" s="77"/>
      <c r="BI686" s="77"/>
      <c r="BJ686" s="77"/>
      <c r="BK686" s="77"/>
      <c r="BL686" s="77"/>
      <c r="BM686" s="77"/>
      <c r="BN686" s="77"/>
      <c r="BO686" s="77"/>
      <c r="BP686" s="77"/>
      <c r="BQ686" s="77"/>
      <c r="BR686" s="77"/>
      <c r="BS686" s="77"/>
      <c r="BT686" s="77"/>
      <c r="BU686" s="77"/>
      <c r="BV686" s="77"/>
      <c r="BW686" s="77"/>
      <c r="BX686" s="77"/>
      <c r="BY686" s="77"/>
      <c r="BZ686" s="77"/>
      <c r="CA686" s="77"/>
      <c r="CB686" s="77"/>
      <c r="CC686" s="77"/>
      <c r="CD686" s="77"/>
      <c r="CE686" s="77"/>
      <c r="CF686" s="77"/>
      <c r="CG686" s="77"/>
      <c r="CH686" s="77"/>
      <c r="CI686" s="77"/>
      <c r="CJ686" s="77"/>
      <c r="CK686" s="77"/>
      <c r="CL686" s="77"/>
      <c r="CM686" s="77"/>
      <c r="CN686" s="77"/>
      <c r="CO686" s="77"/>
      <c r="CP686" s="77"/>
      <c r="CQ686" s="77"/>
      <c r="CR686" s="77"/>
      <c r="CS686" s="77"/>
      <c r="CT686" s="77"/>
      <c r="CU686" s="77"/>
      <c r="CV686" s="77"/>
      <c r="CW686" s="77"/>
      <c r="CX686" s="77"/>
      <c r="CY686" s="77"/>
      <c r="CZ686" s="77"/>
      <c r="DA686" s="77"/>
      <c r="DB686" s="77"/>
      <c r="DC686" s="77"/>
      <c r="DD686" s="77"/>
      <c r="DE686" s="77"/>
      <c r="DF686" s="77"/>
      <c r="DG686" s="77"/>
      <c r="DH686" s="77"/>
      <c r="DI686" s="77"/>
      <c r="DJ686" s="77"/>
      <c r="DK686" s="77"/>
      <c r="DL686" s="77"/>
      <c r="DM686" s="77"/>
      <c r="DN686" s="77"/>
      <c r="DO686" s="77"/>
      <c r="DP686" s="77"/>
      <c r="DQ686" s="77"/>
      <c r="DR686" s="77"/>
      <c r="DS686" s="77"/>
      <c r="DT686" s="77"/>
      <c r="DU686" s="77"/>
      <c r="DV686" s="77"/>
      <c r="DW686" s="77"/>
      <c r="DX686" s="77"/>
      <c r="DY686" s="77"/>
      <c r="DZ686" s="77"/>
      <c r="EA686" s="77"/>
      <c r="EB686" s="77"/>
      <c r="EC686" s="77"/>
      <c r="ED686" s="77"/>
      <c r="EE686" s="77"/>
      <c r="EF686" s="77"/>
      <c r="EG686" s="77"/>
      <c r="EH686" s="77"/>
      <c r="EI686" s="77"/>
      <c r="EJ686" s="77"/>
      <c r="EK686" s="77"/>
      <c r="EL686" s="77"/>
      <c r="EM686" s="77"/>
      <c r="EN686" s="77"/>
      <c r="EO686" s="77"/>
      <c r="EP686" s="77"/>
      <c r="EQ686" s="77"/>
      <c r="ER686" s="77"/>
      <c r="ES686" s="77"/>
      <c r="ET686" s="77"/>
      <c r="EU686" s="77"/>
      <c r="EV686" s="77"/>
      <c r="EW686" s="77"/>
      <c r="EX686" s="77"/>
      <c r="EY686" s="77"/>
      <c r="EZ686" s="77"/>
      <c r="FA686" s="77"/>
      <c r="FB686" s="77"/>
      <c r="FC686" s="77"/>
      <c r="FD686" s="77"/>
      <c r="FE686" s="77"/>
      <c r="FF686" s="77"/>
      <c r="FG686" s="77"/>
      <c r="FH686" s="77"/>
      <c r="FI686" s="77"/>
      <c r="FJ686" s="77"/>
      <c r="FK686" s="77"/>
      <c r="FL686" s="77"/>
      <c r="FM686" s="77"/>
      <c r="FN686" s="77"/>
      <c r="FO686" s="77"/>
      <c r="FP686" s="77"/>
      <c r="FQ686" s="77"/>
      <c r="FR686" s="77"/>
      <c r="FS686" s="77"/>
      <c r="FT686" s="77"/>
      <c r="FU686" s="77"/>
      <c r="FV686" s="77"/>
      <c r="FW686" s="77"/>
      <c r="FX686" s="77"/>
      <c r="FY686" s="77"/>
      <c r="FZ686" s="77"/>
      <c r="GA686" s="77"/>
      <c r="GB686" s="77"/>
      <c r="GC686" s="77"/>
      <c r="GD686" s="77"/>
      <c r="GE686" s="77"/>
      <c r="GF686" s="77"/>
      <c r="GG686" s="77"/>
      <c r="GH686" s="77"/>
      <c r="GI686" s="77"/>
      <c r="GJ686" s="77"/>
      <c r="GK686" s="77"/>
      <c r="GL686" s="77"/>
      <c r="GM686" s="77"/>
      <c r="GN686" s="77"/>
      <c r="GO686" s="77"/>
      <c r="GP686" s="77"/>
      <c r="GQ686" s="77"/>
      <c r="GR686" s="77"/>
      <c r="GS686" s="77"/>
      <c r="GT686" s="77"/>
      <c r="GU686" s="77"/>
      <c r="GV686" s="77"/>
      <c r="GW686" s="77"/>
      <c r="GX686" s="77"/>
      <c r="GY686" s="77"/>
      <c r="GZ686" s="77"/>
      <c r="HA686" s="77"/>
      <c r="HB686" s="77"/>
      <c r="HC686" s="77"/>
      <c r="HD686" s="77"/>
      <c r="HE686" s="77"/>
      <c r="HF686" s="77"/>
      <c r="HG686" s="77"/>
      <c r="HH686" s="77"/>
      <c r="HI686" s="77"/>
      <c r="HJ686" s="77"/>
      <c r="HK686" s="77"/>
      <c r="HL686" s="77"/>
      <c r="HM686" s="77"/>
      <c r="HN686" s="77"/>
      <c r="HO686" s="77"/>
      <c r="HP686" s="77"/>
      <c r="HQ686" s="77"/>
      <c r="HR686" s="77"/>
      <c r="HS686" s="77"/>
      <c r="HT686" s="77"/>
      <c r="HU686" s="77"/>
      <c r="HV686" s="77"/>
      <c r="HW686" s="77"/>
      <c r="HX686" s="77"/>
      <c r="HY686" s="77"/>
      <c r="HZ686" s="77"/>
      <c r="IA686" s="77"/>
      <c r="IB686" s="77"/>
      <c r="IC686" s="77"/>
      <c r="ID686" s="77"/>
      <c r="IE686" s="77"/>
      <c r="IF686" s="77"/>
      <c r="IG686" s="77"/>
      <c r="IH686" s="77"/>
      <c r="II686" s="77"/>
      <c r="IJ686" s="77"/>
      <c r="IK686" s="77"/>
      <c r="IL686" s="77"/>
      <c r="IM686" s="77"/>
      <c r="IN686" s="77"/>
      <c r="IO686" s="77"/>
      <c r="IP686" s="77"/>
      <c r="IQ686" s="77"/>
      <c r="IR686" s="77"/>
      <c r="IS686" s="77"/>
      <c r="IT686" s="77"/>
      <c r="IU686" s="77"/>
      <c r="IV686" s="77"/>
      <c r="IW686" s="77"/>
      <c r="IX686" s="77"/>
      <c r="IY686" s="77"/>
      <c r="IZ686" s="77"/>
      <c r="JA686" s="77"/>
      <c r="JB686" s="77"/>
      <c r="JC686" s="77"/>
      <c r="JD686" s="77"/>
      <c r="JE686" s="77"/>
      <c r="JF686" s="77"/>
      <c r="JG686" s="77"/>
      <c r="JH686" s="77"/>
      <c r="JI686" s="77"/>
      <c r="JJ686" s="77"/>
      <c r="JK686" s="77"/>
      <c r="JL686" s="77"/>
      <c r="JM686" s="77"/>
      <c r="JN686" s="77"/>
      <c r="JO686" s="77"/>
      <c r="JP686" s="77"/>
      <c r="JQ686" s="77"/>
      <c r="JR686" s="77"/>
      <c r="JS686" s="77"/>
      <c r="JT686" s="77"/>
      <c r="JU686" s="77"/>
      <c r="JV686" s="77"/>
      <c r="JW686" s="77"/>
      <c r="JX686" s="77"/>
      <c r="JY686" s="77"/>
      <c r="JZ686" s="77"/>
      <c r="KA686" s="77"/>
      <c r="KB686" s="77"/>
      <c r="KC686" s="77"/>
      <c r="KD686" s="77"/>
      <c r="KE686" s="77"/>
      <c r="KF686" s="77"/>
      <c r="KG686" s="77"/>
      <c r="KH686" s="77"/>
      <c r="KI686" s="77"/>
      <c r="KJ686" s="77"/>
      <c r="KK686" s="77"/>
      <c r="KL686" s="77"/>
      <c r="KM686" s="77"/>
      <c r="KN686" s="77"/>
      <c r="KO686" s="77"/>
      <c r="KP686" s="77"/>
      <c r="KQ686" s="77"/>
      <c r="KR686" s="77"/>
      <c r="KS686" s="77"/>
      <c r="KT686" s="77"/>
      <c r="KU686" s="77"/>
      <c r="KV686" s="77"/>
      <c r="KW686" s="77"/>
      <c r="KX686" s="77"/>
      <c r="KY686" s="77"/>
      <c r="KZ686" s="77"/>
      <c r="LA686" s="77"/>
      <c r="LB686" s="77"/>
      <c r="LC686" s="77"/>
      <c r="LD686" s="77"/>
      <c r="LE686" s="77"/>
      <c r="LF686" s="77"/>
      <c r="LG686" s="77"/>
      <c r="LH686" s="77"/>
      <c r="LI686" s="77"/>
      <c r="LJ686" s="77"/>
      <c r="LK686" s="77"/>
      <c r="LL686" s="77"/>
      <c r="LM686" s="77"/>
      <c r="LN686" s="77"/>
      <c r="LO686" s="77"/>
      <c r="LP686" s="77"/>
      <c r="LQ686" s="77"/>
      <c r="LR686" s="77"/>
      <c r="LS686" s="77"/>
      <c r="LT686" s="77"/>
      <c r="LU686" s="77"/>
      <c r="LV686" s="77"/>
      <c r="LW686" s="77"/>
      <c r="LX686" s="77"/>
      <c r="LY686" s="77"/>
      <c r="LZ686" s="77"/>
    </row>
    <row r="687" spans="16:338" s="25" customFormat="1" ht="11.85" customHeight="1" x14ac:dyDescent="0.2">
      <c r="P687" s="244"/>
      <c r="Q687" s="244"/>
      <c r="R687" s="244"/>
      <c r="S687" s="244"/>
      <c r="T687" s="244"/>
      <c r="U687" s="244"/>
      <c r="V687" s="244"/>
      <c r="W687" s="245"/>
      <c r="X687" s="245"/>
      <c r="Y687" s="245"/>
      <c r="Z687" s="245"/>
      <c r="AA687" s="246"/>
      <c r="AB687" s="246"/>
      <c r="AC687" s="246"/>
      <c r="AD687" s="77"/>
      <c r="AE687" s="77"/>
      <c r="AF687" s="77"/>
      <c r="AG687" s="77"/>
      <c r="AH687" s="77"/>
      <c r="AI687" s="77"/>
      <c r="AJ687" s="77"/>
      <c r="AK687" s="77"/>
      <c r="AL687" s="77"/>
      <c r="AM687" s="77"/>
      <c r="AN687" s="77"/>
      <c r="AO687" s="77"/>
      <c r="AP687" s="77"/>
      <c r="AQ687" s="77"/>
      <c r="AR687" s="77"/>
      <c r="AS687" s="77"/>
      <c r="AT687" s="77"/>
      <c r="AU687" s="77"/>
      <c r="AV687" s="77"/>
      <c r="AW687" s="77"/>
      <c r="AX687" s="77"/>
      <c r="AY687" s="77"/>
      <c r="AZ687" s="77"/>
      <c r="BA687" s="77"/>
      <c r="BB687" s="77"/>
      <c r="BC687" s="77"/>
      <c r="BD687" s="77"/>
      <c r="BE687" s="77"/>
      <c r="BF687" s="77"/>
      <c r="BG687" s="77"/>
      <c r="BH687" s="77"/>
      <c r="BI687" s="77"/>
      <c r="BJ687" s="77"/>
      <c r="BK687" s="77"/>
      <c r="BL687" s="77"/>
      <c r="BM687" s="77"/>
      <c r="BN687" s="77"/>
      <c r="BO687" s="77"/>
      <c r="BP687" s="77"/>
      <c r="BQ687" s="77"/>
      <c r="BR687" s="77"/>
      <c r="BS687" s="77"/>
      <c r="BT687" s="77"/>
      <c r="BU687" s="77"/>
      <c r="BV687" s="77"/>
      <c r="BW687" s="77"/>
      <c r="BX687" s="77"/>
      <c r="BY687" s="77"/>
      <c r="BZ687" s="77"/>
      <c r="CA687" s="77"/>
      <c r="CB687" s="77"/>
      <c r="CC687" s="77"/>
      <c r="CD687" s="77"/>
      <c r="CE687" s="77"/>
      <c r="CF687" s="77"/>
      <c r="CG687" s="77"/>
      <c r="CH687" s="77"/>
      <c r="CI687" s="77"/>
      <c r="CJ687" s="77"/>
      <c r="CK687" s="77"/>
      <c r="CL687" s="77"/>
      <c r="CM687" s="77"/>
      <c r="CN687" s="77"/>
      <c r="CO687" s="77"/>
      <c r="CP687" s="77"/>
      <c r="CQ687" s="77"/>
      <c r="CR687" s="77"/>
      <c r="CS687" s="77"/>
      <c r="CT687" s="77"/>
      <c r="CU687" s="77"/>
      <c r="CV687" s="77"/>
      <c r="CW687" s="77"/>
      <c r="CX687" s="77"/>
      <c r="CY687" s="77"/>
      <c r="CZ687" s="77"/>
      <c r="DA687" s="77"/>
      <c r="DB687" s="77"/>
      <c r="DC687" s="77"/>
      <c r="DD687" s="77"/>
      <c r="DE687" s="77"/>
      <c r="DF687" s="77"/>
      <c r="DG687" s="77"/>
      <c r="DH687" s="77"/>
      <c r="DI687" s="77"/>
      <c r="DJ687" s="77"/>
      <c r="DK687" s="77"/>
      <c r="DL687" s="77"/>
      <c r="DM687" s="77"/>
      <c r="DN687" s="77"/>
      <c r="DO687" s="77"/>
      <c r="DP687" s="77"/>
      <c r="DQ687" s="77"/>
      <c r="DR687" s="77"/>
      <c r="DS687" s="77"/>
      <c r="DT687" s="77"/>
      <c r="DU687" s="77"/>
      <c r="DV687" s="77"/>
      <c r="DW687" s="77"/>
      <c r="DX687" s="77"/>
      <c r="DY687" s="77"/>
      <c r="DZ687" s="77"/>
      <c r="EA687" s="77"/>
      <c r="EB687" s="77"/>
      <c r="EC687" s="77"/>
      <c r="ED687" s="77"/>
      <c r="EE687" s="77"/>
      <c r="EF687" s="77"/>
      <c r="EG687" s="77"/>
      <c r="EH687" s="77"/>
      <c r="EI687" s="77"/>
      <c r="EJ687" s="77"/>
      <c r="EK687" s="77"/>
      <c r="EL687" s="77"/>
      <c r="EM687" s="77"/>
      <c r="EN687" s="77"/>
      <c r="EO687" s="77"/>
      <c r="EP687" s="77"/>
      <c r="EQ687" s="77"/>
      <c r="ER687" s="77"/>
      <c r="ES687" s="77"/>
      <c r="ET687" s="77"/>
      <c r="EU687" s="77"/>
      <c r="EV687" s="77"/>
      <c r="EW687" s="77"/>
      <c r="EX687" s="77"/>
      <c r="EY687" s="77"/>
      <c r="EZ687" s="77"/>
      <c r="FA687" s="77"/>
      <c r="FB687" s="77"/>
      <c r="FC687" s="77"/>
      <c r="FD687" s="77"/>
      <c r="FE687" s="77"/>
      <c r="FF687" s="77"/>
      <c r="FG687" s="77"/>
      <c r="FH687" s="77"/>
      <c r="FI687" s="77"/>
      <c r="FJ687" s="77"/>
      <c r="FK687" s="77"/>
      <c r="FL687" s="77"/>
      <c r="FM687" s="77"/>
      <c r="FN687" s="77"/>
      <c r="FO687" s="77"/>
      <c r="FP687" s="77"/>
      <c r="FQ687" s="77"/>
      <c r="FR687" s="77"/>
      <c r="FS687" s="77"/>
      <c r="FT687" s="77"/>
      <c r="FU687" s="77"/>
      <c r="FV687" s="77"/>
      <c r="FW687" s="77"/>
      <c r="FX687" s="77"/>
      <c r="FY687" s="77"/>
      <c r="FZ687" s="77"/>
      <c r="GA687" s="77"/>
      <c r="GB687" s="77"/>
      <c r="GC687" s="77"/>
      <c r="GD687" s="77"/>
      <c r="GE687" s="77"/>
      <c r="GF687" s="77"/>
      <c r="GG687" s="77"/>
      <c r="GH687" s="77"/>
      <c r="GI687" s="77"/>
      <c r="GJ687" s="77"/>
      <c r="GK687" s="77"/>
      <c r="GL687" s="77"/>
      <c r="GM687" s="77"/>
      <c r="GN687" s="77"/>
      <c r="GO687" s="77"/>
      <c r="GP687" s="77"/>
      <c r="GQ687" s="77"/>
      <c r="GR687" s="77"/>
      <c r="GS687" s="77"/>
      <c r="GT687" s="77"/>
      <c r="GU687" s="77"/>
      <c r="GV687" s="77"/>
      <c r="GW687" s="77"/>
      <c r="GX687" s="77"/>
      <c r="GY687" s="77"/>
      <c r="GZ687" s="77"/>
      <c r="HA687" s="77"/>
      <c r="HB687" s="77"/>
      <c r="HC687" s="77"/>
      <c r="HD687" s="77"/>
      <c r="HE687" s="77"/>
      <c r="HF687" s="77"/>
      <c r="HG687" s="77"/>
      <c r="HH687" s="77"/>
      <c r="HI687" s="77"/>
      <c r="HJ687" s="77"/>
      <c r="HK687" s="77"/>
      <c r="HL687" s="77"/>
      <c r="HM687" s="77"/>
      <c r="HN687" s="77"/>
      <c r="HO687" s="77"/>
      <c r="HP687" s="77"/>
      <c r="HQ687" s="77"/>
      <c r="HR687" s="77"/>
      <c r="HS687" s="77"/>
      <c r="HT687" s="77"/>
      <c r="HU687" s="77"/>
      <c r="HV687" s="77"/>
      <c r="HW687" s="77"/>
      <c r="HX687" s="77"/>
      <c r="HY687" s="77"/>
      <c r="HZ687" s="77"/>
      <c r="IA687" s="77"/>
      <c r="IB687" s="77"/>
      <c r="IC687" s="77"/>
      <c r="ID687" s="77"/>
      <c r="IE687" s="77"/>
      <c r="IF687" s="77"/>
      <c r="IG687" s="77"/>
      <c r="IH687" s="77"/>
      <c r="II687" s="77"/>
      <c r="IJ687" s="77"/>
      <c r="IK687" s="77"/>
      <c r="IL687" s="77"/>
      <c r="IM687" s="77"/>
      <c r="IN687" s="77"/>
      <c r="IO687" s="77"/>
      <c r="IP687" s="77"/>
      <c r="IQ687" s="77"/>
      <c r="IR687" s="77"/>
      <c r="IS687" s="77"/>
      <c r="IT687" s="77"/>
      <c r="IU687" s="77"/>
      <c r="IV687" s="77"/>
      <c r="IW687" s="77"/>
      <c r="IX687" s="77"/>
      <c r="IY687" s="77"/>
      <c r="IZ687" s="77"/>
      <c r="JA687" s="77"/>
      <c r="JB687" s="77"/>
      <c r="JC687" s="77"/>
      <c r="JD687" s="77"/>
      <c r="JE687" s="77"/>
      <c r="JF687" s="77"/>
      <c r="JG687" s="77"/>
      <c r="JH687" s="77"/>
      <c r="JI687" s="77"/>
      <c r="JJ687" s="77"/>
      <c r="JK687" s="77"/>
      <c r="JL687" s="77"/>
      <c r="JM687" s="77"/>
      <c r="JN687" s="77"/>
      <c r="JO687" s="77"/>
      <c r="JP687" s="77"/>
      <c r="JQ687" s="77"/>
      <c r="JR687" s="77"/>
      <c r="JS687" s="77"/>
      <c r="JT687" s="77"/>
      <c r="JU687" s="77"/>
      <c r="JV687" s="77"/>
      <c r="JW687" s="77"/>
      <c r="JX687" s="77"/>
      <c r="JY687" s="77"/>
      <c r="JZ687" s="77"/>
      <c r="KA687" s="77"/>
      <c r="KB687" s="77"/>
      <c r="KC687" s="77"/>
      <c r="KD687" s="77"/>
      <c r="KE687" s="77"/>
      <c r="KF687" s="77"/>
      <c r="KG687" s="77"/>
      <c r="KH687" s="77"/>
      <c r="KI687" s="77"/>
      <c r="KJ687" s="77"/>
      <c r="KK687" s="77"/>
      <c r="KL687" s="77"/>
      <c r="KM687" s="77"/>
      <c r="KN687" s="77"/>
      <c r="KO687" s="77"/>
      <c r="KP687" s="77"/>
      <c r="KQ687" s="77"/>
      <c r="KR687" s="77"/>
      <c r="KS687" s="77"/>
      <c r="KT687" s="77"/>
      <c r="KU687" s="77"/>
      <c r="KV687" s="77"/>
      <c r="KW687" s="77"/>
      <c r="KX687" s="77"/>
      <c r="KY687" s="77"/>
      <c r="KZ687" s="77"/>
      <c r="LA687" s="77"/>
      <c r="LB687" s="77"/>
      <c r="LC687" s="77"/>
      <c r="LD687" s="77"/>
      <c r="LE687" s="77"/>
      <c r="LF687" s="77"/>
      <c r="LG687" s="77"/>
      <c r="LH687" s="77"/>
      <c r="LI687" s="77"/>
      <c r="LJ687" s="77"/>
      <c r="LK687" s="77"/>
      <c r="LL687" s="77"/>
      <c r="LM687" s="77"/>
      <c r="LN687" s="77"/>
      <c r="LO687" s="77"/>
      <c r="LP687" s="77"/>
      <c r="LQ687" s="77"/>
      <c r="LR687" s="77"/>
      <c r="LS687" s="77"/>
      <c r="LT687" s="77"/>
      <c r="LU687" s="77"/>
      <c r="LV687" s="77"/>
      <c r="LW687" s="77"/>
      <c r="LX687" s="77"/>
      <c r="LY687" s="77"/>
      <c r="LZ687" s="77"/>
    </row>
    <row r="688" spans="16:338" s="25" customFormat="1" ht="11.85" customHeight="1" x14ac:dyDescent="0.2">
      <c r="P688" s="244"/>
      <c r="Q688" s="244"/>
      <c r="R688" s="244"/>
      <c r="S688" s="244"/>
      <c r="T688" s="244"/>
      <c r="U688" s="244"/>
      <c r="V688" s="244"/>
      <c r="W688" s="245"/>
      <c r="X688" s="245"/>
      <c r="Y688" s="245"/>
      <c r="Z688" s="245"/>
      <c r="AA688" s="246"/>
      <c r="AB688" s="246"/>
      <c r="AC688" s="246"/>
      <c r="AD688" s="77"/>
      <c r="AE688" s="77"/>
      <c r="AF688" s="77"/>
      <c r="AG688" s="77"/>
      <c r="AH688" s="77"/>
      <c r="AI688" s="77"/>
      <c r="AJ688" s="77"/>
      <c r="AK688" s="77"/>
      <c r="AL688" s="77"/>
      <c r="AM688" s="77"/>
      <c r="AN688" s="77"/>
      <c r="AO688" s="77"/>
      <c r="AP688" s="77"/>
      <c r="AQ688" s="77"/>
      <c r="AR688" s="77"/>
      <c r="AS688" s="77"/>
      <c r="AT688" s="77"/>
      <c r="AU688" s="77"/>
      <c r="AV688" s="77"/>
      <c r="AW688" s="77"/>
      <c r="AX688" s="77"/>
      <c r="AY688" s="77"/>
      <c r="AZ688" s="77"/>
      <c r="BA688" s="77"/>
      <c r="BB688" s="77"/>
      <c r="BC688" s="77"/>
      <c r="BD688" s="77"/>
      <c r="BE688" s="77"/>
      <c r="BF688" s="77"/>
      <c r="BG688" s="77"/>
      <c r="BH688" s="77"/>
      <c r="BI688" s="77"/>
      <c r="BJ688" s="77"/>
      <c r="BK688" s="77"/>
      <c r="BL688" s="77"/>
      <c r="BM688" s="77"/>
      <c r="BN688" s="77"/>
      <c r="BO688" s="77"/>
      <c r="BP688" s="77"/>
      <c r="BQ688" s="77"/>
      <c r="BR688" s="77"/>
      <c r="BS688" s="77"/>
      <c r="BT688" s="77"/>
      <c r="BU688" s="77"/>
      <c r="BV688" s="77"/>
      <c r="BW688" s="77"/>
      <c r="BX688" s="77"/>
      <c r="BY688" s="77"/>
      <c r="BZ688" s="77"/>
      <c r="CA688" s="77"/>
      <c r="CB688" s="77"/>
      <c r="CC688" s="77"/>
      <c r="CD688" s="77"/>
      <c r="CE688" s="77"/>
      <c r="CF688" s="77"/>
      <c r="CG688" s="77"/>
      <c r="CH688" s="77"/>
      <c r="CI688" s="77"/>
      <c r="CJ688" s="77"/>
      <c r="CK688" s="77"/>
      <c r="CL688" s="77"/>
      <c r="CM688" s="77"/>
      <c r="CN688" s="77"/>
      <c r="CO688" s="77"/>
      <c r="CP688" s="77"/>
      <c r="CQ688" s="77"/>
      <c r="CR688" s="77"/>
      <c r="CS688" s="77"/>
      <c r="CT688" s="77"/>
      <c r="CU688" s="77"/>
      <c r="CV688" s="77"/>
      <c r="CW688" s="77"/>
      <c r="CX688" s="77"/>
      <c r="CY688" s="77"/>
      <c r="CZ688" s="77"/>
      <c r="DA688" s="77"/>
      <c r="DB688" s="77"/>
      <c r="DC688" s="77"/>
      <c r="DD688" s="77"/>
      <c r="DE688" s="77"/>
      <c r="DF688" s="77"/>
      <c r="DG688" s="77"/>
      <c r="DH688" s="77"/>
      <c r="DI688" s="77"/>
      <c r="DJ688" s="77"/>
      <c r="DK688" s="77"/>
      <c r="DL688" s="77"/>
      <c r="DM688" s="77"/>
      <c r="DN688" s="77"/>
      <c r="DO688" s="77"/>
      <c r="DP688" s="77"/>
      <c r="DQ688" s="77"/>
      <c r="DR688" s="77"/>
      <c r="DS688" s="77"/>
      <c r="DT688" s="77"/>
      <c r="DU688" s="77"/>
      <c r="DV688" s="77"/>
      <c r="DW688" s="77"/>
      <c r="DX688" s="77"/>
      <c r="DY688" s="77"/>
      <c r="DZ688" s="77"/>
      <c r="EA688" s="77"/>
      <c r="EB688" s="77"/>
      <c r="EC688" s="77"/>
      <c r="ED688" s="77"/>
      <c r="EE688" s="77"/>
      <c r="EF688" s="77"/>
      <c r="EG688" s="77"/>
      <c r="EH688" s="77"/>
      <c r="EI688" s="77"/>
      <c r="EJ688" s="77"/>
      <c r="EK688" s="77"/>
      <c r="EL688" s="77"/>
      <c r="EM688" s="77"/>
      <c r="EN688" s="77"/>
      <c r="EO688" s="77"/>
      <c r="EP688" s="77"/>
      <c r="EQ688" s="77"/>
      <c r="ER688" s="77"/>
      <c r="ES688" s="77"/>
      <c r="ET688" s="77"/>
      <c r="EU688" s="77"/>
      <c r="EV688" s="77"/>
      <c r="EW688" s="77"/>
      <c r="EX688" s="77"/>
      <c r="EY688" s="77"/>
      <c r="EZ688" s="77"/>
      <c r="FA688" s="77"/>
      <c r="FB688" s="77"/>
      <c r="FC688" s="77"/>
      <c r="FD688" s="77"/>
      <c r="FE688" s="77"/>
      <c r="FF688" s="77"/>
      <c r="FG688" s="77"/>
      <c r="FH688" s="77"/>
      <c r="FI688" s="77"/>
      <c r="FJ688" s="77"/>
      <c r="FK688" s="77"/>
      <c r="FL688" s="77"/>
      <c r="FM688" s="77"/>
      <c r="FN688" s="77"/>
      <c r="FO688" s="77"/>
      <c r="FP688" s="77"/>
      <c r="FQ688" s="77"/>
      <c r="FR688" s="77"/>
      <c r="FS688" s="77"/>
      <c r="FT688" s="77"/>
      <c r="FU688" s="77"/>
      <c r="FV688" s="77"/>
      <c r="FW688" s="77"/>
      <c r="FX688" s="77"/>
      <c r="FY688" s="77"/>
      <c r="FZ688" s="77"/>
      <c r="GA688" s="77"/>
      <c r="GB688" s="77"/>
      <c r="GC688" s="77"/>
      <c r="GD688" s="77"/>
      <c r="GE688" s="77"/>
      <c r="GF688" s="77"/>
      <c r="GG688" s="77"/>
      <c r="GH688" s="77"/>
      <c r="GI688" s="77"/>
      <c r="GJ688" s="77"/>
      <c r="GK688" s="77"/>
      <c r="GL688" s="77"/>
      <c r="GM688" s="77"/>
      <c r="GN688" s="77"/>
      <c r="GO688" s="77"/>
      <c r="GP688" s="77"/>
      <c r="GQ688" s="77"/>
      <c r="GR688" s="77"/>
      <c r="GS688" s="77"/>
      <c r="GT688" s="77"/>
      <c r="GU688" s="77"/>
      <c r="GV688" s="77"/>
      <c r="GW688" s="77"/>
      <c r="GX688" s="77"/>
      <c r="GY688" s="77"/>
      <c r="GZ688" s="77"/>
      <c r="HA688" s="77"/>
      <c r="HB688" s="77"/>
      <c r="HC688" s="77"/>
      <c r="HD688" s="77"/>
      <c r="HE688" s="77"/>
      <c r="HF688" s="77"/>
      <c r="HG688" s="77"/>
      <c r="HH688" s="77"/>
      <c r="HI688" s="77"/>
      <c r="HJ688" s="77"/>
      <c r="HK688" s="77"/>
      <c r="HL688" s="77"/>
      <c r="HM688" s="77"/>
      <c r="HN688" s="77"/>
      <c r="HO688" s="77"/>
      <c r="HP688" s="77"/>
      <c r="HQ688" s="77"/>
      <c r="HR688" s="77"/>
      <c r="HS688" s="77"/>
      <c r="HT688" s="77"/>
      <c r="HU688" s="77"/>
      <c r="HV688" s="77"/>
      <c r="HW688" s="77"/>
      <c r="HX688" s="77"/>
      <c r="HY688" s="77"/>
      <c r="HZ688" s="77"/>
      <c r="IA688" s="77"/>
      <c r="IB688" s="77"/>
      <c r="IC688" s="77"/>
      <c r="ID688" s="77"/>
      <c r="IE688" s="77"/>
      <c r="IF688" s="77"/>
      <c r="IG688" s="77"/>
      <c r="IH688" s="77"/>
      <c r="II688" s="77"/>
      <c r="IJ688" s="77"/>
      <c r="IK688" s="77"/>
      <c r="IL688" s="77"/>
      <c r="IM688" s="77"/>
      <c r="IN688" s="77"/>
      <c r="IO688" s="77"/>
      <c r="IP688" s="77"/>
      <c r="IQ688" s="77"/>
      <c r="IR688" s="77"/>
      <c r="IS688" s="77"/>
      <c r="IT688" s="77"/>
      <c r="IU688" s="77"/>
      <c r="IV688" s="77"/>
      <c r="IW688" s="77"/>
      <c r="IX688" s="77"/>
      <c r="IY688" s="77"/>
      <c r="IZ688" s="77"/>
      <c r="JA688" s="77"/>
      <c r="JB688" s="77"/>
      <c r="JC688" s="77"/>
      <c r="JD688" s="77"/>
      <c r="JE688" s="77"/>
      <c r="JF688" s="77"/>
      <c r="JG688" s="77"/>
      <c r="JH688" s="77"/>
      <c r="JI688" s="77"/>
      <c r="JJ688" s="77"/>
      <c r="JK688" s="77"/>
      <c r="JL688" s="77"/>
      <c r="JM688" s="77"/>
      <c r="JN688" s="77"/>
      <c r="JO688" s="77"/>
      <c r="JP688" s="77"/>
      <c r="JQ688" s="77"/>
      <c r="JR688" s="77"/>
      <c r="JS688" s="77"/>
      <c r="JT688" s="77"/>
      <c r="JU688" s="77"/>
      <c r="JV688" s="77"/>
      <c r="JW688" s="77"/>
      <c r="JX688" s="77"/>
      <c r="JY688" s="77"/>
      <c r="JZ688" s="77"/>
      <c r="KA688" s="77"/>
      <c r="KB688" s="77"/>
      <c r="KC688" s="77"/>
      <c r="KD688" s="77"/>
      <c r="KE688" s="77"/>
      <c r="KF688" s="77"/>
      <c r="KG688" s="77"/>
      <c r="KH688" s="77"/>
      <c r="KI688" s="77"/>
      <c r="KJ688" s="77"/>
      <c r="KK688" s="77"/>
      <c r="KL688" s="77"/>
      <c r="KM688" s="77"/>
      <c r="KN688" s="77"/>
      <c r="KO688" s="77"/>
      <c r="KP688" s="77"/>
      <c r="KQ688" s="77"/>
      <c r="KR688" s="77"/>
      <c r="KS688" s="77"/>
      <c r="KT688" s="77"/>
      <c r="KU688" s="77"/>
      <c r="KV688" s="77"/>
      <c r="KW688" s="77"/>
      <c r="KX688" s="77"/>
      <c r="KY688" s="77"/>
      <c r="KZ688" s="77"/>
      <c r="LA688" s="77"/>
      <c r="LB688" s="77"/>
      <c r="LC688" s="77"/>
      <c r="LD688" s="77"/>
      <c r="LE688" s="77"/>
      <c r="LF688" s="77"/>
      <c r="LG688" s="77"/>
      <c r="LH688" s="77"/>
      <c r="LI688" s="77"/>
      <c r="LJ688" s="77"/>
      <c r="LK688" s="77"/>
      <c r="LL688" s="77"/>
      <c r="LM688" s="77"/>
      <c r="LN688" s="77"/>
      <c r="LO688" s="77"/>
      <c r="LP688" s="77"/>
      <c r="LQ688" s="77"/>
      <c r="LR688" s="77"/>
      <c r="LS688" s="77"/>
      <c r="LT688" s="77"/>
      <c r="LU688" s="77"/>
      <c r="LV688" s="77"/>
      <c r="LW688" s="77"/>
      <c r="LX688" s="77"/>
      <c r="LY688" s="77"/>
      <c r="LZ688" s="77"/>
    </row>
    <row r="689" spans="16:338" s="25" customFormat="1" ht="11.85" customHeight="1" x14ac:dyDescent="0.2">
      <c r="P689" s="244"/>
      <c r="Q689" s="244"/>
      <c r="R689" s="244"/>
      <c r="S689" s="244"/>
      <c r="T689" s="244"/>
      <c r="U689" s="244"/>
      <c r="V689" s="244"/>
      <c r="W689" s="245"/>
      <c r="X689" s="245"/>
      <c r="Y689" s="245"/>
      <c r="Z689" s="245"/>
      <c r="AA689" s="246"/>
      <c r="AB689" s="246"/>
      <c r="AC689" s="246"/>
      <c r="AD689" s="77"/>
      <c r="AE689" s="77"/>
      <c r="AF689" s="77"/>
      <c r="AG689" s="77"/>
      <c r="AH689" s="77"/>
      <c r="AI689" s="77"/>
      <c r="AJ689" s="77"/>
      <c r="AK689" s="77"/>
      <c r="AL689" s="77"/>
      <c r="AM689" s="77"/>
      <c r="AN689" s="77"/>
      <c r="AO689" s="77"/>
      <c r="AP689" s="77"/>
      <c r="AQ689" s="77"/>
      <c r="AR689" s="77"/>
      <c r="AS689" s="77"/>
      <c r="AT689" s="77"/>
      <c r="AU689" s="77"/>
      <c r="AV689" s="77"/>
      <c r="AW689" s="77"/>
      <c r="AX689" s="77"/>
      <c r="AY689" s="77"/>
      <c r="AZ689" s="77"/>
      <c r="BA689" s="77"/>
      <c r="BB689" s="77"/>
      <c r="BC689" s="77"/>
      <c r="BD689" s="77"/>
      <c r="BE689" s="77"/>
      <c r="BF689" s="77"/>
      <c r="BG689" s="77"/>
      <c r="BH689" s="77"/>
      <c r="BI689" s="77"/>
      <c r="BJ689" s="77"/>
      <c r="BK689" s="77"/>
      <c r="BL689" s="77"/>
      <c r="BM689" s="77"/>
      <c r="BN689" s="77"/>
      <c r="BO689" s="77"/>
      <c r="BP689" s="77"/>
      <c r="BQ689" s="77"/>
      <c r="BR689" s="77"/>
      <c r="BS689" s="77"/>
      <c r="BT689" s="77"/>
      <c r="BU689" s="77"/>
      <c r="BV689" s="77"/>
      <c r="BW689" s="77"/>
      <c r="BX689" s="77"/>
      <c r="BY689" s="77"/>
      <c r="BZ689" s="77"/>
      <c r="CA689" s="77"/>
      <c r="CB689" s="77"/>
      <c r="CC689" s="77"/>
      <c r="CD689" s="77"/>
      <c r="CE689" s="77"/>
      <c r="CF689" s="77"/>
      <c r="CG689" s="77"/>
      <c r="CH689" s="77"/>
      <c r="CI689" s="77"/>
      <c r="CJ689" s="77"/>
      <c r="CK689" s="77"/>
      <c r="CL689" s="77"/>
      <c r="CM689" s="77"/>
      <c r="CN689" s="77"/>
      <c r="CO689" s="77"/>
      <c r="CP689" s="77"/>
      <c r="CQ689" s="77"/>
      <c r="CR689" s="77"/>
      <c r="CS689" s="77"/>
      <c r="CT689" s="77"/>
      <c r="CU689" s="77"/>
      <c r="CV689" s="77"/>
      <c r="CW689" s="77"/>
      <c r="CX689" s="77"/>
      <c r="CY689" s="77"/>
      <c r="CZ689" s="77"/>
      <c r="DA689" s="77"/>
      <c r="DB689" s="77"/>
      <c r="DC689" s="77"/>
      <c r="DD689" s="77"/>
      <c r="DE689" s="77"/>
      <c r="DF689" s="77"/>
      <c r="DG689" s="77"/>
      <c r="DH689" s="77"/>
      <c r="DI689" s="77"/>
      <c r="DJ689" s="77"/>
      <c r="DK689" s="77"/>
      <c r="DL689" s="77"/>
      <c r="DM689" s="77"/>
      <c r="DN689" s="77"/>
      <c r="DO689" s="77"/>
      <c r="DP689" s="77"/>
      <c r="DQ689" s="77"/>
      <c r="DR689" s="77"/>
      <c r="DS689" s="77"/>
      <c r="DT689" s="77"/>
      <c r="DU689" s="77"/>
      <c r="DV689" s="77"/>
      <c r="DW689" s="77"/>
      <c r="DX689" s="77"/>
      <c r="DY689" s="77"/>
      <c r="DZ689" s="77"/>
      <c r="EA689" s="77"/>
      <c r="EB689" s="77"/>
      <c r="EC689" s="77"/>
      <c r="ED689" s="77"/>
      <c r="EE689" s="77"/>
      <c r="EF689" s="77"/>
      <c r="EG689" s="77"/>
      <c r="EH689" s="77"/>
      <c r="EI689" s="77"/>
      <c r="EJ689" s="77"/>
      <c r="EK689" s="77"/>
      <c r="EL689" s="77"/>
      <c r="EM689" s="77"/>
      <c r="EN689" s="77"/>
      <c r="EO689" s="77"/>
      <c r="EP689" s="77"/>
      <c r="EQ689" s="77"/>
      <c r="ER689" s="77"/>
      <c r="ES689" s="77"/>
      <c r="ET689" s="77"/>
      <c r="EU689" s="77"/>
      <c r="EV689" s="77"/>
      <c r="EW689" s="77"/>
      <c r="EX689" s="77"/>
      <c r="EY689" s="77"/>
      <c r="EZ689" s="77"/>
      <c r="FA689" s="77"/>
      <c r="FB689" s="77"/>
      <c r="FC689" s="77"/>
      <c r="FD689" s="77"/>
      <c r="FE689" s="77"/>
      <c r="FF689" s="77"/>
      <c r="FG689" s="77"/>
      <c r="FH689" s="77"/>
      <c r="FI689" s="77"/>
      <c r="FJ689" s="77"/>
      <c r="FK689" s="77"/>
      <c r="FL689" s="77"/>
      <c r="FM689" s="77"/>
      <c r="FN689" s="77"/>
      <c r="FO689" s="77"/>
      <c r="FP689" s="77"/>
      <c r="FQ689" s="77"/>
      <c r="FR689" s="77"/>
      <c r="FS689" s="77"/>
      <c r="FT689" s="77"/>
      <c r="FU689" s="77"/>
      <c r="FV689" s="77"/>
      <c r="FW689" s="77"/>
      <c r="FX689" s="77"/>
      <c r="FY689" s="77"/>
      <c r="FZ689" s="77"/>
      <c r="GA689" s="77"/>
      <c r="GB689" s="77"/>
      <c r="GC689" s="77"/>
      <c r="GD689" s="77"/>
      <c r="GE689" s="77"/>
      <c r="GF689" s="77"/>
      <c r="GG689" s="77"/>
      <c r="GH689" s="77"/>
      <c r="GI689" s="77"/>
      <c r="GJ689" s="77"/>
      <c r="GK689" s="77"/>
      <c r="GL689" s="77"/>
      <c r="GM689" s="77"/>
      <c r="GN689" s="77"/>
      <c r="GO689" s="77"/>
      <c r="GP689" s="77"/>
      <c r="GQ689" s="77"/>
      <c r="GR689" s="77"/>
      <c r="GS689" s="77"/>
      <c r="GT689" s="77"/>
      <c r="GU689" s="77"/>
      <c r="GV689" s="77"/>
      <c r="GW689" s="77"/>
      <c r="GX689" s="77"/>
      <c r="GY689" s="77"/>
      <c r="GZ689" s="77"/>
      <c r="HA689" s="77"/>
      <c r="HB689" s="77"/>
      <c r="HC689" s="77"/>
      <c r="HD689" s="77"/>
      <c r="HE689" s="77"/>
      <c r="HF689" s="77"/>
      <c r="HG689" s="77"/>
      <c r="HH689" s="77"/>
      <c r="HI689" s="77"/>
      <c r="HJ689" s="77"/>
      <c r="HK689" s="77"/>
      <c r="HL689" s="77"/>
      <c r="HM689" s="77"/>
      <c r="HN689" s="77"/>
      <c r="HO689" s="77"/>
      <c r="HP689" s="77"/>
      <c r="HQ689" s="77"/>
      <c r="HR689" s="77"/>
      <c r="HS689" s="77"/>
      <c r="HT689" s="77"/>
      <c r="HU689" s="77"/>
      <c r="HV689" s="77"/>
      <c r="HW689" s="77"/>
      <c r="HX689" s="77"/>
      <c r="HY689" s="77"/>
      <c r="HZ689" s="77"/>
      <c r="IA689" s="77"/>
      <c r="IB689" s="77"/>
      <c r="IC689" s="77"/>
      <c r="ID689" s="77"/>
      <c r="IE689" s="77"/>
      <c r="IF689" s="77"/>
      <c r="IG689" s="77"/>
      <c r="IH689" s="77"/>
      <c r="II689" s="77"/>
      <c r="IJ689" s="77"/>
      <c r="IK689" s="77"/>
      <c r="IL689" s="77"/>
      <c r="IM689" s="77"/>
      <c r="IN689" s="77"/>
      <c r="IO689" s="77"/>
      <c r="IP689" s="77"/>
      <c r="IQ689" s="77"/>
      <c r="IR689" s="77"/>
      <c r="IS689" s="77"/>
      <c r="IT689" s="77"/>
      <c r="IU689" s="77"/>
      <c r="IV689" s="77"/>
      <c r="IW689" s="77"/>
      <c r="IX689" s="77"/>
      <c r="IY689" s="77"/>
      <c r="IZ689" s="77"/>
      <c r="JA689" s="77"/>
      <c r="JB689" s="77"/>
      <c r="JC689" s="77"/>
      <c r="JD689" s="77"/>
      <c r="JE689" s="77"/>
      <c r="JF689" s="77"/>
      <c r="JG689" s="77"/>
      <c r="JH689" s="77"/>
      <c r="JI689" s="77"/>
      <c r="JJ689" s="77"/>
      <c r="JK689" s="77"/>
      <c r="JL689" s="77"/>
      <c r="JM689" s="77"/>
      <c r="JN689" s="77"/>
      <c r="JO689" s="77"/>
      <c r="JP689" s="77"/>
      <c r="JQ689" s="77"/>
      <c r="JR689" s="77"/>
      <c r="JS689" s="77"/>
      <c r="JT689" s="77"/>
      <c r="JU689" s="77"/>
      <c r="JV689" s="77"/>
      <c r="JW689" s="77"/>
      <c r="JX689" s="77"/>
      <c r="JY689" s="77"/>
      <c r="JZ689" s="77"/>
      <c r="KA689" s="77"/>
      <c r="KB689" s="77"/>
      <c r="KC689" s="77"/>
      <c r="KD689" s="77"/>
      <c r="KE689" s="77"/>
      <c r="KF689" s="77"/>
      <c r="KG689" s="77"/>
      <c r="KH689" s="77"/>
      <c r="KI689" s="77"/>
      <c r="KJ689" s="77"/>
      <c r="KK689" s="77"/>
      <c r="KL689" s="77"/>
      <c r="KM689" s="77"/>
      <c r="KN689" s="77"/>
      <c r="KO689" s="77"/>
      <c r="KP689" s="77"/>
      <c r="KQ689" s="77"/>
      <c r="KR689" s="77"/>
      <c r="KS689" s="77"/>
      <c r="KT689" s="77"/>
      <c r="KU689" s="77"/>
      <c r="KV689" s="77"/>
      <c r="KW689" s="77"/>
      <c r="KX689" s="77"/>
      <c r="KY689" s="77"/>
      <c r="KZ689" s="77"/>
      <c r="LA689" s="77"/>
      <c r="LB689" s="77"/>
      <c r="LC689" s="77"/>
      <c r="LD689" s="77"/>
      <c r="LE689" s="77"/>
      <c r="LF689" s="77"/>
      <c r="LG689" s="77"/>
      <c r="LH689" s="77"/>
      <c r="LI689" s="77"/>
      <c r="LJ689" s="77"/>
      <c r="LK689" s="77"/>
      <c r="LL689" s="77"/>
      <c r="LM689" s="77"/>
      <c r="LN689" s="77"/>
      <c r="LO689" s="77"/>
      <c r="LP689" s="77"/>
      <c r="LQ689" s="77"/>
      <c r="LR689" s="77"/>
      <c r="LS689" s="77"/>
      <c r="LT689" s="77"/>
      <c r="LU689" s="77"/>
      <c r="LV689" s="77"/>
      <c r="LW689" s="77"/>
      <c r="LX689" s="77"/>
      <c r="LY689" s="77"/>
      <c r="LZ689" s="77"/>
    </row>
    <row r="690" spans="16:338" s="25" customFormat="1" ht="11.85" customHeight="1" x14ac:dyDescent="0.2">
      <c r="P690" s="244"/>
      <c r="Q690" s="244"/>
      <c r="R690" s="244"/>
      <c r="S690" s="244"/>
      <c r="T690" s="244"/>
      <c r="U690" s="244"/>
      <c r="V690" s="244"/>
      <c r="W690" s="245"/>
      <c r="X690" s="245"/>
      <c r="Y690" s="245"/>
      <c r="Z690" s="245"/>
      <c r="AA690" s="246"/>
      <c r="AB690" s="246"/>
      <c r="AC690" s="246"/>
      <c r="AD690" s="77"/>
      <c r="AE690" s="77"/>
      <c r="AF690" s="77"/>
      <c r="AG690" s="77"/>
      <c r="AH690" s="77"/>
      <c r="AI690" s="77"/>
      <c r="AJ690" s="77"/>
      <c r="AK690" s="77"/>
      <c r="AL690" s="77"/>
      <c r="AM690" s="77"/>
      <c r="AN690" s="77"/>
      <c r="AO690" s="77"/>
      <c r="AP690" s="77"/>
      <c r="AQ690" s="77"/>
      <c r="AR690" s="77"/>
      <c r="AS690" s="77"/>
      <c r="AT690" s="77"/>
      <c r="AU690" s="77"/>
      <c r="AV690" s="77"/>
      <c r="AW690" s="77"/>
      <c r="AX690" s="77"/>
      <c r="AY690" s="77"/>
      <c r="AZ690" s="77"/>
      <c r="BA690" s="77"/>
      <c r="BB690" s="77"/>
      <c r="BC690" s="77"/>
      <c r="BD690" s="77"/>
      <c r="BE690" s="77"/>
      <c r="BF690" s="77"/>
      <c r="BG690" s="77"/>
      <c r="BH690" s="77"/>
      <c r="BI690" s="77"/>
      <c r="BJ690" s="77"/>
      <c r="BK690" s="77"/>
      <c r="BL690" s="77"/>
      <c r="BM690" s="77"/>
      <c r="BN690" s="77"/>
      <c r="BO690" s="77"/>
      <c r="BP690" s="77"/>
      <c r="BQ690" s="77"/>
      <c r="BR690" s="77"/>
      <c r="BS690" s="77"/>
      <c r="BT690" s="77"/>
      <c r="BU690" s="77"/>
      <c r="BV690" s="77"/>
      <c r="BW690" s="77"/>
      <c r="BX690" s="77"/>
      <c r="BY690" s="77"/>
      <c r="BZ690" s="77"/>
      <c r="CA690" s="77"/>
      <c r="CB690" s="77"/>
      <c r="CC690" s="77"/>
      <c r="CD690" s="77"/>
      <c r="CE690" s="77"/>
      <c r="CF690" s="77"/>
      <c r="CG690" s="77"/>
      <c r="CH690" s="77"/>
      <c r="CI690" s="77"/>
      <c r="CJ690" s="77"/>
      <c r="CK690" s="77"/>
      <c r="CL690" s="77"/>
      <c r="CM690" s="77"/>
      <c r="CN690" s="77"/>
      <c r="CO690" s="77"/>
      <c r="CP690" s="77"/>
      <c r="CQ690" s="77"/>
      <c r="CR690" s="77"/>
      <c r="CS690" s="77"/>
      <c r="CT690" s="77"/>
      <c r="CU690" s="77"/>
      <c r="CV690" s="77"/>
      <c r="CW690" s="77"/>
      <c r="CX690" s="77"/>
      <c r="CY690" s="77"/>
      <c r="CZ690" s="77"/>
      <c r="DA690" s="77"/>
      <c r="DB690" s="77"/>
      <c r="DC690" s="77"/>
      <c r="DD690" s="77"/>
      <c r="DE690" s="77"/>
      <c r="DF690" s="77"/>
      <c r="DG690" s="77"/>
      <c r="DH690" s="77"/>
      <c r="DI690" s="77"/>
      <c r="DJ690" s="77"/>
      <c r="DK690" s="77"/>
      <c r="DL690" s="77"/>
      <c r="DM690" s="77"/>
      <c r="DN690" s="77"/>
      <c r="DO690" s="77"/>
      <c r="DP690" s="77"/>
      <c r="DQ690" s="77"/>
      <c r="DR690" s="77"/>
      <c r="DS690" s="77"/>
      <c r="DT690" s="77"/>
      <c r="DU690" s="77"/>
      <c r="DV690" s="77"/>
      <c r="DW690" s="77"/>
      <c r="DX690" s="77"/>
      <c r="DY690" s="77"/>
      <c r="DZ690" s="77"/>
      <c r="EA690" s="77"/>
      <c r="EB690" s="77"/>
      <c r="EC690" s="77"/>
      <c r="ED690" s="77"/>
      <c r="EE690" s="77"/>
      <c r="EF690" s="77"/>
      <c r="EG690" s="77"/>
      <c r="EH690" s="77"/>
      <c r="EI690" s="77"/>
      <c r="EJ690" s="77"/>
      <c r="EK690" s="77"/>
      <c r="EL690" s="77"/>
      <c r="EM690" s="77"/>
      <c r="EN690" s="77"/>
      <c r="EO690" s="77"/>
      <c r="EP690" s="77"/>
      <c r="EQ690" s="77"/>
      <c r="ER690" s="77"/>
      <c r="ES690" s="77"/>
      <c r="ET690" s="77"/>
      <c r="EU690" s="77"/>
      <c r="EV690" s="77"/>
      <c r="EW690" s="77"/>
      <c r="EX690" s="77"/>
      <c r="EY690" s="77"/>
      <c r="EZ690" s="77"/>
      <c r="FA690" s="77"/>
      <c r="FB690" s="77"/>
      <c r="FC690" s="77"/>
      <c r="FD690" s="77"/>
      <c r="FE690" s="77"/>
      <c r="FF690" s="77"/>
      <c r="FG690" s="77"/>
      <c r="FH690" s="77"/>
      <c r="FI690" s="77"/>
      <c r="FJ690" s="77"/>
      <c r="FK690" s="77"/>
      <c r="FL690" s="77"/>
      <c r="FM690" s="77"/>
      <c r="FN690" s="77"/>
      <c r="FO690" s="77"/>
      <c r="FP690" s="77"/>
      <c r="FQ690" s="77"/>
      <c r="FR690" s="77"/>
      <c r="FS690" s="77"/>
      <c r="FT690" s="77"/>
      <c r="FU690" s="77"/>
      <c r="FV690" s="77"/>
      <c r="FW690" s="77"/>
      <c r="FX690" s="77"/>
      <c r="FY690" s="77"/>
      <c r="FZ690" s="77"/>
      <c r="GA690" s="77"/>
      <c r="GB690" s="77"/>
      <c r="GC690" s="77"/>
      <c r="GD690" s="77"/>
      <c r="GE690" s="77"/>
      <c r="GF690" s="77"/>
      <c r="GG690" s="77"/>
      <c r="GH690" s="77"/>
      <c r="GI690" s="77"/>
      <c r="GJ690" s="77"/>
      <c r="GK690" s="77"/>
      <c r="GL690" s="77"/>
      <c r="GM690" s="77"/>
      <c r="GN690" s="77"/>
      <c r="GO690" s="77"/>
      <c r="GP690" s="77"/>
      <c r="GQ690" s="77"/>
      <c r="GR690" s="77"/>
      <c r="GS690" s="77"/>
      <c r="GT690" s="77"/>
      <c r="GU690" s="77"/>
      <c r="GV690" s="77"/>
      <c r="GW690" s="77"/>
      <c r="GX690" s="77"/>
      <c r="GY690" s="77"/>
      <c r="GZ690" s="77"/>
      <c r="HA690" s="77"/>
      <c r="HB690" s="77"/>
      <c r="HC690" s="77"/>
      <c r="HD690" s="77"/>
      <c r="HE690" s="77"/>
      <c r="HF690" s="77"/>
      <c r="HG690" s="77"/>
      <c r="HH690" s="77"/>
      <c r="HI690" s="77"/>
      <c r="HJ690" s="77"/>
      <c r="HK690" s="77"/>
      <c r="HL690" s="77"/>
      <c r="HM690" s="77"/>
      <c r="HN690" s="77"/>
      <c r="HO690" s="77"/>
      <c r="HP690" s="77"/>
      <c r="HQ690" s="77"/>
      <c r="HR690" s="77"/>
      <c r="HS690" s="77"/>
      <c r="HT690" s="77"/>
      <c r="HU690" s="77"/>
      <c r="HV690" s="77"/>
      <c r="HW690" s="77"/>
      <c r="HX690" s="77"/>
      <c r="HY690" s="77"/>
      <c r="HZ690" s="77"/>
      <c r="IA690" s="77"/>
      <c r="IB690" s="77"/>
      <c r="IC690" s="77"/>
      <c r="ID690" s="77"/>
      <c r="IE690" s="77"/>
      <c r="IF690" s="77"/>
      <c r="IG690" s="77"/>
      <c r="IH690" s="77"/>
      <c r="II690" s="77"/>
      <c r="IJ690" s="77"/>
      <c r="IK690" s="77"/>
      <c r="IL690" s="77"/>
      <c r="IM690" s="77"/>
      <c r="IN690" s="77"/>
      <c r="IO690" s="77"/>
      <c r="IP690" s="77"/>
      <c r="IQ690" s="77"/>
      <c r="IR690" s="77"/>
      <c r="IS690" s="77"/>
      <c r="IT690" s="77"/>
      <c r="IU690" s="77"/>
      <c r="IV690" s="77"/>
      <c r="IW690" s="77"/>
      <c r="IX690" s="77"/>
      <c r="IY690" s="77"/>
      <c r="IZ690" s="77"/>
      <c r="JA690" s="77"/>
      <c r="JB690" s="77"/>
      <c r="JC690" s="77"/>
      <c r="JD690" s="77"/>
      <c r="JE690" s="77"/>
      <c r="JF690" s="77"/>
      <c r="JG690" s="77"/>
      <c r="JH690" s="77"/>
      <c r="JI690" s="77"/>
      <c r="JJ690" s="77"/>
      <c r="JK690" s="77"/>
      <c r="JL690" s="77"/>
      <c r="JM690" s="77"/>
      <c r="JN690" s="77"/>
      <c r="JO690" s="77"/>
      <c r="JP690" s="77"/>
      <c r="JQ690" s="77"/>
      <c r="JR690" s="77"/>
      <c r="JS690" s="77"/>
      <c r="JT690" s="77"/>
      <c r="JU690" s="77"/>
      <c r="JV690" s="77"/>
      <c r="JW690" s="77"/>
      <c r="JX690" s="77"/>
      <c r="JY690" s="77"/>
      <c r="JZ690" s="77"/>
      <c r="KA690" s="77"/>
      <c r="KB690" s="77"/>
      <c r="KC690" s="77"/>
      <c r="KD690" s="77"/>
      <c r="KE690" s="77"/>
      <c r="KF690" s="77"/>
      <c r="KG690" s="77"/>
      <c r="KH690" s="77"/>
      <c r="KI690" s="77"/>
      <c r="KJ690" s="77"/>
      <c r="KK690" s="77"/>
      <c r="KL690" s="77"/>
      <c r="KM690" s="77"/>
      <c r="KN690" s="77"/>
      <c r="KO690" s="77"/>
      <c r="KP690" s="77"/>
      <c r="KQ690" s="77"/>
      <c r="KR690" s="77"/>
      <c r="KS690" s="77"/>
      <c r="KT690" s="77"/>
      <c r="KU690" s="77"/>
      <c r="KV690" s="77"/>
      <c r="KW690" s="77"/>
      <c r="KX690" s="77"/>
      <c r="KY690" s="77"/>
      <c r="KZ690" s="77"/>
      <c r="LA690" s="77"/>
      <c r="LB690" s="77"/>
      <c r="LC690" s="77"/>
      <c r="LD690" s="77"/>
      <c r="LE690" s="77"/>
      <c r="LF690" s="77"/>
      <c r="LG690" s="77"/>
      <c r="LH690" s="77"/>
      <c r="LI690" s="77"/>
      <c r="LJ690" s="77"/>
      <c r="LK690" s="77"/>
      <c r="LL690" s="77"/>
      <c r="LM690" s="77"/>
      <c r="LN690" s="77"/>
      <c r="LO690" s="77"/>
      <c r="LP690" s="77"/>
      <c r="LQ690" s="77"/>
      <c r="LR690" s="77"/>
      <c r="LS690" s="77"/>
      <c r="LT690" s="77"/>
      <c r="LU690" s="77"/>
      <c r="LV690" s="77"/>
      <c r="LW690" s="77"/>
      <c r="LX690" s="77"/>
      <c r="LY690" s="77"/>
      <c r="LZ690" s="77"/>
    </row>
    <row r="691" spans="16:338" s="25" customFormat="1" ht="11.85" customHeight="1" x14ac:dyDescent="0.2">
      <c r="P691" s="244"/>
      <c r="Q691" s="244"/>
      <c r="R691" s="244"/>
      <c r="S691" s="244"/>
      <c r="T691" s="244"/>
      <c r="U691" s="244"/>
      <c r="V691" s="244"/>
      <c r="W691" s="245"/>
      <c r="X691" s="245"/>
      <c r="Y691" s="245"/>
      <c r="Z691" s="245"/>
      <c r="AA691" s="246"/>
      <c r="AB691" s="246"/>
      <c r="AC691" s="246"/>
      <c r="AD691" s="77"/>
      <c r="AE691" s="77"/>
      <c r="AF691" s="77"/>
      <c r="AG691" s="77"/>
      <c r="AH691" s="77"/>
      <c r="AI691" s="77"/>
      <c r="AJ691" s="77"/>
      <c r="AK691" s="77"/>
      <c r="AL691" s="77"/>
      <c r="AM691" s="77"/>
      <c r="AN691" s="77"/>
      <c r="AO691" s="77"/>
      <c r="AP691" s="77"/>
      <c r="AQ691" s="77"/>
      <c r="AR691" s="77"/>
      <c r="AS691" s="77"/>
      <c r="AT691" s="77"/>
      <c r="AU691" s="77"/>
      <c r="AV691" s="77"/>
      <c r="AW691" s="77"/>
      <c r="AX691" s="77"/>
      <c r="AY691" s="77"/>
      <c r="AZ691" s="77"/>
      <c r="BA691" s="77"/>
      <c r="BB691" s="77"/>
      <c r="BC691" s="77"/>
      <c r="BD691" s="77"/>
      <c r="BE691" s="77"/>
      <c r="BF691" s="77"/>
      <c r="BG691" s="77"/>
      <c r="BH691" s="77"/>
      <c r="BI691" s="77"/>
      <c r="BJ691" s="77"/>
      <c r="BK691" s="77"/>
      <c r="BL691" s="77"/>
      <c r="BM691" s="77"/>
      <c r="BN691" s="77"/>
      <c r="BO691" s="77"/>
      <c r="BP691" s="77"/>
      <c r="BQ691" s="77"/>
      <c r="BR691" s="77"/>
      <c r="BS691" s="77"/>
      <c r="BT691" s="77"/>
      <c r="BU691" s="77"/>
      <c r="BV691" s="77"/>
      <c r="BW691" s="77"/>
      <c r="BX691" s="77"/>
      <c r="BY691" s="77"/>
      <c r="BZ691" s="77"/>
      <c r="CA691" s="77"/>
      <c r="CB691" s="77"/>
      <c r="CC691" s="77"/>
      <c r="CD691" s="77"/>
      <c r="CE691" s="77"/>
      <c r="CF691" s="77"/>
      <c r="CG691" s="77"/>
      <c r="CH691" s="77"/>
      <c r="CI691" s="77"/>
      <c r="CJ691" s="77"/>
      <c r="CK691" s="77"/>
      <c r="CL691" s="77"/>
      <c r="CM691" s="77"/>
      <c r="CN691" s="77"/>
      <c r="CO691" s="77"/>
      <c r="CP691" s="77"/>
      <c r="CQ691" s="77"/>
      <c r="CR691" s="77"/>
      <c r="CS691" s="77"/>
      <c r="CT691" s="77"/>
      <c r="CU691" s="77"/>
      <c r="CV691" s="77"/>
      <c r="CW691" s="77"/>
      <c r="CX691" s="77"/>
      <c r="CY691" s="77"/>
      <c r="CZ691" s="77"/>
      <c r="DA691" s="77"/>
      <c r="DB691" s="77"/>
      <c r="DC691" s="77"/>
      <c r="DD691" s="77"/>
      <c r="DE691" s="77"/>
      <c r="DF691" s="77"/>
      <c r="DG691" s="77"/>
      <c r="DH691" s="77"/>
      <c r="DI691" s="77"/>
      <c r="DJ691" s="77"/>
      <c r="DK691" s="77"/>
      <c r="DL691" s="77"/>
      <c r="DM691" s="77"/>
      <c r="DN691" s="77"/>
      <c r="DO691" s="77"/>
      <c r="DP691" s="77"/>
      <c r="DQ691" s="77"/>
      <c r="DR691" s="77"/>
      <c r="DS691" s="77"/>
      <c r="DT691" s="77"/>
      <c r="DU691" s="77"/>
      <c r="DV691" s="77"/>
      <c r="DW691" s="77"/>
      <c r="DX691" s="77"/>
      <c r="DY691" s="77"/>
      <c r="DZ691" s="77"/>
      <c r="EA691" s="77"/>
      <c r="EB691" s="77"/>
      <c r="EC691" s="77"/>
      <c r="ED691" s="77"/>
      <c r="EE691" s="77"/>
      <c r="EF691" s="77"/>
      <c r="EG691" s="77"/>
      <c r="EH691" s="77"/>
      <c r="EI691" s="77"/>
      <c r="EJ691" s="77"/>
      <c r="EK691" s="77"/>
      <c r="EL691" s="77"/>
      <c r="EM691" s="77"/>
      <c r="EN691" s="77"/>
      <c r="EO691" s="77"/>
      <c r="EP691" s="77"/>
      <c r="EQ691" s="77"/>
      <c r="ER691" s="77"/>
      <c r="ES691" s="77"/>
      <c r="ET691" s="77"/>
      <c r="EU691" s="77"/>
      <c r="EV691" s="77"/>
      <c r="EW691" s="77"/>
      <c r="EX691" s="77"/>
      <c r="EY691" s="77"/>
      <c r="EZ691" s="77"/>
      <c r="FA691" s="77"/>
      <c r="FB691" s="77"/>
      <c r="FC691" s="77"/>
      <c r="FD691" s="77"/>
      <c r="FE691" s="77"/>
      <c r="FF691" s="77"/>
      <c r="FG691" s="77"/>
      <c r="FH691" s="77"/>
      <c r="FI691" s="77"/>
      <c r="FJ691" s="77"/>
      <c r="FK691" s="77"/>
      <c r="FL691" s="77"/>
      <c r="FM691" s="77"/>
      <c r="FN691" s="77"/>
      <c r="FO691" s="77"/>
      <c r="FP691" s="77"/>
      <c r="FQ691" s="77"/>
      <c r="FR691" s="77"/>
      <c r="FS691" s="77"/>
      <c r="FT691" s="77"/>
      <c r="FU691" s="77"/>
      <c r="FV691" s="77"/>
      <c r="FW691" s="77"/>
      <c r="FX691" s="77"/>
      <c r="FY691" s="77"/>
      <c r="FZ691" s="77"/>
      <c r="GA691" s="77"/>
      <c r="GB691" s="77"/>
      <c r="GC691" s="77"/>
      <c r="GD691" s="77"/>
      <c r="GE691" s="77"/>
      <c r="GF691" s="77"/>
      <c r="GG691" s="77"/>
      <c r="GH691" s="77"/>
      <c r="GI691" s="77"/>
      <c r="GJ691" s="77"/>
      <c r="GK691" s="77"/>
      <c r="GL691" s="77"/>
      <c r="GM691" s="77"/>
      <c r="GN691" s="77"/>
      <c r="GO691" s="77"/>
      <c r="GP691" s="77"/>
      <c r="GQ691" s="77"/>
      <c r="GR691" s="77"/>
      <c r="GS691" s="77"/>
      <c r="GT691" s="77"/>
      <c r="GU691" s="77"/>
      <c r="GV691" s="77"/>
      <c r="GW691" s="77"/>
      <c r="GX691" s="77"/>
      <c r="GY691" s="77"/>
      <c r="GZ691" s="77"/>
      <c r="HA691" s="77"/>
      <c r="HB691" s="77"/>
      <c r="HC691" s="77"/>
      <c r="HD691" s="77"/>
      <c r="HE691" s="77"/>
      <c r="HF691" s="77"/>
      <c r="HG691" s="77"/>
      <c r="HH691" s="77"/>
      <c r="HI691" s="77"/>
      <c r="HJ691" s="77"/>
      <c r="HK691" s="77"/>
      <c r="HL691" s="77"/>
      <c r="HM691" s="77"/>
      <c r="HN691" s="77"/>
      <c r="HO691" s="77"/>
      <c r="HP691" s="77"/>
      <c r="HQ691" s="77"/>
      <c r="HR691" s="77"/>
      <c r="HS691" s="77"/>
      <c r="HT691" s="77"/>
      <c r="HU691" s="77"/>
      <c r="HV691" s="77"/>
      <c r="HW691" s="77"/>
      <c r="HX691" s="77"/>
      <c r="HY691" s="77"/>
      <c r="HZ691" s="77"/>
      <c r="IA691" s="77"/>
      <c r="IB691" s="77"/>
      <c r="IC691" s="77"/>
      <c r="ID691" s="77"/>
      <c r="IE691" s="77"/>
      <c r="IF691" s="77"/>
      <c r="IG691" s="77"/>
      <c r="IH691" s="77"/>
      <c r="II691" s="77"/>
      <c r="IJ691" s="77"/>
      <c r="IK691" s="77"/>
      <c r="IL691" s="77"/>
      <c r="IM691" s="77"/>
      <c r="IN691" s="77"/>
      <c r="IO691" s="77"/>
      <c r="IP691" s="77"/>
      <c r="IQ691" s="77"/>
      <c r="IR691" s="77"/>
      <c r="IS691" s="77"/>
      <c r="IT691" s="77"/>
      <c r="IU691" s="77"/>
      <c r="IV691" s="77"/>
      <c r="IW691" s="77"/>
      <c r="IX691" s="77"/>
      <c r="IY691" s="77"/>
      <c r="IZ691" s="77"/>
      <c r="JA691" s="77"/>
      <c r="JB691" s="77"/>
      <c r="JC691" s="77"/>
      <c r="JD691" s="77"/>
      <c r="JE691" s="77"/>
      <c r="JF691" s="77"/>
      <c r="JG691" s="77"/>
      <c r="JH691" s="77"/>
      <c r="JI691" s="77"/>
      <c r="JJ691" s="77"/>
      <c r="JK691" s="77"/>
      <c r="JL691" s="77"/>
      <c r="JM691" s="77"/>
      <c r="JN691" s="77"/>
      <c r="JO691" s="77"/>
      <c r="JP691" s="77"/>
      <c r="JQ691" s="77"/>
      <c r="JR691" s="77"/>
      <c r="JS691" s="77"/>
      <c r="JT691" s="77"/>
      <c r="JU691" s="77"/>
      <c r="JV691" s="77"/>
      <c r="JW691" s="77"/>
      <c r="JX691" s="77"/>
      <c r="JY691" s="77"/>
      <c r="JZ691" s="77"/>
      <c r="KA691" s="77"/>
      <c r="KB691" s="77"/>
      <c r="KC691" s="77"/>
      <c r="KD691" s="77"/>
      <c r="KE691" s="77"/>
      <c r="KF691" s="77"/>
      <c r="KG691" s="77"/>
      <c r="KH691" s="77"/>
      <c r="KI691" s="77"/>
      <c r="KJ691" s="77"/>
      <c r="KK691" s="77"/>
      <c r="KL691" s="77"/>
      <c r="KM691" s="77"/>
      <c r="KN691" s="77"/>
      <c r="KO691" s="77"/>
      <c r="KP691" s="77"/>
      <c r="KQ691" s="77"/>
      <c r="KR691" s="77"/>
      <c r="KS691" s="77"/>
      <c r="KT691" s="77"/>
      <c r="KU691" s="77"/>
      <c r="KV691" s="77"/>
      <c r="KW691" s="77"/>
      <c r="KX691" s="77"/>
      <c r="KY691" s="77"/>
      <c r="KZ691" s="77"/>
      <c r="LA691" s="77"/>
      <c r="LB691" s="77"/>
      <c r="LC691" s="77"/>
      <c r="LD691" s="77"/>
      <c r="LE691" s="77"/>
      <c r="LF691" s="77"/>
      <c r="LG691" s="77"/>
      <c r="LH691" s="77"/>
      <c r="LI691" s="77"/>
      <c r="LJ691" s="77"/>
      <c r="LK691" s="77"/>
      <c r="LL691" s="77"/>
      <c r="LM691" s="77"/>
      <c r="LN691" s="77"/>
      <c r="LO691" s="77"/>
      <c r="LP691" s="77"/>
      <c r="LQ691" s="77"/>
      <c r="LR691" s="77"/>
      <c r="LS691" s="77"/>
      <c r="LT691" s="77"/>
      <c r="LU691" s="77"/>
      <c r="LV691" s="77"/>
      <c r="LW691" s="77"/>
      <c r="LX691" s="77"/>
      <c r="LY691" s="77"/>
      <c r="LZ691" s="77"/>
    </row>
    <row r="692" spans="16:338" s="25" customFormat="1" ht="11.85" customHeight="1" x14ac:dyDescent="0.2">
      <c r="P692" s="244"/>
      <c r="Q692" s="244"/>
      <c r="R692" s="244"/>
      <c r="S692" s="244"/>
      <c r="T692" s="244"/>
      <c r="U692" s="244"/>
      <c r="V692" s="244"/>
      <c r="W692" s="245"/>
      <c r="X692" s="245"/>
      <c r="Y692" s="245"/>
      <c r="Z692" s="245"/>
      <c r="AA692" s="246"/>
      <c r="AB692" s="246"/>
      <c r="AC692" s="246"/>
      <c r="AD692" s="77"/>
      <c r="AE692" s="77"/>
      <c r="AF692" s="77"/>
      <c r="AG692" s="77"/>
      <c r="AH692" s="77"/>
      <c r="AI692" s="77"/>
      <c r="AJ692" s="77"/>
      <c r="AK692" s="77"/>
      <c r="AL692" s="77"/>
      <c r="AM692" s="77"/>
      <c r="AN692" s="77"/>
      <c r="AO692" s="77"/>
      <c r="AP692" s="77"/>
      <c r="AQ692" s="77"/>
      <c r="AR692" s="77"/>
      <c r="AS692" s="77"/>
      <c r="AT692" s="77"/>
      <c r="AU692" s="77"/>
      <c r="AV692" s="77"/>
      <c r="AW692" s="77"/>
      <c r="AX692" s="77"/>
      <c r="AY692" s="77"/>
      <c r="AZ692" s="77"/>
      <c r="BA692" s="77"/>
      <c r="BB692" s="77"/>
      <c r="BC692" s="77"/>
      <c r="BD692" s="77"/>
      <c r="BE692" s="77"/>
      <c r="BF692" s="77"/>
      <c r="BG692" s="77"/>
      <c r="BH692" s="77"/>
      <c r="BI692" s="77"/>
      <c r="BJ692" s="77"/>
      <c r="BK692" s="77"/>
      <c r="BL692" s="77"/>
      <c r="BM692" s="77"/>
      <c r="BN692" s="77"/>
      <c r="BO692" s="77"/>
      <c r="BP692" s="77"/>
      <c r="BQ692" s="77"/>
      <c r="BR692" s="77"/>
      <c r="BS692" s="77"/>
      <c r="BT692" s="77"/>
      <c r="BU692" s="77"/>
      <c r="BV692" s="77"/>
      <c r="BW692" s="77"/>
      <c r="BX692" s="77"/>
      <c r="BY692" s="77"/>
      <c r="BZ692" s="77"/>
      <c r="CA692" s="77"/>
      <c r="CB692" s="77"/>
      <c r="CC692" s="77"/>
      <c r="CD692" s="77"/>
      <c r="CE692" s="77"/>
      <c r="CF692" s="77"/>
      <c r="CG692" s="77"/>
      <c r="CH692" s="77"/>
      <c r="CI692" s="77"/>
      <c r="CJ692" s="77"/>
      <c r="CK692" s="77"/>
      <c r="CL692" s="77"/>
      <c r="CM692" s="77"/>
      <c r="CN692" s="77"/>
      <c r="CO692" s="77"/>
      <c r="CP692" s="77"/>
      <c r="CQ692" s="77"/>
      <c r="CR692" s="77"/>
      <c r="CS692" s="77"/>
      <c r="CT692" s="77"/>
      <c r="CU692" s="77"/>
      <c r="CV692" s="77"/>
      <c r="CW692" s="77"/>
      <c r="CX692" s="77"/>
      <c r="CY692" s="77"/>
      <c r="CZ692" s="77"/>
      <c r="DA692" s="77"/>
      <c r="DB692" s="77"/>
      <c r="DC692" s="77"/>
      <c r="DD692" s="77"/>
      <c r="DE692" s="77"/>
      <c r="DF692" s="77"/>
      <c r="DG692" s="77"/>
      <c r="DH692" s="77"/>
      <c r="DI692" s="77"/>
      <c r="DJ692" s="77"/>
      <c r="DK692" s="77"/>
      <c r="DL692" s="77"/>
      <c r="DM692" s="77"/>
      <c r="DN692" s="77"/>
      <c r="DO692" s="77"/>
      <c r="DP692" s="77"/>
      <c r="DQ692" s="77"/>
      <c r="DR692" s="77"/>
      <c r="DS692" s="77"/>
      <c r="DT692" s="77"/>
      <c r="DU692" s="77"/>
      <c r="DV692" s="77"/>
      <c r="DW692" s="77"/>
      <c r="DX692" s="77"/>
      <c r="DY692" s="77"/>
      <c r="DZ692" s="77"/>
      <c r="EA692" s="77"/>
      <c r="EB692" s="77"/>
      <c r="EC692" s="77"/>
      <c r="ED692" s="77"/>
      <c r="EE692" s="77"/>
      <c r="EF692" s="77"/>
      <c r="EG692" s="77"/>
      <c r="EH692" s="77"/>
      <c r="EI692" s="77"/>
      <c r="EJ692" s="77"/>
      <c r="EK692" s="77"/>
      <c r="EL692" s="77"/>
      <c r="EM692" s="77"/>
      <c r="EN692" s="77"/>
      <c r="EO692" s="77"/>
      <c r="EP692" s="77"/>
      <c r="EQ692" s="77"/>
      <c r="ER692" s="77"/>
      <c r="ES692" s="77"/>
      <c r="ET692" s="77"/>
      <c r="EU692" s="77"/>
      <c r="EV692" s="77"/>
      <c r="EW692" s="77"/>
      <c r="EX692" s="77"/>
      <c r="EY692" s="77"/>
      <c r="EZ692" s="77"/>
      <c r="FA692" s="77"/>
      <c r="FB692" s="77"/>
      <c r="FC692" s="77"/>
      <c r="FD692" s="77"/>
      <c r="FE692" s="77"/>
      <c r="FF692" s="77"/>
      <c r="FG692" s="77"/>
      <c r="FH692" s="77"/>
      <c r="FI692" s="77"/>
      <c r="FJ692" s="77"/>
      <c r="FK692" s="77"/>
      <c r="FL692" s="77"/>
      <c r="FM692" s="77"/>
      <c r="FN692" s="77"/>
      <c r="FO692" s="77"/>
      <c r="FP692" s="77"/>
      <c r="FQ692" s="77"/>
      <c r="FR692" s="77"/>
      <c r="FS692" s="77"/>
      <c r="FT692" s="77"/>
      <c r="FU692" s="77"/>
      <c r="FV692" s="77"/>
      <c r="FW692" s="77"/>
      <c r="FX692" s="77"/>
      <c r="FY692" s="77"/>
      <c r="FZ692" s="77"/>
      <c r="GA692" s="77"/>
      <c r="GB692" s="77"/>
      <c r="GC692" s="77"/>
      <c r="GD692" s="77"/>
      <c r="GE692" s="77"/>
      <c r="GF692" s="77"/>
      <c r="GG692" s="77"/>
      <c r="GH692" s="77"/>
      <c r="GI692" s="77"/>
      <c r="GJ692" s="77"/>
      <c r="GK692" s="77"/>
      <c r="GL692" s="77"/>
      <c r="GM692" s="77"/>
      <c r="GN692" s="77"/>
      <c r="GO692" s="77"/>
      <c r="GP692" s="77"/>
      <c r="GQ692" s="77"/>
      <c r="GR692" s="77"/>
      <c r="GS692" s="77"/>
      <c r="GT692" s="77"/>
      <c r="GU692" s="77"/>
      <c r="GV692" s="77"/>
      <c r="GW692" s="77"/>
      <c r="GX692" s="77"/>
      <c r="GY692" s="77"/>
      <c r="GZ692" s="77"/>
      <c r="HA692" s="77"/>
      <c r="HB692" s="77"/>
      <c r="HC692" s="77"/>
      <c r="HD692" s="77"/>
      <c r="HE692" s="77"/>
      <c r="HF692" s="77"/>
      <c r="HG692" s="77"/>
      <c r="HH692" s="77"/>
      <c r="HI692" s="77"/>
      <c r="HJ692" s="77"/>
      <c r="HK692" s="77"/>
      <c r="HL692" s="77"/>
      <c r="HM692" s="77"/>
      <c r="HN692" s="77"/>
      <c r="HO692" s="77"/>
      <c r="HP692" s="77"/>
      <c r="HQ692" s="77"/>
      <c r="HR692" s="77"/>
      <c r="HS692" s="77"/>
      <c r="HT692" s="77"/>
      <c r="HU692" s="77"/>
      <c r="HV692" s="77"/>
      <c r="HW692" s="77"/>
      <c r="HX692" s="77"/>
      <c r="HY692" s="77"/>
      <c r="HZ692" s="77"/>
      <c r="IA692" s="77"/>
      <c r="IB692" s="77"/>
      <c r="IC692" s="77"/>
      <c r="ID692" s="77"/>
      <c r="IE692" s="77"/>
      <c r="IF692" s="77"/>
      <c r="IG692" s="77"/>
      <c r="IH692" s="77"/>
      <c r="II692" s="77"/>
      <c r="IJ692" s="77"/>
      <c r="IK692" s="77"/>
      <c r="IL692" s="77"/>
      <c r="IM692" s="77"/>
      <c r="IN692" s="77"/>
      <c r="IO692" s="77"/>
      <c r="IP692" s="77"/>
      <c r="IQ692" s="77"/>
      <c r="IR692" s="77"/>
      <c r="IS692" s="77"/>
      <c r="IT692" s="77"/>
      <c r="IU692" s="77"/>
      <c r="IV692" s="77"/>
      <c r="IW692" s="77"/>
      <c r="IX692" s="77"/>
      <c r="IY692" s="77"/>
      <c r="IZ692" s="77"/>
      <c r="JA692" s="77"/>
      <c r="JB692" s="77"/>
      <c r="JC692" s="77"/>
      <c r="JD692" s="77"/>
      <c r="JE692" s="77"/>
      <c r="JF692" s="77"/>
      <c r="JG692" s="77"/>
      <c r="JH692" s="77"/>
      <c r="JI692" s="77"/>
      <c r="JJ692" s="77"/>
      <c r="JK692" s="77"/>
      <c r="JL692" s="77"/>
      <c r="JM692" s="77"/>
      <c r="JN692" s="77"/>
      <c r="JO692" s="77"/>
      <c r="JP692" s="77"/>
      <c r="JQ692" s="77"/>
      <c r="JR692" s="77"/>
      <c r="JS692" s="77"/>
      <c r="JT692" s="77"/>
      <c r="JU692" s="77"/>
      <c r="JV692" s="77"/>
      <c r="JW692" s="77"/>
      <c r="JX692" s="77"/>
      <c r="JY692" s="77"/>
      <c r="JZ692" s="77"/>
      <c r="KA692" s="77"/>
      <c r="KB692" s="77"/>
      <c r="KC692" s="77"/>
      <c r="KD692" s="77"/>
      <c r="KE692" s="77"/>
      <c r="KF692" s="77"/>
      <c r="KG692" s="77"/>
      <c r="KH692" s="77"/>
      <c r="KI692" s="77"/>
      <c r="KJ692" s="77"/>
      <c r="KK692" s="77"/>
      <c r="KL692" s="77"/>
      <c r="KM692" s="77"/>
      <c r="KN692" s="77"/>
      <c r="KO692" s="77"/>
      <c r="KP692" s="77"/>
      <c r="KQ692" s="77"/>
      <c r="KR692" s="77"/>
      <c r="KS692" s="77"/>
      <c r="KT692" s="77"/>
      <c r="KU692" s="77"/>
      <c r="KV692" s="77"/>
      <c r="KW692" s="77"/>
      <c r="KX692" s="77"/>
      <c r="KY692" s="77"/>
      <c r="KZ692" s="77"/>
      <c r="LA692" s="77"/>
      <c r="LB692" s="77"/>
      <c r="LC692" s="77"/>
      <c r="LD692" s="77"/>
      <c r="LE692" s="77"/>
      <c r="LF692" s="77"/>
      <c r="LG692" s="77"/>
      <c r="LH692" s="77"/>
      <c r="LI692" s="77"/>
      <c r="LJ692" s="77"/>
      <c r="LK692" s="77"/>
      <c r="LL692" s="77"/>
      <c r="LM692" s="77"/>
      <c r="LN692" s="77"/>
      <c r="LO692" s="77"/>
      <c r="LP692" s="77"/>
      <c r="LQ692" s="77"/>
      <c r="LR692" s="77"/>
      <c r="LS692" s="77"/>
      <c r="LT692" s="77"/>
      <c r="LU692" s="77"/>
      <c r="LV692" s="77"/>
      <c r="LW692" s="77"/>
      <c r="LX692" s="77"/>
      <c r="LY692" s="77"/>
      <c r="LZ692" s="77"/>
    </row>
    <row r="693" spans="16:338" s="25" customFormat="1" ht="11.85" customHeight="1" x14ac:dyDescent="0.2">
      <c r="P693" s="244"/>
      <c r="Q693" s="244"/>
      <c r="R693" s="244"/>
      <c r="S693" s="244"/>
      <c r="T693" s="244"/>
      <c r="U693" s="244"/>
      <c r="V693" s="244"/>
      <c r="W693" s="245"/>
      <c r="X693" s="245"/>
      <c r="Y693" s="245"/>
      <c r="Z693" s="245"/>
      <c r="AA693" s="246"/>
      <c r="AB693" s="246"/>
      <c r="AC693" s="246"/>
      <c r="AD693" s="77"/>
      <c r="AE693" s="77"/>
      <c r="AF693" s="77"/>
      <c r="AG693" s="77"/>
      <c r="AH693" s="77"/>
      <c r="AI693" s="77"/>
      <c r="AJ693" s="77"/>
      <c r="AK693" s="77"/>
      <c r="AL693" s="77"/>
      <c r="AM693" s="77"/>
      <c r="AN693" s="77"/>
      <c r="AO693" s="77"/>
      <c r="AP693" s="77"/>
      <c r="AQ693" s="77"/>
      <c r="AR693" s="77"/>
      <c r="AS693" s="77"/>
      <c r="AT693" s="77"/>
      <c r="AU693" s="77"/>
      <c r="AV693" s="77"/>
      <c r="AW693" s="77"/>
      <c r="AX693" s="77"/>
      <c r="AY693" s="77"/>
      <c r="AZ693" s="77"/>
      <c r="BA693" s="77"/>
      <c r="BB693" s="77"/>
      <c r="BC693" s="77"/>
      <c r="BD693" s="77"/>
      <c r="BE693" s="77"/>
      <c r="BF693" s="77"/>
      <c r="BG693" s="77"/>
      <c r="BH693" s="77"/>
      <c r="BI693" s="77"/>
      <c r="BJ693" s="77"/>
      <c r="BK693" s="77"/>
      <c r="BL693" s="77"/>
      <c r="BM693" s="77"/>
      <c r="BN693" s="77"/>
      <c r="BO693" s="77"/>
      <c r="BP693" s="77"/>
      <c r="BQ693" s="77"/>
      <c r="BR693" s="77"/>
      <c r="BS693" s="77"/>
      <c r="BT693" s="77"/>
      <c r="BU693" s="77"/>
      <c r="BV693" s="77"/>
      <c r="BW693" s="77"/>
      <c r="BX693" s="77"/>
      <c r="BY693" s="77"/>
      <c r="BZ693" s="77"/>
      <c r="CA693" s="77"/>
      <c r="CB693" s="77"/>
      <c r="CC693" s="77"/>
      <c r="CD693" s="77"/>
      <c r="CE693" s="77"/>
      <c r="CF693" s="77"/>
      <c r="CG693" s="77"/>
      <c r="CH693" s="77"/>
      <c r="CI693" s="77"/>
      <c r="CJ693" s="77"/>
      <c r="CK693" s="77"/>
      <c r="CL693" s="77"/>
      <c r="CM693" s="77"/>
      <c r="CN693" s="77"/>
      <c r="CO693" s="77"/>
      <c r="CP693" s="77"/>
      <c r="CQ693" s="77"/>
      <c r="CR693" s="77"/>
      <c r="CS693" s="77"/>
      <c r="CT693" s="77"/>
      <c r="CU693" s="77"/>
      <c r="CV693" s="77"/>
      <c r="CW693" s="77"/>
      <c r="CX693" s="77"/>
      <c r="CY693" s="77"/>
      <c r="CZ693" s="77"/>
      <c r="DA693" s="77"/>
      <c r="DB693" s="77"/>
      <c r="DC693" s="77"/>
      <c r="DD693" s="77"/>
      <c r="DE693" s="77"/>
      <c r="DF693" s="77"/>
      <c r="DG693" s="77"/>
      <c r="DH693" s="77"/>
      <c r="DI693" s="77"/>
      <c r="DJ693" s="77"/>
      <c r="DK693" s="77"/>
      <c r="DL693" s="77"/>
      <c r="DM693" s="77"/>
      <c r="DN693" s="77"/>
      <c r="DO693" s="77"/>
      <c r="DP693" s="77"/>
      <c r="DQ693" s="77"/>
      <c r="DR693" s="77"/>
      <c r="DS693" s="77"/>
      <c r="DT693" s="77"/>
      <c r="DU693" s="77"/>
      <c r="DV693" s="77"/>
      <c r="DW693" s="77"/>
      <c r="DX693" s="77"/>
      <c r="DY693" s="77"/>
      <c r="DZ693" s="77"/>
      <c r="EA693" s="77"/>
      <c r="EB693" s="77"/>
      <c r="EC693" s="77"/>
      <c r="ED693" s="77"/>
      <c r="EE693" s="77"/>
      <c r="EF693" s="77"/>
      <c r="EG693" s="77"/>
      <c r="EH693" s="77"/>
      <c r="EI693" s="77"/>
      <c r="EJ693" s="77"/>
      <c r="EK693" s="77"/>
      <c r="EL693" s="77"/>
      <c r="EM693" s="77"/>
      <c r="EN693" s="77"/>
      <c r="EO693" s="77"/>
      <c r="EP693" s="77"/>
      <c r="EQ693" s="77"/>
      <c r="ER693" s="77"/>
      <c r="ES693" s="77"/>
      <c r="ET693" s="77"/>
      <c r="EU693" s="77"/>
      <c r="EV693" s="77"/>
      <c r="EW693" s="77"/>
      <c r="EX693" s="77"/>
      <c r="EY693" s="77"/>
      <c r="EZ693" s="77"/>
      <c r="FA693" s="77"/>
      <c r="FB693" s="77"/>
      <c r="FC693" s="77"/>
      <c r="FD693" s="77"/>
      <c r="FE693" s="77"/>
      <c r="FF693" s="77"/>
      <c r="FG693" s="77"/>
      <c r="FH693" s="77"/>
      <c r="FI693" s="77"/>
      <c r="FJ693" s="77"/>
      <c r="FK693" s="77"/>
      <c r="FL693" s="77"/>
      <c r="FM693" s="77"/>
      <c r="FN693" s="77"/>
      <c r="FO693" s="77"/>
      <c r="FP693" s="77"/>
      <c r="FQ693" s="77"/>
      <c r="FR693" s="77"/>
      <c r="FS693" s="77"/>
      <c r="FT693" s="77"/>
      <c r="FU693" s="77"/>
      <c r="FV693" s="77"/>
      <c r="FW693" s="77"/>
      <c r="FX693" s="77"/>
      <c r="FY693" s="77"/>
      <c r="FZ693" s="77"/>
      <c r="GA693" s="77"/>
      <c r="GB693" s="77"/>
      <c r="GC693" s="77"/>
      <c r="GD693" s="77"/>
      <c r="GE693" s="77"/>
      <c r="GF693" s="77"/>
      <c r="GG693" s="77"/>
      <c r="GH693" s="77"/>
      <c r="GI693" s="77"/>
      <c r="GJ693" s="77"/>
      <c r="GK693" s="77"/>
      <c r="GL693" s="77"/>
      <c r="GM693" s="77"/>
      <c r="GN693" s="77"/>
      <c r="GO693" s="77"/>
      <c r="GP693" s="77"/>
      <c r="GQ693" s="77"/>
      <c r="GR693" s="77"/>
      <c r="GS693" s="77"/>
      <c r="GT693" s="77"/>
      <c r="GU693" s="77"/>
      <c r="GV693" s="77"/>
      <c r="GW693" s="77"/>
      <c r="GX693" s="77"/>
      <c r="GY693" s="77"/>
      <c r="GZ693" s="77"/>
      <c r="HA693" s="77"/>
      <c r="HB693" s="77"/>
      <c r="HC693" s="77"/>
      <c r="HD693" s="77"/>
      <c r="HE693" s="77"/>
      <c r="HF693" s="77"/>
      <c r="HG693" s="77"/>
      <c r="HH693" s="77"/>
      <c r="HI693" s="77"/>
      <c r="HJ693" s="77"/>
      <c r="HK693" s="77"/>
      <c r="HL693" s="77"/>
      <c r="HM693" s="77"/>
      <c r="HN693" s="77"/>
      <c r="HO693" s="77"/>
      <c r="HP693" s="77"/>
      <c r="HQ693" s="77"/>
      <c r="HR693" s="77"/>
      <c r="HS693" s="77"/>
      <c r="HT693" s="77"/>
      <c r="HU693" s="77"/>
      <c r="HV693" s="77"/>
      <c r="HW693" s="77"/>
      <c r="HX693" s="77"/>
      <c r="HY693" s="77"/>
      <c r="HZ693" s="77"/>
      <c r="IA693" s="77"/>
      <c r="IB693" s="77"/>
      <c r="IC693" s="77"/>
      <c r="ID693" s="77"/>
      <c r="IE693" s="77"/>
      <c r="IF693" s="77"/>
      <c r="IG693" s="77"/>
      <c r="IH693" s="77"/>
      <c r="II693" s="77"/>
      <c r="IJ693" s="77"/>
      <c r="IK693" s="77"/>
      <c r="IL693" s="77"/>
      <c r="IM693" s="77"/>
      <c r="IN693" s="77"/>
      <c r="IO693" s="77"/>
      <c r="IP693" s="77"/>
      <c r="IQ693" s="77"/>
      <c r="IR693" s="77"/>
      <c r="IS693" s="77"/>
      <c r="IT693" s="77"/>
      <c r="IU693" s="77"/>
      <c r="IV693" s="77"/>
      <c r="IW693" s="77"/>
      <c r="IX693" s="77"/>
      <c r="IY693" s="77"/>
      <c r="IZ693" s="77"/>
      <c r="JA693" s="77"/>
      <c r="JB693" s="77"/>
      <c r="JC693" s="77"/>
      <c r="JD693" s="77"/>
      <c r="JE693" s="77"/>
      <c r="JF693" s="77"/>
      <c r="JG693" s="77"/>
      <c r="JH693" s="77"/>
      <c r="JI693" s="77"/>
      <c r="JJ693" s="77"/>
      <c r="JK693" s="77"/>
      <c r="JL693" s="77"/>
      <c r="JM693" s="77"/>
      <c r="JN693" s="77"/>
      <c r="JO693" s="77"/>
      <c r="JP693" s="77"/>
      <c r="JQ693" s="77"/>
      <c r="JR693" s="77"/>
      <c r="JS693" s="77"/>
      <c r="JT693" s="77"/>
      <c r="JU693" s="77"/>
      <c r="JV693" s="77"/>
      <c r="JW693" s="77"/>
      <c r="JX693" s="77"/>
      <c r="JY693" s="77"/>
      <c r="JZ693" s="77"/>
      <c r="KA693" s="77"/>
      <c r="KB693" s="77"/>
      <c r="KC693" s="77"/>
      <c r="KD693" s="77"/>
      <c r="KE693" s="77"/>
      <c r="KF693" s="77"/>
      <c r="KG693" s="77"/>
      <c r="KH693" s="77"/>
      <c r="KI693" s="77"/>
      <c r="KJ693" s="77"/>
      <c r="KK693" s="77"/>
      <c r="KL693" s="77"/>
      <c r="KM693" s="77"/>
      <c r="KN693" s="77"/>
      <c r="KO693" s="77"/>
      <c r="KP693" s="77"/>
      <c r="KQ693" s="77"/>
      <c r="KR693" s="77"/>
      <c r="KS693" s="77"/>
      <c r="KT693" s="77"/>
      <c r="KU693" s="77"/>
      <c r="KV693" s="77"/>
      <c r="KW693" s="77"/>
      <c r="KX693" s="77"/>
      <c r="KY693" s="77"/>
      <c r="KZ693" s="77"/>
      <c r="LA693" s="77"/>
      <c r="LB693" s="77"/>
      <c r="LC693" s="77"/>
      <c r="LD693" s="77"/>
      <c r="LE693" s="77"/>
      <c r="LF693" s="77"/>
      <c r="LG693" s="77"/>
      <c r="LH693" s="77"/>
      <c r="LI693" s="77"/>
      <c r="LJ693" s="77"/>
      <c r="LK693" s="77"/>
      <c r="LL693" s="77"/>
      <c r="LM693" s="77"/>
      <c r="LN693" s="77"/>
      <c r="LO693" s="77"/>
      <c r="LP693" s="77"/>
      <c r="LQ693" s="77"/>
      <c r="LR693" s="77"/>
      <c r="LS693" s="77"/>
      <c r="LT693" s="77"/>
      <c r="LU693" s="77"/>
      <c r="LV693" s="77"/>
      <c r="LW693" s="77"/>
      <c r="LX693" s="77"/>
      <c r="LY693" s="77"/>
      <c r="LZ693" s="77"/>
    </row>
    <row r="694" spans="16:338" s="25" customFormat="1" ht="11.85" customHeight="1" x14ac:dyDescent="0.2">
      <c r="P694" s="244"/>
      <c r="Q694" s="244"/>
      <c r="R694" s="244"/>
      <c r="S694" s="244"/>
      <c r="T694" s="244"/>
      <c r="U694" s="244"/>
      <c r="V694" s="244"/>
      <c r="W694" s="245"/>
      <c r="X694" s="245"/>
      <c r="Y694" s="245"/>
      <c r="Z694" s="245"/>
      <c r="AA694" s="246"/>
      <c r="AB694" s="246"/>
      <c r="AC694" s="246"/>
      <c r="AD694" s="77"/>
      <c r="AE694" s="77"/>
      <c r="AF694" s="77"/>
      <c r="AG694" s="77"/>
      <c r="AH694" s="77"/>
      <c r="AI694" s="77"/>
      <c r="AJ694" s="77"/>
      <c r="AK694" s="77"/>
      <c r="AL694" s="77"/>
      <c r="AM694" s="77"/>
      <c r="AN694" s="77"/>
      <c r="AO694" s="77"/>
      <c r="AP694" s="77"/>
      <c r="AQ694" s="77"/>
      <c r="AR694" s="77"/>
      <c r="AS694" s="77"/>
      <c r="AT694" s="77"/>
      <c r="AU694" s="77"/>
      <c r="AV694" s="77"/>
      <c r="AW694" s="77"/>
      <c r="AX694" s="77"/>
      <c r="AY694" s="77"/>
      <c r="AZ694" s="77"/>
      <c r="BA694" s="77"/>
      <c r="BB694" s="77"/>
      <c r="BC694" s="77"/>
      <c r="BD694" s="77"/>
      <c r="BE694" s="77"/>
      <c r="BF694" s="77"/>
      <c r="BG694" s="77"/>
      <c r="BH694" s="77"/>
      <c r="BI694" s="77"/>
      <c r="BJ694" s="77"/>
      <c r="BK694" s="77"/>
      <c r="BL694" s="77"/>
      <c r="BM694" s="77"/>
      <c r="BN694" s="77"/>
      <c r="BO694" s="77"/>
      <c r="BP694" s="77"/>
      <c r="BQ694" s="77"/>
      <c r="BR694" s="77"/>
      <c r="BS694" s="77"/>
      <c r="BT694" s="77"/>
      <c r="BU694" s="77"/>
      <c r="BV694" s="77"/>
      <c r="BW694" s="77"/>
      <c r="BX694" s="77"/>
      <c r="BY694" s="77"/>
      <c r="BZ694" s="77"/>
      <c r="CA694" s="77"/>
      <c r="CB694" s="77"/>
      <c r="CC694" s="77"/>
      <c r="CD694" s="77"/>
      <c r="CE694" s="77"/>
      <c r="CF694" s="77"/>
      <c r="CG694" s="77"/>
      <c r="CH694" s="77"/>
      <c r="CI694" s="77"/>
      <c r="CJ694" s="77"/>
      <c r="CK694" s="77"/>
      <c r="CL694" s="77"/>
      <c r="CM694" s="77"/>
      <c r="CN694" s="77"/>
      <c r="CO694" s="77"/>
      <c r="CP694" s="77"/>
      <c r="CQ694" s="77"/>
      <c r="CR694" s="77"/>
      <c r="CS694" s="77"/>
      <c r="CT694" s="77"/>
      <c r="CU694" s="77"/>
      <c r="CV694" s="77"/>
      <c r="CW694" s="77"/>
      <c r="CX694" s="77"/>
      <c r="CY694" s="77"/>
      <c r="CZ694" s="77"/>
      <c r="DA694" s="77"/>
      <c r="DB694" s="77"/>
      <c r="DC694" s="77"/>
      <c r="DD694" s="77"/>
      <c r="DE694" s="77"/>
      <c r="DF694" s="77"/>
      <c r="DG694" s="77"/>
      <c r="DH694" s="77"/>
      <c r="DI694" s="77"/>
      <c r="DJ694" s="77"/>
      <c r="DK694" s="77"/>
      <c r="DL694" s="77"/>
      <c r="DM694" s="77"/>
      <c r="DN694" s="77"/>
      <c r="DO694" s="77"/>
      <c r="DP694" s="77"/>
      <c r="DQ694" s="77"/>
      <c r="DR694" s="77"/>
      <c r="DS694" s="77"/>
      <c r="DT694" s="77"/>
      <c r="DU694" s="77"/>
      <c r="DV694" s="77"/>
      <c r="DW694" s="77"/>
      <c r="DX694" s="77"/>
      <c r="DY694" s="77"/>
      <c r="DZ694" s="77"/>
      <c r="EA694" s="77"/>
      <c r="EB694" s="77"/>
      <c r="EC694" s="77"/>
      <c r="ED694" s="77"/>
      <c r="EE694" s="77"/>
      <c r="EF694" s="77"/>
      <c r="EG694" s="77"/>
      <c r="EH694" s="77"/>
      <c r="EI694" s="77"/>
      <c r="EJ694" s="77"/>
      <c r="EK694" s="77"/>
      <c r="EL694" s="77"/>
      <c r="EM694" s="77"/>
      <c r="EN694" s="77"/>
      <c r="EO694" s="77"/>
      <c r="EP694" s="77"/>
      <c r="EQ694" s="77"/>
      <c r="ER694" s="77"/>
      <c r="ES694" s="77"/>
      <c r="ET694" s="77"/>
      <c r="EU694" s="77"/>
      <c r="EV694" s="77"/>
      <c r="EW694" s="77"/>
      <c r="EX694" s="77"/>
      <c r="EY694" s="77"/>
      <c r="EZ694" s="77"/>
      <c r="FA694" s="77"/>
      <c r="FB694" s="77"/>
      <c r="FC694" s="77"/>
      <c r="FD694" s="77"/>
      <c r="FE694" s="77"/>
      <c r="FF694" s="77"/>
      <c r="FG694" s="77"/>
      <c r="FH694" s="77"/>
      <c r="FI694" s="77"/>
      <c r="FJ694" s="77"/>
      <c r="FK694" s="77"/>
      <c r="FL694" s="77"/>
      <c r="FM694" s="77"/>
      <c r="FN694" s="77"/>
      <c r="FO694" s="77"/>
      <c r="FP694" s="77"/>
      <c r="FQ694" s="77"/>
      <c r="FR694" s="77"/>
      <c r="FS694" s="77"/>
      <c r="FT694" s="77"/>
      <c r="FU694" s="77"/>
      <c r="FV694" s="77"/>
      <c r="FW694" s="77"/>
      <c r="FX694" s="77"/>
      <c r="FY694" s="77"/>
      <c r="FZ694" s="77"/>
      <c r="GA694" s="77"/>
      <c r="GB694" s="77"/>
      <c r="GC694" s="77"/>
      <c r="GD694" s="77"/>
      <c r="GE694" s="77"/>
      <c r="GF694" s="77"/>
      <c r="GG694" s="77"/>
      <c r="GH694" s="77"/>
      <c r="GI694" s="77"/>
      <c r="GJ694" s="77"/>
      <c r="GK694" s="77"/>
      <c r="GL694" s="77"/>
      <c r="GM694" s="77"/>
      <c r="GN694" s="77"/>
      <c r="GO694" s="77"/>
      <c r="GP694" s="77"/>
      <c r="GQ694" s="77"/>
      <c r="GR694" s="77"/>
      <c r="GS694" s="77"/>
      <c r="GT694" s="77"/>
      <c r="GU694" s="77"/>
      <c r="GV694" s="77"/>
      <c r="GW694" s="77"/>
      <c r="GX694" s="77"/>
      <c r="GY694" s="77"/>
      <c r="GZ694" s="77"/>
      <c r="HA694" s="77"/>
      <c r="HB694" s="77"/>
      <c r="HC694" s="77"/>
      <c r="HD694" s="77"/>
      <c r="HE694" s="77"/>
      <c r="HF694" s="77"/>
      <c r="HG694" s="77"/>
      <c r="HH694" s="77"/>
      <c r="HI694" s="77"/>
      <c r="HJ694" s="77"/>
      <c r="HK694" s="77"/>
      <c r="HL694" s="77"/>
      <c r="HM694" s="77"/>
      <c r="HN694" s="77"/>
      <c r="HO694" s="77"/>
      <c r="HP694" s="77"/>
      <c r="HQ694" s="77"/>
      <c r="HR694" s="77"/>
      <c r="HS694" s="77"/>
      <c r="HT694" s="77"/>
      <c r="HU694" s="77"/>
      <c r="HV694" s="77"/>
      <c r="HW694" s="77"/>
      <c r="HX694" s="77"/>
      <c r="HY694" s="77"/>
      <c r="HZ694" s="77"/>
      <c r="IA694" s="77"/>
      <c r="IB694" s="77"/>
      <c r="IC694" s="77"/>
      <c r="ID694" s="77"/>
      <c r="IE694" s="77"/>
      <c r="IF694" s="77"/>
      <c r="IG694" s="77"/>
      <c r="IH694" s="77"/>
      <c r="II694" s="77"/>
      <c r="IJ694" s="77"/>
      <c r="IK694" s="77"/>
      <c r="IL694" s="77"/>
      <c r="IM694" s="77"/>
      <c r="IN694" s="77"/>
      <c r="IO694" s="77"/>
      <c r="IP694" s="77"/>
      <c r="IQ694" s="77"/>
      <c r="IR694" s="77"/>
      <c r="IS694" s="77"/>
      <c r="IT694" s="77"/>
      <c r="IU694" s="77"/>
      <c r="IV694" s="77"/>
      <c r="IW694" s="77"/>
      <c r="IX694" s="77"/>
      <c r="IY694" s="77"/>
      <c r="IZ694" s="77"/>
      <c r="JA694" s="77"/>
      <c r="JB694" s="77"/>
      <c r="JC694" s="77"/>
      <c r="JD694" s="77"/>
      <c r="JE694" s="77"/>
      <c r="JF694" s="77"/>
      <c r="JG694" s="77"/>
      <c r="JH694" s="77"/>
      <c r="JI694" s="77"/>
      <c r="JJ694" s="77"/>
      <c r="JK694" s="77"/>
      <c r="JL694" s="77"/>
      <c r="JM694" s="77"/>
      <c r="JN694" s="77"/>
      <c r="JO694" s="77"/>
      <c r="JP694" s="77"/>
      <c r="JQ694" s="77"/>
      <c r="JR694" s="77"/>
      <c r="JS694" s="77"/>
      <c r="JT694" s="77"/>
      <c r="JU694" s="77"/>
      <c r="JV694" s="77"/>
      <c r="JW694" s="77"/>
      <c r="JX694" s="77"/>
      <c r="JY694" s="77"/>
      <c r="JZ694" s="77"/>
      <c r="KA694" s="77"/>
      <c r="KB694" s="77"/>
      <c r="KC694" s="77"/>
      <c r="KD694" s="77"/>
      <c r="KE694" s="77"/>
      <c r="KF694" s="77"/>
      <c r="KG694" s="77"/>
      <c r="KH694" s="77"/>
      <c r="KI694" s="77"/>
      <c r="KJ694" s="77"/>
      <c r="KK694" s="77"/>
      <c r="KL694" s="77"/>
      <c r="KM694" s="77"/>
      <c r="KN694" s="77"/>
      <c r="KO694" s="77"/>
      <c r="KP694" s="77"/>
      <c r="KQ694" s="77"/>
      <c r="KR694" s="77"/>
      <c r="KS694" s="77"/>
      <c r="KT694" s="77"/>
      <c r="KU694" s="77"/>
      <c r="KV694" s="77"/>
      <c r="KW694" s="77"/>
      <c r="KX694" s="77"/>
      <c r="KY694" s="77"/>
      <c r="KZ694" s="77"/>
      <c r="LA694" s="77"/>
      <c r="LB694" s="77"/>
      <c r="LC694" s="77"/>
      <c r="LD694" s="77"/>
      <c r="LE694" s="77"/>
      <c r="LF694" s="77"/>
      <c r="LG694" s="77"/>
      <c r="LH694" s="77"/>
      <c r="LI694" s="77"/>
      <c r="LJ694" s="77"/>
      <c r="LK694" s="77"/>
      <c r="LL694" s="77"/>
      <c r="LM694" s="77"/>
      <c r="LN694" s="77"/>
      <c r="LO694" s="77"/>
      <c r="LP694" s="77"/>
      <c r="LQ694" s="77"/>
      <c r="LR694" s="77"/>
      <c r="LS694" s="77"/>
      <c r="LT694" s="77"/>
      <c r="LU694" s="77"/>
      <c r="LV694" s="77"/>
      <c r="LW694" s="77"/>
      <c r="LX694" s="77"/>
      <c r="LY694" s="77"/>
      <c r="LZ694" s="77"/>
    </row>
    <row r="695" spans="16:338" s="25" customFormat="1" ht="11.85" customHeight="1" x14ac:dyDescent="0.2">
      <c r="P695" s="244"/>
      <c r="Q695" s="244"/>
      <c r="R695" s="244"/>
      <c r="S695" s="244"/>
      <c r="T695" s="244"/>
      <c r="U695" s="244"/>
      <c r="V695" s="244"/>
      <c r="W695" s="245"/>
      <c r="X695" s="245"/>
      <c r="Y695" s="245"/>
      <c r="Z695" s="245"/>
      <c r="AA695" s="246"/>
      <c r="AB695" s="246"/>
      <c r="AC695" s="246"/>
      <c r="AD695" s="77"/>
      <c r="AE695" s="77"/>
      <c r="AF695" s="77"/>
      <c r="AG695" s="77"/>
      <c r="AH695" s="77"/>
      <c r="AI695" s="77"/>
      <c r="AJ695" s="77"/>
      <c r="AK695" s="77"/>
      <c r="AL695" s="77"/>
      <c r="AM695" s="77"/>
      <c r="AN695" s="77"/>
      <c r="AO695" s="77"/>
      <c r="AP695" s="77"/>
      <c r="AQ695" s="77"/>
      <c r="AR695" s="77"/>
      <c r="AS695" s="77"/>
      <c r="AT695" s="77"/>
      <c r="AU695" s="77"/>
      <c r="AV695" s="77"/>
      <c r="AW695" s="77"/>
      <c r="AX695" s="77"/>
      <c r="AY695" s="77"/>
      <c r="AZ695" s="77"/>
      <c r="BA695" s="77"/>
      <c r="BB695" s="77"/>
      <c r="BC695" s="77"/>
      <c r="BD695" s="77"/>
      <c r="BE695" s="77"/>
      <c r="BF695" s="77"/>
      <c r="BG695" s="77"/>
      <c r="BH695" s="77"/>
      <c r="BI695" s="77"/>
      <c r="BJ695" s="77"/>
      <c r="BK695" s="77"/>
      <c r="BL695" s="77"/>
      <c r="BM695" s="77"/>
      <c r="BN695" s="77"/>
      <c r="BO695" s="77"/>
      <c r="BP695" s="77"/>
      <c r="BQ695" s="77"/>
      <c r="BR695" s="77"/>
      <c r="BS695" s="77"/>
      <c r="BT695" s="77"/>
      <c r="BU695" s="77"/>
      <c r="BV695" s="77"/>
      <c r="BW695" s="77"/>
      <c r="BX695" s="77"/>
      <c r="BY695" s="77"/>
      <c r="BZ695" s="77"/>
      <c r="CA695" s="77"/>
      <c r="CB695" s="77"/>
      <c r="CC695" s="77"/>
      <c r="CD695" s="77"/>
      <c r="CE695" s="77"/>
      <c r="CF695" s="77"/>
      <c r="CG695" s="77"/>
      <c r="CH695" s="77"/>
      <c r="CI695" s="77"/>
      <c r="CJ695" s="77"/>
      <c r="CK695" s="77"/>
      <c r="CL695" s="77"/>
      <c r="CM695" s="77"/>
      <c r="CN695" s="77"/>
      <c r="CO695" s="77"/>
      <c r="CP695" s="77"/>
      <c r="CQ695" s="77"/>
      <c r="CR695" s="77"/>
      <c r="CS695" s="77"/>
      <c r="CT695" s="77"/>
      <c r="CU695" s="77"/>
      <c r="CV695" s="77"/>
      <c r="CW695" s="77"/>
      <c r="CX695" s="77"/>
      <c r="CY695" s="77"/>
      <c r="CZ695" s="77"/>
      <c r="DA695" s="77"/>
      <c r="DB695" s="77"/>
      <c r="DC695" s="77"/>
      <c r="DD695" s="77"/>
      <c r="DE695" s="77"/>
      <c r="DF695" s="77"/>
      <c r="DG695" s="77"/>
      <c r="DH695" s="77"/>
      <c r="DI695" s="77"/>
      <c r="DJ695" s="77"/>
      <c r="DK695" s="77"/>
      <c r="DL695" s="77"/>
      <c r="DM695" s="77"/>
      <c r="DN695" s="77"/>
      <c r="DO695" s="77"/>
      <c r="DP695" s="77"/>
      <c r="DQ695" s="77"/>
      <c r="DR695" s="77"/>
      <c r="DS695" s="77"/>
      <c r="DT695" s="77"/>
      <c r="DU695" s="77"/>
      <c r="DV695" s="77"/>
      <c r="DW695" s="77"/>
      <c r="DX695" s="77"/>
      <c r="DY695" s="77"/>
      <c r="DZ695" s="77"/>
      <c r="EA695" s="77"/>
      <c r="EB695" s="77"/>
      <c r="EC695" s="77"/>
      <c r="ED695" s="77"/>
      <c r="EE695" s="77"/>
      <c r="EF695" s="77"/>
      <c r="EG695" s="77"/>
      <c r="EH695" s="77"/>
      <c r="EI695" s="77"/>
      <c r="EJ695" s="77"/>
      <c r="EK695" s="77"/>
      <c r="EL695" s="77"/>
      <c r="EM695" s="77"/>
      <c r="EN695" s="77"/>
      <c r="EO695" s="77"/>
      <c r="EP695" s="77"/>
      <c r="EQ695" s="77"/>
      <c r="ER695" s="77"/>
      <c r="ES695" s="77"/>
      <c r="ET695" s="77"/>
      <c r="EU695" s="77"/>
      <c r="EV695" s="77"/>
      <c r="EW695" s="77"/>
      <c r="EX695" s="77"/>
      <c r="EY695" s="77"/>
      <c r="EZ695" s="77"/>
      <c r="FA695" s="77"/>
      <c r="FB695" s="77"/>
      <c r="FC695" s="77"/>
      <c r="FD695" s="77"/>
      <c r="FE695" s="77"/>
      <c r="FF695" s="77"/>
      <c r="FG695" s="77"/>
      <c r="FH695" s="77"/>
      <c r="FI695" s="77"/>
      <c r="FJ695" s="77"/>
      <c r="FK695" s="77"/>
      <c r="FL695" s="77"/>
      <c r="FM695" s="77"/>
      <c r="FN695" s="77"/>
      <c r="FO695" s="77"/>
      <c r="FP695" s="77"/>
      <c r="FQ695" s="77"/>
      <c r="FR695" s="77"/>
      <c r="FS695" s="77"/>
      <c r="FT695" s="77"/>
      <c r="FU695" s="77"/>
      <c r="FV695" s="77"/>
      <c r="FW695" s="77"/>
      <c r="FX695" s="77"/>
      <c r="FY695" s="77"/>
      <c r="FZ695" s="77"/>
      <c r="GA695" s="77"/>
      <c r="GB695" s="77"/>
      <c r="GC695" s="77"/>
      <c r="GD695" s="77"/>
      <c r="GE695" s="77"/>
      <c r="GF695" s="77"/>
      <c r="GG695" s="77"/>
      <c r="GH695" s="77"/>
      <c r="GI695" s="77"/>
      <c r="GJ695" s="77"/>
      <c r="GK695" s="77"/>
      <c r="GL695" s="77"/>
      <c r="GM695" s="77"/>
      <c r="GN695" s="77"/>
      <c r="GO695" s="77"/>
      <c r="GP695" s="77"/>
      <c r="GQ695" s="77"/>
      <c r="GR695" s="77"/>
      <c r="GS695" s="77"/>
      <c r="GT695" s="77"/>
      <c r="GU695" s="77"/>
      <c r="GV695" s="77"/>
      <c r="GW695" s="77"/>
      <c r="GX695" s="77"/>
      <c r="GY695" s="77"/>
      <c r="GZ695" s="77"/>
      <c r="HA695" s="77"/>
      <c r="HB695" s="77"/>
      <c r="HC695" s="77"/>
      <c r="HD695" s="77"/>
      <c r="HE695" s="77"/>
      <c r="HF695" s="77"/>
      <c r="HG695" s="77"/>
      <c r="HH695" s="77"/>
      <c r="HI695" s="77"/>
      <c r="HJ695" s="77"/>
      <c r="HK695" s="77"/>
      <c r="HL695" s="77"/>
      <c r="HM695" s="77"/>
      <c r="HN695" s="77"/>
      <c r="HO695" s="77"/>
      <c r="HP695" s="77"/>
      <c r="HQ695" s="77"/>
      <c r="HR695" s="77"/>
      <c r="HS695" s="77"/>
      <c r="HT695" s="77"/>
      <c r="HU695" s="77"/>
      <c r="HV695" s="77"/>
      <c r="HW695" s="77"/>
      <c r="HX695" s="77"/>
      <c r="HY695" s="77"/>
      <c r="HZ695" s="77"/>
      <c r="IA695" s="77"/>
      <c r="IB695" s="77"/>
      <c r="IC695" s="77"/>
      <c r="ID695" s="77"/>
      <c r="IE695" s="77"/>
      <c r="IF695" s="77"/>
      <c r="IG695" s="77"/>
      <c r="IH695" s="77"/>
      <c r="II695" s="77"/>
      <c r="IJ695" s="77"/>
      <c r="IK695" s="77"/>
      <c r="IL695" s="77"/>
      <c r="IM695" s="77"/>
      <c r="IN695" s="77"/>
      <c r="IO695" s="77"/>
      <c r="IP695" s="77"/>
      <c r="IQ695" s="77"/>
      <c r="IR695" s="77"/>
      <c r="IS695" s="77"/>
      <c r="IT695" s="77"/>
      <c r="IU695" s="77"/>
      <c r="IV695" s="77"/>
      <c r="IW695" s="77"/>
      <c r="IX695" s="77"/>
      <c r="IY695" s="77"/>
      <c r="IZ695" s="77"/>
      <c r="JA695" s="77"/>
      <c r="JB695" s="77"/>
      <c r="JC695" s="77"/>
      <c r="JD695" s="77"/>
      <c r="JE695" s="77"/>
      <c r="JF695" s="77"/>
      <c r="JG695" s="77"/>
      <c r="JH695" s="77"/>
      <c r="JI695" s="77"/>
      <c r="JJ695" s="77"/>
      <c r="JK695" s="77"/>
      <c r="JL695" s="77"/>
      <c r="JM695" s="77"/>
      <c r="JN695" s="77"/>
      <c r="JO695" s="77"/>
      <c r="JP695" s="77"/>
      <c r="JQ695" s="77"/>
      <c r="JR695" s="77"/>
      <c r="JS695" s="77"/>
      <c r="JT695" s="77"/>
      <c r="JU695" s="77"/>
      <c r="JV695" s="77"/>
      <c r="JW695" s="77"/>
      <c r="JX695" s="77"/>
      <c r="JY695" s="77"/>
      <c r="JZ695" s="77"/>
      <c r="KA695" s="77"/>
      <c r="KB695" s="77"/>
      <c r="KC695" s="77"/>
      <c r="KD695" s="77"/>
      <c r="KE695" s="77"/>
      <c r="KF695" s="77"/>
      <c r="KG695" s="77"/>
      <c r="KH695" s="77"/>
      <c r="KI695" s="77"/>
      <c r="KJ695" s="77"/>
      <c r="KK695" s="77"/>
      <c r="KL695" s="77"/>
      <c r="KM695" s="77"/>
      <c r="KN695" s="77"/>
      <c r="KO695" s="77"/>
      <c r="KP695" s="77"/>
      <c r="KQ695" s="77"/>
      <c r="KR695" s="77"/>
      <c r="KS695" s="77"/>
      <c r="KT695" s="77"/>
      <c r="KU695" s="77"/>
      <c r="KV695" s="77"/>
      <c r="KW695" s="77"/>
      <c r="KX695" s="77"/>
      <c r="KY695" s="77"/>
      <c r="KZ695" s="77"/>
      <c r="LA695" s="77"/>
      <c r="LB695" s="77"/>
      <c r="LC695" s="77"/>
      <c r="LD695" s="77"/>
      <c r="LE695" s="77"/>
      <c r="LF695" s="77"/>
      <c r="LG695" s="77"/>
      <c r="LH695" s="77"/>
      <c r="LI695" s="77"/>
      <c r="LJ695" s="77"/>
      <c r="LK695" s="77"/>
      <c r="LL695" s="77"/>
      <c r="LM695" s="77"/>
      <c r="LN695" s="77"/>
      <c r="LO695" s="77"/>
      <c r="LP695" s="77"/>
      <c r="LQ695" s="77"/>
      <c r="LR695" s="77"/>
      <c r="LS695" s="77"/>
      <c r="LT695" s="77"/>
      <c r="LU695" s="77"/>
      <c r="LV695" s="77"/>
      <c r="LW695" s="77"/>
      <c r="LX695" s="77"/>
      <c r="LY695" s="77"/>
      <c r="LZ695" s="77"/>
    </row>
    <row r="696" spans="16:338" s="25" customFormat="1" ht="11.85" customHeight="1" x14ac:dyDescent="0.2">
      <c r="P696" s="244"/>
      <c r="Q696" s="244"/>
      <c r="R696" s="244"/>
      <c r="S696" s="244"/>
      <c r="T696" s="244"/>
      <c r="U696" s="244"/>
      <c r="V696" s="244"/>
      <c r="W696" s="245"/>
      <c r="X696" s="245"/>
      <c r="Y696" s="245"/>
      <c r="Z696" s="245"/>
      <c r="AA696" s="246"/>
      <c r="AB696" s="246"/>
      <c r="AC696" s="246"/>
      <c r="AD696" s="77"/>
      <c r="AE696" s="77"/>
      <c r="AF696" s="77"/>
      <c r="AG696" s="77"/>
      <c r="AH696" s="77"/>
      <c r="AI696" s="77"/>
      <c r="AJ696" s="77"/>
      <c r="AK696" s="77"/>
      <c r="AL696" s="77"/>
      <c r="AM696" s="77"/>
      <c r="AN696" s="77"/>
      <c r="AO696" s="77"/>
      <c r="AP696" s="77"/>
      <c r="AQ696" s="77"/>
      <c r="AR696" s="77"/>
      <c r="AS696" s="77"/>
      <c r="AT696" s="77"/>
      <c r="AU696" s="77"/>
      <c r="AV696" s="77"/>
      <c r="AW696" s="77"/>
      <c r="AX696" s="77"/>
      <c r="AY696" s="77"/>
      <c r="AZ696" s="77"/>
      <c r="BA696" s="77"/>
      <c r="BB696" s="77"/>
      <c r="BC696" s="77"/>
      <c r="BD696" s="77"/>
      <c r="BE696" s="77"/>
      <c r="BF696" s="77"/>
      <c r="BG696" s="77"/>
      <c r="BH696" s="77"/>
      <c r="BI696" s="77"/>
      <c r="BJ696" s="77"/>
      <c r="BK696" s="77"/>
      <c r="BL696" s="77"/>
      <c r="BM696" s="77"/>
      <c r="BN696" s="77"/>
      <c r="BO696" s="77"/>
      <c r="BP696" s="77"/>
      <c r="BQ696" s="77"/>
      <c r="BR696" s="77"/>
      <c r="BS696" s="77"/>
      <c r="BT696" s="77"/>
      <c r="BU696" s="77"/>
      <c r="BV696" s="77"/>
      <c r="BW696" s="77"/>
      <c r="BX696" s="77"/>
      <c r="BY696" s="77"/>
      <c r="BZ696" s="77"/>
      <c r="CA696" s="77"/>
      <c r="CB696" s="77"/>
      <c r="CC696" s="77"/>
      <c r="CD696" s="77"/>
      <c r="CE696" s="77"/>
      <c r="CF696" s="77"/>
      <c r="CG696" s="77"/>
      <c r="CH696" s="77"/>
      <c r="CI696" s="77"/>
      <c r="CJ696" s="77"/>
      <c r="CK696" s="77"/>
      <c r="CL696" s="77"/>
      <c r="CM696" s="77"/>
      <c r="CN696" s="77"/>
      <c r="CO696" s="77"/>
      <c r="CP696" s="77"/>
      <c r="CQ696" s="77"/>
      <c r="CR696" s="77"/>
      <c r="CS696" s="77"/>
      <c r="CT696" s="77"/>
      <c r="CU696" s="77"/>
      <c r="CV696" s="77"/>
      <c r="CW696" s="77"/>
      <c r="CX696" s="77"/>
      <c r="CY696" s="77"/>
      <c r="CZ696" s="77"/>
      <c r="DA696" s="77"/>
      <c r="DB696" s="77"/>
      <c r="DC696" s="77"/>
      <c r="DD696" s="77"/>
      <c r="DE696" s="77"/>
      <c r="DF696" s="77"/>
      <c r="DG696" s="77"/>
      <c r="DH696" s="77"/>
      <c r="DI696" s="77"/>
      <c r="DJ696" s="77"/>
      <c r="DK696" s="77"/>
      <c r="DL696" s="77"/>
      <c r="DM696" s="77"/>
      <c r="DN696" s="77"/>
      <c r="DO696" s="77"/>
      <c r="DP696" s="77"/>
      <c r="DQ696" s="77"/>
      <c r="DR696" s="77"/>
      <c r="DS696" s="77"/>
      <c r="DT696" s="77"/>
      <c r="DU696" s="77"/>
      <c r="DV696" s="77"/>
      <c r="DW696" s="77"/>
      <c r="DX696" s="77"/>
      <c r="DY696" s="77"/>
      <c r="DZ696" s="77"/>
      <c r="EA696" s="77"/>
      <c r="EB696" s="77"/>
      <c r="EC696" s="77"/>
      <c r="ED696" s="77"/>
      <c r="EE696" s="77"/>
      <c r="EF696" s="77"/>
      <c r="EG696" s="77"/>
      <c r="EH696" s="77"/>
      <c r="EI696" s="77"/>
      <c r="EJ696" s="77"/>
      <c r="EK696" s="77"/>
      <c r="EL696" s="77"/>
      <c r="EM696" s="77"/>
      <c r="EN696" s="77"/>
      <c r="EO696" s="77"/>
      <c r="EP696" s="77"/>
      <c r="EQ696" s="77"/>
      <c r="ER696" s="77"/>
      <c r="ES696" s="77"/>
      <c r="ET696" s="77"/>
      <c r="EU696" s="77"/>
      <c r="EV696" s="77"/>
      <c r="EW696" s="77"/>
      <c r="EX696" s="77"/>
      <c r="EY696" s="77"/>
      <c r="EZ696" s="77"/>
      <c r="FA696" s="77"/>
      <c r="FB696" s="77"/>
      <c r="FC696" s="77"/>
      <c r="FD696" s="77"/>
      <c r="FE696" s="77"/>
      <c r="FF696" s="77"/>
      <c r="FG696" s="77"/>
      <c r="FH696" s="77"/>
      <c r="FI696" s="77"/>
      <c r="FJ696" s="77"/>
      <c r="FK696" s="77"/>
      <c r="FL696" s="77"/>
      <c r="FM696" s="77"/>
      <c r="FN696" s="77"/>
      <c r="FO696" s="77"/>
      <c r="FP696" s="77"/>
      <c r="FQ696" s="77"/>
      <c r="FR696" s="77"/>
      <c r="FS696" s="77"/>
      <c r="FT696" s="77"/>
      <c r="FU696" s="77"/>
      <c r="FV696" s="77"/>
      <c r="FW696" s="77"/>
      <c r="FX696" s="77"/>
      <c r="FY696" s="77"/>
      <c r="FZ696" s="77"/>
      <c r="GA696" s="77"/>
      <c r="GB696" s="77"/>
      <c r="GC696" s="77"/>
      <c r="GD696" s="77"/>
      <c r="GE696" s="77"/>
      <c r="GF696" s="77"/>
      <c r="GG696" s="77"/>
      <c r="GH696" s="77"/>
      <c r="GI696" s="77"/>
      <c r="GJ696" s="77"/>
      <c r="GK696" s="77"/>
      <c r="GL696" s="77"/>
      <c r="GM696" s="77"/>
      <c r="GN696" s="77"/>
      <c r="GO696" s="77"/>
      <c r="GP696" s="77"/>
      <c r="GQ696" s="77"/>
      <c r="GR696" s="77"/>
      <c r="GS696" s="77"/>
      <c r="GT696" s="77"/>
      <c r="GU696" s="77"/>
      <c r="GV696" s="77"/>
      <c r="GW696" s="77"/>
      <c r="GX696" s="77"/>
      <c r="GY696" s="77"/>
      <c r="GZ696" s="77"/>
      <c r="HA696" s="77"/>
      <c r="HB696" s="77"/>
      <c r="HC696" s="77"/>
      <c r="HD696" s="77"/>
      <c r="HE696" s="77"/>
      <c r="HF696" s="77"/>
      <c r="HG696" s="77"/>
      <c r="HH696" s="77"/>
      <c r="HI696" s="77"/>
      <c r="HJ696" s="77"/>
      <c r="HK696" s="77"/>
      <c r="HL696" s="77"/>
      <c r="HM696" s="77"/>
      <c r="HN696" s="77"/>
      <c r="HO696" s="77"/>
      <c r="HP696" s="77"/>
      <c r="HQ696" s="77"/>
      <c r="HR696" s="77"/>
      <c r="HS696" s="77"/>
      <c r="HT696" s="77"/>
      <c r="HU696" s="77"/>
      <c r="HV696" s="77"/>
      <c r="HW696" s="77"/>
      <c r="HX696" s="77"/>
      <c r="HY696" s="77"/>
      <c r="HZ696" s="77"/>
      <c r="IA696" s="77"/>
      <c r="IB696" s="77"/>
      <c r="IC696" s="77"/>
      <c r="ID696" s="77"/>
      <c r="IE696" s="77"/>
      <c r="IF696" s="77"/>
      <c r="IG696" s="77"/>
      <c r="IH696" s="77"/>
      <c r="II696" s="77"/>
      <c r="IJ696" s="77"/>
      <c r="IK696" s="77"/>
      <c r="IL696" s="77"/>
      <c r="IM696" s="77"/>
      <c r="IN696" s="77"/>
      <c r="IO696" s="77"/>
      <c r="IP696" s="77"/>
      <c r="IQ696" s="77"/>
      <c r="IR696" s="77"/>
      <c r="IS696" s="77"/>
      <c r="IT696" s="77"/>
      <c r="IU696" s="77"/>
      <c r="IV696" s="77"/>
      <c r="IW696" s="77"/>
      <c r="IX696" s="77"/>
      <c r="IY696" s="77"/>
      <c r="IZ696" s="77"/>
      <c r="JA696" s="77"/>
      <c r="JB696" s="77"/>
      <c r="JC696" s="77"/>
      <c r="JD696" s="77"/>
      <c r="JE696" s="77"/>
      <c r="JF696" s="77"/>
      <c r="JG696" s="77"/>
      <c r="JH696" s="77"/>
      <c r="JI696" s="77"/>
      <c r="JJ696" s="77"/>
      <c r="JK696" s="77"/>
      <c r="JL696" s="77"/>
      <c r="JM696" s="77"/>
      <c r="JN696" s="77"/>
      <c r="JO696" s="77"/>
      <c r="JP696" s="77"/>
      <c r="JQ696" s="77"/>
      <c r="JR696" s="77"/>
      <c r="JS696" s="77"/>
      <c r="JT696" s="77"/>
      <c r="JU696" s="77"/>
      <c r="JV696" s="77"/>
      <c r="JW696" s="77"/>
      <c r="JX696" s="77"/>
      <c r="JY696" s="77"/>
      <c r="JZ696" s="77"/>
      <c r="KA696" s="77"/>
      <c r="KB696" s="77"/>
      <c r="KC696" s="77"/>
      <c r="KD696" s="77"/>
      <c r="KE696" s="77"/>
      <c r="KF696" s="77"/>
      <c r="KG696" s="77"/>
      <c r="KH696" s="77"/>
      <c r="KI696" s="77"/>
      <c r="KJ696" s="77"/>
      <c r="KK696" s="77"/>
      <c r="KL696" s="77"/>
      <c r="KM696" s="77"/>
      <c r="KN696" s="77"/>
      <c r="KO696" s="77"/>
      <c r="KP696" s="77"/>
      <c r="KQ696" s="77"/>
      <c r="KR696" s="77"/>
      <c r="KS696" s="77"/>
      <c r="KT696" s="77"/>
      <c r="KU696" s="77"/>
      <c r="KV696" s="77"/>
      <c r="KW696" s="77"/>
      <c r="KX696" s="77"/>
      <c r="KY696" s="77"/>
      <c r="KZ696" s="77"/>
      <c r="LA696" s="77"/>
      <c r="LB696" s="77"/>
      <c r="LC696" s="77"/>
      <c r="LD696" s="77"/>
      <c r="LE696" s="77"/>
      <c r="LF696" s="77"/>
      <c r="LG696" s="77"/>
      <c r="LH696" s="77"/>
      <c r="LI696" s="77"/>
      <c r="LJ696" s="77"/>
      <c r="LK696" s="77"/>
      <c r="LL696" s="77"/>
      <c r="LM696" s="77"/>
      <c r="LN696" s="77"/>
      <c r="LO696" s="77"/>
      <c r="LP696" s="77"/>
      <c r="LQ696" s="77"/>
      <c r="LR696" s="77"/>
      <c r="LS696" s="77"/>
      <c r="LT696" s="77"/>
      <c r="LU696" s="77"/>
      <c r="LV696" s="77"/>
      <c r="LW696" s="77"/>
      <c r="LX696" s="77"/>
      <c r="LY696" s="77"/>
      <c r="LZ696" s="77"/>
    </row>
    <row r="697" spans="16:338" s="25" customFormat="1" ht="11.85" customHeight="1" x14ac:dyDescent="0.2">
      <c r="P697" s="244"/>
      <c r="Q697" s="244"/>
      <c r="R697" s="244"/>
      <c r="S697" s="244"/>
      <c r="T697" s="244"/>
      <c r="U697" s="244"/>
      <c r="V697" s="244"/>
      <c r="W697" s="245"/>
      <c r="X697" s="245"/>
      <c r="Y697" s="245"/>
      <c r="Z697" s="245"/>
      <c r="AA697" s="246"/>
      <c r="AB697" s="246"/>
      <c r="AC697" s="246"/>
      <c r="AD697" s="77"/>
      <c r="AE697" s="77"/>
      <c r="AF697" s="77"/>
      <c r="AG697" s="77"/>
      <c r="AH697" s="77"/>
      <c r="AI697" s="77"/>
      <c r="AJ697" s="77"/>
      <c r="AK697" s="77"/>
      <c r="AL697" s="77"/>
      <c r="AM697" s="77"/>
      <c r="AN697" s="77"/>
      <c r="AO697" s="77"/>
      <c r="AP697" s="77"/>
      <c r="AQ697" s="77"/>
      <c r="AR697" s="77"/>
      <c r="AS697" s="77"/>
      <c r="AT697" s="77"/>
      <c r="AU697" s="77"/>
      <c r="AV697" s="77"/>
      <c r="AW697" s="77"/>
      <c r="AX697" s="77"/>
      <c r="AY697" s="77"/>
      <c r="AZ697" s="77"/>
      <c r="BA697" s="77"/>
      <c r="BB697" s="77"/>
      <c r="BC697" s="77"/>
      <c r="BD697" s="77"/>
      <c r="BE697" s="77"/>
      <c r="BF697" s="77"/>
      <c r="BG697" s="77"/>
      <c r="BH697" s="77"/>
      <c r="BI697" s="77"/>
      <c r="BJ697" s="77"/>
      <c r="BK697" s="77"/>
      <c r="BL697" s="77"/>
      <c r="BM697" s="77"/>
      <c r="BN697" s="77"/>
      <c r="BO697" s="77"/>
      <c r="BP697" s="77"/>
      <c r="BQ697" s="77"/>
      <c r="BR697" s="77"/>
      <c r="BS697" s="77"/>
      <c r="BT697" s="77"/>
      <c r="BU697" s="77"/>
      <c r="BV697" s="77"/>
      <c r="BW697" s="77"/>
      <c r="BX697" s="77"/>
      <c r="BY697" s="77"/>
      <c r="BZ697" s="77"/>
      <c r="CA697" s="77"/>
      <c r="CB697" s="77"/>
      <c r="CC697" s="77"/>
      <c r="CD697" s="77"/>
      <c r="CE697" s="77"/>
      <c r="CF697" s="77"/>
      <c r="CG697" s="77"/>
      <c r="CH697" s="77"/>
      <c r="CI697" s="77"/>
      <c r="CJ697" s="77"/>
      <c r="CK697" s="77"/>
      <c r="CL697" s="77"/>
      <c r="CM697" s="77"/>
      <c r="CN697" s="77"/>
      <c r="CO697" s="77"/>
      <c r="CP697" s="77"/>
      <c r="CQ697" s="77"/>
      <c r="CR697" s="77"/>
      <c r="CS697" s="77"/>
      <c r="CT697" s="77"/>
      <c r="CU697" s="77"/>
      <c r="CV697" s="77"/>
      <c r="CW697" s="77"/>
      <c r="CX697" s="77"/>
      <c r="CY697" s="77"/>
      <c r="CZ697" s="77"/>
      <c r="DA697" s="77"/>
      <c r="DB697" s="77"/>
      <c r="DC697" s="77"/>
      <c r="DD697" s="77"/>
      <c r="DE697" s="77"/>
      <c r="DF697" s="77"/>
      <c r="DG697" s="77"/>
      <c r="DH697" s="77"/>
      <c r="DI697" s="77"/>
      <c r="DJ697" s="77"/>
      <c r="DK697" s="77"/>
      <c r="DL697" s="77"/>
      <c r="DM697" s="77"/>
      <c r="DN697" s="77"/>
      <c r="DO697" s="77"/>
      <c r="DP697" s="77"/>
      <c r="DQ697" s="77"/>
      <c r="DR697" s="77"/>
      <c r="DS697" s="77"/>
      <c r="DT697" s="77"/>
      <c r="DU697" s="77"/>
      <c r="DV697" s="77"/>
      <c r="DW697" s="77"/>
      <c r="DX697" s="77"/>
      <c r="DY697" s="77"/>
      <c r="DZ697" s="77"/>
      <c r="EA697" s="77"/>
      <c r="EB697" s="77"/>
      <c r="EC697" s="77"/>
      <c r="ED697" s="77"/>
      <c r="EE697" s="77"/>
      <c r="EF697" s="77"/>
      <c r="EG697" s="77"/>
      <c r="EH697" s="77"/>
      <c r="EI697" s="77"/>
      <c r="EJ697" s="77"/>
      <c r="EK697" s="77"/>
      <c r="EL697" s="77"/>
      <c r="EM697" s="77"/>
      <c r="EN697" s="77"/>
      <c r="EO697" s="77"/>
      <c r="EP697" s="77"/>
      <c r="EQ697" s="77"/>
      <c r="ER697" s="77"/>
      <c r="ES697" s="77"/>
      <c r="ET697" s="77"/>
      <c r="EU697" s="77"/>
      <c r="EV697" s="77"/>
      <c r="EW697" s="77"/>
      <c r="EX697" s="77"/>
      <c r="EY697" s="77"/>
      <c r="EZ697" s="77"/>
      <c r="FA697" s="77"/>
      <c r="FB697" s="77"/>
      <c r="FC697" s="77"/>
      <c r="FD697" s="77"/>
      <c r="FE697" s="77"/>
      <c r="FF697" s="77"/>
      <c r="FG697" s="77"/>
      <c r="FH697" s="77"/>
      <c r="FI697" s="77"/>
      <c r="FJ697" s="77"/>
      <c r="FK697" s="77"/>
      <c r="FL697" s="77"/>
      <c r="FM697" s="77"/>
      <c r="FN697" s="77"/>
      <c r="FO697" s="77"/>
      <c r="FP697" s="77"/>
      <c r="FQ697" s="77"/>
      <c r="FR697" s="77"/>
      <c r="FS697" s="77"/>
      <c r="FT697" s="77"/>
      <c r="FU697" s="77"/>
      <c r="FV697" s="77"/>
      <c r="FW697" s="77"/>
      <c r="FX697" s="77"/>
      <c r="FY697" s="77"/>
      <c r="FZ697" s="77"/>
      <c r="GA697" s="77"/>
      <c r="GB697" s="77"/>
      <c r="GC697" s="77"/>
      <c r="GD697" s="77"/>
      <c r="GE697" s="77"/>
      <c r="GF697" s="77"/>
      <c r="GG697" s="77"/>
      <c r="GH697" s="77"/>
      <c r="GI697" s="77"/>
      <c r="GJ697" s="77"/>
      <c r="GK697" s="77"/>
      <c r="GL697" s="77"/>
      <c r="GM697" s="77"/>
      <c r="GN697" s="77"/>
      <c r="GO697" s="77"/>
      <c r="GP697" s="77"/>
      <c r="GQ697" s="77"/>
      <c r="GR697" s="77"/>
      <c r="GS697" s="77"/>
      <c r="GT697" s="77"/>
      <c r="GU697" s="77"/>
      <c r="GV697" s="77"/>
      <c r="GW697" s="77"/>
      <c r="GX697" s="77"/>
      <c r="GY697" s="77"/>
      <c r="GZ697" s="77"/>
      <c r="HA697" s="77"/>
      <c r="HB697" s="77"/>
      <c r="HC697" s="77"/>
      <c r="HD697" s="77"/>
      <c r="HE697" s="77"/>
      <c r="HF697" s="77"/>
      <c r="HG697" s="77"/>
      <c r="HH697" s="77"/>
      <c r="HI697" s="77"/>
      <c r="HJ697" s="77"/>
      <c r="HK697" s="77"/>
      <c r="HL697" s="77"/>
      <c r="HM697" s="77"/>
      <c r="HN697" s="77"/>
      <c r="HO697" s="77"/>
      <c r="HP697" s="77"/>
      <c r="HQ697" s="77"/>
      <c r="HR697" s="77"/>
      <c r="HS697" s="77"/>
      <c r="HT697" s="77"/>
      <c r="HU697" s="77"/>
      <c r="HV697" s="77"/>
      <c r="HW697" s="77"/>
      <c r="HX697" s="77"/>
      <c r="HY697" s="77"/>
      <c r="HZ697" s="77"/>
      <c r="IA697" s="77"/>
      <c r="IB697" s="77"/>
      <c r="IC697" s="77"/>
      <c r="ID697" s="77"/>
      <c r="IE697" s="77"/>
      <c r="IF697" s="77"/>
      <c r="IG697" s="77"/>
      <c r="IH697" s="77"/>
      <c r="II697" s="77"/>
      <c r="IJ697" s="77"/>
      <c r="IK697" s="77"/>
      <c r="IL697" s="77"/>
      <c r="IM697" s="77"/>
      <c r="IN697" s="77"/>
      <c r="IO697" s="77"/>
      <c r="IP697" s="77"/>
      <c r="IQ697" s="77"/>
      <c r="IR697" s="77"/>
      <c r="IS697" s="77"/>
      <c r="IT697" s="77"/>
      <c r="IU697" s="77"/>
      <c r="IV697" s="77"/>
      <c r="IW697" s="77"/>
      <c r="IX697" s="77"/>
      <c r="IY697" s="77"/>
      <c r="IZ697" s="77"/>
      <c r="JA697" s="77"/>
      <c r="JB697" s="77"/>
      <c r="JC697" s="77"/>
      <c r="JD697" s="77"/>
      <c r="JE697" s="77"/>
      <c r="JF697" s="77"/>
      <c r="JG697" s="77"/>
      <c r="JH697" s="77"/>
      <c r="JI697" s="77"/>
      <c r="JJ697" s="77"/>
      <c r="JK697" s="77"/>
      <c r="JL697" s="77"/>
      <c r="JM697" s="77"/>
      <c r="JN697" s="77"/>
      <c r="JO697" s="77"/>
      <c r="JP697" s="77"/>
      <c r="JQ697" s="77"/>
      <c r="JR697" s="77"/>
      <c r="JS697" s="77"/>
      <c r="JT697" s="77"/>
      <c r="JU697" s="77"/>
      <c r="JV697" s="77"/>
      <c r="JW697" s="77"/>
      <c r="JX697" s="77"/>
      <c r="JY697" s="77"/>
      <c r="JZ697" s="77"/>
      <c r="KA697" s="77"/>
      <c r="KB697" s="77"/>
      <c r="KC697" s="77"/>
      <c r="KD697" s="77"/>
      <c r="KE697" s="77"/>
      <c r="KF697" s="77"/>
      <c r="KG697" s="77"/>
      <c r="KH697" s="77"/>
      <c r="KI697" s="77"/>
      <c r="KJ697" s="77"/>
      <c r="KK697" s="77"/>
      <c r="KL697" s="77"/>
      <c r="KM697" s="77"/>
      <c r="KN697" s="77"/>
      <c r="KO697" s="77"/>
      <c r="KP697" s="77"/>
      <c r="KQ697" s="77"/>
      <c r="KR697" s="77"/>
      <c r="KS697" s="77"/>
      <c r="KT697" s="77"/>
      <c r="KU697" s="77"/>
      <c r="KV697" s="77"/>
      <c r="KW697" s="77"/>
      <c r="KX697" s="77"/>
      <c r="KY697" s="77"/>
      <c r="KZ697" s="77"/>
      <c r="LA697" s="77"/>
      <c r="LB697" s="77"/>
      <c r="LC697" s="77"/>
      <c r="LD697" s="77"/>
      <c r="LE697" s="77"/>
      <c r="LF697" s="77"/>
      <c r="LG697" s="77"/>
      <c r="LH697" s="77"/>
      <c r="LI697" s="77"/>
      <c r="LJ697" s="77"/>
      <c r="LK697" s="77"/>
      <c r="LL697" s="77"/>
      <c r="LM697" s="77"/>
      <c r="LN697" s="77"/>
      <c r="LO697" s="77"/>
      <c r="LP697" s="77"/>
      <c r="LQ697" s="77"/>
      <c r="LR697" s="77"/>
      <c r="LS697" s="77"/>
      <c r="LT697" s="77"/>
      <c r="LU697" s="77"/>
      <c r="LV697" s="77"/>
      <c r="LW697" s="77"/>
      <c r="LX697" s="77"/>
      <c r="LY697" s="77"/>
      <c r="LZ697" s="77"/>
    </row>
    <row r="698" spans="16:338" s="25" customFormat="1" ht="11.85" customHeight="1" x14ac:dyDescent="0.2">
      <c r="P698" s="244"/>
      <c r="Q698" s="244"/>
      <c r="R698" s="244"/>
      <c r="S698" s="244"/>
      <c r="T698" s="244"/>
      <c r="U698" s="244"/>
      <c r="V698" s="244"/>
      <c r="W698" s="245"/>
      <c r="X698" s="245"/>
      <c r="Y698" s="245"/>
      <c r="Z698" s="245"/>
      <c r="AA698" s="246"/>
      <c r="AB698" s="246"/>
      <c r="AC698" s="246"/>
      <c r="AD698" s="77"/>
      <c r="AE698" s="77"/>
      <c r="AF698" s="77"/>
      <c r="AG698" s="77"/>
      <c r="AH698" s="77"/>
      <c r="AI698" s="77"/>
      <c r="AJ698" s="77"/>
      <c r="AK698" s="77"/>
      <c r="AL698" s="77"/>
      <c r="AM698" s="77"/>
      <c r="AN698" s="77"/>
      <c r="AO698" s="77"/>
      <c r="AP698" s="77"/>
      <c r="AQ698" s="77"/>
      <c r="AR698" s="77"/>
      <c r="AS698" s="77"/>
      <c r="AT698" s="77"/>
      <c r="AU698" s="77"/>
      <c r="AV698" s="77"/>
      <c r="AW698" s="77"/>
      <c r="AX698" s="77"/>
      <c r="AY698" s="77"/>
      <c r="AZ698" s="77"/>
      <c r="BA698" s="77"/>
      <c r="BB698" s="77"/>
      <c r="BC698" s="77"/>
      <c r="BD698" s="77"/>
      <c r="BE698" s="77"/>
      <c r="BF698" s="77"/>
      <c r="BG698" s="77"/>
      <c r="BH698" s="77"/>
      <c r="BI698" s="77"/>
      <c r="BJ698" s="77"/>
      <c r="BK698" s="77"/>
      <c r="BL698" s="77"/>
      <c r="BM698" s="77"/>
      <c r="BN698" s="77"/>
      <c r="BO698" s="77"/>
      <c r="BP698" s="77"/>
      <c r="BQ698" s="77"/>
      <c r="BR698" s="77"/>
      <c r="BS698" s="77"/>
      <c r="BT698" s="77"/>
      <c r="BU698" s="77"/>
      <c r="BV698" s="77"/>
      <c r="BW698" s="77"/>
      <c r="BX698" s="77"/>
      <c r="BY698" s="77"/>
      <c r="BZ698" s="77"/>
      <c r="CA698" s="77"/>
      <c r="CB698" s="77"/>
      <c r="CC698" s="77"/>
      <c r="CD698" s="77"/>
      <c r="CE698" s="77"/>
      <c r="CF698" s="77"/>
      <c r="CG698" s="77"/>
      <c r="CH698" s="77"/>
      <c r="CI698" s="77"/>
      <c r="CJ698" s="77"/>
      <c r="CK698" s="77"/>
      <c r="CL698" s="77"/>
      <c r="CM698" s="77"/>
      <c r="CN698" s="77"/>
      <c r="CO698" s="77"/>
      <c r="CP698" s="77"/>
      <c r="CQ698" s="77"/>
      <c r="CR698" s="77"/>
      <c r="CS698" s="77"/>
      <c r="CT698" s="77"/>
      <c r="CU698" s="77"/>
      <c r="CV698" s="77"/>
      <c r="CW698" s="77"/>
      <c r="CX698" s="77"/>
      <c r="CY698" s="77"/>
      <c r="CZ698" s="77"/>
      <c r="DA698" s="77"/>
      <c r="DB698" s="77"/>
      <c r="DC698" s="77"/>
      <c r="DD698" s="77"/>
      <c r="DE698" s="77"/>
      <c r="DF698" s="77"/>
      <c r="DG698" s="77"/>
      <c r="DH698" s="77"/>
      <c r="DI698" s="77"/>
      <c r="DJ698" s="77"/>
      <c r="DK698" s="77"/>
      <c r="DL698" s="77"/>
      <c r="DM698" s="77"/>
      <c r="DN698" s="77"/>
      <c r="DO698" s="77"/>
      <c r="DP698" s="77"/>
      <c r="DQ698" s="77"/>
      <c r="DR698" s="77"/>
      <c r="DS698" s="77"/>
      <c r="DT698" s="77"/>
      <c r="DU698" s="77"/>
      <c r="DV698" s="77"/>
      <c r="DW698" s="77"/>
      <c r="DX698" s="77"/>
      <c r="DY698" s="77"/>
      <c r="DZ698" s="77"/>
      <c r="EA698" s="77"/>
      <c r="EB698" s="77"/>
      <c r="EC698" s="77"/>
      <c r="ED698" s="77"/>
      <c r="EE698" s="77"/>
      <c r="EF698" s="77"/>
      <c r="EG698" s="77"/>
      <c r="EH698" s="77"/>
      <c r="EI698" s="77"/>
      <c r="EJ698" s="77"/>
      <c r="EK698" s="77"/>
      <c r="EL698" s="77"/>
      <c r="EM698" s="77"/>
      <c r="EN698" s="77"/>
      <c r="EO698" s="77"/>
      <c r="EP698" s="77"/>
      <c r="EQ698" s="77"/>
      <c r="ER698" s="77"/>
      <c r="ES698" s="77"/>
      <c r="ET698" s="77"/>
      <c r="EU698" s="77"/>
      <c r="EV698" s="77"/>
      <c r="EW698" s="77"/>
      <c r="EX698" s="77"/>
      <c r="EY698" s="77"/>
      <c r="EZ698" s="77"/>
      <c r="FA698" s="77"/>
      <c r="FB698" s="77"/>
      <c r="FC698" s="77"/>
      <c r="FD698" s="77"/>
      <c r="FE698" s="77"/>
      <c r="FF698" s="77"/>
      <c r="FG698" s="77"/>
      <c r="FH698" s="77"/>
      <c r="FI698" s="77"/>
      <c r="FJ698" s="77"/>
      <c r="FK698" s="77"/>
      <c r="FL698" s="77"/>
      <c r="FM698" s="77"/>
      <c r="FN698" s="77"/>
      <c r="FO698" s="77"/>
      <c r="FP698" s="77"/>
      <c r="FQ698" s="77"/>
      <c r="FR698" s="77"/>
      <c r="FS698" s="77"/>
      <c r="FT698" s="77"/>
      <c r="FU698" s="77"/>
      <c r="FV698" s="77"/>
      <c r="FW698" s="77"/>
      <c r="FX698" s="77"/>
      <c r="FY698" s="77"/>
      <c r="FZ698" s="77"/>
      <c r="GA698" s="77"/>
      <c r="GB698" s="77"/>
      <c r="GC698" s="77"/>
      <c r="GD698" s="77"/>
      <c r="GE698" s="77"/>
      <c r="GF698" s="77"/>
      <c r="GG698" s="77"/>
      <c r="GH698" s="77"/>
      <c r="GI698" s="77"/>
      <c r="GJ698" s="77"/>
      <c r="GK698" s="77"/>
      <c r="GL698" s="77"/>
      <c r="GM698" s="77"/>
      <c r="GN698" s="77"/>
      <c r="GO698" s="77"/>
      <c r="GP698" s="77"/>
      <c r="GQ698" s="77"/>
      <c r="GR698" s="77"/>
      <c r="GS698" s="77"/>
      <c r="GT698" s="77"/>
      <c r="GU698" s="77"/>
      <c r="GV698" s="77"/>
      <c r="GW698" s="77"/>
      <c r="GX698" s="77"/>
      <c r="GY698" s="77"/>
      <c r="GZ698" s="77"/>
      <c r="HA698" s="77"/>
      <c r="HB698" s="77"/>
      <c r="HC698" s="77"/>
      <c r="HD698" s="77"/>
      <c r="HE698" s="77"/>
      <c r="HF698" s="77"/>
      <c r="HG698" s="77"/>
      <c r="HH698" s="77"/>
      <c r="HI698" s="77"/>
      <c r="HJ698" s="77"/>
      <c r="HK698" s="77"/>
      <c r="HL698" s="77"/>
      <c r="HM698" s="77"/>
      <c r="HN698" s="77"/>
      <c r="HO698" s="77"/>
      <c r="HP698" s="77"/>
      <c r="HQ698" s="77"/>
      <c r="HR698" s="77"/>
      <c r="HS698" s="77"/>
      <c r="HT698" s="77"/>
      <c r="HU698" s="77"/>
      <c r="HV698" s="77"/>
      <c r="HW698" s="77"/>
      <c r="HX698" s="77"/>
      <c r="HY698" s="77"/>
      <c r="HZ698" s="77"/>
      <c r="IA698" s="77"/>
      <c r="IB698" s="77"/>
      <c r="IC698" s="77"/>
      <c r="ID698" s="77"/>
      <c r="IE698" s="77"/>
      <c r="IF698" s="77"/>
      <c r="IG698" s="77"/>
      <c r="IH698" s="77"/>
      <c r="II698" s="77"/>
      <c r="IJ698" s="77"/>
      <c r="IK698" s="77"/>
      <c r="IL698" s="77"/>
      <c r="IM698" s="77"/>
      <c r="IN698" s="77"/>
      <c r="IO698" s="77"/>
      <c r="IP698" s="77"/>
      <c r="IQ698" s="77"/>
      <c r="IR698" s="77"/>
      <c r="IS698" s="77"/>
      <c r="IT698" s="77"/>
      <c r="IU698" s="77"/>
      <c r="IV698" s="77"/>
      <c r="IW698" s="77"/>
      <c r="IX698" s="77"/>
      <c r="IY698" s="77"/>
      <c r="IZ698" s="77"/>
      <c r="JA698" s="77"/>
      <c r="JB698" s="77"/>
      <c r="JC698" s="77"/>
      <c r="JD698" s="77"/>
      <c r="JE698" s="77"/>
      <c r="JF698" s="77"/>
      <c r="JG698" s="77"/>
      <c r="JH698" s="77"/>
      <c r="JI698" s="77"/>
      <c r="JJ698" s="77"/>
      <c r="JK698" s="77"/>
      <c r="JL698" s="77"/>
      <c r="JM698" s="77"/>
      <c r="JN698" s="77"/>
      <c r="JO698" s="77"/>
      <c r="JP698" s="77"/>
      <c r="JQ698" s="77"/>
      <c r="JR698" s="77"/>
      <c r="JS698" s="77"/>
      <c r="JT698" s="77"/>
      <c r="JU698" s="77"/>
      <c r="JV698" s="77"/>
      <c r="JW698" s="77"/>
      <c r="JX698" s="77"/>
      <c r="JY698" s="77"/>
      <c r="JZ698" s="77"/>
      <c r="KA698" s="77"/>
      <c r="KB698" s="77"/>
      <c r="KC698" s="77"/>
      <c r="KD698" s="77"/>
      <c r="KE698" s="77"/>
      <c r="KF698" s="77"/>
      <c r="KG698" s="77"/>
      <c r="KH698" s="77"/>
      <c r="KI698" s="77"/>
      <c r="KJ698" s="77"/>
      <c r="KK698" s="77"/>
      <c r="KL698" s="77"/>
      <c r="KM698" s="77"/>
      <c r="KN698" s="77"/>
      <c r="KO698" s="77"/>
      <c r="KP698" s="77"/>
      <c r="KQ698" s="77"/>
      <c r="KR698" s="77"/>
      <c r="KS698" s="77"/>
      <c r="KT698" s="77"/>
      <c r="KU698" s="77"/>
      <c r="KV698" s="77"/>
      <c r="KW698" s="77"/>
      <c r="KX698" s="77"/>
      <c r="KY698" s="77"/>
      <c r="KZ698" s="77"/>
      <c r="LA698" s="77"/>
      <c r="LB698" s="77"/>
      <c r="LC698" s="77"/>
      <c r="LD698" s="77"/>
      <c r="LE698" s="77"/>
      <c r="LF698" s="77"/>
      <c r="LG698" s="77"/>
      <c r="LH698" s="77"/>
      <c r="LI698" s="77"/>
      <c r="LJ698" s="77"/>
      <c r="LK698" s="77"/>
      <c r="LL698" s="77"/>
      <c r="LM698" s="77"/>
      <c r="LN698" s="77"/>
      <c r="LO698" s="77"/>
      <c r="LP698" s="77"/>
      <c r="LQ698" s="77"/>
      <c r="LR698" s="77"/>
      <c r="LS698" s="77"/>
      <c r="LT698" s="77"/>
      <c r="LU698" s="77"/>
      <c r="LV698" s="77"/>
      <c r="LW698" s="77"/>
      <c r="LX698" s="77"/>
      <c r="LY698" s="77"/>
      <c r="LZ698" s="77"/>
    </row>
    <row r="699" spans="16:338" s="25" customFormat="1" ht="11.85" customHeight="1" x14ac:dyDescent="0.2">
      <c r="P699" s="244"/>
      <c r="Q699" s="244"/>
      <c r="R699" s="244"/>
      <c r="S699" s="244"/>
      <c r="T699" s="244"/>
      <c r="U699" s="244"/>
      <c r="V699" s="244"/>
      <c r="W699" s="245"/>
      <c r="X699" s="245"/>
      <c r="Y699" s="245"/>
      <c r="Z699" s="245"/>
      <c r="AA699" s="246"/>
      <c r="AB699" s="246"/>
      <c r="AC699" s="246"/>
      <c r="AD699" s="77"/>
      <c r="AE699" s="77"/>
      <c r="AF699" s="77"/>
      <c r="AG699" s="77"/>
      <c r="AH699" s="77"/>
      <c r="AI699" s="77"/>
      <c r="AJ699" s="77"/>
      <c r="AK699" s="77"/>
      <c r="AL699" s="77"/>
      <c r="AM699" s="77"/>
      <c r="AN699" s="77"/>
      <c r="AO699" s="77"/>
      <c r="AP699" s="77"/>
      <c r="AQ699" s="77"/>
      <c r="AR699" s="77"/>
      <c r="AS699" s="77"/>
      <c r="AT699" s="77"/>
      <c r="AU699" s="77"/>
      <c r="AV699" s="77"/>
      <c r="AW699" s="77"/>
      <c r="AX699" s="77"/>
      <c r="AY699" s="77"/>
      <c r="AZ699" s="77"/>
      <c r="BA699" s="77"/>
      <c r="BB699" s="77"/>
      <c r="BC699" s="77"/>
      <c r="BD699" s="77"/>
      <c r="BE699" s="77"/>
      <c r="BF699" s="77"/>
      <c r="BG699" s="77"/>
      <c r="BH699" s="77"/>
      <c r="BI699" s="77"/>
      <c r="BJ699" s="77"/>
      <c r="BK699" s="77"/>
      <c r="BL699" s="77"/>
      <c r="BM699" s="77"/>
      <c r="BN699" s="77"/>
      <c r="BO699" s="77"/>
      <c r="BP699" s="77"/>
      <c r="BQ699" s="77"/>
      <c r="BR699" s="77"/>
      <c r="BS699" s="77"/>
      <c r="BT699" s="77"/>
      <c r="BU699" s="77"/>
      <c r="BV699" s="77"/>
      <c r="BW699" s="77"/>
      <c r="BX699" s="77"/>
      <c r="BY699" s="77"/>
      <c r="BZ699" s="77"/>
      <c r="CA699" s="77"/>
      <c r="CB699" s="77"/>
      <c r="CC699" s="77"/>
      <c r="CD699" s="77"/>
      <c r="CE699" s="77"/>
      <c r="CF699" s="77"/>
      <c r="CG699" s="77"/>
      <c r="CH699" s="77"/>
      <c r="CI699" s="77"/>
      <c r="CJ699" s="77"/>
      <c r="CK699" s="77"/>
      <c r="CL699" s="77"/>
      <c r="CM699" s="77"/>
      <c r="CN699" s="77"/>
      <c r="CO699" s="77"/>
      <c r="CP699" s="77"/>
      <c r="CQ699" s="77"/>
      <c r="CR699" s="77"/>
      <c r="CS699" s="77"/>
      <c r="CT699" s="77"/>
      <c r="CU699" s="77"/>
      <c r="CV699" s="77"/>
      <c r="CW699" s="77"/>
      <c r="CX699" s="77"/>
      <c r="CY699" s="77"/>
      <c r="CZ699" s="77"/>
      <c r="DA699" s="77"/>
      <c r="DB699" s="77"/>
      <c r="DC699" s="77"/>
      <c r="DD699" s="77"/>
      <c r="DE699" s="77"/>
      <c r="DF699" s="77"/>
      <c r="DG699" s="77"/>
      <c r="DH699" s="77"/>
      <c r="DI699" s="77"/>
      <c r="DJ699" s="77"/>
      <c r="DK699" s="77"/>
      <c r="DL699" s="77"/>
      <c r="DM699" s="77"/>
      <c r="DN699" s="77"/>
      <c r="DO699" s="77"/>
      <c r="DP699" s="77"/>
      <c r="DQ699" s="77"/>
      <c r="DR699" s="77"/>
      <c r="DS699" s="77"/>
      <c r="DT699" s="77"/>
      <c r="DU699" s="77"/>
      <c r="DV699" s="77"/>
      <c r="DW699" s="77"/>
      <c r="DX699" s="77"/>
      <c r="DY699" s="77"/>
      <c r="DZ699" s="77"/>
      <c r="EA699" s="77"/>
      <c r="EB699" s="77"/>
      <c r="EC699" s="77"/>
      <c r="ED699" s="77"/>
      <c r="EE699" s="77"/>
      <c r="EF699" s="77"/>
      <c r="EG699" s="77"/>
      <c r="EH699" s="77"/>
      <c r="EI699" s="77"/>
      <c r="EJ699" s="77"/>
      <c r="EK699" s="77"/>
      <c r="EL699" s="77"/>
      <c r="EM699" s="77"/>
      <c r="EN699" s="77"/>
      <c r="EO699" s="77"/>
      <c r="EP699" s="77"/>
      <c r="EQ699" s="77"/>
      <c r="ER699" s="77"/>
      <c r="ES699" s="77"/>
      <c r="ET699" s="77"/>
      <c r="EU699" s="77"/>
      <c r="EV699" s="77"/>
      <c r="EW699" s="77"/>
      <c r="EX699" s="77"/>
      <c r="EY699" s="77"/>
      <c r="EZ699" s="77"/>
      <c r="FA699" s="77"/>
      <c r="FB699" s="77"/>
      <c r="FC699" s="77"/>
      <c r="FD699" s="77"/>
      <c r="FE699" s="77"/>
      <c r="FF699" s="77"/>
      <c r="FG699" s="77"/>
      <c r="FH699" s="77"/>
      <c r="FI699" s="77"/>
      <c r="FJ699" s="77"/>
      <c r="FK699" s="77"/>
      <c r="FL699" s="77"/>
      <c r="FM699" s="77"/>
      <c r="FN699" s="77"/>
      <c r="FO699" s="77"/>
      <c r="FP699" s="77"/>
      <c r="FQ699" s="77"/>
      <c r="FR699" s="77"/>
      <c r="FS699" s="77"/>
      <c r="FT699" s="77"/>
      <c r="FU699" s="77"/>
      <c r="FV699" s="77"/>
      <c r="FW699" s="77"/>
      <c r="FX699" s="77"/>
      <c r="FY699" s="77"/>
      <c r="FZ699" s="77"/>
      <c r="GA699" s="77"/>
      <c r="GB699" s="77"/>
      <c r="GC699" s="77"/>
      <c r="GD699" s="77"/>
      <c r="GE699" s="77"/>
      <c r="GF699" s="77"/>
      <c r="GG699" s="77"/>
      <c r="GH699" s="77"/>
      <c r="GI699" s="77"/>
      <c r="GJ699" s="77"/>
      <c r="GK699" s="77"/>
      <c r="GL699" s="77"/>
      <c r="GM699" s="77"/>
      <c r="GN699" s="77"/>
      <c r="GO699" s="77"/>
      <c r="GP699" s="77"/>
      <c r="GQ699" s="77"/>
      <c r="GR699" s="77"/>
      <c r="GS699" s="77"/>
      <c r="GT699" s="77"/>
      <c r="GU699" s="77"/>
      <c r="GV699" s="77"/>
      <c r="GW699" s="77"/>
      <c r="GX699" s="77"/>
      <c r="GY699" s="77"/>
      <c r="GZ699" s="77"/>
      <c r="HA699" s="77"/>
      <c r="HB699" s="77"/>
      <c r="HC699" s="77"/>
      <c r="HD699" s="77"/>
      <c r="HE699" s="77"/>
      <c r="HF699" s="77"/>
      <c r="HG699" s="77"/>
      <c r="HH699" s="77"/>
      <c r="HI699" s="77"/>
      <c r="HJ699" s="77"/>
      <c r="HK699" s="77"/>
      <c r="HL699" s="77"/>
      <c r="HM699" s="77"/>
      <c r="HN699" s="77"/>
      <c r="HO699" s="77"/>
      <c r="HP699" s="77"/>
      <c r="HQ699" s="77"/>
      <c r="HR699" s="77"/>
      <c r="HS699" s="77"/>
      <c r="HT699" s="77"/>
      <c r="HU699" s="77"/>
      <c r="HV699" s="77"/>
      <c r="HW699" s="77"/>
      <c r="HX699" s="77"/>
      <c r="HY699" s="77"/>
      <c r="HZ699" s="77"/>
      <c r="IA699" s="77"/>
      <c r="IB699" s="77"/>
      <c r="IC699" s="77"/>
      <c r="ID699" s="77"/>
      <c r="IE699" s="77"/>
      <c r="IF699" s="77"/>
      <c r="IG699" s="77"/>
      <c r="IH699" s="77"/>
      <c r="II699" s="77"/>
      <c r="IJ699" s="77"/>
      <c r="IK699" s="77"/>
      <c r="IL699" s="77"/>
      <c r="IM699" s="77"/>
      <c r="IN699" s="77"/>
      <c r="IO699" s="77"/>
      <c r="IP699" s="77"/>
      <c r="IQ699" s="77"/>
      <c r="IR699" s="77"/>
      <c r="IS699" s="77"/>
      <c r="IT699" s="77"/>
      <c r="IU699" s="77"/>
      <c r="IV699" s="77"/>
      <c r="IW699" s="77"/>
      <c r="IX699" s="77"/>
      <c r="IY699" s="77"/>
      <c r="IZ699" s="77"/>
      <c r="JA699" s="77"/>
      <c r="JB699" s="77"/>
      <c r="JC699" s="77"/>
      <c r="JD699" s="77"/>
      <c r="JE699" s="77"/>
      <c r="JF699" s="77"/>
      <c r="JG699" s="77"/>
      <c r="JH699" s="77"/>
      <c r="JI699" s="77"/>
      <c r="JJ699" s="77"/>
      <c r="JK699" s="77"/>
      <c r="JL699" s="77"/>
      <c r="JM699" s="77"/>
      <c r="JN699" s="77"/>
      <c r="JO699" s="77"/>
      <c r="JP699" s="77"/>
      <c r="JQ699" s="77"/>
      <c r="JR699" s="77"/>
      <c r="JS699" s="77"/>
      <c r="JT699" s="77"/>
      <c r="JU699" s="77"/>
      <c r="JV699" s="77"/>
      <c r="JW699" s="77"/>
      <c r="JX699" s="77"/>
      <c r="JY699" s="77"/>
      <c r="JZ699" s="77"/>
      <c r="KA699" s="77"/>
      <c r="KB699" s="77"/>
      <c r="KC699" s="77"/>
      <c r="KD699" s="77"/>
      <c r="KE699" s="77"/>
      <c r="KF699" s="77"/>
      <c r="KG699" s="77"/>
      <c r="KH699" s="77"/>
      <c r="KI699" s="77"/>
      <c r="KJ699" s="77"/>
      <c r="KK699" s="77"/>
      <c r="KL699" s="77"/>
      <c r="KM699" s="77"/>
      <c r="KN699" s="77"/>
      <c r="KO699" s="77"/>
      <c r="KP699" s="77"/>
      <c r="KQ699" s="77"/>
      <c r="KR699" s="77"/>
      <c r="KS699" s="77"/>
      <c r="KT699" s="77"/>
      <c r="KU699" s="77"/>
      <c r="KV699" s="77"/>
      <c r="KW699" s="77"/>
      <c r="KX699" s="77"/>
      <c r="KY699" s="77"/>
      <c r="KZ699" s="77"/>
      <c r="LA699" s="77"/>
      <c r="LB699" s="77"/>
      <c r="LC699" s="77"/>
      <c r="LD699" s="77"/>
      <c r="LE699" s="77"/>
      <c r="LF699" s="77"/>
      <c r="LG699" s="77"/>
      <c r="LH699" s="77"/>
      <c r="LI699" s="77"/>
      <c r="LJ699" s="77"/>
      <c r="LK699" s="77"/>
      <c r="LL699" s="77"/>
      <c r="LM699" s="77"/>
      <c r="LN699" s="77"/>
      <c r="LO699" s="77"/>
      <c r="LP699" s="77"/>
      <c r="LQ699" s="77"/>
      <c r="LR699" s="77"/>
      <c r="LS699" s="77"/>
      <c r="LT699" s="77"/>
      <c r="LU699" s="77"/>
      <c r="LV699" s="77"/>
      <c r="LW699" s="77"/>
      <c r="LX699" s="77"/>
      <c r="LY699" s="77"/>
      <c r="LZ699" s="77"/>
    </row>
    <row r="700" spans="16:338" s="25" customFormat="1" ht="11.85" customHeight="1" x14ac:dyDescent="0.2">
      <c r="P700" s="244"/>
      <c r="Q700" s="244"/>
      <c r="R700" s="244"/>
      <c r="S700" s="244"/>
      <c r="T700" s="244"/>
      <c r="U700" s="244"/>
      <c r="V700" s="244"/>
      <c r="W700" s="245"/>
      <c r="X700" s="245"/>
      <c r="Y700" s="245"/>
      <c r="Z700" s="245"/>
      <c r="AA700" s="246"/>
      <c r="AB700" s="246"/>
      <c r="AC700" s="246"/>
      <c r="AD700" s="77"/>
      <c r="AE700" s="77"/>
      <c r="AF700" s="77"/>
      <c r="AG700" s="77"/>
      <c r="AH700" s="77"/>
      <c r="AI700" s="77"/>
      <c r="AJ700" s="77"/>
      <c r="AK700" s="77"/>
      <c r="AL700" s="77"/>
      <c r="AM700" s="77"/>
      <c r="AN700" s="77"/>
      <c r="AO700" s="77"/>
      <c r="AP700" s="77"/>
      <c r="AQ700" s="77"/>
      <c r="AR700" s="77"/>
      <c r="AS700" s="77"/>
      <c r="AT700" s="77"/>
      <c r="AU700" s="77"/>
      <c r="AV700" s="77"/>
      <c r="AW700" s="77"/>
      <c r="AX700" s="77"/>
      <c r="AY700" s="77"/>
      <c r="AZ700" s="77"/>
      <c r="BA700" s="77"/>
      <c r="BB700" s="77"/>
      <c r="BC700" s="77"/>
      <c r="BD700" s="77"/>
      <c r="BE700" s="77"/>
      <c r="BF700" s="77"/>
      <c r="BG700" s="77"/>
      <c r="BH700" s="77"/>
      <c r="BI700" s="77"/>
      <c r="BJ700" s="77"/>
      <c r="BK700" s="77"/>
      <c r="BL700" s="77"/>
      <c r="BM700" s="77"/>
      <c r="BN700" s="77"/>
      <c r="BO700" s="77"/>
      <c r="BP700" s="77"/>
      <c r="BQ700" s="77"/>
      <c r="BR700" s="77"/>
      <c r="BS700" s="77"/>
      <c r="BT700" s="77"/>
      <c r="BU700" s="77"/>
      <c r="BV700" s="77"/>
      <c r="BW700" s="77"/>
      <c r="BX700" s="77"/>
      <c r="BY700" s="77"/>
      <c r="BZ700" s="77"/>
      <c r="CA700" s="77"/>
      <c r="CB700" s="77"/>
      <c r="CC700" s="77"/>
      <c r="CD700" s="77"/>
      <c r="CE700" s="77"/>
      <c r="CF700" s="77"/>
      <c r="CG700" s="77"/>
      <c r="CH700" s="77"/>
      <c r="CI700" s="77"/>
      <c r="CJ700" s="77"/>
      <c r="CK700" s="77"/>
      <c r="CL700" s="77"/>
      <c r="CM700" s="77"/>
      <c r="CN700" s="77"/>
      <c r="CO700" s="77"/>
      <c r="CP700" s="77"/>
      <c r="CQ700" s="77"/>
      <c r="CR700" s="77"/>
      <c r="CS700" s="77"/>
      <c r="CT700" s="77"/>
      <c r="CU700" s="77"/>
      <c r="CV700" s="77"/>
      <c r="CW700" s="77"/>
      <c r="CX700" s="77"/>
      <c r="CY700" s="77"/>
      <c r="CZ700" s="77"/>
      <c r="DA700" s="77"/>
      <c r="DB700" s="77"/>
      <c r="DC700" s="77"/>
      <c r="DD700" s="77"/>
      <c r="DE700" s="77"/>
      <c r="DF700" s="77"/>
      <c r="DG700" s="77"/>
      <c r="DH700" s="77"/>
      <c r="DI700" s="77"/>
      <c r="DJ700" s="77"/>
      <c r="DK700" s="77"/>
      <c r="DL700" s="77"/>
      <c r="DM700" s="77"/>
      <c r="DN700" s="77"/>
      <c r="DO700" s="77"/>
      <c r="DP700" s="77"/>
      <c r="DQ700" s="77"/>
      <c r="DR700" s="77"/>
      <c r="DS700" s="77"/>
      <c r="DT700" s="77"/>
      <c r="DU700" s="77"/>
      <c r="DV700" s="77"/>
      <c r="DW700" s="77"/>
      <c r="DX700" s="77"/>
      <c r="DY700" s="77"/>
      <c r="DZ700" s="77"/>
      <c r="EA700" s="77"/>
      <c r="EB700" s="77"/>
      <c r="EC700" s="77"/>
      <c r="ED700" s="77"/>
      <c r="EE700" s="77"/>
      <c r="EF700" s="77"/>
      <c r="EG700" s="77"/>
      <c r="EH700" s="77"/>
      <c r="EI700" s="77"/>
      <c r="EJ700" s="77"/>
      <c r="EK700" s="77"/>
      <c r="EL700" s="77"/>
      <c r="EM700" s="77"/>
      <c r="EN700" s="77"/>
      <c r="EO700" s="77"/>
      <c r="EP700" s="77"/>
      <c r="EQ700" s="77"/>
      <c r="ER700" s="77"/>
      <c r="ES700" s="77"/>
      <c r="ET700" s="77"/>
      <c r="EU700" s="77"/>
      <c r="EV700" s="77"/>
      <c r="EW700" s="77"/>
      <c r="EX700" s="77"/>
      <c r="EY700" s="77"/>
      <c r="EZ700" s="77"/>
      <c r="FA700" s="77"/>
      <c r="FB700" s="77"/>
      <c r="FC700" s="77"/>
      <c r="FD700" s="77"/>
      <c r="FE700" s="77"/>
      <c r="FF700" s="77"/>
      <c r="FG700" s="77"/>
      <c r="FH700" s="77"/>
      <c r="FI700" s="77"/>
      <c r="FJ700" s="77"/>
      <c r="FK700" s="77"/>
      <c r="FL700" s="77"/>
      <c r="FM700" s="77"/>
      <c r="FN700" s="77"/>
      <c r="FO700" s="77"/>
      <c r="FP700" s="77"/>
      <c r="FQ700" s="77"/>
      <c r="FR700" s="77"/>
      <c r="FS700" s="77"/>
      <c r="FT700" s="77"/>
      <c r="FU700" s="77"/>
      <c r="FV700" s="77"/>
      <c r="FW700" s="77"/>
      <c r="FX700" s="77"/>
      <c r="FY700" s="77"/>
      <c r="FZ700" s="77"/>
      <c r="GA700" s="77"/>
      <c r="GB700" s="77"/>
      <c r="GC700" s="77"/>
      <c r="GD700" s="77"/>
      <c r="GE700" s="77"/>
      <c r="GF700" s="77"/>
      <c r="GG700" s="77"/>
      <c r="GH700" s="77"/>
      <c r="GI700" s="77"/>
      <c r="GJ700" s="77"/>
      <c r="GK700" s="77"/>
      <c r="GL700" s="77"/>
      <c r="GM700" s="77"/>
      <c r="GN700" s="77"/>
      <c r="GO700" s="77"/>
      <c r="GP700" s="77"/>
      <c r="GQ700" s="77"/>
      <c r="GR700" s="77"/>
      <c r="GS700" s="77"/>
      <c r="GT700" s="77"/>
      <c r="GU700" s="77"/>
      <c r="GV700" s="77"/>
      <c r="GW700" s="77"/>
      <c r="GX700" s="77"/>
      <c r="GY700" s="77"/>
      <c r="GZ700" s="77"/>
      <c r="HA700" s="77"/>
      <c r="HB700" s="77"/>
      <c r="HC700" s="77"/>
      <c r="HD700" s="77"/>
      <c r="HE700" s="77"/>
      <c r="HF700" s="77"/>
      <c r="HG700" s="77"/>
      <c r="HH700" s="77"/>
      <c r="HI700" s="77"/>
      <c r="HJ700" s="77"/>
      <c r="HK700" s="77"/>
      <c r="HL700" s="77"/>
      <c r="HM700" s="77"/>
      <c r="HN700" s="77"/>
      <c r="HO700" s="77"/>
      <c r="HP700" s="77"/>
      <c r="HQ700" s="77"/>
      <c r="HR700" s="77"/>
      <c r="HS700" s="77"/>
      <c r="HT700" s="77"/>
      <c r="HU700" s="77"/>
      <c r="HV700" s="77"/>
      <c r="HW700" s="77"/>
      <c r="HX700" s="77"/>
      <c r="HY700" s="77"/>
      <c r="HZ700" s="77"/>
      <c r="IA700" s="77"/>
      <c r="IB700" s="77"/>
      <c r="IC700" s="77"/>
      <c r="ID700" s="77"/>
      <c r="IE700" s="77"/>
      <c r="IF700" s="77"/>
      <c r="IG700" s="77"/>
      <c r="IH700" s="77"/>
      <c r="II700" s="77"/>
      <c r="IJ700" s="77"/>
      <c r="IK700" s="77"/>
      <c r="IL700" s="77"/>
      <c r="IM700" s="77"/>
      <c r="IN700" s="77"/>
      <c r="IO700" s="77"/>
      <c r="IP700" s="77"/>
      <c r="IQ700" s="77"/>
      <c r="IR700" s="77"/>
      <c r="IS700" s="77"/>
      <c r="IT700" s="77"/>
      <c r="IU700" s="77"/>
      <c r="IV700" s="77"/>
      <c r="IW700" s="77"/>
      <c r="IX700" s="77"/>
      <c r="IY700" s="77"/>
      <c r="IZ700" s="77"/>
      <c r="JA700" s="77"/>
      <c r="JB700" s="77"/>
      <c r="JC700" s="77"/>
      <c r="JD700" s="77"/>
      <c r="JE700" s="77"/>
      <c r="JF700" s="77"/>
      <c r="JG700" s="77"/>
      <c r="JH700" s="77"/>
      <c r="JI700" s="77"/>
      <c r="JJ700" s="77"/>
      <c r="JK700" s="77"/>
      <c r="JL700" s="77"/>
      <c r="JM700" s="77"/>
      <c r="JN700" s="77"/>
      <c r="JO700" s="77"/>
      <c r="JP700" s="77"/>
      <c r="JQ700" s="77"/>
      <c r="JR700" s="77"/>
      <c r="JS700" s="77"/>
      <c r="JT700" s="77"/>
      <c r="JU700" s="77"/>
      <c r="JV700" s="77"/>
      <c r="JW700" s="77"/>
      <c r="JX700" s="77"/>
      <c r="JY700" s="77"/>
      <c r="JZ700" s="77"/>
      <c r="KA700" s="77"/>
      <c r="KB700" s="77"/>
      <c r="KC700" s="77"/>
      <c r="KD700" s="77"/>
      <c r="KE700" s="77"/>
      <c r="KF700" s="77"/>
      <c r="KG700" s="77"/>
      <c r="KH700" s="77"/>
      <c r="KI700" s="77"/>
      <c r="KJ700" s="77"/>
      <c r="KK700" s="77"/>
      <c r="KL700" s="77"/>
      <c r="KM700" s="77"/>
      <c r="KN700" s="77"/>
      <c r="KO700" s="77"/>
      <c r="KP700" s="77"/>
      <c r="KQ700" s="77"/>
      <c r="KR700" s="77"/>
      <c r="KS700" s="77"/>
      <c r="KT700" s="77"/>
      <c r="KU700" s="77"/>
      <c r="KV700" s="77"/>
      <c r="KW700" s="77"/>
      <c r="KX700" s="77"/>
      <c r="KY700" s="77"/>
      <c r="KZ700" s="77"/>
      <c r="LA700" s="77"/>
      <c r="LB700" s="77"/>
      <c r="LC700" s="77"/>
      <c r="LD700" s="77"/>
      <c r="LE700" s="77"/>
      <c r="LF700" s="77"/>
      <c r="LG700" s="77"/>
      <c r="LH700" s="77"/>
      <c r="LI700" s="77"/>
      <c r="LJ700" s="77"/>
      <c r="LK700" s="77"/>
      <c r="LL700" s="77"/>
      <c r="LM700" s="77"/>
      <c r="LN700" s="77"/>
      <c r="LO700" s="77"/>
      <c r="LP700" s="77"/>
      <c r="LQ700" s="77"/>
      <c r="LR700" s="77"/>
      <c r="LS700" s="77"/>
      <c r="LT700" s="77"/>
      <c r="LU700" s="77"/>
      <c r="LV700" s="77"/>
      <c r="LW700" s="77"/>
      <c r="LX700" s="77"/>
      <c r="LY700" s="77"/>
      <c r="LZ700" s="77"/>
    </row>
    <row r="701" spans="16:338" s="25" customFormat="1" ht="11.85" customHeight="1" x14ac:dyDescent="0.2">
      <c r="P701" s="244"/>
      <c r="Q701" s="244"/>
      <c r="R701" s="244"/>
      <c r="S701" s="244"/>
      <c r="T701" s="244"/>
      <c r="U701" s="244"/>
      <c r="V701" s="244"/>
      <c r="W701" s="245"/>
      <c r="X701" s="245"/>
      <c r="Y701" s="245"/>
      <c r="Z701" s="245"/>
      <c r="AA701" s="246"/>
      <c r="AB701" s="246"/>
      <c r="AC701" s="246"/>
      <c r="AD701" s="77"/>
      <c r="AE701" s="77"/>
      <c r="AF701" s="77"/>
      <c r="AG701" s="77"/>
      <c r="AH701" s="77"/>
      <c r="AI701" s="77"/>
      <c r="AJ701" s="77"/>
      <c r="AK701" s="77"/>
      <c r="AL701" s="77"/>
      <c r="AM701" s="77"/>
      <c r="AN701" s="77"/>
      <c r="AO701" s="77"/>
      <c r="AP701" s="77"/>
      <c r="AQ701" s="77"/>
      <c r="AR701" s="77"/>
      <c r="AS701" s="77"/>
      <c r="AT701" s="77"/>
      <c r="AU701" s="77"/>
      <c r="AV701" s="77"/>
      <c r="AW701" s="77"/>
      <c r="AX701" s="77"/>
      <c r="AY701" s="77"/>
      <c r="AZ701" s="77"/>
      <c r="BA701" s="77"/>
      <c r="BB701" s="77"/>
      <c r="BC701" s="77"/>
      <c r="BD701" s="77"/>
      <c r="BE701" s="77"/>
      <c r="BF701" s="77"/>
      <c r="BG701" s="77"/>
      <c r="BH701" s="77"/>
      <c r="BI701" s="77"/>
      <c r="BJ701" s="77"/>
      <c r="BK701" s="77"/>
      <c r="BL701" s="77"/>
      <c r="BM701" s="77"/>
      <c r="BN701" s="77"/>
      <c r="BO701" s="77"/>
      <c r="BP701" s="77"/>
      <c r="BQ701" s="77"/>
      <c r="BR701" s="77"/>
      <c r="BS701" s="77"/>
      <c r="BT701" s="77"/>
      <c r="BU701" s="77"/>
      <c r="BV701" s="77"/>
      <c r="BW701" s="77"/>
      <c r="BX701" s="77"/>
      <c r="BY701" s="77"/>
      <c r="BZ701" s="77"/>
      <c r="CA701" s="77"/>
      <c r="CB701" s="77"/>
      <c r="CC701" s="77"/>
      <c r="CD701" s="77"/>
      <c r="CE701" s="77"/>
      <c r="CF701" s="77"/>
      <c r="CG701" s="77"/>
      <c r="CH701" s="77"/>
      <c r="CI701" s="77"/>
      <c r="CJ701" s="77"/>
      <c r="CK701" s="77"/>
      <c r="CL701" s="77"/>
      <c r="CM701" s="77"/>
      <c r="CN701" s="77"/>
      <c r="CO701" s="77"/>
      <c r="CP701" s="77"/>
      <c r="CQ701" s="77"/>
      <c r="CR701" s="77"/>
      <c r="CS701" s="77"/>
      <c r="CT701" s="77"/>
      <c r="CU701" s="77"/>
      <c r="CV701" s="77"/>
      <c r="CW701" s="77"/>
      <c r="CX701" s="77"/>
      <c r="CY701" s="77"/>
      <c r="CZ701" s="77"/>
      <c r="DA701" s="77"/>
      <c r="DB701" s="77"/>
      <c r="DC701" s="77"/>
      <c r="DD701" s="77"/>
      <c r="DE701" s="77"/>
      <c r="DF701" s="77"/>
      <c r="DG701" s="77"/>
      <c r="DH701" s="77"/>
      <c r="DI701" s="77"/>
      <c r="DJ701" s="77"/>
      <c r="DK701" s="77"/>
      <c r="DL701" s="77"/>
      <c r="DM701" s="77"/>
      <c r="DN701" s="77"/>
      <c r="DO701" s="77"/>
      <c r="DP701" s="77"/>
      <c r="DQ701" s="77"/>
      <c r="DR701" s="77"/>
      <c r="DS701" s="77"/>
      <c r="DT701" s="77"/>
      <c r="DU701" s="77"/>
      <c r="DV701" s="77"/>
      <c r="DW701" s="77"/>
      <c r="DX701" s="77"/>
      <c r="DY701" s="77"/>
      <c r="DZ701" s="77"/>
      <c r="EA701" s="77"/>
      <c r="EB701" s="77"/>
      <c r="EC701" s="77"/>
      <c r="ED701" s="77"/>
      <c r="EE701" s="77"/>
      <c r="EF701" s="77"/>
      <c r="EG701" s="77"/>
      <c r="EH701" s="77"/>
      <c r="EI701" s="77"/>
      <c r="EJ701" s="77"/>
      <c r="EK701" s="77"/>
      <c r="EL701" s="77"/>
      <c r="EM701" s="77"/>
      <c r="EN701" s="77"/>
      <c r="EO701" s="77"/>
      <c r="EP701" s="77"/>
      <c r="EQ701" s="77"/>
      <c r="ER701" s="77"/>
      <c r="ES701" s="77"/>
      <c r="ET701" s="77"/>
      <c r="EU701" s="77"/>
      <c r="EV701" s="77"/>
      <c r="EW701" s="77"/>
      <c r="EX701" s="77"/>
      <c r="EY701" s="77"/>
      <c r="EZ701" s="77"/>
      <c r="FA701" s="77"/>
      <c r="FB701" s="77"/>
      <c r="FC701" s="77"/>
      <c r="FD701" s="77"/>
      <c r="FE701" s="77"/>
      <c r="FF701" s="77"/>
      <c r="FG701" s="77"/>
      <c r="FH701" s="77"/>
      <c r="FI701" s="77"/>
      <c r="FJ701" s="77"/>
      <c r="FK701" s="77"/>
      <c r="FL701" s="77"/>
      <c r="FM701" s="77"/>
      <c r="FN701" s="77"/>
      <c r="FO701" s="77"/>
      <c r="FP701" s="77"/>
      <c r="FQ701" s="77"/>
      <c r="FR701" s="77"/>
      <c r="FS701" s="77"/>
      <c r="FT701" s="77"/>
      <c r="FU701" s="77"/>
      <c r="FV701" s="77"/>
      <c r="FW701" s="77"/>
      <c r="FX701" s="77"/>
      <c r="FY701" s="77"/>
      <c r="FZ701" s="77"/>
      <c r="GA701" s="77"/>
      <c r="GB701" s="77"/>
      <c r="GC701" s="77"/>
      <c r="GD701" s="77"/>
      <c r="GE701" s="77"/>
      <c r="GF701" s="77"/>
      <c r="GG701" s="77"/>
      <c r="GH701" s="77"/>
      <c r="GI701" s="77"/>
      <c r="GJ701" s="77"/>
      <c r="GK701" s="77"/>
      <c r="GL701" s="77"/>
      <c r="GM701" s="77"/>
      <c r="GN701" s="77"/>
      <c r="GO701" s="77"/>
      <c r="GP701" s="77"/>
      <c r="GQ701" s="77"/>
      <c r="GR701" s="77"/>
      <c r="GS701" s="77"/>
      <c r="GT701" s="77"/>
      <c r="GU701" s="77"/>
      <c r="GV701" s="77"/>
      <c r="GW701" s="77"/>
      <c r="GX701" s="77"/>
      <c r="GY701" s="77"/>
      <c r="GZ701" s="77"/>
      <c r="HA701" s="77"/>
      <c r="HB701" s="77"/>
      <c r="HC701" s="77"/>
      <c r="HD701" s="77"/>
      <c r="HE701" s="77"/>
      <c r="HF701" s="77"/>
      <c r="HG701" s="77"/>
      <c r="HH701" s="77"/>
      <c r="HI701" s="77"/>
      <c r="HJ701" s="77"/>
      <c r="HK701" s="77"/>
      <c r="HL701" s="77"/>
      <c r="HM701" s="77"/>
      <c r="HN701" s="77"/>
      <c r="HO701" s="77"/>
      <c r="HP701" s="77"/>
      <c r="HQ701" s="77"/>
      <c r="HR701" s="77"/>
      <c r="HS701" s="77"/>
      <c r="HT701" s="77"/>
      <c r="HU701" s="77"/>
      <c r="HV701" s="77"/>
      <c r="HW701" s="77"/>
      <c r="HX701" s="77"/>
      <c r="HY701" s="77"/>
      <c r="HZ701" s="77"/>
      <c r="IA701" s="77"/>
      <c r="IB701" s="77"/>
      <c r="IC701" s="77"/>
      <c r="ID701" s="77"/>
      <c r="IE701" s="77"/>
      <c r="IF701" s="77"/>
      <c r="IG701" s="77"/>
      <c r="IH701" s="77"/>
      <c r="II701" s="77"/>
      <c r="IJ701" s="77"/>
      <c r="IK701" s="77"/>
      <c r="IL701" s="77"/>
      <c r="IM701" s="77"/>
      <c r="IN701" s="77"/>
      <c r="IO701" s="77"/>
      <c r="IP701" s="77"/>
      <c r="IQ701" s="77"/>
      <c r="IR701" s="77"/>
      <c r="IS701" s="77"/>
      <c r="IT701" s="77"/>
      <c r="IU701" s="77"/>
      <c r="IV701" s="77"/>
      <c r="IW701" s="77"/>
      <c r="IX701" s="77"/>
      <c r="IY701" s="77"/>
      <c r="IZ701" s="77"/>
      <c r="JA701" s="77"/>
      <c r="JB701" s="77"/>
      <c r="JC701" s="77"/>
      <c r="JD701" s="77"/>
      <c r="JE701" s="77"/>
      <c r="JF701" s="77"/>
      <c r="JG701" s="77"/>
      <c r="JH701" s="77"/>
      <c r="JI701" s="77"/>
      <c r="JJ701" s="77"/>
      <c r="JK701" s="77"/>
      <c r="JL701" s="77"/>
      <c r="JM701" s="77"/>
      <c r="JN701" s="77"/>
      <c r="JO701" s="77"/>
      <c r="JP701" s="77"/>
      <c r="JQ701" s="77"/>
      <c r="JR701" s="77"/>
      <c r="JS701" s="77"/>
      <c r="JT701" s="77"/>
      <c r="JU701" s="77"/>
      <c r="JV701" s="77"/>
      <c r="JW701" s="77"/>
      <c r="JX701" s="77"/>
      <c r="JY701" s="77"/>
      <c r="JZ701" s="77"/>
      <c r="KA701" s="77"/>
      <c r="KB701" s="77"/>
      <c r="KC701" s="77"/>
      <c r="KD701" s="77"/>
      <c r="KE701" s="77"/>
      <c r="KF701" s="77"/>
      <c r="KG701" s="77"/>
      <c r="KH701" s="77"/>
      <c r="KI701" s="77"/>
      <c r="KJ701" s="77"/>
      <c r="KK701" s="77"/>
      <c r="KL701" s="77"/>
      <c r="KM701" s="77"/>
      <c r="KN701" s="77"/>
      <c r="KO701" s="77"/>
      <c r="KP701" s="77"/>
      <c r="KQ701" s="77"/>
      <c r="KR701" s="77"/>
      <c r="KS701" s="77"/>
      <c r="KT701" s="77"/>
      <c r="KU701" s="77"/>
      <c r="KV701" s="77"/>
      <c r="KW701" s="77"/>
      <c r="KX701" s="77"/>
      <c r="KY701" s="77"/>
      <c r="KZ701" s="77"/>
      <c r="LA701" s="77"/>
      <c r="LB701" s="77"/>
      <c r="LC701" s="77"/>
      <c r="LD701" s="77"/>
      <c r="LE701" s="77"/>
      <c r="LF701" s="77"/>
      <c r="LG701" s="77"/>
      <c r="LH701" s="77"/>
      <c r="LI701" s="77"/>
      <c r="LJ701" s="77"/>
      <c r="LK701" s="77"/>
      <c r="LL701" s="77"/>
      <c r="LM701" s="77"/>
      <c r="LN701" s="77"/>
      <c r="LO701" s="77"/>
      <c r="LP701" s="77"/>
      <c r="LQ701" s="77"/>
      <c r="LR701" s="77"/>
      <c r="LS701" s="77"/>
      <c r="LT701" s="77"/>
      <c r="LU701" s="77"/>
      <c r="LV701" s="77"/>
      <c r="LW701" s="77"/>
      <c r="LX701" s="77"/>
      <c r="LY701" s="77"/>
      <c r="LZ701" s="77"/>
    </row>
    <row r="702" spans="16:338" s="25" customFormat="1" ht="11.85" customHeight="1" x14ac:dyDescent="0.2">
      <c r="P702" s="244"/>
      <c r="Q702" s="244"/>
      <c r="R702" s="244"/>
      <c r="S702" s="244"/>
      <c r="T702" s="244"/>
      <c r="U702" s="244"/>
      <c r="V702" s="244"/>
      <c r="W702" s="245"/>
      <c r="X702" s="245"/>
      <c r="Y702" s="245"/>
      <c r="Z702" s="245"/>
      <c r="AA702" s="246"/>
      <c r="AB702" s="246"/>
      <c r="AC702" s="246"/>
      <c r="AD702" s="77"/>
      <c r="AE702" s="77"/>
      <c r="AF702" s="77"/>
      <c r="AG702" s="77"/>
      <c r="AH702" s="77"/>
      <c r="AI702" s="77"/>
      <c r="AJ702" s="77"/>
      <c r="AK702" s="77"/>
      <c r="AL702" s="77"/>
      <c r="AM702" s="77"/>
      <c r="AN702" s="77"/>
      <c r="AO702" s="77"/>
      <c r="AP702" s="77"/>
      <c r="AQ702" s="77"/>
      <c r="AR702" s="77"/>
      <c r="AS702" s="77"/>
      <c r="AT702" s="77"/>
      <c r="AU702" s="77"/>
      <c r="AV702" s="77"/>
      <c r="AW702" s="77"/>
      <c r="AX702" s="77"/>
      <c r="AY702" s="77"/>
      <c r="AZ702" s="77"/>
      <c r="BA702" s="77"/>
      <c r="BB702" s="77"/>
      <c r="BC702" s="77"/>
      <c r="BD702" s="77"/>
      <c r="BE702" s="77"/>
      <c r="BF702" s="77"/>
      <c r="BG702" s="77"/>
      <c r="BH702" s="77"/>
      <c r="BI702" s="77"/>
      <c r="BJ702" s="77"/>
      <c r="BK702" s="77"/>
      <c r="BL702" s="77"/>
      <c r="BM702" s="77"/>
      <c r="BN702" s="77"/>
      <c r="BO702" s="77"/>
      <c r="BP702" s="77"/>
      <c r="BQ702" s="77"/>
      <c r="BR702" s="77"/>
      <c r="BS702" s="77"/>
      <c r="BT702" s="77"/>
      <c r="BU702" s="77"/>
      <c r="BV702" s="77"/>
      <c r="BW702" s="77"/>
      <c r="BX702" s="77"/>
      <c r="BY702" s="77"/>
      <c r="BZ702" s="77"/>
      <c r="CA702" s="77"/>
      <c r="CB702" s="77"/>
      <c r="CC702" s="77"/>
      <c r="CD702" s="77"/>
      <c r="CE702" s="77"/>
      <c r="CF702" s="77"/>
      <c r="CG702" s="77"/>
      <c r="CH702" s="77"/>
      <c r="CI702" s="77"/>
      <c r="CJ702" s="77"/>
      <c r="CK702" s="77"/>
      <c r="CL702" s="77"/>
      <c r="CM702" s="77"/>
      <c r="CN702" s="77"/>
      <c r="CO702" s="77"/>
      <c r="CP702" s="77"/>
      <c r="CQ702" s="77"/>
      <c r="CR702" s="77"/>
      <c r="CS702" s="77"/>
      <c r="CT702" s="77"/>
      <c r="CU702" s="77"/>
      <c r="CV702" s="77"/>
      <c r="CW702" s="77"/>
      <c r="CX702" s="77"/>
      <c r="CY702" s="77"/>
      <c r="CZ702" s="77"/>
      <c r="DA702" s="77"/>
      <c r="DB702" s="77"/>
      <c r="DC702" s="77"/>
      <c r="DD702" s="77"/>
      <c r="DE702" s="77"/>
      <c r="DF702" s="77"/>
      <c r="DG702" s="77"/>
      <c r="DH702" s="77"/>
      <c r="DI702" s="77"/>
      <c r="DJ702" s="77"/>
      <c r="DK702" s="77"/>
      <c r="DL702" s="77"/>
      <c r="DM702" s="77"/>
      <c r="DN702" s="77"/>
      <c r="DO702" s="77"/>
      <c r="DP702" s="77"/>
      <c r="DQ702" s="77"/>
      <c r="DR702" s="77"/>
      <c r="DS702" s="77"/>
      <c r="DT702" s="77"/>
      <c r="DU702" s="77"/>
      <c r="DV702" s="77"/>
      <c r="DW702" s="77"/>
      <c r="DX702" s="77"/>
      <c r="DY702" s="77"/>
      <c r="DZ702" s="77"/>
      <c r="EA702" s="77"/>
      <c r="EB702" s="77"/>
      <c r="EC702" s="77"/>
      <c r="ED702" s="77"/>
      <c r="EE702" s="77"/>
      <c r="EF702" s="77"/>
      <c r="EG702" s="77"/>
      <c r="EH702" s="77"/>
      <c r="EI702" s="77"/>
      <c r="EJ702" s="77"/>
      <c r="EK702" s="77"/>
      <c r="EL702" s="77"/>
      <c r="EM702" s="77"/>
      <c r="EN702" s="77"/>
      <c r="EO702" s="77"/>
      <c r="EP702" s="77"/>
      <c r="EQ702" s="77"/>
      <c r="ER702" s="77"/>
      <c r="ES702" s="77"/>
      <c r="ET702" s="77"/>
      <c r="EU702" s="77"/>
      <c r="EV702" s="77"/>
      <c r="EW702" s="77"/>
      <c r="EX702" s="77"/>
      <c r="EY702" s="77"/>
      <c r="EZ702" s="77"/>
      <c r="FA702" s="77"/>
      <c r="FB702" s="77"/>
      <c r="FC702" s="77"/>
      <c r="FD702" s="77"/>
      <c r="FE702" s="77"/>
      <c r="FF702" s="77"/>
      <c r="FG702" s="77"/>
      <c r="FH702" s="77"/>
      <c r="FI702" s="77"/>
      <c r="FJ702" s="77"/>
      <c r="FK702" s="77"/>
      <c r="FL702" s="77"/>
      <c r="FM702" s="77"/>
      <c r="FN702" s="77"/>
      <c r="FO702" s="77"/>
      <c r="FP702" s="77"/>
      <c r="FQ702" s="77"/>
      <c r="FR702" s="77"/>
      <c r="FS702" s="77"/>
      <c r="FT702" s="77"/>
      <c r="FU702" s="77"/>
      <c r="FV702" s="77"/>
      <c r="FW702" s="77"/>
      <c r="FX702" s="77"/>
      <c r="FY702" s="77"/>
      <c r="FZ702" s="77"/>
      <c r="GA702" s="77"/>
      <c r="GB702" s="77"/>
      <c r="GC702" s="77"/>
      <c r="GD702" s="77"/>
      <c r="GE702" s="77"/>
      <c r="GF702" s="77"/>
      <c r="GG702" s="77"/>
      <c r="GH702" s="77"/>
      <c r="GI702" s="77"/>
      <c r="GJ702" s="77"/>
      <c r="GK702" s="77"/>
      <c r="GL702" s="77"/>
      <c r="GM702" s="77"/>
      <c r="GN702" s="77"/>
      <c r="GO702" s="77"/>
      <c r="GP702" s="77"/>
      <c r="GQ702" s="77"/>
      <c r="GR702" s="77"/>
      <c r="GS702" s="77"/>
      <c r="GT702" s="77"/>
      <c r="GU702" s="77"/>
      <c r="GV702" s="77"/>
      <c r="GW702" s="77"/>
      <c r="GX702" s="77"/>
      <c r="GY702" s="77"/>
      <c r="GZ702" s="77"/>
      <c r="HA702" s="77"/>
      <c r="HB702" s="77"/>
      <c r="HC702" s="77"/>
      <c r="HD702" s="77"/>
      <c r="HE702" s="77"/>
      <c r="HF702" s="77"/>
      <c r="HG702" s="77"/>
      <c r="HH702" s="77"/>
      <c r="HI702" s="77"/>
      <c r="HJ702" s="77"/>
      <c r="HK702" s="77"/>
      <c r="HL702" s="77"/>
      <c r="HM702" s="77"/>
      <c r="HN702" s="77"/>
      <c r="HO702" s="77"/>
      <c r="HP702" s="77"/>
      <c r="HQ702" s="77"/>
      <c r="HR702" s="77"/>
      <c r="HS702" s="77"/>
      <c r="HT702" s="77"/>
      <c r="HU702" s="77"/>
      <c r="HV702" s="77"/>
      <c r="HW702" s="77"/>
      <c r="HX702" s="77"/>
      <c r="HY702" s="77"/>
      <c r="HZ702" s="77"/>
      <c r="IA702" s="77"/>
      <c r="IB702" s="77"/>
      <c r="IC702" s="77"/>
      <c r="ID702" s="77"/>
      <c r="IE702" s="77"/>
      <c r="IF702" s="77"/>
      <c r="IG702" s="77"/>
      <c r="IH702" s="77"/>
      <c r="II702" s="77"/>
      <c r="IJ702" s="77"/>
      <c r="IK702" s="77"/>
      <c r="IL702" s="77"/>
      <c r="IM702" s="77"/>
      <c r="IN702" s="77"/>
      <c r="IO702" s="77"/>
      <c r="IP702" s="77"/>
      <c r="IQ702" s="77"/>
      <c r="IR702" s="77"/>
      <c r="IS702" s="77"/>
      <c r="IT702" s="77"/>
      <c r="IU702" s="77"/>
      <c r="IV702" s="77"/>
      <c r="IW702" s="77"/>
      <c r="IX702" s="77"/>
      <c r="IY702" s="77"/>
      <c r="IZ702" s="77"/>
      <c r="JA702" s="77"/>
      <c r="JB702" s="77"/>
      <c r="JC702" s="77"/>
      <c r="JD702" s="77"/>
      <c r="JE702" s="77"/>
      <c r="JF702" s="77"/>
      <c r="JG702" s="77"/>
      <c r="JH702" s="77"/>
      <c r="JI702" s="77"/>
      <c r="JJ702" s="77"/>
      <c r="JK702" s="77"/>
      <c r="JL702" s="77"/>
      <c r="JM702" s="77"/>
      <c r="JN702" s="77"/>
      <c r="JO702" s="77"/>
      <c r="JP702" s="77"/>
      <c r="JQ702" s="77"/>
      <c r="JR702" s="77"/>
      <c r="JS702" s="77"/>
      <c r="JT702" s="77"/>
      <c r="JU702" s="77"/>
      <c r="JV702" s="77"/>
      <c r="JW702" s="77"/>
      <c r="JX702" s="77"/>
      <c r="JY702" s="77"/>
      <c r="JZ702" s="77"/>
      <c r="KA702" s="77"/>
      <c r="KB702" s="77"/>
      <c r="KC702" s="77"/>
      <c r="KD702" s="77"/>
      <c r="KE702" s="77"/>
      <c r="KF702" s="77"/>
      <c r="KG702" s="77"/>
      <c r="KH702" s="77"/>
      <c r="KI702" s="77"/>
      <c r="KJ702" s="77"/>
      <c r="KK702" s="77"/>
      <c r="KL702" s="77"/>
      <c r="KM702" s="77"/>
      <c r="KN702" s="77"/>
      <c r="KO702" s="77"/>
      <c r="KP702" s="77"/>
      <c r="KQ702" s="77"/>
      <c r="KR702" s="77"/>
      <c r="KS702" s="77"/>
      <c r="KT702" s="77"/>
      <c r="KU702" s="77"/>
      <c r="KV702" s="77"/>
      <c r="KW702" s="77"/>
      <c r="KX702" s="77"/>
      <c r="KY702" s="77"/>
      <c r="KZ702" s="77"/>
      <c r="LA702" s="77"/>
      <c r="LB702" s="77"/>
      <c r="LC702" s="77"/>
      <c r="LD702" s="77"/>
      <c r="LE702" s="77"/>
      <c r="LF702" s="77"/>
      <c r="LG702" s="77"/>
      <c r="LH702" s="77"/>
      <c r="LI702" s="77"/>
      <c r="LJ702" s="77"/>
      <c r="LK702" s="77"/>
      <c r="LL702" s="77"/>
      <c r="LM702" s="77"/>
      <c r="LN702" s="77"/>
      <c r="LO702" s="77"/>
      <c r="LP702" s="77"/>
      <c r="LQ702" s="77"/>
      <c r="LR702" s="77"/>
      <c r="LS702" s="77"/>
      <c r="LT702" s="77"/>
      <c r="LU702" s="77"/>
      <c r="LV702" s="77"/>
      <c r="LW702" s="77"/>
      <c r="LX702" s="77"/>
      <c r="LY702" s="77"/>
      <c r="LZ702" s="77"/>
    </row>
    <row r="703" spans="16:338" s="25" customFormat="1" ht="11.85" customHeight="1" x14ac:dyDescent="0.2">
      <c r="P703" s="244"/>
      <c r="Q703" s="244"/>
      <c r="R703" s="244"/>
      <c r="S703" s="244"/>
      <c r="T703" s="244"/>
      <c r="U703" s="244"/>
      <c r="V703" s="244"/>
      <c r="W703" s="245"/>
      <c r="X703" s="245"/>
      <c r="Y703" s="245"/>
      <c r="Z703" s="245"/>
      <c r="AA703" s="246"/>
      <c r="AB703" s="246"/>
      <c r="AC703" s="246"/>
      <c r="AD703" s="77"/>
      <c r="AE703" s="77"/>
      <c r="AF703" s="77"/>
      <c r="AG703" s="77"/>
      <c r="AH703" s="77"/>
      <c r="AI703" s="77"/>
      <c r="AJ703" s="77"/>
      <c r="AK703" s="77"/>
      <c r="AL703" s="77"/>
      <c r="AM703" s="77"/>
      <c r="AN703" s="77"/>
      <c r="AO703" s="77"/>
      <c r="AP703" s="77"/>
      <c r="AQ703" s="77"/>
      <c r="AR703" s="77"/>
      <c r="AS703" s="77"/>
      <c r="AT703" s="77"/>
      <c r="AU703" s="77"/>
      <c r="AV703" s="77"/>
      <c r="AW703" s="77"/>
      <c r="AX703" s="77"/>
      <c r="AY703" s="77"/>
      <c r="AZ703" s="77"/>
      <c r="BA703" s="77"/>
      <c r="BB703" s="77"/>
      <c r="BC703" s="77"/>
      <c r="BD703" s="77"/>
      <c r="BE703" s="77"/>
      <c r="BF703" s="77"/>
      <c r="BG703" s="77"/>
      <c r="BH703" s="77"/>
      <c r="BI703" s="77"/>
      <c r="BJ703" s="77"/>
      <c r="BK703" s="77"/>
      <c r="BL703" s="77"/>
      <c r="BM703" s="77"/>
      <c r="BN703" s="77"/>
      <c r="BO703" s="77"/>
      <c r="BP703" s="77"/>
      <c r="BQ703" s="77"/>
      <c r="BR703" s="77"/>
      <c r="BS703" s="77"/>
      <c r="BT703" s="77"/>
      <c r="BU703" s="77"/>
      <c r="BV703" s="77"/>
      <c r="BW703" s="77"/>
      <c r="BX703" s="77"/>
      <c r="BY703" s="77"/>
      <c r="BZ703" s="77"/>
      <c r="CA703" s="77"/>
      <c r="CB703" s="77"/>
      <c r="CC703" s="77"/>
      <c r="CD703" s="77"/>
      <c r="CE703" s="77"/>
      <c r="CF703" s="77"/>
      <c r="CG703" s="77"/>
      <c r="CH703" s="77"/>
      <c r="CI703" s="77"/>
      <c r="CJ703" s="77"/>
      <c r="CK703" s="77"/>
      <c r="CL703" s="77"/>
      <c r="CM703" s="77"/>
      <c r="CN703" s="77"/>
      <c r="CO703" s="77"/>
      <c r="CP703" s="77"/>
      <c r="CQ703" s="77"/>
      <c r="CR703" s="77"/>
      <c r="CS703" s="77"/>
      <c r="CT703" s="77"/>
      <c r="CU703" s="77"/>
      <c r="CV703" s="77"/>
      <c r="CW703" s="77"/>
      <c r="CX703" s="77"/>
      <c r="CY703" s="77"/>
      <c r="CZ703" s="77"/>
      <c r="DA703" s="77"/>
      <c r="DB703" s="77"/>
      <c r="DC703" s="77"/>
      <c r="DD703" s="77"/>
      <c r="DE703" s="77"/>
      <c r="DF703" s="77"/>
      <c r="DG703" s="77"/>
      <c r="DH703" s="77"/>
      <c r="DI703" s="77"/>
      <c r="DJ703" s="77"/>
      <c r="DK703" s="77"/>
      <c r="DL703" s="77"/>
      <c r="DM703" s="77"/>
      <c r="DN703" s="77"/>
      <c r="DO703" s="77"/>
      <c r="DP703" s="77"/>
      <c r="DQ703" s="77"/>
      <c r="DR703" s="77"/>
      <c r="DS703" s="77"/>
      <c r="DT703" s="77"/>
      <c r="DU703" s="77"/>
      <c r="DV703" s="77"/>
      <c r="DW703" s="77"/>
      <c r="DX703" s="77"/>
      <c r="DY703" s="77"/>
      <c r="DZ703" s="77"/>
      <c r="EA703" s="77"/>
      <c r="EB703" s="77"/>
      <c r="EC703" s="77"/>
      <c r="ED703" s="77"/>
      <c r="EE703" s="77"/>
      <c r="EF703" s="77"/>
      <c r="EG703" s="77"/>
      <c r="EH703" s="77"/>
      <c r="EI703" s="77"/>
      <c r="EJ703" s="77"/>
      <c r="EK703" s="77"/>
      <c r="EL703" s="77"/>
      <c r="EM703" s="77"/>
      <c r="EN703" s="77"/>
      <c r="EO703" s="77"/>
      <c r="EP703" s="77"/>
      <c r="EQ703" s="77"/>
      <c r="ER703" s="77"/>
      <c r="ES703" s="77"/>
      <c r="ET703" s="77"/>
      <c r="EU703" s="77"/>
      <c r="EV703" s="77"/>
      <c r="EW703" s="77"/>
      <c r="EX703" s="77"/>
      <c r="EY703" s="77"/>
      <c r="EZ703" s="77"/>
      <c r="FA703" s="77"/>
      <c r="FB703" s="77"/>
      <c r="FC703" s="77"/>
      <c r="FD703" s="77"/>
      <c r="FE703" s="77"/>
      <c r="FF703" s="77"/>
      <c r="FG703" s="77"/>
      <c r="FH703" s="77"/>
      <c r="FI703" s="77"/>
      <c r="FJ703" s="77"/>
      <c r="FK703" s="77"/>
      <c r="FL703" s="77"/>
      <c r="FM703" s="77"/>
      <c r="FN703" s="77"/>
      <c r="FO703" s="77"/>
      <c r="FP703" s="77"/>
      <c r="FQ703" s="77"/>
      <c r="FR703" s="77"/>
      <c r="FS703" s="77"/>
      <c r="FT703" s="77"/>
      <c r="FU703" s="77"/>
      <c r="FV703" s="77"/>
      <c r="FW703" s="77"/>
      <c r="FX703" s="77"/>
      <c r="FY703" s="77"/>
      <c r="FZ703" s="77"/>
      <c r="GA703" s="77"/>
      <c r="GB703" s="77"/>
      <c r="GC703" s="77"/>
      <c r="GD703" s="77"/>
      <c r="GE703" s="77"/>
      <c r="GF703" s="77"/>
      <c r="GG703" s="77"/>
      <c r="GH703" s="77"/>
      <c r="GI703" s="77"/>
      <c r="GJ703" s="77"/>
      <c r="GK703" s="77"/>
      <c r="GL703" s="77"/>
      <c r="GM703" s="77"/>
      <c r="GN703" s="77"/>
      <c r="GO703" s="77"/>
      <c r="GP703" s="77"/>
      <c r="GQ703" s="77"/>
      <c r="GR703" s="77"/>
      <c r="GS703" s="77"/>
      <c r="GT703" s="77"/>
      <c r="GU703" s="77"/>
      <c r="GV703" s="77"/>
      <c r="GW703" s="77"/>
      <c r="GX703" s="77"/>
      <c r="GY703" s="77"/>
      <c r="GZ703" s="77"/>
      <c r="HA703" s="77"/>
      <c r="HB703" s="77"/>
      <c r="HC703" s="77"/>
      <c r="HD703" s="77"/>
      <c r="HE703" s="77"/>
      <c r="HF703" s="77"/>
      <c r="HG703" s="77"/>
      <c r="HH703" s="77"/>
      <c r="HI703" s="77"/>
      <c r="HJ703" s="77"/>
      <c r="HK703" s="77"/>
      <c r="HL703" s="77"/>
      <c r="HM703" s="77"/>
      <c r="HN703" s="77"/>
      <c r="HO703" s="77"/>
      <c r="HP703" s="77"/>
      <c r="HQ703" s="77"/>
      <c r="HR703" s="77"/>
      <c r="HS703" s="77"/>
      <c r="HT703" s="77"/>
      <c r="HU703" s="77"/>
      <c r="HV703" s="77"/>
      <c r="HW703" s="77"/>
      <c r="HX703" s="77"/>
      <c r="HY703" s="77"/>
      <c r="HZ703" s="77"/>
      <c r="IA703" s="77"/>
      <c r="IB703" s="77"/>
      <c r="IC703" s="77"/>
      <c r="ID703" s="77"/>
      <c r="IE703" s="77"/>
      <c r="IF703" s="77"/>
      <c r="IG703" s="77"/>
      <c r="IH703" s="77"/>
      <c r="II703" s="77"/>
      <c r="IJ703" s="77"/>
      <c r="IK703" s="77"/>
      <c r="IL703" s="77"/>
      <c r="IM703" s="77"/>
      <c r="IN703" s="77"/>
      <c r="IO703" s="77"/>
      <c r="IP703" s="77"/>
      <c r="IQ703" s="77"/>
      <c r="IR703" s="77"/>
      <c r="IS703" s="77"/>
      <c r="IT703" s="77"/>
      <c r="IU703" s="77"/>
      <c r="IV703" s="77"/>
      <c r="IW703" s="77"/>
      <c r="IX703" s="77"/>
      <c r="IY703" s="77"/>
      <c r="IZ703" s="77"/>
      <c r="JA703" s="77"/>
      <c r="JB703" s="77"/>
      <c r="JC703" s="77"/>
      <c r="JD703" s="77"/>
      <c r="JE703" s="77"/>
      <c r="JF703" s="77"/>
      <c r="JG703" s="77"/>
      <c r="JH703" s="77"/>
      <c r="JI703" s="77"/>
      <c r="JJ703" s="77"/>
      <c r="JK703" s="77"/>
      <c r="JL703" s="77"/>
      <c r="JM703" s="77"/>
      <c r="JN703" s="77"/>
      <c r="JO703" s="77"/>
      <c r="JP703" s="77"/>
      <c r="JQ703" s="77"/>
      <c r="JR703" s="77"/>
      <c r="JS703" s="77"/>
      <c r="JT703" s="77"/>
      <c r="JU703" s="77"/>
      <c r="JV703" s="77"/>
      <c r="JW703" s="77"/>
      <c r="JX703" s="77"/>
      <c r="JY703" s="77"/>
      <c r="JZ703" s="77"/>
      <c r="KA703" s="77"/>
      <c r="KB703" s="77"/>
      <c r="KC703" s="77"/>
      <c r="KD703" s="77"/>
      <c r="KE703" s="77"/>
      <c r="KF703" s="77"/>
      <c r="KG703" s="77"/>
      <c r="KH703" s="77"/>
      <c r="KI703" s="77"/>
      <c r="KJ703" s="77"/>
      <c r="KK703" s="77"/>
      <c r="KL703" s="77"/>
      <c r="KM703" s="77"/>
      <c r="KN703" s="77"/>
      <c r="KO703" s="77"/>
      <c r="KP703" s="77"/>
      <c r="KQ703" s="77"/>
      <c r="KR703" s="77"/>
      <c r="KS703" s="77"/>
      <c r="KT703" s="77"/>
      <c r="KU703" s="77"/>
      <c r="KV703" s="77"/>
      <c r="KW703" s="77"/>
      <c r="KX703" s="77"/>
      <c r="KY703" s="77"/>
      <c r="KZ703" s="77"/>
      <c r="LA703" s="77"/>
      <c r="LB703" s="77"/>
      <c r="LC703" s="77"/>
      <c r="LD703" s="77"/>
      <c r="LE703" s="77"/>
      <c r="LF703" s="77"/>
      <c r="LG703" s="77"/>
      <c r="LH703" s="77"/>
      <c r="LI703" s="77"/>
      <c r="LJ703" s="77"/>
      <c r="LK703" s="77"/>
      <c r="LL703" s="77"/>
      <c r="LM703" s="77"/>
      <c r="LN703" s="77"/>
      <c r="LO703" s="77"/>
      <c r="LP703" s="77"/>
      <c r="LQ703" s="77"/>
      <c r="LR703" s="77"/>
      <c r="LS703" s="77"/>
      <c r="LT703" s="77"/>
      <c r="LU703" s="77"/>
      <c r="LV703" s="77"/>
      <c r="LW703" s="77"/>
      <c r="LX703" s="77"/>
      <c r="LY703" s="77"/>
      <c r="LZ703" s="77"/>
    </row>
    <row r="704" spans="16:338" s="25" customFormat="1" ht="11.85" customHeight="1" x14ac:dyDescent="0.2">
      <c r="P704" s="244"/>
      <c r="Q704" s="244"/>
      <c r="R704" s="244"/>
      <c r="S704" s="244"/>
      <c r="T704" s="244"/>
      <c r="U704" s="244"/>
      <c r="V704" s="244"/>
      <c r="W704" s="245"/>
      <c r="X704" s="245"/>
      <c r="Y704" s="245"/>
      <c r="Z704" s="245"/>
      <c r="AA704" s="246"/>
      <c r="AB704" s="246"/>
      <c r="AC704" s="246"/>
      <c r="AD704" s="77"/>
      <c r="AE704" s="77"/>
      <c r="AF704" s="77"/>
      <c r="AG704" s="77"/>
      <c r="AH704" s="77"/>
      <c r="AI704" s="77"/>
      <c r="AJ704" s="77"/>
      <c r="AK704" s="77"/>
      <c r="AL704" s="77"/>
      <c r="AM704" s="77"/>
      <c r="AN704" s="77"/>
      <c r="AO704" s="77"/>
      <c r="AP704" s="77"/>
      <c r="AQ704" s="77"/>
      <c r="AR704" s="77"/>
      <c r="AS704" s="77"/>
      <c r="AT704" s="77"/>
      <c r="AU704" s="77"/>
      <c r="AV704" s="77"/>
      <c r="AW704" s="77"/>
      <c r="AX704" s="77"/>
      <c r="AY704" s="77"/>
      <c r="AZ704" s="77"/>
      <c r="BA704" s="77"/>
      <c r="BB704" s="77"/>
      <c r="BC704" s="77"/>
      <c r="BD704" s="77"/>
      <c r="BE704" s="77"/>
      <c r="BF704" s="77"/>
      <c r="BG704" s="77"/>
      <c r="BH704" s="77"/>
      <c r="BI704" s="77"/>
      <c r="BJ704" s="77"/>
      <c r="BK704" s="77"/>
      <c r="BL704" s="77"/>
      <c r="BM704" s="77"/>
      <c r="BN704" s="77"/>
      <c r="BO704" s="77"/>
      <c r="BP704" s="77"/>
      <c r="BQ704" s="77"/>
      <c r="BR704" s="77"/>
      <c r="BS704" s="77"/>
      <c r="BT704" s="77"/>
      <c r="BU704" s="77"/>
      <c r="BV704" s="77"/>
      <c r="BW704" s="77"/>
      <c r="BX704" s="77"/>
      <c r="BY704" s="77"/>
      <c r="BZ704" s="77"/>
      <c r="CA704" s="77"/>
      <c r="CB704" s="77"/>
      <c r="CC704" s="77"/>
      <c r="CD704" s="77"/>
      <c r="CE704" s="77"/>
      <c r="CF704" s="77"/>
      <c r="CG704" s="77"/>
      <c r="CH704" s="77"/>
      <c r="CI704" s="77"/>
      <c r="CJ704" s="77"/>
      <c r="CK704" s="77"/>
      <c r="CL704" s="77"/>
      <c r="CM704" s="77"/>
      <c r="CN704" s="77"/>
      <c r="CO704" s="77"/>
      <c r="CP704" s="77"/>
      <c r="CQ704" s="77"/>
      <c r="CR704" s="77"/>
      <c r="CS704" s="77"/>
      <c r="CT704" s="77"/>
      <c r="CU704" s="77"/>
      <c r="CV704" s="77"/>
      <c r="CW704" s="77"/>
      <c r="CX704" s="77"/>
      <c r="CY704" s="77"/>
      <c r="CZ704" s="77"/>
      <c r="DA704" s="77"/>
      <c r="DB704" s="77"/>
      <c r="DC704" s="77"/>
      <c r="DD704" s="77"/>
      <c r="DE704" s="77"/>
      <c r="DF704" s="77"/>
      <c r="DG704" s="77"/>
      <c r="DH704" s="77"/>
      <c r="DI704" s="77"/>
      <c r="DJ704" s="77"/>
      <c r="DK704" s="77"/>
      <c r="DL704" s="77"/>
      <c r="DM704" s="77"/>
      <c r="DN704" s="77"/>
      <c r="DO704" s="77"/>
      <c r="DP704" s="77"/>
      <c r="DQ704" s="77"/>
      <c r="DR704" s="77"/>
      <c r="DS704" s="77"/>
      <c r="DT704" s="77"/>
      <c r="DU704" s="77"/>
      <c r="DV704" s="77"/>
      <c r="DW704" s="77"/>
      <c r="DX704" s="77"/>
      <c r="DY704" s="77"/>
      <c r="DZ704" s="77"/>
      <c r="EA704" s="77"/>
      <c r="EB704" s="77"/>
      <c r="EC704" s="77"/>
      <c r="ED704" s="77"/>
      <c r="EE704" s="77"/>
      <c r="EF704" s="77"/>
      <c r="EG704" s="77"/>
      <c r="EH704" s="77"/>
      <c r="EI704" s="77"/>
      <c r="EJ704" s="77"/>
      <c r="EK704" s="77"/>
      <c r="EL704" s="77"/>
      <c r="EM704" s="77"/>
      <c r="EN704" s="77"/>
      <c r="EO704" s="77"/>
      <c r="EP704" s="77"/>
      <c r="EQ704" s="77"/>
      <c r="ER704" s="77"/>
      <c r="ES704" s="77"/>
      <c r="ET704" s="77"/>
      <c r="EU704" s="77"/>
      <c r="EV704" s="77"/>
      <c r="EW704" s="77"/>
      <c r="EX704" s="77"/>
      <c r="EY704" s="77"/>
      <c r="EZ704" s="77"/>
      <c r="FA704" s="77"/>
      <c r="FB704" s="77"/>
      <c r="FC704" s="77"/>
      <c r="FD704" s="77"/>
      <c r="FE704" s="77"/>
      <c r="FF704" s="77"/>
      <c r="FG704" s="77"/>
      <c r="FH704" s="77"/>
      <c r="FI704" s="77"/>
      <c r="FJ704" s="77"/>
      <c r="FK704" s="77"/>
      <c r="FL704" s="77"/>
      <c r="FM704" s="77"/>
      <c r="FN704" s="77"/>
      <c r="FO704" s="77"/>
      <c r="FP704" s="77"/>
      <c r="FQ704" s="77"/>
      <c r="FR704" s="77"/>
      <c r="FS704" s="77"/>
      <c r="FT704" s="77"/>
      <c r="FU704" s="77"/>
      <c r="FV704" s="77"/>
      <c r="FW704" s="77"/>
      <c r="FX704" s="77"/>
      <c r="FY704" s="77"/>
      <c r="FZ704" s="77"/>
      <c r="GA704" s="77"/>
      <c r="GB704" s="77"/>
      <c r="GC704" s="77"/>
      <c r="GD704" s="77"/>
      <c r="GE704" s="77"/>
      <c r="GF704" s="77"/>
      <c r="GG704" s="77"/>
      <c r="GH704" s="77"/>
      <c r="GI704" s="77"/>
      <c r="GJ704" s="77"/>
      <c r="GK704" s="77"/>
      <c r="GL704" s="77"/>
      <c r="GM704" s="77"/>
      <c r="GN704" s="77"/>
      <c r="GO704" s="77"/>
      <c r="GP704" s="77"/>
      <c r="GQ704" s="77"/>
      <c r="GR704" s="77"/>
      <c r="GS704" s="77"/>
      <c r="GT704" s="77"/>
      <c r="GU704" s="77"/>
      <c r="GV704" s="77"/>
      <c r="GW704" s="77"/>
      <c r="GX704" s="77"/>
      <c r="GY704" s="77"/>
      <c r="GZ704" s="77"/>
      <c r="HA704" s="77"/>
      <c r="HB704" s="77"/>
      <c r="HC704" s="77"/>
      <c r="HD704" s="77"/>
      <c r="HE704" s="77"/>
      <c r="HF704" s="77"/>
      <c r="HG704" s="77"/>
      <c r="HH704" s="77"/>
      <c r="HI704" s="77"/>
      <c r="HJ704" s="77"/>
      <c r="HK704" s="77"/>
      <c r="HL704" s="77"/>
      <c r="HM704" s="77"/>
      <c r="HN704" s="77"/>
      <c r="HO704" s="77"/>
      <c r="HP704" s="77"/>
      <c r="HQ704" s="77"/>
      <c r="HR704" s="77"/>
      <c r="HS704" s="77"/>
      <c r="HT704" s="77"/>
      <c r="HU704" s="77"/>
      <c r="HV704" s="77"/>
      <c r="HW704" s="77"/>
      <c r="HX704" s="77"/>
      <c r="HY704" s="77"/>
      <c r="HZ704" s="77"/>
      <c r="IA704" s="77"/>
      <c r="IB704" s="77"/>
      <c r="IC704" s="77"/>
      <c r="ID704" s="77"/>
      <c r="IE704" s="77"/>
      <c r="IF704" s="77"/>
      <c r="IG704" s="77"/>
      <c r="IH704" s="77"/>
      <c r="II704" s="77"/>
      <c r="IJ704" s="77"/>
      <c r="IK704" s="77"/>
      <c r="IL704" s="77"/>
      <c r="IM704" s="77"/>
      <c r="IN704" s="77"/>
      <c r="IO704" s="77"/>
      <c r="IP704" s="77"/>
      <c r="IQ704" s="77"/>
      <c r="IR704" s="77"/>
      <c r="IS704" s="77"/>
      <c r="IT704" s="77"/>
      <c r="IU704" s="77"/>
      <c r="IV704" s="77"/>
      <c r="IW704" s="77"/>
      <c r="IX704" s="77"/>
      <c r="IY704" s="77"/>
      <c r="IZ704" s="77"/>
      <c r="JA704" s="77"/>
      <c r="JB704" s="77"/>
      <c r="JC704" s="77"/>
      <c r="JD704" s="77"/>
      <c r="JE704" s="77"/>
      <c r="JF704" s="77"/>
      <c r="JG704" s="77"/>
      <c r="JH704" s="77"/>
      <c r="JI704" s="77"/>
      <c r="JJ704" s="77"/>
      <c r="JK704" s="77"/>
      <c r="JL704" s="77"/>
      <c r="JM704" s="77"/>
      <c r="JN704" s="77"/>
      <c r="JO704" s="77"/>
      <c r="JP704" s="77"/>
      <c r="JQ704" s="77"/>
      <c r="JR704" s="77"/>
      <c r="JS704" s="77"/>
      <c r="JT704" s="77"/>
      <c r="JU704" s="77"/>
      <c r="JV704" s="77"/>
      <c r="JW704" s="77"/>
      <c r="JX704" s="77"/>
      <c r="JY704" s="77"/>
      <c r="JZ704" s="77"/>
      <c r="KA704" s="77"/>
      <c r="KB704" s="77"/>
      <c r="KC704" s="77"/>
      <c r="KD704" s="77"/>
      <c r="KE704" s="77"/>
      <c r="KF704" s="77"/>
      <c r="KG704" s="77"/>
      <c r="KH704" s="77"/>
      <c r="KI704" s="77"/>
      <c r="KJ704" s="77"/>
      <c r="KK704" s="77"/>
      <c r="KL704" s="77"/>
      <c r="KM704" s="77"/>
      <c r="KN704" s="77"/>
      <c r="KO704" s="77"/>
      <c r="KP704" s="77"/>
      <c r="KQ704" s="77"/>
      <c r="KR704" s="77"/>
      <c r="KS704" s="77"/>
      <c r="KT704" s="77"/>
      <c r="KU704" s="77"/>
      <c r="KV704" s="77"/>
      <c r="KW704" s="77"/>
      <c r="KX704" s="77"/>
      <c r="KY704" s="77"/>
      <c r="KZ704" s="77"/>
      <c r="LA704" s="77"/>
      <c r="LB704" s="77"/>
      <c r="LC704" s="77"/>
      <c r="LD704" s="77"/>
      <c r="LE704" s="77"/>
      <c r="LF704" s="77"/>
      <c r="LG704" s="77"/>
      <c r="LH704" s="77"/>
      <c r="LI704" s="77"/>
      <c r="LJ704" s="77"/>
      <c r="LK704" s="77"/>
      <c r="LL704" s="77"/>
      <c r="LM704" s="77"/>
      <c r="LN704" s="77"/>
      <c r="LO704" s="77"/>
      <c r="LP704" s="77"/>
      <c r="LQ704" s="77"/>
      <c r="LR704" s="77"/>
      <c r="LS704" s="77"/>
      <c r="LT704" s="77"/>
      <c r="LU704" s="77"/>
      <c r="LV704" s="77"/>
      <c r="LW704" s="77"/>
      <c r="LX704" s="77"/>
      <c r="LY704" s="77"/>
      <c r="LZ704" s="77"/>
    </row>
    <row r="705" spans="16:338" s="25" customFormat="1" ht="11.85" customHeight="1" x14ac:dyDescent="0.2">
      <c r="P705" s="244"/>
      <c r="Q705" s="244"/>
      <c r="R705" s="244"/>
      <c r="S705" s="244"/>
      <c r="T705" s="244"/>
      <c r="U705" s="244"/>
      <c r="V705" s="244"/>
      <c r="W705" s="245"/>
      <c r="X705" s="245"/>
      <c r="Y705" s="245"/>
      <c r="Z705" s="245"/>
      <c r="AA705" s="246"/>
      <c r="AB705" s="246"/>
      <c r="AC705" s="246"/>
      <c r="AD705" s="77"/>
      <c r="AE705" s="77"/>
      <c r="AF705" s="77"/>
      <c r="AG705" s="77"/>
      <c r="AH705" s="77"/>
      <c r="AI705" s="77"/>
      <c r="AJ705" s="77"/>
      <c r="AK705" s="77"/>
      <c r="AL705" s="77"/>
      <c r="AM705" s="77"/>
      <c r="AN705" s="77"/>
      <c r="AO705" s="77"/>
      <c r="AP705" s="77"/>
      <c r="AQ705" s="77"/>
      <c r="AR705" s="77"/>
      <c r="AS705" s="77"/>
      <c r="AT705" s="77"/>
      <c r="AU705" s="77"/>
      <c r="AV705" s="77"/>
      <c r="AW705" s="77"/>
      <c r="AX705" s="77"/>
      <c r="AY705" s="77"/>
      <c r="AZ705" s="77"/>
      <c r="BA705" s="77"/>
      <c r="BB705" s="77"/>
      <c r="BC705" s="77"/>
      <c r="BD705" s="77"/>
      <c r="BE705" s="77"/>
      <c r="BF705" s="77"/>
      <c r="BG705" s="77"/>
      <c r="BH705" s="77"/>
      <c r="BI705" s="77"/>
      <c r="BJ705" s="77"/>
      <c r="BK705" s="77"/>
      <c r="BL705" s="77"/>
      <c r="BM705" s="77"/>
      <c r="BN705" s="77"/>
      <c r="BO705" s="77"/>
      <c r="BP705" s="77"/>
      <c r="BQ705" s="77"/>
      <c r="BR705" s="77"/>
      <c r="BS705" s="77"/>
      <c r="BT705" s="77"/>
      <c r="BU705" s="77"/>
      <c r="BV705" s="77"/>
      <c r="BW705" s="77"/>
      <c r="BX705" s="77"/>
      <c r="BY705" s="77"/>
      <c r="BZ705" s="77"/>
      <c r="CA705" s="77"/>
      <c r="CB705" s="77"/>
      <c r="CC705" s="77"/>
      <c r="CD705" s="77"/>
      <c r="CE705" s="77"/>
      <c r="CF705" s="77"/>
      <c r="CG705" s="77"/>
      <c r="CH705" s="77"/>
      <c r="CI705" s="77"/>
      <c r="CJ705" s="77"/>
      <c r="CK705" s="77"/>
      <c r="CL705" s="77"/>
      <c r="CM705" s="77"/>
      <c r="CN705" s="77"/>
      <c r="CO705" s="77"/>
      <c r="CP705" s="77"/>
      <c r="CQ705" s="77"/>
      <c r="CR705" s="77"/>
      <c r="CS705" s="77"/>
      <c r="CT705" s="77"/>
      <c r="CU705" s="77"/>
      <c r="CV705" s="77"/>
      <c r="CW705" s="77"/>
      <c r="CX705" s="77"/>
      <c r="CY705" s="77"/>
      <c r="CZ705" s="77"/>
      <c r="DA705" s="77"/>
      <c r="DB705" s="77"/>
      <c r="DC705" s="77"/>
      <c r="DD705" s="77"/>
      <c r="DE705" s="77"/>
      <c r="DF705" s="77"/>
      <c r="DG705" s="77"/>
      <c r="DH705" s="77"/>
      <c r="DI705" s="77"/>
      <c r="DJ705" s="77"/>
      <c r="DK705" s="77"/>
      <c r="DL705" s="77"/>
      <c r="DM705" s="77"/>
      <c r="DN705" s="77"/>
      <c r="DO705" s="77"/>
      <c r="DP705" s="77"/>
      <c r="DQ705" s="77"/>
      <c r="DR705" s="77"/>
      <c r="DS705" s="77"/>
      <c r="DT705" s="77"/>
      <c r="DU705" s="77"/>
      <c r="DV705" s="77"/>
      <c r="DW705" s="77"/>
      <c r="DX705" s="77"/>
      <c r="DY705" s="77"/>
      <c r="DZ705" s="77"/>
      <c r="EA705" s="77"/>
      <c r="EB705" s="77"/>
      <c r="EC705" s="77"/>
      <c r="ED705" s="77"/>
      <c r="EE705" s="77"/>
      <c r="EF705" s="77"/>
      <c r="EG705" s="77"/>
      <c r="EH705" s="77"/>
      <c r="EI705" s="77"/>
      <c r="EJ705" s="77"/>
      <c r="EK705" s="77"/>
      <c r="EL705" s="77"/>
      <c r="EM705" s="77"/>
      <c r="EN705" s="77"/>
      <c r="EO705" s="77"/>
      <c r="EP705" s="77"/>
      <c r="EQ705" s="77"/>
      <c r="ER705" s="77"/>
      <c r="ES705" s="77"/>
      <c r="ET705" s="77"/>
      <c r="EU705" s="77"/>
      <c r="EV705" s="77"/>
      <c r="EW705" s="77"/>
      <c r="EX705" s="77"/>
      <c r="EY705" s="77"/>
      <c r="EZ705" s="77"/>
      <c r="FA705" s="77"/>
      <c r="FB705" s="77"/>
      <c r="FC705" s="77"/>
      <c r="FD705" s="77"/>
      <c r="FE705" s="77"/>
      <c r="FF705" s="77"/>
      <c r="FG705" s="77"/>
      <c r="FH705" s="77"/>
      <c r="FI705" s="77"/>
      <c r="FJ705" s="77"/>
      <c r="FK705" s="77"/>
      <c r="FL705" s="77"/>
      <c r="FM705" s="77"/>
      <c r="FN705" s="77"/>
      <c r="FO705" s="77"/>
      <c r="FP705" s="77"/>
      <c r="FQ705" s="77"/>
      <c r="FR705" s="77"/>
      <c r="FS705" s="77"/>
      <c r="FT705" s="77"/>
      <c r="FU705" s="77"/>
      <c r="FV705" s="77"/>
      <c r="FW705" s="77"/>
      <c r="FX705" s="77"/>
      <c r="FY705" s="77"/>
      <c r="FZ705" s="77"/>
      <c r="GA705" s="77"/>
      <c r="GB705" s="77"/>
      <c r="GC705" s="77"/>
      <c r="GD705" s="77"/>
      <c r="GE705" s="77"/>
      <c r="GF705" s="77"/>
      <c r="GG705" s="77"/>
      <c r="GH705" s="77"/>
      <c r="GI705" s="77"/>
      <c r="GJ705" s="77"/>
      <c r="GK705" s="77"/>
      <c r="GL705" s="77"/>
      <c r="GM705" s="77"/>
      <c r="GN705" s="77"/>
      <c r="GO705" s="77"/>
      <c r="GP705" s="77"/>
      <c r="GQ705" s="77"/>
      <c r="GR705" s="77"/>
      <c r="GS705" s="77"/>
      <c r="GT705" s="77"/>
      <c r="GU705" s="77"/>
      <c r="GV705" s="77"/>
      <c r="GW705" s="77"/>
      <c r="GX705" s="77"/>
      <c r="GY705" s="77"/>
      <c r="GZ705" s="77"/>
      <c r="HA705" s="77"/>
      <c r="HB705" s="77"/>
      <c r="HC705" s="77"/>
      <c r="HD705" s="77"/>
      <c r="HE705" s="77"/>
      <c r="HF705" s="77"/>
      <c r="HG705" s="77"/>
      <c r="HH705" s="77"/>
      <c r="HI705" s="77"/>
      <c r="HJ705" s="77"/>
      <c r="HK705" s="77"/>
      <c r="HL705" s="77"/>
      <c r="HM705" s="77"/>
      <c r="HN705" s="77"/>
      <c r="HO705" s="77"/>
      <c r="HP705" s="77"/>
      <c r="HQ705" s="77"/>
      <c r="HR705" s="77"/>
      <c r="HS705" s="77"/>
      <c r="HT705" s="77"/>
      <c r="HU705" s="77"/>
      <c r="HV705" s="77"/>
      <c r="HW705" s="77"/>
      <c r="HX705" s="77"/>
      <c r="HY705" s="77"/>
      <c r="HZ705" s="77"/>
      <c r="IA705" s="77"/>
      <c r="IB705" s="77"/>
      <c r="IC705" s="77"/>
      <c r="ID705" s="77"/>
      <c r="IE705" s="77"/>
      <c r="IF705" s="77"/>
      <c r="IG705" s="77"/>
      <c r="IH705" s="77"/>
      <c r="II705" s="77"/>
      <c r="IJ705" s="77"/>
      <c r="IK705" s="77"/>
      <c r="IL705" s="77"/>
      <c r="IM705" s="77"/>
      <c r="IN705" s="77"/>
      <c r="IO705" s="77"/>
      <c r="IP705" s="77"/>
      <c r="IQ705" s="77"/>
      <c r="IR705" s="77"/>
      <c r="IS705" s="77"/>
      <c r="IT705" s="77"/>
      <c r="IU705" s="77"/>
      <c r="IV705" s="77"/>
      <c r="IW705" s="77"/>
      <c r="IX705" s="77"/>
      <c r="IY705" s="77"/>
      <c r="IZ705" s="77"/>
      <c r="JA705" s="77"/>
      <c r="JB705" s="77"/>
      <c r="JC705" s="77"/>
      <c r="JD705" s="77"/>
      <c r="JE705" s="77"/>
      <c r="JF705" s="77"/>
      <c r="JG705" s="77"/>
      <c r="JH705" s="77"/>
      <c r="JI705" s="77"/>
      <c r="JJ705" s="77"/>
      <c r="JK705" s="77"/>
      <c r="JL705" s="77"/>
      <c r="JM705" s="77"/>
      <c r="JN705" s="77"/>
      <c r="JO705" s="77"/>
      <c r="JP705" s="77"/>
      <c r="JQ705" s="77"/>
      <c r="JR705" s="77"/>
      <c r="JS705" s="77"/>
      <c r="JT705" s="77"/>
      <c r="JU705" s="77"/>
      <c r="JV705" s="77"/>
      <c r="JW705" s="77"/>
      <c r="JX705" s="77"/>
      <c r="JY705" s="77"/>
      <c r="JZ705" s="77"/>
      <c r="KA705" s="77"/>
      <c r="KB705" s="77"/>
      <c r="KC705" s="77"/>
      <c r="KD705" s="77"/>
      <c r="KE705" s="77"/>
      <c r="KF705" s="77"/>
      <c r="KG705" s="77"/>
      <c r="KH705" s="77"/>
      <c r="KI705" s="77"/>
      <c r="KJ705" s="77"/>
      <c r="KK705" s="77"/>
      <c r="KL705" s="77"/>
      <c r="KM705" s="77"/>
      <c r="KN705" s="77"/>
      <c r="KO705" s="77"/>
      <c r="KP705" s="77"/>
      <c r="KQ705" s="77"/>
      <c r="KR705" s="77"/>
      <c r="KS705" s="77"/>
      <c r="KT705" s="77"/>
      <c r="KU705" s="77"/>
      <c r="KV705" s="77"/>
      <c r="KW705" s="77"/>
      <c r="KX705" s="77"/>
      <c r="KY705" s="77"/>
      <c r="KZ705" s="77"/>
      <c r="LA705" s="77"/>
      <c r="LB705" s="77"/>
      <c r="LC705" s="77"/>
      <c r="LD705" s="77"/>
      <c r="LE705" s="77"/>
      <c r="LF705" s="77"/>
      <c r="LG705" s="77"/>
      <c r="LH705" s="77"/>
      <c r="LI705" s="77"/>
      <c r="LJ705" s="77"/>
      <c r="LK705" s="77"/>
      <c r="LL705" s="77"/>
      <c r="LM705" s="77"/>
      <c r="LN705" s="77"/>
      <c r="LO705" s="77"/>
      <c r="LP705" s="77"/>
      <c r="LQ705" s="77"/>
      <c r="LR705" s="77"/>
      <c r="LS705" s="77"/>
      <c r="LT705" s="77"/>
      <c r="LU705" s="77"/>
      <c r="LV705" s="77"/>
      <c r="LW705" s="77"/>
      <c r="LX705" s="77"/>
      <c r="LY705" s="77"/>
      <c r="LZ705" s="77"/>
    </row>
    <row r="706" spans="16:338" s="25" customFormat="1" ht="11.85" customHeight="1" x14ac:dyDescent="0.2">
      <c r="P706" s="244"/>
      <c r="Q706" s="244"/>
      <c r="R706" s="244"/>
      <c r="S706" s="244"/>
      <c r="T706" s="244"/>
      <c r="U706" s="244"/>
      <c r="V706" s="244"/>
      <c r="W706" s="245"/>
      <c r="X706" s="245"/>
      <c r="Y706" s="245"/>
      <c r="Z706" s="245"/>
      <c r="AA706" s="246"/>
      <c r="AB706" s="246"/>
      <c r="AC706" s="246"/>
      <c r="AD706" s="77"/>
      <c r="AE706" s="77"/>
      <c r="AF706" s="77"/>
      <c r="AG706" s="77"/>
      <c r="AH706" s="77"/>
      <c r="AI706" s="77"/>
      <c r="AJ706" s="77"/>
      <c r="AK706" s="77"/>
      <c r="AL706" s="77"/>
      <c r="AM706" s="77"/>
      <c r="AN706" s="77"/>
      <c r="AO706" s="77"/>
      <c r="AP706" s="77"/>
      <c r="AQ706" s="77"/>
      <c r="AR706" s="77"/>
      <c r="AS706" s="77"/>
      <c r="AT706" s="77"/>
      <c r="AU706" s="77"/>
      <c r="AV706" s="77"/>
      <c r="AW706" s="77"/>
      <c r="AX706" s="77"/>
      <c r="AY706" s="77"/>
      <c r="AZ706" s="77"/>
      <c r="BA706" s="77"/>
      <c r="BB706" s="77"/>
      <c r="BC706" s="77"/>
      <c r="BD706" s="77"/>
      <c r="BE706" s="77"/>
      <c r="BF706" s="77"/>
      <c r="BG706" s="77"/>
      <c r="BH706" s="77"/>
      <c r="BI706" s="77"/>
      <c r="BJ706" s="77"/>
      <c r="BK706" s="77"/>
      <c r="BL706" s="77"/>
      <c r="BM706" s="77"/>
      <c r="BN706" s="77"/>
      <c r="BO706" s="77"/>
      <c r="BP706" s="77"/>
      <c r="BQ706" s="77"/>
      <c r="BR706" s="77"/>
      <c r="BS706" s="77"/>
      <c r="BT706" s="77"/>
      <c r="BU706" s="77"/>
      <c r="BV706" s="77"/>
      <c r="BW706" s="77"/>
      <c r="BX706" s="77"/>
      <c r="BY706" s="77"/>
      <c r="BZ706" s="77"/>
      <c r="CA706" s="77"/>
      <c r="CB706" s="77"/>
      <c r="CC706" s="77"/>
      <c r="CD706" s="77"/>
      <c r="CE706" s="77"/>
      <c r="CF706" s="77"/>
      <c r="CG706" s="77"/>
      <c r="CH706" s="77"/>
      <c r="CI706" s="77"/>
      <c r="CJ706" s="77"/>
      <c r="CK706" s="77"/>
      <c r="CL706" s="77"/>
      <c r="CM706" s="77"/>
      <c r="CN706" s="77"/>
      <c r="CO706" s="77"/>
      <c r="CP706" s="77"/>
      <c r="CQ706" s="77"/>
      <c r="CR706" s="77"/>
      <c r="CS706" s="77"/>
      <c r="CT706" s="77"/>
      <c r="CU706" s="77"/>
      <c r="CV706" s="77"/>
      <c r="CW706" s="77"/>
      <c r="CX706" s="77"/>
      <c r="CY706" s="77"/>
      <c r="CZ706" s="77"/>
      <c r="DA706" s="77"/>
      <c r="DB706" s="77"/>
      <c r="DC706" s="77"/>
      <c r="DD706" s="77"/>
      <c r="DE706" s="77"/>
      <c r="DF706" s="77"/>
      <c r="DG706" s="77"/>
      <c r="DH706" s="77"/>
      <c r="DI706" s="77"/>
      <c r="DJ706" s="77"/>
      <c r="DK706" s="77"/>
      <c r="DL706" s="77"/>
      <c r="DM706" s="77"/>
      <c r="DN706" s="77"/>
      <c r="DO706" s="77"/>
      <c r="DP706" s="77"/>
      <c r="DQ706" s="77"/>
      <c r="DR706" s="77"/>
      <c r="DS706" s="77"/>
      <c r="DT706" s="77"/>
      <c r="DU706" s="77"/>
      <c r="DV706" s="77"/>
      <c r="DW706" s="77"/>
      <c r="DX706" s="77"/>
      <c r="DY706" s="77"/>
      <c r="DZ706" s="77"/>
      <c r="EA706" s="77"/>
      <c r="EB706" s="77"/>
      <c r="EC706" s="77"/>
      <c r="ED706" s="77"/>
      <c r="EE706" s="77"/>
      <c r="EF706" s="77"/>
      <c r="EG706" s="77"/>
      <c r="EH706" s="77"/>
      <c r="EI706" s="77"/>
      <c r="EJ706" s="77"/>
      <c r="EK706" s="77"/>
      <c r="EL706" s="77"/>
      <c r="EM706" s="77"/>
      <c r="EN706" s="77"/>
      <c r="EO706" s="77"/>
      <c r="EP706" s="77"/>
      <c r="EQ706" s="77"/>
      <c r="ER706" s="77"/>
      <c r="ES706" s="77"/>
      <c r="ET706" s="77"/>
      <c r="EU706" s="77"/>
      <c r="EV706" s="77"/>
      <c r="EW706" s="77"/>
      <c r="EX706" s="77"/>
      <c r="EY706" s="77"/>
      <c r="EZ706" s="77"/>
      <c r="FA706" s="77"/>
      <c r="FB706" s="77"/>
      <c r="FC706" s="77"/>
      <c r="FD706" s="77"/>
      <c r="FE706" s="77"/>
      <c r="FF706" s="77"/>
      <c r="FG706" s="77"/>
      <c r="FH706" s="77"/>
      <c r="FI706" s="77"/>
      <c r="FJ706" s="77"/>
      <c r="FK706" s="77"/>
      <c r="FL706" s="77"/>
      <c r="FM706" s="77"/>
      <c r="FN706" s="77"/>
      <c r="FO706" s="77"/>
      <c r="FP706" s="77"/>
      <c r="FQ706" s="77"/>
      <c r="FR706" s="77"/>
      <c r="FS706" s="77"/>
      <c r="FT706" s="77"/>
      <c r="FU706" s="77"/>
      <c r="FV706" s="77"/>
      <c r="FW706" s="77"/>
      <c r="FX706" s="77"/>
      <c r="FY706" s="77"/>
      <c r="FZ706" s="77"/>
      <c r="GA706" s="77"/>
      <c r="GB706" s="77"/>
      <c r="GC706" s="77"/>
      <c r="GD706" s="77"/>
      <c r="GE706" s="77"/>
      <c r="GF706" s="77"/>
      <c r="GG706" s="77"/>
      <c r="GH706" s="77"/>
      <c r="GI706" s="77"/>
      <c r="GJ706" s="77"/>
      <c r="GK706" s="77"/>
      <c r="GL706" s="77"/>
      <c r="GM706" s="77"/>
      <c r="GN706" s="77"/>
      <c r="GO706" s="77"/>
      <c r="GP706" s="77"/>
      <c r="GQ706" s="77"/>
      <c r="GR706" s="77"/>
      <c r="GS706" s="77"/>
      <c r="GT706" s="77"/>
      <c r="GU706" s="77"/>
      <c r="GV706" s="77"/>
      <c r="GW706" s="77"/>
      <c r="GX706" s="77"/>
      <c r="GY706" s="77"/>
      <c r="GZ706" s="77"/>
      <c r="HA706" s="77"/>
      <c r="HB706" s="77"/>
      <c r="HC706" s="77"/>
      <c r="HD706" s="77"/>
      <c r="HE706" s="77"/>
      <c r="HF706" s="77"/>
      <c r="HG706" s="77"/>
      <c r="HH706" s="77"/>
      <c r="HI706" s="77"/>
      <c r="HJ706" s="77"/>
      <c r="HK706" s="77"/>
      <c r="HL706" s="77"/>
      <c r="HM706" s="77"/>
      <c r="HN706" s="77"/>
      <c r="HO706" s="77"/>
      <c r="HP706" s="77"/>
      <c r="HQ706" s="77"/>
      <c r="HR706" s="77"/>
      <c r="HS706" s="77"/>
      <c r="HT706" s="77"/>
      <c r="HU706" s="77"/>
      <c r="HV706" s="77"/>
      <c r="HW706" s="77"/>
      <c r="HX706" s="77"/>
      <c r="HY706" s="77"/>
      <c r="HZ706" s="77"/>
      <c r="IA706" s="77"/>
      <c r="IB706" s="77"/>
      <c r="IC706" s="77"/>
      <c r="ID706" s="77"/>
      <c r="IE706" s="77"/>
      <c r="IF706" s="77"/>
      <c r="IG706" s="77"/>
      <c r="IH706" s="77"/>
      <c r="II706" s="77"/>
      <c r="IJ706" s="77"/>
      <c r="IK706" s="77"/>
      <c r="IL706" s="77"/>
      <c r="IM706" s="77"/>
      <c r="IN706" s="77"/>
      <c r="IO706" s="77"/>
      <c r="IP706" s="77"/>
      <c r="IQ706" s="77"/>
      <c r="IR706" s="77"/>
      <c r="IS706" s="77"/>
      <c r="IT706" s="77"/>
      <c r="IU706" s="77"/>
      <c r="IV706" s="77"/>
      <c r="IW706" s="77"/>
      <c r="IX706" s="77"/>
      <c r="IY706" s="77"/>
      <c r="IZ706" s="77"/>
      <c r="JA706" s="77"/>
      <c r="JB706" s="77"/>
      <c r="JC706" s="77"/>
      <c r="JD706" s="77"/>
      <c r="JE706" s="77"/>
      <c r="JF706" s="77"/>
      <c r="JG706" s="77"/>
      <c r="JH706" s="77"/>
      <c r="JI706" s="77"/>
      <c r="JJ706" s="77"/>
      <c r="JK706" s="77"/>
      <c r="JL706" s="77"/>
      <c r="JM706" s="77"/>
      <c r="JN706" s="77"/>
      <c r="JO706" s="77"/>
      <c r="JP706" s="77"/>
      <c r="JQ706" s="77"/>
      <c r="JR706" s="77"/>
      <c r="JS706" s="77"/>
      <c r="JT706" s="77"/>
      <c r="JU706" s="77"/>
      <c r="JV706" s="77"/>
      <c r="JW706" s="77"/>
      <c r="JX706" s="77"/>
      <c r="JY706" s="77"/>
      <c r="JZ706" s="77"/>
      <c r="KA706" s="77"/>
      <c r="KB706" s="77"/>
      <c r="KC706" s="77"/>
      <c r="KD706" s="77"/>
      <c r="KE706" s="77"/>
      <c r="KF706" s="77"/>
      <c r="KG706" s="77"/>
      <c r="KH706" s="77"/>
      <c r="KI706" s="77"/>
      <c r="KJ706" s="77"/>
      <c r="KK706" s="77"/>
      <c r="KL706" s="77"/>
      <c r="KM706" s="77"/>
      <c r="KN706" s="77"/>
      <c r="KO706" s="77"/>
      <c r="KP706" s="77"/>
      <c r="KQ706" s="77"/>
      <c r="KR706" s="77"/>
      <c r="KS706" s="77"/>
      <c r="KT706" s="77"/>
      <c r="KU706" s="77"/>
      <c r="KV706" s="77"/>
      <c r="KW706" s="77"/>
      <c r="KX706" s="77"/>
      <c r="KY706" s="77"/>
      <c r="KZ706" s="77"/>
      <c r="LA706" s="77"/>
      <c r="LB706" s="77"/>
      <c r="LC706" s="77"/>
      <c r="LD706" s="77"/>
      <c r="LE706" s="77"/>
      <c r="LF706" s="77"/>
      <c r="LG706" s="77"/>
      <c r="LH706" s="77"/>
      <c r="LI706" s="77"/>
      <c r="LJ706" s="77"/>
      <c r="LK706" s="77"/>
      <c r="LL706" s="77"/>
      <c r="LM706" s="77"/>
      <c r="LN706" s="77"/>
      <c r="LO706" s="77"/>
      <c r="LP706" s="77"/>
      <c r="LQ706" s="77"/>
      <c r="LR706" s="77"/>
      <c r="LS706" s="77"/>
      <c r="LT706" s="77"/>
      <c r="LU706" s="77"/>
      <c r="LV706" s="77"/>
      <c r="LW706" s="77"/>
      <c r="LX706" s="77"/>
      <c r="LY706" s="77"/>
      <c r="LZ706" s="77"/>
    </row>
    <row r="707" spans="16:338" s="25" customFormat="1" ht="11.85" customHeight="1" x14ac:dyDescent="0.2">
      <c r="P707" s="244"/>
      <c r="Q707" s="244"/>
      <c r="R707" s="244"/>
      <c r="S707" s="244"/>
      <c r="T707" s="244"/>
      <c r="U707" s="244"/>
      <c r="V707" s="244"/>
      <c r="W707" s="245"/>
      <c r="X707" s="245"/>
      <c r="Y707" s="245"/>
      <c r="Z707" s="245"/>
      <c r="AA707" s="246"/>
      <c r="AB707" s="246"/>
      <c r="AC707" s="246"/>
      <c r="AD707" s="77"/>
      <c r="AE707" s="77"/>
      <c r="AF707" s="77"/>
      <c r="AG707" s="77"/>
      <c r="AH707" s="77"/>
      <c r="AI707" s="77"/>
      <c r="AJ707" s="77"/>
      <c r="AK707" s="77"/>
      <c r="AL707" s="77"/>
      <c r="AM707" s="77"/>
      <c r="AN707" s="77"/>
      <c r="AO707" s="77"/>
      <c r="AP707" s="77"/>
      <c r="AQ707" s="77"/>
      <c r="AR707" s="77"/>
      <c r="AS707" s="77"/>
      <c r="AT707" s="77"/>
      <c r="AU707" s="77"/>
      <c r="AV707" s="77"/>
      <c r="AW707" s="77"/>
      <c r="AX707" s="77"/>
      <c r="AY707" s="77"/>
      <c r="AZ707" s="77"/>
      <c r="BA707" s="77"/>
      <c r="BB707" s="77"/>
      <c r="BC707" s="77"/>
      <c r="BD707" s="77"/>
      <c r="BE707" s="77"/>
      <c r="BF707" s="77"/>
      <c r="BG707" s="77"/>
      <c r="BH707" s="77"/>
      <c r="BI707" s="77"/>
      <c r="BJ707" s="77"/>
      <c r="BK707" s="77"/>
      <c r="BL707" s="77"/>
      <c r="BM707" s="77"/>
      <c r="BN707" s="77"/>
      <c r="BO707" s="77"/>
      <c r="BP707" s="77"/>
      <c r="BQ707" s="77"/>
      <c r="BR707" s="77"/>
      <c r="BS707" s="77"/>
      <c r="BT707" s="77"/>
      <c r="BU707" s="77"/>
      <c r="BV707" s="77"/>
      <c r="BW707" s="77"/>
      <c r="BX707" s="77"/>
      <c r="BY707" s="77"/>
      <c r="BZ707" s="77"/>
      <c r="CA707" s="77"/>
      <c r="CB707" s="77"/>
      <c r="CC707" s="77"/>
      <c r="CD707" s="77"/>
      <c r="CE707" s="77"/>
      <c r="CF707" s="77"/>
      <c r="CG707" s="77"/>
      <c r="CH707" s="77"/>
      <c r="CI707" s="77"/>
      <c r="CJ707" s="77"/>
      <c r="CK707" s="77"/>
      <c r="CL707" s="77"/>
      <c r="CM707" s="77"/>
      <c r="CN707" s="77"/>
      <c r="CO707" s="77"/>
      <c r="CP707" s="77"/>
      <c r="CQ707" s="77"/>
      <c r="CR707" s="77"/>
      <c r="CS707" s="77"/>
      <c r="CT707" s="77"/>
      <c r="CU707" s="77"/>
      <c r="CV707" s="77"/>
      <c r="CW707" s="77"/>
      <c r="CX707" s="77"/>
      <c r="CY707" s="77"/>
      <c r="CZ707" s="77"/>
      <c r="DA707" s="77"/>
      <c r="DB707" s="77"/>
      <c r="DC707" s="77"/>
      <c r="DD707" s="77"/>
      <c r="DE707" s="77"/>
      <c r="DF707" s="77"/>
      <c r="DG707" s="77"/>
      <c r="DH707" s="77"/>
      <c r="DI707" s="77"/>
      <c r="DJ707" s="77"/>
      <c r="DK707" s="77"/>
      <c r="DL707" s="77"/>
      <c r="DM707" s="77"/>
      <c r="DN707" s="77"/>
      <c r="DO707" s="77"/>
      <c r="DP707" s="77"/>
      <c r="DQ707" s="77"/>
      <c r="DR707" s="77"/>
      <c r="DS707" s="77"/>
      <c r="DT707" s="77"/>
      <c r="DU707" s="77"/>
      <c r="DV707" s="77"/>
      <c r="DW707" s="77"/>
      <c r="DX707" s="77"/>
      <c r="DY707" s="77"/>
      <c r="DZ707" s="77"/>
      <c r="EA707" s="77"/>
      <c r="EB707" s="77"/>
      <c r="EC707" s="77"/>
      <c r="ED707" s="77"/>
      <c r="EE707" s="77"/>
      <c r="EF707" s="77"/>
      <c r="EG707" s="77"/>
      <c r="EH707" s="77"/>
      <c r="EI707" s="77"/>
      <c r="EJ707" s="77"/>
      <c r="EK707" s="77"/>
      <c r="EL707" s="77"/>
      <c r="EM707" s="77"/>
      <c r="EN707" s="77"/>
      <c r="EO707" s="77"/>
      <c r="EP707" s="77"/>
      <c r="EQ707" s="77"/>
      <c r="ER707" s="77"/>
      <c r="ES707" s="77"/>
      <c r="ET707" s="77"/>
      <c r="EU707" s="77"/>
      <c r="EV707" s="77"/>
      <c r="EW707" s="77"/>
      <c r="EX707" s="77"/>
      <c r="EY707" s="77"/>
      <c r="EZ707" s="77"/>
      <c r="FA707" s="77"/>
      <c r="FB707" s="77"/>
      <c r="FC707" s="77"/>
      <c r="FD707" s="77"/>
      <c r="FE707" s="77"/>
      <c r="FF707" s="77"/>
      <c r="FG707" s="77"/>
      <c r="FH707" s="77"/>
      <c r="FI707" s="77"/>
      <c r="FJ707" s="77"/>
      <c r="FK707" s="77"/>
      <c r="FL707" s="77"/>
      <c r="FM707" s="77"/>
      <c r="FN707" s="77"/>
      <c r="FO707" s="77"/>
      <c r="FP707" s="77"/>
      <c r="FQ707" s="77"/>
      <c r="FR707" s="77"/>
      <c r="FS707" s="77"/>
      <c r="FT707" s="77"/>
      <c r="FU707" s="77"/>
      <c r="FV707" s="77"/>
      <c r="FW707" s="77"/>
      <c r="FX707" s="77"/>
      <c r="FY707" s="77"/>
      <c r="FZ707" s="77"/>
      <c r="GA707" s="77"/>
      <c r="GB707" s="77"/>
      <c r="GC707" s="77"/>
      <c r="GD707" s="77"/>
      <c r="GE707" s="77"/>
      <c r="GF707" s="77"/>
      <c r="GG707" s="77"/>
      <c r="GH707" s="77"/>
      <c r="GI707" s="77"/>
      <c r="GJ707" s="77"/>
      <c r="GK707" s="77"/>
      <c r="GL707" s="77"/>
      <c r="GM707" s="77"/>
      <c r="GN707" s="77"/>
      <c r="GO707" s="77"/>
      <c r="GP707" s="77"/>
      <c r="GQ707" s="77"/>
      <c r="GR707" s="77"/>
      <c r="GS707" s="77"/>
      <c r="GT707" s="77"/>
      <c r="GU707" s="77"/>
      <c r="GV707" s="77"/>
      <c r="GW707" s="77"/>
      <c r="GX707" s="77"/>
      <c r="GY707" s="77"/>
      <c r="GZ707" s="77"/>
      <c r="HA707" s="77"/>
      <c r="HB707" s="77"/>
      <c r="HC707" s="77"/>
      <c r="HD707" s="77"/>
      <c r="HE707" s="77"/>
      <c r="HF707" s="77"/>
      <c r="HG707" s="77"/>
      <c r="HH707" s="77"/>
      <c r="HI707" s="77"/>
      <c r="HJ707" s="77"/>
      <c r="HK707" s="77"/>
      <c r="HL707" s="77"/>
      <c r="HM707" s="77"/>
      <c r="HN707" s="77"/>
      <c r="HO707" s="77"/>
      <c r="HP707" s="77"/>
      <c r="HQ707" s="77"/>
      <c r="HR707" s="77"/>
      <c r="HS707" s="77"/>
      <c r="HT707" s="77"/>
      <c r="HU707" s="77"/>
      <c r="HV707" s="77"/>
      <c r="HW707" s="77"/>
      <c r="HX707" s="77"/>
      <c r="HY707" s="77"/>
      <c r="HZ707" s="77"/>
      <c r="IA707" s="77"/>
      <c r="IB707" s="77"/>
      <c r="IC707" s="77"/>
      <c r="ID707" s="77"/>
      <c r="IE707" s="77"/>
      <c r="IF707" s="77"/>
      <c r="IG707" s="77"/>
      <c r="IH707" s="77"/>
      <c r="II707" s="77"/>
      <c r="IJ707" s="77"/>
      <c r="IK707" s="77"/>
      <c r="IL707" s="77"/>
      <c r="IM707" s="77"/>
      <c r="IN707" s="77"/>
      <c r="IO707" s="77"/>
      <c r="IP707" s="77"/>
      <c r="IQ707" s="77"/>
      <c r="IR707" s="77"/>
      <c r="IS707" s="77"/>
      <c r="IT707" s="77"/>
      <c r="IU707" s="77"/>
      <c r="IV707" s="77"/>
      <c r="IW707" s="77"/>
      <c r="IX707" s="77"/>
      <c r="IY707" s="77"/>
      <c r="IZ707" s="77"/>
      <c r="JA707" s="77"/>
      <c r="JB707" s="77"/>
      <c r="JC707" s="77"/>
      <c r="JD707" s="77"/>
      <c r="JE707" s="77"/>
      <c r="JF707" s="77"/>
      <c r="JG707" s="77"/>
      <c r="JH707" s="77"/>
      <c r="JI707" s="77"/>
      <c r="JJ707" s="77"/>
      <c r="JK707" s="77"/>
      <c r="JL707" s="77"/>
      <c r="JM707" s="77"/>
      <c r="JN707" s="77"/>
      <c r="JO707" s="77"/>
      <c r="JP707" s="77"/>
      <c r="JQ707" s="77"/>
      <c r="JR707" s="77"/>
      <c r="JS707" s="77"/>
      <c r="JT707" s="77"/>
      <c r="JU707" s="77"/>
      <c r="JV707" s="77"/>
      <c r="JW707" s="77"/>
      <c r="JX707" s="77"/>
      <c r="JY707" s="77"/>
      <c r="JZ707" s="77"/>
      <c r="KA707" s="77"/>
      <c r="KB707" s="77"/>
      <c r="KC707" s="77"/>
      <c r="KD707" s="77"/>
      <c r="KE707" s="77"/>
      <c r="KF707" s="77"/>
      <c r="KG707" s="77"/>
      <c r="KH707" s="77"/>
      <c r="KI707" s="77"/>
      <c r="KJ707" s="77"/>
      <c r="KK707" s="77"/>
      <c r="KL707" s="77"/>
      <c r="KM707" s="77"/>
      <c r="KN707" s="77"/>
      <c r="KO707" s="77"/>
      <c r="KP707" s="77"/>
      <c r="KQ707" s="77"/>
      <c r="KR707" s="77"/>
      <c r="KS707" s="77"/>
      <c r="KT707" s="77"/>
      <c r="KU707" s="77"/>
      <c r="KV707" s="77"/>
      <c r="KW707" s="77"/>
      <c r="KX707" s="77"/>
      <c r="KY707" s="77"/>
      <c r="KZ707" s="77"/>
      <c r="LA707" s="77"/>
      <c r="LB707" s="77"/>
      <c r="LC707" s="77"/>
      <c r="LD707" s="77"/>
      <c r="LE707" s="77"/>
      <c r="LF707" s="77"/>
      <c r="LG707" s="77"/>
      <c r="LH707" s="77"/>
      <c r="LI707" s="77"/>
      <c r="LJ707" s="77"/>
      <c r="LK707" s="77"/>
      <c r="LL707" s="77"/>
      <c r="LM707" s="77"/>
      <c r="LN707" s="77"/>
      <c r="LO707" s="77"/>
      <c r="LP707" s="77"/>
      <c r="LQ707" s="77"/>
      <c r="LR707" s="77"/>
      <c r="LS707" s="77"/>
      <c r="LT707" s="77"/>
      <c r="LU707" s="77"/>
      <c r="LV707" s="77"/>
      <c r="LW707" s="77"/>
      <c r="LX707" s="77"/>
      <c r="LY707" s="77"/>
      <c r="LZ707" s="77"/>
    </row>
    <row r="708" spans="16:338" s="25" customFormat="1" ht="11.85" customHeight="1" x14ac:dyDescent="0.2">
      <c r="P708" s="244"/>
      <c r="Q708" s="244"/>
      <c r="R708" s="244"/>
      <c r="S708" s="244"/>
      <c r="T708" s="244"/>
      <c r="U708" s="244"/>
      <c r="V708" s="244"/>
      <c r="W708" s="245"/>
      <c r="X708" s="245"/>
      <c r="Y708" s="245"/>
      <c r="Z708" s="245"/>
      <c r="AA708" s="246"/>
      <c r="AB708" s="246"/>
      <c r="AC708" s="246"/>
      <c r="AD708" s="77"/>
      <c r="AE708" s="77"/>
      <c r="AF708" s="77"/>
      <c r="AG708" s="77"/>
      <c r="AH708" s="77"/>
      <c r="AI708" s="77"/>
      <c r="AJ708" s="77"/>
      <c r="AK708" s="77"/>
      <c r="AL708" s="77"/>
      <c r="AM708" s="77"/>
      <c r="AN708" s="77"/>
      <c r="AO708" s="77"/>
      <c r="AP708" s="77"/>
      <c r="AQ708" s="77"/>
      <c r="AR708" s="77"/>
      <c r="AS708" s="77"/>
      <c r="AT708" s="77"/>
      <c r="AU708" s="77"/>
      <c r="AV708" s="77"/>
      <c r="AW708" s="77"/>
      <c r="AX708" s="77"/>
      <c r="AY708" s="77"/>
      <c r="AZ708" s="77"/>
      <c r="BA708" s="77"/>
      <c r="BB708" s="77"/>
      <c r="BC708" s="77"/>
      <c r="BD708" s="77"/>
      <c r="BE708" s="77"/>
      <c r="BF708" s="77"/>
      <c r="BG708" s="77"/>
      <c r="BH708" s="77"/>
      <c r="BI708" s="77"/>
      <c r="BJ708" s="77"/>
      <c r="BK708" s="77"/>
      <c r="BL708" s="77"/>
      <c r="BM708" s="77"/>
      <c r="BN708" s="77"/>
      <c r="BO708" s="77"/>
      <c r="BP708" s="77"/>
      <c r="BQ708" s="77"/>
      <c r="BR708" s="77"/>
      <c r="BS708" s="77"/>
      <c r="BT708" s="77"/>
      <c r="BU708" s="77"/>
      <c r="BV708" s="77"/>
      <c r="BW708" s="77"/>
      <c r="BX708" s="77"/>
      <c r="BY708" s="77"/>
      <c r="BZ708" s="77"/>
      <c r="CA708" s="77"/>
      <c r="CB708" s="77"/>
      <c r="CC708" s="77"/>
      <c r="CD708" s="77"/>
      <c r="CE708" s="77"/>
      <c r="CF708" s="77"/>
      <c r="CG708" s="77"/>
      <c r="CH708" s="77"/>
      <c r="CI708" s="77"/>
      <c r="CJ708" s="77"/>
      <c r="CK708" s="77"/>
      <c r="CL708" s="77"/>
      <c r="CM708" s="77"/>
      <c r="CN708" s="77"/>
      <c r="CO708" s="77"/>
      <c r="CP708" s="77"/>
      <c r="CQ708" s="77"/>
      <c r="CR708" s="77"/>
      <c r="CS708" s="77"/>
      <c r="CT708" s="77"/>
      <c r="CU708" s="77"/>
      <c r="CV708" s="77"/>
      <c r="CW708" s="77"/>
      <c r="CX708" s="77"/>
      <c r="CY708" s="77"/>
      <c r="CZ708" s="77"/>
      <c r="DA708" s="77"/>
      <c r="DB708" s="77"/>
      <c r="DC708" s="77"/>
      <c r="DD708" s="77"/>
      <c r="DE708" s="77"/>
      <c r="DF708" s="77"/>
      <c r="DG708" s="77"/>
      <c r="DH708" s="77"/>
      <c r="DI708" s="77"/>
      <c r="DJ708" s="77"/>
      <c r="DK708" s="77"/>
      <c r="DL708" s="77"/>
      <c r="DM708" s="77"/>
      <c r="DN708" s="77"/>
      <c r="DO708" s="77"/>
      <c r="DP708" s="77"/>
      <c r="DQ708" s="77"/>
      <c r="DR708" s="77"/>
      <c r="DS708" s="77"/>
      <c r="DT708" s="77"/>
      <c r="DU708" s="77"/>
      <c r="DV708" s="77"/>
      <c r="DW708" s="77"/>
      <c r="DX708" s="77"/>
      <c r="DY708" s="77"/>
      <c r="DZ708" s="77"/>
      <c r="EA708" s="77"/>
      <c r="EB708" s="77"/>
      <c r="EC708" s="77"/>
      <c r="ED708" s="77"/>
      <c r="EE708" s="77"/>
      <c r="EF708" s="77"/>
      <c r="EG708" s="77"/>
      <c r="EH708" s="77"/>
      <c r="EI708" s="77"/>
      <c r="EJ708" s="77"/>
      <c r="EK708" s="77"/>
      <c r="EL708" s="77"/>
      <c r="EM708" s="77"/>
      <c r="EN708" s="77"/>
      <c r="EO708" s="77"/>
      <c r="EP708" s="77"/>
      <c r="EQ708" s="77"/>
      <c r="ER708" s="77"/>
      <c r="ES708" s="77"/>
      <c r="ET708" s="77"/>
      <c r="EU708" s="77"/>
      <c r="EV708" s="77"/>
      <c r="EW708" s="77"/>
      <c r="EX708" s="77"/>
      <c r="EY708" s="77"/>
      <c r="EZ708" s="77"/>
      <c r="FA708" s="77"/>
      <c r="FB708" s="77"/>
      <c r="FC708" s="77"/>
      <c r="FD708" s="77"/>
      <c r="FE708" s="77"/>
      <c r="FF708" s="77"/>
      <c r="FG708" s="77"/>
      <c r="FH708" s="77"/>
      <c r="FI708" s="77"/>
      <c r="FJ708" s="77"/>
      <c r="FK708" s="77"/>
      <c r="FL708" s="77"/>
      <c r="FM708" s="77"/>
      <c r="FN708" s="77"/>
      <c r="FO708" s="77"/>
      <c r="FP708" s="77"/>
      <c r="FQ708" s="77"/>
      <c r="FR708" s="77"/>
      <c r="FS708" s="77"/>
      <c r="FT708" s="77"/>
      <c r="FU708" s="77"/>
      <c r="FV708" s="77"/>
      <c r="FW708" s="77"/>
      <c r="FX708" s="77"/>
      <c r="FY708" s="77"/>
      <c r="FZ708" s="77"/>
      <c r="GA708" s="77"/>
      <c r="GB708" s="77"/>
      <c r="GC708" s="77"/>
      <c r="GD708" s="77"/>
      <c r="GE708" s="77"/>
      <c r="GF708" s="77"/>
      <c r="GG708" s="77"/>
      <c r="GH708" s="77"/>
      <c r="GI708" s="77"/>
      <c r="GJ708" s="77"/>
      <c r="GK708" s="77"/>
      <c r="GL708" s="77"/>
      <c r="GM708" s="77"/>
      <c r="GN708" s="77"/>
      <c r="GO708" s="77"/>
      <c r="GP708" s="77"/>
      <c r="GQ708" s="77"/>
      <c r="GR708" s="77"/>
      <c r="GS708" s="77"/>
      <c r="GT708" s="77"/>
      <c r="GU708" s="77"/>
      <c r="GV708" s="77"/>
      <c r="GW708" s="77"/>
      <c r="GX708" s="77"/>
      <c r="GY708" s="77"/>
      <c r="GZ708" s="77"/>
      <c r="HA708" s="77"/>
      <c r="HB708" s="77"/>
      <c r="HC708" s="77"/>
      <c r="HD708" s="77"/>
      <c r="HE708" s="77"/>
      <c r="HF708" s="77"/>
      <c r="HG708" s="77"/>
      <c r="HH708" s="77"/>
      <c r="HI708" s="77"/>
      <c r="HJ708" s="77"/>
      <c r="HK708" s="77"/>
      <c r="HL708" s="77"/>
      <c r="HM708" s="77"/>
      <c r="HN708" s="77"/>
      <c r="HO708" s="77"/>
      <c r="HP708" s="77"/>
      <c r="HQ708" s="77"/>
      <c r="HR708" s="77"/>
      <c r="HS708" s="77"/>
      <c r="HT708" s="77"/>
      <c r="HU708" s="77"/>
      <c r="HV708" s="77"/>
      <c r="HW708" s="77"/>
      <c r="HX708" s="77"/>
      <c r="HY708" s="77"/>
      <c r="HZ708" s="77"/>
      <c r="IA708" s="77"/>
      <c r="IB708" s="77"/>
      <c r="IC708" s="77"/>
      <c r="ID708" s="77"/>
      <c r="IE708" s="77"/>
      <c r="IF708" s="77"/>
      <c r="IG708" s="77"/>
      <c r="IH708" s="77"/>
      <c r="II708" s="77"/>
      <c r="IJ708" s="77"/>
      <c r="IK708" s="77"/>
      <c r="IL708" s="77"/>
      <c r="IM708" s="77"/>
      <c r="IN708" s="77"/>
      <c r="IO708" s="77"/>
      <c r="IP708" s="77"/>
      <c r="IQ708" s="77"/>
      <c r="IR708" s="77"/>
      <c r="IS708" s="77"/>
      <c r="IT708" s="77"/>
      <c r="IU708" s="77"/>
      <c r="IV708" s="77"/>
      <c r="IW708" s="77"/>
      <c r="IX708" s="77"/>
      <c r="IY708" s="77"/>
      <c r="IZ708" s="77"/>
      <c r="JA708" s="77"/>
      <c r="JB708" s="77"/>
      <c r="JC708" s="77"/>
      <c r="JD708" s="77"/>
      <c r="JE708" s="77"/>
      <c r="JF708" s="77"/>
      <c r="JG708" s="77"/>
      <c r="JH708" s="77"/>
      <c r="JI708" s="77"/>
      <c r="JJ708" s="77"/>
      <c r="JK708" s="77"/>
      <c r="JL708" s="77"/>
      <c r="JM708" s="77"/>
      <c r="JN708" s="77"/>
      <c r="JO708" s="77"/>
      <c r="JP708" s="77"/>
      <c r="JQ708" s="77"/>
      <c r="JR708" s="77"/>
      <c r="JS708" s="77"/>
      <c r="JT708" s="77"/>
      <c r="JU708" s="77"/>
      <c r="JV708" s="77"/>
      <c r="JW708" s="77"/>
      <c r="JX708" s="77"/>
      <c r="JY708" s="77"/>
      <c r="JZ708" s="77"/>
      <c r="KA708" s="77"/>
      <c r="KB708" s="77"/>
      <c r="KC708" s="77"/>
      <c r="KD708" s="77"/>
      <c r="KE708" s="77"/>
      <c r="KF708" s="77"/>
      <c r="KG708" s="77"/>
      <c r="KH708" s="77"/>
      <c r="KI708" s="77"/>
      <c r="KJ708" s="77"/>
      <c r="KK708" s="77"/>
      <c r="KL708" s="77"/>
      <c r="KM708" s="77"/>
      <c r="KN708" s="77"/>
      <c r="KO708" s="77"/>
      <c r="KP708" s="77"/>
      <c r="KQ708" s="77"/>
      <c r="KR708" s="77"/>
      <c r="KS708" s="77"/>
      <c r="KT708" s="77"/>
      <c r="KU708" s="77"/>
      <c r="KV708" s="77"/>
      <c r="KW708" s="77"/>
      <c r="KX708" s="77"/>
      <c r="KY708" s="77"/>
      <c r="KZ708" s="77"/>
      <c r="LA708" s="77"/>
      <c r="LB708" s="77"/>
      <c r="LC708" s="77"/>
      <c r="LD708" s="77"/>
      <c r="LE708" s="77"/>
      <c r="LF708" s="77"/>
      <c r="LG708" s="77"/>
      <c r="LH708" s="77"/>
      <c r="LI708" s="77"/>
      <c r="LJ708" s="77"/>
      <c r="LK708" s="77"/>
      <c r="LL708" s="77"/>
      <c r="LM708" s="77"/>
      <c r="LN708" s="77"/>
      <c r="LO708" s="77"/>
      <c r="LP708" s="77"/>
      <c r="LQ708" s="77"/>
      <c r="LR708" s="77"/>
      <c r="LS708" s="77"/>
      <c r="LT708" s="77"/>
      <c r="LU708" s="77"/>
      <c r="LV708" s="77"/>
      <c r="LW708" s="77"/>
      <c r="LX708" s="77"/>
      <c r="LY708" s="77"/>
      <c r="LZ708" s="77"/>
    </row>
    <row r="709" spans="16:338" s="25" customFormat="1" ht="11.85" customHeight="1" x14ac:dyDescent="0.2">
      <c r="P709" s="244"/>
      <c r="Q709" s="244"/>
      <c r="R709" s="244"/>
      <c r="S709" s="244"/>
      <c r="T709" s="244"/>
      <c r="U709" s="244"/>
      <c r="V709" s="244"/>
      <c r="W709" s="245"/>
      <c r="X709" s="245"/>
      <c r="Y709" s="245"/>
      <c r="Z709" s="245"/>
      <c r="AA709" s="246"/>
      <c r="AB709" s="246"/>
      <c r="AC709" s="246"/>
      <c r="AD709" s="77"/>
      <c r="AE709" s="77"/>
      <c r="AF709" s="77"/>
      <c r="AG709" s="77"/>
      <c r="AH709" s="77"/>
      <c r="AI709" s="77"/>
      <c r="AJ709" s="77"/>
      <c r="AK709" s="77"/>
      <c r="AL709" s="77"/>
      <c r="AM709" s="77"/>
      <c r="AN709" s="77"/>
      <c r="AO709" s="77"/>
      <c r="AP709" s="77"/>
      <c r="AQ709" s="77"/>
      <c r="AR709" s="77"/>
      <c r="AS709" s="77"/>
      <c r="AT709" s="77"/>
      <c r="AU709" s="77"/>
      <c r="AV709" s="77"/>
      <c r="AW709" s="77"/>
      <c r="AX709" s="77"/>
      <c r="AY709" s="77"/>
      <c r="AZ709" s="77"/>
      <c r="BA709" s="77"/>
      <c r="BB709" s="77"/>
      <c r="BC709" s="77"/>
      <c r="BD709" s="77"/>
      <c r="BE709" s="77"/>
      <c r="BF709" s="77"/>
      <c r="BG709" s="77"/>
      <c r="BH709" s="77"/>
      <c r="BI709" s="77"/>
      <c r="BJ709" s="77"/>
      <c r="BK709" s="77"/>
      <c r="BL709" s="77"/>
      <c r="BM709" s="77"/>
      <c r="BN709" s="77"/>
      <c r="BO709" s="77"/>
      <c r="BP709" s="77"/>
      <c r="BQ709" s="77"/>
      <c r="BR709" s="77"/>
      <c r="BS709" s="77"/>
      <c r="BT709" s="77"/>
      <c r="BU709" s="77"/>
      <c r="BV709" s="77"/>
      <c r="BW709" s="77"/>
      <c r="BX709" s="77"/>
      <c r="BY709" s="77"/>
      <c r="BZ709" s="77"/>
      <c r="CA709" s="77"/>
      <c r="CB709" s="77"/>
      <c r="CC709" s="77"/>
      <c r="CD709" s="77"/>
      <c r="CE709" s="77"/>
      <c r="CF709" s="77"/>
      <c r="CG709" s="77"/>
      <c r="CH709" s="77"/>
      <c r="CI709" s="77"/>
      <c r="CJ709" s="77"/>
      <c r="CK709" s="77"/>
      <c r="CL709" s="77"/>
      <c r="CM709" s="77"/>
      <c r="CN709" s="77"/>
      <c r="CO709" s="77"/>
      <c r="CP709" s="77"/>
      <c r="CQ709" s="77"/>
      <c r="CR709" s="77"/>
      <c r="CS709" s="77"/>
      <c r="CT709" s="77"/>
      <c r="CU709" s="77"/>
      <c r="CV709" s="77"/>
      <c r="CW709" s="77"/>
      <c r="CX709" s="77"/>
      <c r="CY709" s="77"/>
      <c r="CZ709" s="77"/>
      <c r="DA709" s="77"/>
      <c r="DB709" s="77"/>
      <c r="DC709" s="77"/>
      <c r="DD709" s="77"/>
      <c r="DE709" s="77"/>
      <c r="DF709" s="77"/>
      <c r="DG709" s="77"/>
      <c r="DH709" s="77"/>
      <c r="DI709" s="77"/>
      <c r="DJ709" s="77"/>
      <c r="DK709" s="77"/>
      <c r="DL709" s="77"/>
      <c r="DM709" s="77"/>
      <c r="DN709" s="77"/>
      <c r="DO709" s="77"/>
      <c r="DP709" s="77"/>
      <c r="DQ709" s="77"/>
      <c r="DR709" s="77"/>
      <c r="DS709" s="77"/>
      <c r="DT709" s="77"/>
      <c r="DU709" s="77"/>
      <c r="DV709" s="77"/>
      <c r="DW709" s="77"/>
      <c r="DX709" s="77"/>
      <c r="DY709" s="77"/>
      <c r="DZ709" s="77"/>
      <c r="EA709" s="77"/>
      <c r="EB709" s="77"/>
      <c r="EC709" s="77"/>
      <c r="ED709" s="77"/>
      <c r="EE709" s="77"/>
      <c r="EF709" s="77"/>
      <c r="EG709" s="77"/>
      <c r="EH709" s="77"/>
      <c r="EI709" s="77"/>
      <c r="EJ709" s="77"/>
      <c r="EK709" s="77"/>
      <c r="EL709" s="77"/>
      <c r="EM709" s="77"/>
      <c r="EN709" s="77"/>
      <c r="EO709" s="77"/>
      <c r="EP709" s="77"/>
      <c r="EQ709" s="77"/>
      <c r="ER709" s="77"/>
      <c r="ES709" s="77"/>
      <c r="ET709" s="77"/>
      <c r="EU709" s="77"/>
      <c r="EV709" s="77"/>
      <c r="EW709" s="77"/>
      <c r="EX709" s="77"/>
      <c r="EY709" s="77"/>
      <c r="EZ709" s="77"/>
      <c r="FA709" s="77"/>
      <c r="FB709" s="77"/>
      <c r="FC709" s="77"/>
      <c r="FD709" s="77"/>
      <c r="FE709" s="77"/>
      <c r="FF709" s="77"/>
      <c r="FG709" s="77"/>
      <c r="FH709" s="77"/>
      <c r="FI709" s="77"/>
      <c r="FJ709" s="77"/>
      <c r="FK709" s="77"/>
      <c r="FL709" s="77"/>
      <c r="FM709" s="77"/>
      <c r="FN709" s="77"/>
      <c r="FO709" s="77"/>
      <c r="FP709" s="77"/>
      <c r="FQ709" s="77"/>
      <c r="FR709" s="77"/>
      <c r="FS709" s="77"/>
      <c r="FT709" s="77"/>
      <c r="FU709" s="77"/>
      <c r="FV709" s="77"/>
      <c r="FW709" s="77"/>
      <c r="FX709" s="77"/>
      <c r="FY709" s="77"/>
      <c r="FZ709" s="77"/>
      <c r="GA709" s="77"/>
      <c r="GB709" s="77"/>
      <c r="GC709" s="77"/>
      <c r="GD709" s="77"/>
      <c r="GE709" s="77"/>
      <c r="GF709" s="77"/>
      <c r="GG709" s="77"/>
      <c r="GH709" s="77"/>
      <c r="GI709" s="77"/>
      <c r="GJ709" s="77"/>
      <c r="GK709" s="77"/>
      <c r="GL709" s="77"/>
      <c r="GM709" s="77"/>
      <c r="GN709" s="77"/>
      <c r="GO709" s="77"/>
      <c r="GP709" s="77"/>
      <c r="GQ709" s="77"/>
      <c r="GR709" s="77"/>
      <c r="GS709" s="77"/>
      <c r="GT709" s="77"/>
      <c r="GU709" s="77"/>
      <c r="GV709" s="77"/>
      <c r="GW709" s="77"/>
      <c r="GX709" s="77"/>
      <c r="GY709" s="77"/>
      <c r="GZ709" s="77"/>
      <c r="HA709" s="77"/>
      <c r="HB709" s="77"/>
      <c r="HC709" s="77"/>
      <c r="HD709" s="77"/>
      <c r="HE709" s="77"/>
      <c r="HF709" s="77"/>
      <c r="HG709" s="77"/>
      <c r="HH709" s="77"/>
      <c r="HI709" s="77"/>
      <c r="HJ709" s="77"/>
      <c r="HK709" s="77"/>
      <c r="HL709" s="77"/>
      <c r="HM709" s="77"/>
      <c r="HN709" s="77"/>
      <c r="HO709" s="77"/>
      <c r="HP709" s="77"/>
      <c r="HQ709" s="77"/>
      <c r="HR709" s="77"/>
      <c r="HS709" s="77"/>
      <c r="HT709" s="77"/>
      <c r="HU709" s="77"/>
      <c r="HV709" s="77"/>
      <c r="HW709" s="77"/>
      <c r="HX709" s="77"/>
      <c r="HY709" s="77"/>
      <c r="HZ709" s="77"/>
      <c r="IA709" s="77"/>
      <c r="IB709" s="77"/>
      <c r="IC709" s="77"/>
      <c r="ID709" s="77"/>
      <c r="IE709" s="77"/>
      <c r="IF709" s="77"/>
      <c r="IG709" s="77"/>
      <c r="IH709" s="77"/>
      <c r="II709" s="77"/>
      <c r="IJ709" s="77"/>
      <c r="IK709" s="77"/>
      <c r="IL709" s="77"/>
      <c r="IM709" s="77"/>
      <c r="IN709" s="77"/>
      <c r="IO709" s="77"/>
      <c r="IP709" s="77"/>
      <c r="IQ709" s="77"/>
      <c r="IR709" s="77"/>
      <c r="IS709" s="77"/>
      <c r="IT709" s="77"/>
      <c r="IU709" s="77"/>
      <c r="IV709" s="77"/>
      <c r="IW709" s="77"/>
      <c r="IX709" s="77"/>
      <c r="IY709" s="77"/>
      <c r="IZ709" s="77"/>
      <c r="JA709" s="77"/>
      <c r="JB709" s="77"/>
      <c r="JC709" s="77"/>
      <c r="JD709" s="77"/>
      <c r="JE709" s="77"/>
      <c r="JF709" s="77"/>
      <c r="JG709" s="77"/>
      <c r="JH709" s="77"/>
      <c r="JI709" s="77"/>
      <c r="JJ709" s="77"/>
      <c r="JK709" s="77"/>
      <c r="JL709" s="77"/>
      <c r="JM709" s="77"/>
      <c r="JN709" s="77"/>
      <c r="JO709" s="77"/>
      <c r="JP709" s="77"/>
      <c r="JQ709" s="77"/>
      <c r="JR709" s="77"/>
      <c r="JS709" s="77"/>
      <c r="JT709" s="77"/>
      <c r="JU709" s="77"/>
      <c r="JV709" s="77"/>
      <c r="JW709" s="77"/>
      <c r="JX709" s="77"/>
      <c r="JY709" s="77"/>
      <c r="JZ709" s="77"/>
      <c r="KA709" s="77"/>
      <c r="KB709" s="77"/>
      <c r="KC709" s="77"/>
      <c r="KD709" s="77"/>
      <c r="KE709" s="77"/>
      <c r="KF709" s="77"/>
      <c r="KG709" s="77"/>
      <c r="KH709" s="77"/>
      <c r="KI709" s="77"/>
      <c r="KJ709" s="77"/>
      <c r="KK709" s="77"/>
      <c r="KL709" s="77"/>
      <c r="KM709" s="77"/>
      <c r="KN709" s="77"/>
      <c r="KO709" s="77"/>
      <c r="KP709" s="77"/>
      <c r="KQ709" s="77"/>
      <c r="KR709" s="77"/>
      <c r="KS709" s="77"/>
      <c r="KT709" s="77"/>
      <c r="KU709" s="77"/>
      <c r="KV709" s="77"/>
      <c r="KW709" s="77"/>
      <c r="KX709" s="77"/>
      <c r="KY709" s="77"/>
      <c r="KZ709" s="77"/>
      <c r="LA709" s="77"/>
      <c r="LB709" s="77"/>
      <c r="LC709" s="77"/>
      <c r="LD709" s="77"/>
      <c r="LE709" s="77"/>
      <c r="LF709" s="77"/>
      <c r="LG709" s="77"/>
      <c r="LH709" s="77"/>
      <c r="LI709" s="77"/>
      <c r="LJ709" s="77"/>
      <c r="LK709" s="77"/>
      <c r="LL709" s="77"/>
      <c r="LM709" s="77"/>
      <c r="LN709" s="77"/>
      <c r="LO709" s="77"/>
      <c r="LP709" s="77"/>
      <c r="LQ709" s="77"/>
      <c r="LR709" s="77"/>
      <c r="LS709" s="77"/>
      <c r="LT709" s="77"/>
      <c r="LU709" s="77"/>
      <c r="LV709" s="77"/>
      <c r="LW709" s="77"/>
      <c r="LX709" s="77"/>
      <c r="LY709" s="77"/>
      <c r="LZ709" s="77"/>
    </row>
    <row r="710" spans="16:338" s="25" customFormat="1" ht="11.85" customHeight="1" x14ac:dyDescent="0.2">
      <c r="P710" s="244"/>
      <c r="Q710" s="244"/>
      <c r="R710" s="244"/>
      <c r="S710" s="244"/>
      <c r="T710" s="244"/>
      <c r="U710" s="244"/>
      <c r="V710" s="244"/>
      <c r="W710" s="245"/>
      <c r="X710" s="245"/>
      <c r="Y710" s="245"/>
      <c r="Z710" s="245"/>
      <c r="AA710" s="246"/>
      <c r="AB710" s="246"/>
      <c r="AC710" s="246"/>
      <c r="AD710" s="77"/>
      <c r="AE710" s="77"/>
      <c r="AF710" s="77"/>
      <c r="AG710" s="77"/>
      <c r="AH710" s="77"/>
      <c r="AI710" s="77"/>
      <c r="AJ710" s="77"/>
      <c r="AK710" s="77"/>
      <c r="AL710" s="77"/>
      <c r="AM710" s="77"/>
      <c r="AN710" s="77"/>
      <c r="AO710" s="77"/>
      <c r="AP710" s="77"/>
      <c r="AQ710" s="77"/>
      <c r="AR710" s="77"/>
      <c r="AS710" s="77"/>
      <c r="AT710" s="77"/>
      <c r="AU710" s="77"/>
      <c r="AV710" s="77"/>
      <c r="AW710" s="77"/>
      <c r="AX710" s="77"/>
      <c r="AY710" s="77"/>
      <c r="AZ710" s="77"/>
      <c r="BA710" s="77"/>
      <c r="BB710" s="77"/>
      <c r="BC710" s="77"/>
      <c r="BD710" s="77"/>
      <c r="BE710" s="77"/>
      <c r="BF710" s="77"/>
      <c r="BG710" s="77"/>
      <c r="BH710" s="77"/>
      <c r="BI710" s="77"/>
      <c r="BJ710" s="77"/>
      <c r="BK710" s="77"/>
      <c r="BL710" s="77"/>
      <c r="BM710" s="77"/>
      <c r="BN710" s="77"/>
      <c r="BO710" s="77"/>
      <c r="BP710" s="77"/>
      <c r="BQ710" s="77"/>
      <c r="BR710" s="77"/>
      <c r="BS710" s="77"/>
      <c r="BT710" s="77"/>
      <c r="BU710" s="77"/>
      <c r="BV710" s="77"/>
      <c r="BW710" s="77"/>
      <c r="BX710" s="77"/>
      <c r="BY710" s="77"/>
      <c r="BZ710" s="77"/>
      <c r="CA710" s="77"/>
      <c r="CB710" s="77"/>
      <c r="CC710" s="77"/>
      <c r="CD710" s="77"/>
      <c r="CE710" s="77"/>
      <c r="CF710" s="77"/>
      <c r="CG710" s="77"/>
      <c r="CH710" s="77"/>
      <c r="CI710" s="77"/>
      <c r="CJ710" s="77"/>
      <c r="CK710" s="77"/>
      <c r="CL710" s="77"/>
      <c r="CM710" s="77"/>
      <c r="CN710" s="77"/>
      <c r="CO710" s="77"/>
      <c r="CP710" s="77"/>
      <c r="CQ710" s="77"/>
      <c r="CR710" s="77"/>
      <c r="CS710" s="77"/>
      <c r="CT710" s="77"/>
      <c r="CU710" s="77"/>
      <c r="CV710" s="77"/>
      <c r="CW710" s="77"/>
      <c r="CX710" s="77"/>
      <c r="CY710" s="77"/>
      <c r="CZ710" s="77"/>
      <c r="DA710" s="77"/>
      <c r="DB710" s="77"/>
      <c r="DC710" s="77"/>
      <c r="DD710" s="77"/>
      <c r="DE710" s="77"/>
      <c r="DF710" s="77"/>
      <c r="DG710" s="77"/>
      <c r="DH710" s="77"/>
      <c r="DI710" s="77"/>
      <c r="DJ710" s="77"/>
      <c r="DK710" s="77"/>
      <c r="DL710" s="77"/>
      <c r="DM710" s="77"/>
      <c r="DN710" s="77"/>
      <c r="DO710" s="77"/>
      <c r="DP710" s="77"/>
      <c r="DQ710" s="77"/>
      <c r="DR710" s="77"/>
      <c r="DS710" s="77"/>
      <c r="DT710" s="77"/>
      <c r="DU710" s="77"/>
      <c r="DV710" s="77"/>
      <c r="DW710" s="77"/>
      <c r="DX710" s="77"/>
      <c r="DY710" s="77"/>
      <c r="DZ710" s="77"/>
      <c r="EA710" s="77"/>
      <c r="EB710" s="77"/>
      <c r="EC710" s="77"/>
      <c r="ED710" s="77"/>
      <c r="EE710" s="77"/>
      <c r="EF710" s="77"/>
      <c r="EG710" s="77"/>
      <c r="EH710" s="77"/>
      <c r="EI710" s="77"/>
      <c r="EJ710" s="77"/>
      <c r="EK710" s="77"/>
      <c r="EL710" s="77"/>
      <c r="EM710" s="77"/>
      <c r="EN710" s="77"/>
      <c r="EO710" s="77"/>
      <c r="EP710" s="77"/>
      <c r="EQ710" s="77"/>
      <c r="ER710" s="77"/>
      <c r="ES710" s="77"/>
      <c r="ET710" s="77"/>
      <c r="EU710" s="77"/>
      <c r="EV710" s="77"/>
      <c r="EW710" s="77"/>
      <c r="EX710" s="77"/>
      <c r="EY710" s="77"/>
      <c r="EZ710" s="77"/>
      <c r="FA710" s="77"/>
      <c r="FB710" s="77"/>
      <c r="FC710" s="77"/>
      <c r="FD710" s="77"/>
      <c r="FE710" s="77"/>
      <c r="FF710" s="77"/>
      <c r="FG710" s="77"/>
      <c r="FH710" s="77"/>
      <c r="FI710" s="77"/>
      <c r="FJ710" s="77"/>
      <c r="FK710" s="77"/>
      <c r="FL710" s="77"/>
      <c r="FM710" s="77"/>
      <c r="FN710" s="77"/>
      <c r="FO710" s="77"/>
      <c r="FP710" s="77"/>
      <c r="FQ710" s="77"/>
      <c r="FR710" s="77"/>
      <c r="FS710" s="77"/>
      <c r="FT710" s="77"/>
      <c r="FU710" s="77"/>
      <c r="FV710" s="77"/>
      <c r="FW710" s="77"/>
      <c r="FX710" s="77"/>
      <c r="FY710" s="77"/>
      <c r="FZ710" s="77"/>
      <c r="GA710" s="77"/>
      <c r="GB710" s="77"/>
      <c r="GC710" s="77"/>
      <c r="GD710" s="77"/>
      <c r="GE710" s="77"/>
      <c r="GF710" s="77"/>
      <c r="GG710" s="77"/>
      <c r="GH710" s="77"/>
      <c r="GI710" s="77"/>
      <c r="GJ710" s="77"/>
      <c r="GK710" s="77"/>
      <c r="GL710" s="77"/>
      <c r="GM710" s="77"/>
      <c r="GN710" s="77"/>
      <c r="GO710" s="77"/>
      <c r="GP710" s="77"/>
      <c r="GQ710" s="77"/>
      <c r="GR710" s="77"/>
      <c r="GS710" s="77"/>
      <c r="GT710" s="77"/>
      <c r="GU710" s="77"/>
      <c r="GV710" s="77"/>
      <c r="GW710" s="77"/>
      <c r="GX710" s="77"/>
      <c r="GY710" s="77"/>
      <c r="GZ710" s="77"/>
      <c r="HA710" s="77"/>
      <c r="HB710" s="77"/>
      <c r="HC710" s="77"/>
      <c r="HD710" s="77"/>
      <c r="HE710" s="77"/>
      <c r="HF710" s="77"/>
      <c r="HG710" s="77"/>
      <c r="HH710" s="77"/>
      <c r="HI710" s="77"/>
      <c r="HJ710" s="77"/>
      <c r="HK710" s="77"/>
      <c r="HL710" s="77"/>
      <c r="HM710" s="77"/>
      <c r="HN710" s="77"/>
      <c r="HO710" s="77"/>
      <c r="HP710" s="77"/>
      <c r="HQ710" s="77"/>
      <c r="HR710" s="77"/>
      <c r="HS710" s="77"/>
      <c r="HT710" s="77"/>
      <c r="HU710" s="77"/>
      <c r="HV710" s="77"/>
      <c r="HW710" s="77"/>
      <c r="HX710" s="77"/>
      <c r="HY710" s="77"/>
      <c r="HZ710" s="77"/>
      <c r="IA710" s="77"/>
      <c r="IB710" s="77"/>
      <c r="IC710" s="77"/>
      <c r="ID710" s="77"/>
      <c r="IE710" s="77"/>
      <c r="IF710" s="77"/>
      <c r="IG710" s="77"/>
      <c r="IH710" s="77"/>
      <c r="II710" s="77"/>
      <c r="IJ710" s="77"/>
      <c r="IK710" s="77"/>
      <c r="IL710" s="77"/>
      <c r="IM710" s="77"/>
      <c r="IN710" s="77"/>
      <c r="IO710" s="77"/>
      <c r="IP710" s="77"/>
      <c r="IQ710" s="77"/>
      <c r="IR710" s="77"/>
      <c r="IS710" s="77"/>
      <c r="IT710" s="77"/>
      <c r="IU710" s="77"/>
      <c r="IV710" s="77"/>
      <c r="IW710" s="77"/>
      <c r="IX710" s="77"/>
      <c r="IY710" s="77"/>
      <c r="IZ710" s="77"/>
      <c r="JA710" s="77"/>
      <c r="JB710" s="77"/>
      <c r="JC710" s="77"/>
      <c r="JD710" s="77"/>
      <c r="JE710" s="77"/>
      <c r="JF710" s="77"/>
      <c r="JG710" s="77"/>
      <c r="JH710" s="77"/>
      <c r="JI710" s="77"/>
      <c r="JJ710" s="77"/>
      <c r="JK710" s="77"/>
      <c r="JL710" s="77"/>
      <c r="JM710" s="77"/>
      <c r="JN710" s="77"/>
      <c r="JO710" s="77"/>
      <c r="JP710" s="77"/>
      <c r="JQ710" s="77"/>
      <c r="JR710" s="77"/>
      <c r="JS710" s="77"/>
      <c r="JT710" s="77"/>
      <c r="JU710" s="77"/>
      <c r="JV710" s="77"/>
      <c r="JW710" s="77"/>
      <c r="JX710" s="77"/>
      <c r="JY710" s="77"/>
      <c r="JZ710" s="77"/>
      <c r="KA710" s="77"/>
      <c r="KB710" s="77"/>
      <c r="KC710" s="77"/>
      <c r="KD710" s="77"/>
      <c r="KE710" s="77"/>
      <c r="KF710" s="77"/>
      <c r="KG710" s="77"/>
      <c r="KH710" s="77"/>
      <c r="KI710" s="77"/>
      <c r="KJ710" s="77"/>
      <c r="KK710" s="77"/>
      <c r="KL710" s="77"/>
      <c r="KM710" s="77"/>
      <c r="KN710" s="77"/>
      <c r="KO710" s="77"/>
      <c r="KP710" s="77"/>
      <c r="KQ710" s="77"/>
      <c r="KR710" s="77"/>
      <c r="KS710" s="77"/>
      <c r="KT710" s="77"/>
      <c r="KU710" s="77"/>
      <c r="KV710" s="77"/>
      <c r="KW710" s="77"/>
      <c r="KX710" s="77"/>
      <c r="KY710" s="77"/>
      <c r="KZ710" s="77"/>
      <c r="LA710" s="77"/>
      <c r="LB710" s="77"/>
      <c r="LC710" s="77"/>
      <c r="LD710" s="77"/>
      <c r="LE710" s="77"/>
      <c r="LF710" s="77"/>
      <c r="LG710" s="77"/>
      <c r="LH710" s="77"/>
      <c r="LI710" s="77"/>
      <c r="LJ710" s="77"/>
      <c r="LK710" s="77"/>
      <c r="LL710" s="77"/>
      <c r="LM710" s="77"/>
      <c r="LN710" s="77"/>
      <c r="LO710" s="77"/>
      <c r="LP710" s="77"/>
      <c r="LQ710" s="77"/>
      <c r="LR710" s="77"/>
      <c r="LS710" s="77"/>
      <c r="LT710" s="77"/>
      <c r="LU710" s="77"/>
      <c r="LV710" s="77"/>
      <c r="LW710" s="77"/>
      <c r="LX710" s="77"/>
      <c r="LY710" s="77"/>
      <c r="LZ710" s="77"/>
    </row>
    <row r="711" spans="16:338" s="25" customFormat="1" ht="11.85" customHeight="1" x14ac:dyDescent="0.2">
      <c r="P711" s="244"/>
      <c r="Q711" s="244"/>
      <c r="R711" s="244"/>
      <c r="S711" s="244"/>
      <c r="T711" s="244"/>
      <c r="U711" s="244"/>
      <c r="V711" s="244"/>
      <c r="W711" s="245"/>
      <c r="X711" s="245"/>
      <c r="Y711" s="245"/>
      <c r="Z711" s="245"/>
      <c r="AA711" s="246"/>
      <c r="AB711" s="246"/>
      <c r="AC711" s="246"/>
      <c r="AD711" s="77"/>
      <c r="AE711" s="77"/>
      <c r="AF711" s="77"/>
      <c r="AG711" s="77"/>
      <c r="AH711" s="77"/>
      <c r="AI711" s="77"/>
      <c r="AJ711" s="77"/>
      <c r="AK711" s="77"/>
      <c r="AL711" s="77"/>
      <c r="AM711" s="77"/>
      <c r="AN711" s="77"/>
      <c r="AO711" s="77"/>
      <c r="AP711" s="77"/>
      <c r="AQ711" s="77"/>
      <c r="AR711" s="77"/>
      <c r="AS711" s="77"/>
      <c r="AT711" s="77"/>
      <c r="AU711" s="77"/>
      <c r="AV711" s="77"/>
      <c r="AW711" s="77"/>
      <c r="AX711" s="77"/>
      <c r="AY711" s="77"/>
      <c r="AZ711" s="77"/>
      <c r="BA711" s="77"/>
      <c r="BB711" s="77"/>
      <c r="BC711" s="77"/>
      <c r="BD711" s="77"/>
      <c r="BE711" s="77"/>
      <c r="BF711" s="77"/>
      <c r="BG711" s="77"/>
      <c r="BH711" s="77"/>
      <c r="BI711" s="77"/>
      <c r="BJ711" s="77"/>
      <c r="BK711" s="77"/>
      <c r="BL711" s="77"/>
      <c r="BM711" s="77"/>
      <c r="BN711" s="77"/>
      <c r="BO711" s="77"/>
      <c r="BP711" s="77"/>
      <c r="BQ711" s="77"/>
      <c r="BR711" s="77"/>
      <c r="BS711" s="77"/>
      <c r="BT711" s="77"/>
      <c r="BU711" s="77"/>
      <c r="BV711" s="77"/>
      <c r="BW711" s="77"/>
      <c r="BX711" s="77"/>
      <c r="BY711" s="77"/>
      <c r="BZ711" s="77"/>
      <c r="CA711" s="77"/>
      <c r="CB711" s="77"/>
      <c r="CC711" s="77"/>
      <c r="CD711" s="77"/>
      <c r="CE711" s="77"/>
      <c r="CF711" s="77"/>
      <c r="CG711" s="77"/>
      <c r="CH711" s="77"/>
      <c r="CI711" s="77"/>
      <c r="CJ711" s="77"/>
      <c r="CK711" s="77"/>
      <c r="CL711" s="77"/>
      <c r="CM711" s="77"/>
      <c r="CN711" s="77"/>
      <c r="CO711" s="77"/>
      <c r="CP711" s="77"/>
      <c r="CQ711" s="77"/>
      <c r="CR711" s="77"/>
      <c r="CS711" s="77"/>
      <c r="CT711" s="77"/>
      <c r="CU711" s="77"/>
      <c r="CV711" s="77"/>
      <c r="CW711" s="77"/>
      <c r="CX711" s="77"/>
      <c r="CY711" s="77"/>
      <c r="CZ711" s="77"/>
      <c r="DA711" s="77"/>
      <c r="DB711" s="77"/>
      <c r="DC711" s="77"/>
      <c r="DD711" s="77"/>
      <c r="DE711" s="77"/>
      <c r="DF711" s="77"/>
      <c r="DG711" s="77"/>
      <c r="DH711" s="77"/>
      <c r="DI711" s="77"/>
      <c r="DJ711" s="77"/>
      <c r="DK711" s="77"/>
      <c r="DL711" s="77"/>
      <c r="DM711" s="77"/>
      <c r="DN711" s="77"/>
      <c r="DO711" s="77"/>
      <c r="DP711" s="77"/>
      <c r="DQ711" s="77"/>
      <c r="DR711" s="77"/>
      <c r="DS711" s="77"/>
      <c r="DT711" s="77"/>
      <c r="DU711" s="77"/>
      <c r="DV711" s="77"/>
      <c r="DW711" s="77"/>
      <c r="DX711" s="77"/>
      <c r="DY711" s="77"/>
      <c r="DZ711" s="77"/>
      <c r="EA711" s="77"/>
      <c r="EB711" s="77"/>
      <c r="EC711" s="77"/>
      <c r="ED711" s="77"/>
      <c r="EE711" s="77"/>
      <c r="EF711" s="77"/>
      <c r="EG711" s="77"/>
      <c r="EH711" s="77"/>
      <c r="EI711" s="77"/>
      <c r="EJ711" s="77"/>
      <c r="EK711" s="77"/>
      <c r="EL711" s="77"/>
      <c r="EM711" s="77"/>
      <c r="EN711" s="77"/>
      <c r="EO711" s="77"/>
      <c r="EP711" s="77"/>
      <c r="EQ711" s="77"/>
      <c r="ER711" s="77"/>
      <c r="ES711" s="77"/>
      <c r="ET711" s="77"/>
      <c r="EU711" s="77"/>
      <c r="EV711" s="77"/>
      <c r="EW711" s="77"/>
      <c r="EX711" s="77"/>
      <c r="EY711" s="77"/>
      <c r="EZ711" s="77"/>
      <c r="FA711" s="77"/>
      <c r="FB711" s="77"/>
      <c r="FC711" s="77"/>
      <c r="FD711" s="77"/>
      <c r="FE711" s="77"/>
      <c r="FF711" s="77"/>
      <c r="FG711" s="77"/>
      <c r="FH711" s="77"/>
      <c r="FI711" s="77"/>
      <c r="FJ711" s="77"/>
      <c r="FK711" s="77"/>
      <c r="FL711" s="77"/>
      <c r="FM711" s="77"/>
      <c r="FN711" s="77"/>
      <c r="FO711" s="77"/>
      <c r="FP711" s="77"/>
      <c r="FQ711" s="77"/>
      <c r="FR711" s="77"/>
      <c r="FS711" s="77"/>
      <c r="FT711" s="77"/>
      <c r="FU711" s="77"/>
      <c r="FV711" s="77"/>
      <c r="FW711" s="77"/>
      <c r="FX711" s="77"/>
      <c r="FY711" s="77"/>
      <c r="FZ711" s="77"/>
      <c r="GA711" s="77"/>
      <c r="GB711" s="77"/>
      <c r="GC711" s="77"/>
      <c r="GD711" s="77"/>
      <c r="GE711" s="77"/>
      <c r="GF711" s="77"/>
      <c r="GG711" s="77"/>
      <c r="GH711" s="77"/>
      <c r="GI711" s="77"/>
      <c r="GJ711" s="77"/>
      <c r="GK711" s="77"/>
      <c r="GL711" s="77"/>
      <c r="GM711" s="77"/>
      <c r="GN711" s="77"/>
      <c r="GO711" s="77"/>
      <c r="GP711" s="77"/>
      <c r="GQ711" s="77"/>
      <c r="GR711" s="77"/>
      <c r="GS711" s="77"/>
      <c r="GT711" s="77"/>
      <c r="GU711" s="77"/>
      <c r="GV711" s="77"/>
      <c r="GW711" s="77"/>
      <c r="GX711" s="77"/>
      <c r="GY711" s="77"/>
      <c r="GZ711" s="77"/>
      <c r="HA711" s="77"/>
      <c r="HB711" s="77"/>
      <c r="HC711" s="77"/>
      <c r="HD711" s="77"/>
      <c r="HE711" s="77"/>
      <c r="HF711" s="77"/>
      <c r="HG711" s="77"/>
      <c r="HH711" s="77"/>
      <c r="HI711" s="77"/>
      <c r="HJ711" s="77"/>
      <c r="HK711" s="77"/>
      <c r="HL711" s="77"/>
      <c r="HM711" s="77"/>
      <c r="HN711" s="77"/>
      <c r="HO711" s="77"/>
      <c r="HP711" s="77"/>
      <c r="HQ711" s="77"/>
      <c r="HR711" s="77"/>
      <c r="HS711" s="77"/>
      <c r="HT711" s="77"/>
      <c r="HU711" s="77"/>
      <c r="HV711" s="77"/>
      <c r="HW711" s="77"/>
      <c r="HX711" s="77"/>
      <c r="HY711" s="77"/>
      <c r="HZ711" s="77"/>
      <c r="IA711" s="77"/>
      <c r="IB711" s="77"/>
      <c r="IC711" s="77"/>
      <c r="ID711" s="77"/>
      <c r="IE711" s="77"/>
      <c r="IF711" s="77"/>
      <c r="IG711" s="77"/>
      <c r="IH711" s="77"/>
      <c r="II711" s="77"/>
      <c r="IJ711" s="77"/>
      <c r="IK711" s="77"/>
      <c r="IL711" s="77"/>
      <c r="IM711" s="77"/>
      <c r="IN711" s="77"/>
      <c r="IO711" s="77"/>
      <c r="IP711" s="77"/>
      <c r="IQ711" s="77"/>
      <c r="IR711" s="77"/>
      <c r="IS711" s="77"/>
      <c r="IT711" s="77"/>
      <c r="IU711" s="77"/>
      <c r="IV711" s="77"/>
      <c r="IW711" s="77"/>
      <c r="IX711" s="77"/>
      <c r="IY711" s="77"/>
      <c r="IZ711" s="77"/>
      <c r="JA711" s="77"/>
      <c r="JB711" s="77"/>
      <c r="JC711" s="77"/>
      <c r="JD711" s="77"/>
      <c r="JE711" s="77"/>
      <c r="JF711" s="77"/>
      <c r="JG711" s="77"/>
      <c r="JH711" s="77"/>
      <c r="JI711" s="77"/>
      <c r="JJ711" s="77"/>
      <c r="JK711" s="77"/>
      <c r="JL711" s="77"/>
      <c r="JM711" s="77"/>
      <c r="JN711" s="77"/>
      <c r="JO711" s="77"/>
      <c r="JP711" s="77"/>
      <c r="JQ711" s="77"/>
      <c r="JR711" s="77"/>
      <c r="JS711" s="77"/>
      <c r="JT711" s="77"/>
      <c r="JU711" s="77"/>
      <c r="JV711" s="77"/>
      <c r="JW711" s="77"/>
      <c r="JX711" s="77"/>
      <c r="JY711" s="77"/>
      <c r="JZ711" s="77"/>
      <c r="KA711" s="77"/>
      <c r="KB711" s="77"/>
      <c r="KC711" s="77"/>
      <c r="KD711" s="77"/>
      <c r="KE711" s="77"/>
      <c r="KF711" s="77"/>
      <c r="KG711" s="77"/>
      <c r="KH711" s="77"/>
      <c r="KI711" s="77"/>
      <c r="KJ711" s="77"/>
      <c r="KK711" s="77"/>
      <c r="KL711" s="77"/>
      <c r="KM711" s="77"/>
      <c r="KN711" s="77"/>
      <c r="KO711" s="77"/>
      <c r="KP711" s="77"/>
      <c r="KQ711" s="77"/>
      <c r="KR711" s="77"/>
      <c r="KS711" s="77"/>
      <c r="KT711" s="77"/>
      <c r="KU711" s="77"/>
      <c r="KV711" s="77"/>
      <c r="KW711" s="77"/>
      <c r="KX711" s="77"/>
      <c r="KY711" s="77"/>
      <c r="KZ711" s="77"/>
      <c r="LA711" s="77"/>
      <c r="LB711" s="77"/>
      <c r="LC711" s="77"/>
      <c r="LD711" s="77"/>
      <c r="LE711" s="77"/>
      <c r="LF711" s="77"/>
      <c r="LG711" s="77"/>
      <c r="LH711" s="77"/>
      <c r="LI711" s="77"/>
      <c r="LJ711" s="77"/>
      <c r="LK711" s="77"/>
      <c r="LL711" s="77"/>
      <c r="LM711" s="77"/>
      <c r="LN711" s="77"/>
      <c r="LO711" s="77"/>
      <c r="LP711" s="77"/>
      <c r="LQ711" s="77"/>
      <c r="LR711" s="77"/>
      <c r="LS711" s="77"/>
      <c r="LT711" s="77"/>
      <c r="LU711" s="77"/>
      <c r="LV711" s="77"/>
      <c r="LW711" s="77"/>
      <c r="LX711" s="77"/>
      <c r="LY711" s="77"/>
      <c r="LZ711" s="77"/>
    </row>
    <row r="712" spans="16:338" s="25" customFormat="1" ht="11.85" customHeight="1" x14ac:dyDescent="0.2">
      <c r="P712" s="244"/>
      <c r="Q712" s="244"/>
      <c r="R712" s="244"/>
      <c r="S712" s="244"/>
      <c r="T712" s="244"/>
      <c r="U712" s="244"/>
      <c r="V712" s="244"/>
      <c r="W712" s="245"/>
      <c r="X712" s="245"/>
      <c r="Y712" s="245"/>
      <c r="Z712" s="245"/>
      <c r="AA712" s="246"/>
      <c r="AB712" s="246"/>
      <c r="AC712" s="246"/>
      <c r="AD712" s="77"/>
      <c r="AE712" s="77"/>
      <c r="AF712" s="77"/>
      <c r="AG712" s="77"/>
      <c r="AH712" s="77"/>
      <c r="AI712" s="77"/>
      <c r="AJ712" s="77"/>
      <c r="AK712" s="77"/>
      <c r="AL712" s="77"/>
      <c r="AM712" s="77"/>
      <c r="AN712" s="77"/>
      <c r="AO712" s="77"/>
      <c r="AP712" s="77"/>
      <c r="AQ712" s="77"/>
      <c r="AR712" s="77"/>
      <c r="AS712" s="77"/>
      <c r="AT712" s="77"/>
      <c r="AU712" s="77"/>
      <c r="AV712" s="77"/>
      <c r="AW712" s="77"/>
      <c r="AX712" s="77"/>
      <c r="AY712" s="77"/>
      <c r="AZ712" s="77"/>
      <c r="BA712" s="77"/>
      <c r="BB712" s="77"/>
      <c r="BC712" s="77"/>
      <c r="BD712" s="77"/>
      <c r="BE712" s="77"/>
      <c r="BF712" s="77"/>
      <c r="BG712" s="77"/>
      <c r="BH712" s="77"/>
      <c r="BI712" s="77"/>
      <c r="BJ712" s="77"/>
      <c r="BK712" s="77"/>
      <c r="BL712" s="77"/>
      <c r="BM712" s="77"/>
      <c r="BN712" s="77"/>
      <c r="BO712" s="77"/>
      <c r="BP712" s="77"/>
      <c r="BQ712" s="77"/>
      <c r="BR712" s="77"/>
      <c r="BS712" s="77"/>
      <c r="BT712" s="77"/>
      <c r="BU712" s="77"/>
      <c r="BV712" s="77"/>
      <c r="BW712" s="77"/>
      <c r="BX712" s="77"/>
      <c r="BY712" s="77"/>
      <c r="BZ712" s="77"/>
      <c r="CA712" s="77"/>
      <c r="CB712" s="77"/>
      <c r="CC712" s="77"/>
      <c r="CD712" s="77"/>
      <c r="CE712" s="77"/>
      <c r="CF712" s="77"/>
      <c r="CG712" s="77"/>
      <c r="CH712" s="77"/>
      <c r="CI712" s="77"/>
      <c r="CJ712" s="77"/>
      <c r="CK712" s="77"/>
      <c r="CL712" s="77"/>
      <c r="CM712" s="77"/>
      <c r="CN712" s="77"/>
      <c r="CO712" s="77"/>
      <c r="CP712" s="77"/>
      <c r="CQ712" s="77"/>
      <c r="CR712" s="77"/>
      <c r="CS712" s="77"/>
      <c r="CT712" s="77"/>
      <c r="CU712" s="77"/>
      <c r="CV712" s="77"/>
      <c r="CW712" s="77"/>
      <c r="CX712" s="77"/>
      <c r="CY712" s="77"/>
      <c r="CZ712" s="77"/>
      <c r="DA712" s="77"/>
      <c r="DB712" s="77"/>
      <c r="DC712" s="77"/>
      <c r="DD712" s="77"/>
      <c r="DE712" s="77"/>
      <c r="DF712" s="77"/>
      <c r="DG712" s="77"/>
      <c r="DH712" s="77"/>
      <c r="DI712" s="77"/>
      <c r="DJ712" s="77"/>
      <c r="DK712" s="77"/>
      <c r="DL712" s="77"/>
      <c r="DM712" s="77"/>
      <c r="DN712" s="77"/>
      <c r="DO712" s="77"/>
      <c r="DP712" s="77"/>
      <c r="DQ712" s="77"/>
      <c r="DR712" s="77"/>
      <c r="DS712" s="77"/>
      <c r="DT712" s="77"/>
      <c r="DU712" s="77"/>
      <c r="DV712" s="77"/>
      <c r="DW712" s="77"/>
      <c r="DX712" s="77"/>
      <c r="DY712" s="77"/>
      <c r="DZ712" s="77"/>
      <c r="EA712" s="77"/>
      <c r="EB712" s="77"/>
      <c r="EC712" s="77"/>
      <c r="ED712" s="77"/>
      <c r="EE712" s="77"/>
      <c r="EF712" s="77"/>
      <c r="EG712" s="77"/>
      <c r="EH712" s="77"/>
      <c r="EI712" s="77"/>
      <c r="EJ712" s="77"/>
      <c r="EK712" s="77"/>
      <c r="EL712" s="77"/>
      <c r="EM712" s="77"/>
      <c r="EN712" s="77"/>
      <c r="EO712" s="77"/>
      <c r="EP712" s="77"/>
      <c r="EQ712" s="77"/>
      <c r="ER712" s="77"/>
      <c r="ES712" s="77"/>
      <c r="ET712" s="77"/>
      <c r="EU712" s="77"/>
      <c r="EV712" s="77"/>
      <c r="EW712" s="77"/>
      <c r="EX712" s="77"/>
      <c r="EY712" s="77"/>
      <c r="EZ712" s="77"/>
      <c r="FA712" s="77"/>
      <c r="FB712" s="77"/>
      <c r="FC712" s="77"/>
      <c r="FD712" s="77"/>
      <c r="FE712" s="77"/>
      <c r="FF712" s="77"/>
      <c r="FG712" s="77"/>
      <c r="FH712" s="77"/>
      <c r="FI712" s="77"/>
      <c r="FJ712" s="77"/>
      <c r="FK712" s="77"/>
      <c r="FL712" s="77"/>
      <c r="FM712" s="77"/>
      <c r="FN712" s="77"/>
      <c r="FO712" s="77"/>
      <c r="FP712" s="77"/>
      <c r="FQ712" s="77"/>
      <c r="FR712" s="77"/>
      <c r="FS712" s="77"/>
      <c r="FT712" s="77"/>
      <c r="FU712" s="77"/>
      <c r="FV712" s="77"/>
      <c r="FW712" s="77"/>
      <c r="FX712" s="77"/>
      <c r="FY712" s="77"/>
      <c r="FZ712" s="77"/>
      <c r="GA712" s="77"/>
      <c r="GB712" s="77"/>
      <c r="GC712" s="77"/>
      <c r="GD712" s="77"/>
      <c r="GE712" s="77"/>
      <c r="GF712" s="77"/>
      <c r="GG712" s="77"/>
      <c r="GH712" s="77"/>
      <c r="GI712" s="77"/>
      <c r="GJ712" s="77"/>
      <c r="GK712" s="77"/>
      <c r="GL712" s="77"/>
      <c r="GM712" s="77"/>
      <c r="GN712" s="77"/>
      <c r="GO712" s="77"/>
      <c r="GP712" s="77"/>
      <c r="GQ712" s="77"/>
      <c r="GR712" s="77"/>
      <c r="GS712" s="77"/>
      <c r="GT712" s="77"/>
      <c r="GU712" s="77"/>
      <c r="GV712" s="77"/>
      <c r="GW712" s="77"/>
      <c r="GX712" s="77"/>
      <c r="GY712" s="77"/>
      <c r="GZ712" s="77"/>
      <c r="HA712" s="77"/>
      <c r="HB712" s="77"/>
      <c r="HC712" s="77"/>
      <c r="HD712" s="77"/>
      <c r="HE712" s="77"/>
      <c r="HF712" s="77"/>
      <c r="HG712" s="77"/>
      <c r="HH712" s="77"/>
      <c r="HI712" s="77"/>
      <c r="HJ712" s="77"/>
      <c r="HK712" s="77"/>
      <c r="HL712" s="77"/>
      <c r="HM712" s="77"/>
      <c r="HN712" s="77"/>
      <c r="HO712" s="77"/>
      <c r="HP712" s="77"/>
      <c r="HQ712" s="77"/>
      <c r="HR712" s="77"/>
      <c r="HS712" s="77"/>
      <c r="HT712" s="77"/>
      <c r="HU712" s="77"/>
      <c r="HV712" s="77"/>
      <c r="HW712" s="77"/>
      <c r="HX712" s="77"/>
      <c r="HY712" s="77"/>
      <c r="HZ712" s="77"/>
      <c r="IA712" s="77"/>
      <c r="IB712" s="77"/>
      <c r="IC712" s="77"/>
      <c r="ID712" s="77"/>
      <c r="IE712" s="77"/>
      <c r="IF712" s="77"/>
      <c r="IG712" s="77"/>
      <c r="IH712" s="77"/>
      <c r="II712" s="77"/>
      <c r="IJ712" s="77"/>
      <c r="IK712" s="77"/>
      <c r="IL712" s="77"/>
      <c r="IM712" s="77"/>
      <c r="IN712" s="77"/>
      <c r="IO712" s="77"/>
      <c r="IP712" s="77"/>
      <c r="IQ712" s="77"/>
      <c r="IR712" s="77"/>
      <c r="IS712" s="77"/>
      <c r="IT712" s="77"/>
      <c r="IU712" s="77"/>
      <c r="IV712" s="77"/>
      <c r="IW712" s="77"/>
      <c r="IX712" s="77"/>
      <c r="IY712" s="77"/>
      <c r="IZ712" s="77"/>
      <c r="JA712" s="77"/>
      <c r="JB712" s="77"/>
      <c r="JC712" s="77"/>
      <c r="JD712" s="77"/>
      <c r="JE712" s="77"/>
      <c r="JF712" s="77"/>
      <c r="JG712" s="77"/>
      <c r="JH712" s="77"/>
      <c r="JI712" s="77"/>
      <c r="JJ712" s="77"/>
      <c r="JK712" s="77"/>
      <c r="JL712" s="77"/>
      <c r="JM712" s="77"/>
      <c r="JN712" s="77"/>
      <c r="JO712" s="77"/>
      <c r="JP712" s="77"/>
      <c r="JQ712" s="77"/>
      <c r="JR712" s="77"/>
      <c r="JS712" s="77"/>
      <c r="JT712" s="77"/>
      <c r="JU712" s="77"/>
      <c r="JV712" s="77"/>
      <c r="JW712" s="77"/>
      <c r="JX712" s="77"/>
      <c r="JY712" s="77"/>
      <c r="JZ712" s="77"/>
      <c r="KA712" s="77"/>
      <c r="KB712" s="77"/>
      <c r="KC712" s="77"/>
      <c r="KD712" s="77"/>
      <c r="KE712" s="77"/>
      <c r="KF712" s="77"/>
      <c r="KG712" s="77"/>
      <c r="KH712" s="77"/>
      <c r="KI712" s="77"/>
      <c r="KJ712" s="77"/>
      <c r="KK712" s="77"/>
      <c r="KL712" s="77"/>
      <c r="KM712" s="77"/>
      <c r="KN712" s="77"/>
      <c r="KO712" s="77"/>
      <c r="KP712" s="77"/>
      <c r="KQ712" s="77"/>
      <c r="KR712" s="77"/>
      <c r="KS712" s="77"/>
      <c r="KT712" s="77"/>
      <c r="KU712" s="77"/>
      <c r="KV712" s="77"/>
      <c r="KW712" s="77"/>
      <c r="KX712" s="77"/>
      <c r="KY712" s="77"/>
      <c r="KZ712" s="77"/>
      <c r="LA712" s="77"/>
      <c r="LB712" s="77"/>
      <c r="LC712" s="77"/>
      <c r="LD712" s="77"/>
      <c r="LE712" s="77"/>
      <c r="LF712" s="77"/>
      <c r="LG712" s="77"/>
      <c r="LH712" s="77"/>
      <c r="LI712" s="77"/>
      <c r="LJ712" s="77"/>
      <c r="LK712" s="77"/>
      <c r="LL712" s="77"/>
      <c r="LM712" s="77"/>
      <c r="LN712" s="77"/>
      <c r="LO712" s="77"/>
      <c r="LP712" s="77"/>
      <c r="LQ712" s="77"/>
      <c r="LR712" s="77"/>
      <c r="LS712" s="77"/>
      <c r="LT712" s="77"/>
      <c r="LU712" s="77"/>
      <c r="LV712" s="77"/>
      <c r="LW712" s="77"/>
      <c r="LX712" s="77"/>
      <c r="LY712" s="77"/>
      <c r="LZ712" s="77"/>
    </row>
    <row r="713" spans="16:338" s="25" customFormat="1" ht="11.85" customHeight="1" x14ac:dyDescent="0.2">
      <c r="P713" s="244"/>
      <c r="Q713" s="244"/>
      <c r="R713" s="244"/>
      <c r="S713" s="244"/>
      <c r="T713" s="244"/>
      <c r="U713" s="244"/>
      <c r="V713" s="244"/>
      <c r="W713" s="245"/>
      <c r="X713" s="245"/>
      <c r="Y713" s="245"/>
      <c r="Z713" s="245"/>
      <c r="AA713" s="246"/>
      <c r="AB713" s="246"/>
      <c r="AC713" s="246"/>
      <c r="AD713" s="77"/>
      <c r="AE713" s="77"/>
      <c r="AF713" s="77"/>
      <c r="AG713" s="77"/>
      <c r="AH713" s="77"/>
      <c r="AI713" s="77"/>
      <c r="AJ713" s="77"/>
      <c r="AK713" s="77"/>
      <c r="AL713" s="77"/>
      <c r="AM713" s="77"/>
      <c r="AN713" s="77"/>
      <c r="AO713" s="77"/>
      <c r="AP713" s="77"/>
      <c r="AQ713" s="77"/>
      <c r="AR713" s="77"/>
      <c r="AS713" s="77"/>
      <c r="AT713" s="77"/>
      <c r="AU713" s="77"/>
      <c r="AV713" s="77"/>
      <c r="AW713" s="77"/>
      <c r="AX713" s="77"/>
      <c r="AY713" s="77"/>
      <c r="AZ713" s="77"/>
      <c r="BA713" s="77"/>
      <c r="BB713" s="77"/>
      <c r="BC713" s="77"/>
      <c r="BD713" s="77"/>
      <c r="BE713" s="77"/>
      <c r="BF713" s="77"/>
      <c r="BG713" s="77"/>
      <c r="BH713" s="77"/>
      <c r="BI713" s="77"/>
      <c r="BJ713" s="77"/>
      <c r="BK713" s="77"/>
      <c r="BL713" s="77"/>
      <c r="BM713" s="77"/>
      <c r="BN713" s="77"/>
      <c r="BO713" s="77"/>
      <c r="BP713" s="77"/>
      <c r="BQ713" s="77"/>
      <c r="BR713" s="77"/>
      <c r="BS713" s="77"/>
      <c r="BT713" s="77"/>
      <c r="BU713" s="77"/>
      <c r="BV713" s="77"/>
      <c r="BW713" s="77"/>
      <c r="BX713" s="77"/>
      <c r="BY713" s="77"/>
      <c r="BZ713" s="77"/>
      <c r="CA713" s="77"/>
      <c r="CB713" s="77"/>
      <c r="CC713" s="77"/>
      <c r="CD713" s="77"/>
      <c r="CE713" s="77"/>
      <c r="CF713" s="77"/>
      <c r="CG713" s="77"/>
      <c r="CH713" s="77"/>
      <c r="CI713" s="77"/>
      <c r="CJ713" s="77"/>
      <c r="CK713" s="77"/>
      <c r="CL713" s="77"/>
      <c r="CM713" s="77"/>
      <c r="CN713" s="77"/>
      <c r="CO713" s="77"/>
      <c r="CP713" s="77"/>
      <c r="CQ713" s="77"/>
      <c r="CR713" s="77"/>
      <c r="CS713" s="77"/>
      <c r="CT713" s="77"/>
      <c r="CU713" s="77"/>
      <c r="CV713" s="77"/>
      <c r="CW713" s="77"/>
      <c r="CX713" s="77"/>
      <c r="CY713" s="77"/>
      <c r="CZ713" s="77"/>
      <c r="DA713" s="77"/>
      <c r="DB713" s="77"/>
      <c r="DC713" s="77"/>
      <c r="DD713" s="77"/>
      <c r="DE713" s="77"/>
      <c r="DF713" s="77"/>
      <c r="DG713" s="77"/>
      <c r="DH713" s="77"/>
      <c r="DI713" s="77"/>
      <c r="DJ713" s="77"/>
      <c r="DK713" s="77"/>
      <c r="DL713" s="77"/>
      <c r="DM713" s="77"/>
      <c r="DN713" s="77"/>
      <c r="DO713" s="77"/>
      <c r="DP713" s="77"/>
      <c r="DQ713" s="77"/>
      <c r="DR713" s="77"/>
      <c r="DS713" s="77"/>
      <c r="DT713" s="77"/>
      <c r="DU713" s="77"/>
      <c r="DV713" s="77"/>
      <c r="DW713" s="77"/>
      <c r="DX713" s="77"/>
      <c r="DY713" s="77"/>
      <c r="DZ713" s="77"/>
      <c r="EA713" s="77"/>
      <c r="EB713" s="77"/>
      <c r="EC713" s="77"/>
      <c r="ED713" s="77"/>
      <c r="EE713" s="77"/>
      <c r="EF713" s="77"/>
      <c r="EG713" s="77"/>
      <c r="EH713" s="77"/>
      <c r="EI713" s="77"/>
      <c r="EJ713" s="77"/>
      <c r="EK713" s="77"/>
      <c r="EL713" s="77"/>
      <c r="EM713" s="77"/>
      <c r="EN713" s="77"/>
      <c r="EO713" s="77"/>
      <c r="EP713" s="77"/>
      <c r="EQ713" s="77"/>
      <c r="ER713" s="77"/>
      <c r="ES713" s="77"/>
      <c r="ET713" s="77"/>
      <c r="EU713" s="77"/>
      <c r="EV713" s="77"/>
      <c r="EW713" s="77"/>
      <c r="EX713" s="77"/>
      <c r="EY713" s="77"/>
      <c r="EZ713" s="77"/>
      <c r="FA713" s="77"/>
      <c r="FB713" s="77"/>
      <c r="FC713" s="77"/>
      <c r="FD713" s="77"/>
      <c r="FE713" s="77"/>
      <c r="FF713" s="77"/>
      <c r="FG713" s="77"/>
      <c r="FH713" s="77"/>
      <c r="FI713" s="77"/>
      <c r="FJ713" s="77"/>
      <c r="FK713" s="77"/>
      <c r="FL713" s="77"/>
      <c r="FM713" s="77"/>
      <c r="FN713" s="77"/>
      <c r="FO713" s="77"/>
      <c r="FP713" s="77"/>
      <c r="FQ713" s="77"/>
      <c r="FR713" s="77"/>
      <c r="FS713" s="77"/>
      <c r="FT713" s="77"/>
      <c r="FU713" s="77"/>
      <c r="FV713" s="77"/>
      <c r="FW713" s="77"/>
      <c r="FX713" s="77"/>
      <c r="FY713" s="77"/>
      <c r="FZ713" s="77"/>
      <c r="GA713" s="77"/>
      <c r="GB713" s="77"/>
      <c r="GC713" s="77"/>
      <c r="GD713" s="77"/>
      <c r="GE713" s="77"/>
      <c r="GF713" s="77"/>
      <c r="GG713" s="77"/>
      <c r="GH713" s="77"/>
      <c r="GI713" s="77"/>
      <c r="GJ713" s="77"/>
      <c r="GK713" s="77"/>
      <c r="GL713" s="77"/>
      <c r="GM713" s="77"/>
      <c r="GN713" s="77"/>
      <c r="GO713" s="77"/>
      <c r="GP713" s="77"/>
      <c r="GQ713" s="77"/>
      <c r="GR713" s="77"/>
      <c r="GS713" s="77"/>
      <c r="GT713" s="77"/>
      <c r="GU713" s="77"/>
      <c r="GV713" s="77"/>
      <c r="GW713" s="77"/>
      <c r="GX713" s="77"/>
      <c r="GY713" s="77"/>
      <c r="GZ713" s="77"/>
      <c r="HA713" s="77"/>
      <c r="HB713" s="77"/>
      <c r="HC713" s="77"/>
      <c r="HD713" s="77"/>
      <c r="HE713" s="77"/>
      <c r="HF713" s="77"/>
      <c r="HG713" s="77"/>
      <c r="HH713" s="77"/>
      <c r="HI713" s="77"/>
      <c r="HJ713" s="77"/>
      <c r="HK713" s="77"/>
      <c r="HL713" s="77"/>
      <c r="HM713" s="77"/>
      <c r="HN713" s="77"/>
      <c r="HO713" s="77"/>
      <c r="HP713" s="77"/>
      <c r="HQ713" s="77"/>
      <c r="HR713" s="77"/>
      <c r="HS713" s="77"/>
      <c r="HT713" s="77"/>
      <c r="HU713" s="77"/>
      <c r="HV713" s="77"/>
      <c r="HW713" s="77"/>
      <c r="HX713" s="77"/>
      <c r="HY713" s="77"/>
      <c r="HZ713" s="77"/>
      <c r="IA713" s="77"/>
      <c r="IB713" s="77"/>
      <c r="IC713" s="77"/>
      <c r="ID713" s="77"/>
      <c r="IE713" s="77"/>
      <c r="IF713" s="77"/>
      <c r="IG713" s="77"/>
      <c r="IH713" s="77"/>
      <c r="II713" s="77"/>
      <c r="IJ713" s="77"/>
      <c r="IK713" s="77"/>
      <c r="IL713" s="77"/>
      <c r="IM713" s="77"/>
      <c r="IN713" s="77"/>
      <c r="IO713" s="77"/>
      <c r="IP713" s="77"/>
      <c r="IQ713" s="77"/>
      <c r="IR713" s="77"/>
      <c r="IS713" s="77"/>
      <c r="IT713" s="77"/>
      <c r="IU713" s="77"/>
      <c r="IV713" s="77"/>
      <c r="IW713" s="77"/>
      <c r="IX713" s="77"/>
      <c r="IY713" s="77"/>
      <c r="IZ713" s="77"/>
      <c r="JA713" s="77"/>
      <c r="JB713" s="77"/>
      <c r="JC713" s="77"/>
      <c r="JD713" s="77"/>
      <c r="JE713" s="77"/>
      <c r="JF713" s="77"/>
      <c r="JG713" s="77"/>
      <c r="JH713" s="77"/>
      <c r="JI713" s="77"/>
      <c r="JJ713" s="77"/>
      <c r="JK713" s="77"/>
      <c r="JL713" s="77"/>
      <c r="JM713" s="77"/>
      <c r="JN713" s="77"/>
      <c r="JO713" s="77"/>
      <c r="JP713" s="77"/>
      <c r="JQ713" s="77"/>
      <c r="JR713" s="77"/>
      <c r="JS713" s="77"/>
      <c r="JT713" s="77"/>
      <c r="JU713" s="77"/>
      <c r="JV713" s="77"/>
      <c r="JW713" s="77"/>
      <c r="JX713" s="77"/>
      <c r="JY713" s="77"/>
      <c r="JZ713" s="77"/>
      <c r="KA713" s="77"/>
      <c r="KB713" s="77"/>
      <c r="KC713" s="77"/>
      <c r="KD713" s="77"/>
      <c r="KE713" s="77"/>
      <c r="KF713" s="77"/>
      <c r="KG713" s="77"/>
      <c r="KH713" s="77"/>
      <c r="KI713" s="77"/>
      <c r="KJ713" s="77"/>
      <c r="KK713" s="77"/>
      <c r="KL713" s="77"/>
      <c r="KM713" s="77"/>
      <c r="KN713" s="77"/>
      <c r="KO713" s="77"/>
      <c r="KP713" s="77"/>
      <c r="KQ713" s="77"/>
      <c r="KR713" s="77"/>
      <c r="KS713" s="77"/>
      <c r="KT713" s="77"/>
      <c r="KU713" s="77"/>
      <c r="KV713" s="77"/>
      <c r="KW713" s="77"/>
      <c r="KX713" s="77"/>
      <c r="KY713" s="77"/>
      <c r="KZ713" s="77"/>
      <c r="LA713" s="77"/>
      <c r="LB713" s="77"/>
      <c r="LC713" s="77"/>
      <c r="LD713" s="77"/>
      <c r="LE713" s="77"/>
      <c r="LF713" s="77"/>
      <c r="LG713" s="77"/>
      <c r="LH713" s="77"/>
      <c r="LI713" s="77"/>
      <c r="LJ713" s="77"/>
      <c r="LK713" s="77"/>
      <c r="LL713" s="77"/>
      <c r="LM713" s="77"/>
      <c r="LN713" s="77"/>
      <c r="LO713" s="77"/>
      <c r="LP713" s="77"/>
      <c r="LQ713" s="77"/>
      <c r="LR713" s="77"/>
      <c r="LS713" s="77"/>
      <c r="LT713" s="77"/>
      <c r="LU713" s="77"/>
      <c r="LV713" s="77"/>
      <c r="LW713" s="77"/>
      <c r="LX713" s="77"/>
      <c r="LY713" s="77"/>
      <c r="LZ713" s="77"/>
    </row>
    <row r="714" spans="16:338" s="25" customFormat="1" ht="11.85" customHeight="1" x14ac:dyDescent="0.2">
      <c r="P714" s="244"/>
      <c r="Q714" s="244"/>
      <c r="R714" s="244"/>
      <c r="S714" s="244"/>
      <c r="T714" s="244"/>
      <c r="U714" s="244"/>
      <c r="V714" s="244"/>
      <c r="W714" s="245"/>
      <c r="X714" s="245"/>
      <c r="Y714" s="245"/>
      <c r="Z714" s="245"/>
      <c r="AA714" s="246"/>
      <c r="AB714" s="246"/>
      <c r="AC714" s="246"/>
      <c r="AD714" s="77"/>
      <c r="AE714" s="77"/>
      <c r="AF714" s="77"/>
      <c r="AG714" s="77"/>
      <c r="AH714" s="77"/>
      <c r="AI714" s="77"/>
      <c r="AJ714" s="77"/>
      <c r="AK714" s="77"/>
      <c r="AL714" s="77"/>
      <c r="AM714" s="77"/>
      <c r="AN714" s="77"/>
      <c r="AO714" s="77"/>
      <c r="AP714" s="77"/>
      <c r="AQ714" s="77"/>
      <c r="AR714" s="77"/>
      <c r="AS714" s="77"/>
      <c r="AT714" s="77"/>
      <c r="AU714" s="77"/>
      <c r="AV714" s="77"/>
      <c r="AW714" s="77"/>
      <c r="AX714" s="77"/>
      <c r="AY714" s="77"/>
      <c r="AZ714" s="77"/>
      <c r="BA714" s="77"/>
      <c r="BB714" s="77"/>
      <c r="BC714" s="77"/>
      <c r="BD714" s="77"/>
      <c r="BE714" s="77"/>
      <c r="BF714" s="77"/>
      <c r="BG714" s="77"/>
      <c r="BH714" s="77"/>
      <c r="BI714" s="77"/>
      <c r="BJ714" s="77"/>
      <c r="BK714" s="77"/>
      <c r="BL714" s="77"/>
      <c r="BM714" s="77"/>
      <c r="BN714" s="77"/>
      <c r="BO714" s="77"/>
      <c r="BP714" s="77"/>
      <c r="BQ714" s="77"/>
      <c r="BR714" s="77"/>
      <c r="BS714" s="77"/>
      <c r="BT714" s="77"/>
      <c r="BU714" s="77"/>
      <c r="BV714" s="77"/>
      <c r="BW714" s="77"/>
      <c r="BX714" s="77"/>
      <c r="BY714" s="77"/>
      <c r="BZ714" s="77"/>
      <c r="CA714" s="77"/>
      <c r="CB714" s="77"/>
      <c r="CC714" s="77"/>
      <c r="CD714" s="77"/>
      <c r="CE714" s="77"/>
      <c r="CF714" s="77"/>
      <c r="CG714" s="77"/>
      <c r="CH714" s="77"/>
      <c r="CI714" s="77"/>
      <c r="CJ714" s="77"/>
      <c r="CK714" s="77"/>
      <c r="CL714" s="77"/>
      <c r="CM714" s="77"/>
      <c r="CN714" s="77"/>
      <c r="CO714" s="77"/>
      <c r="CP714" s="77"/>
      <c r="CQ714" s="77"/>
      <c r="CR714" s="77"/>
      <c r="CS714" s="77"/>
      <c r="CT714" s="77"/>
      <c r="CU714" s="77"/>
      <c r="CV714" s="77"/>
      <c r="CW714" s="77"/>
      <c r="CX714" s="77"/>
      <c r="CY714" s="77"/>
      <c r="CZ714" s="77"/>
      <c r="DA714" s="77"/>
      <c r="DB714" s="77"/>
      <c r="DC714" s="77"/>
      <c r="DD714" s="77"/>
      <c r="DE714" s="77"/>
      <c r="DF714" s="77"/>
      <c r="DG714" s="77"/>
      <c r="DH714" s="77"/>
      <c r="DI714" s="77"/>
      <c r="DJ714" s="77"/>
      <c r="DK714" s="77"/>
      <c r="DL714" s="77"/>
      <c r="DM714" s="77"/>
      <c r="DN714" s="77"/>
      <c r="DO714" s="77"/>
      <c r="DP714" s="77"/>
      <c r="DQ714" s="77"/>
      <c r="DR714" s="77"/>
      <c r="DS714" s="77"/>
      <c r="DT714" s="77"/>
      <c r="DU714" s="77"/>
      <c r="DV714" s="77"/>
      <c r="DW714" s="77"/>
      <c r="DX714" s="77"/>
      <c r="DY714" s="77"/>
      <c r="DZ714" s="77"/>
      <c r="EA714" s="77"/>
      <c r="EB714" s="77"/>
      <c r="EC714" s="77"/>
      <c r="ED714" s="77"/>
      <c r="EE714" s="77"/>
      <c r="EF714" s="77"/>
      <c r="EG714" s="77"/>
      <c r="EH714" s="77"/>
      <c r="EI714" s="77"/>
      <c r="EJ714" s="77"/>
      <c r="EK714" s="77"/>
      <c r="EL714" s="77"/>
      <c r="EM714" s="77"/>
      <c r="EN714" s="77"/>
      <c r="EO714" s="77"/>
      <c r="EP714" s="77"/>
      <c r="EQ714" s="77"/>
      <c r="ER714" s="77"/>
      <c r="ES714" s="77"/>
      <c r="ET714" s="77"/>
      <c r="EU714" s="77"/>
      <c r="EV714" s="77"/>
      <c r="EW714" s="77"/>
      <c r="EX714" s="77"/>
      <c r="EY714" s="77"/>
      <c r="EZ714" s="77"/>
      <c r="FA714" s="77"/>
      <c r="FB714" s="77"/>
      <c r="FC714" s="77"/>
      <c r="FD714" s="77"/>
      <c r="FE714" s="77"/>
      <c r="FF714" s="77"/>
      <c r="FG714" s="77"/>
      <c r="FH714" s="77"/>
      <c r="FI714" s="77"/>
      <c r="FJ714" s="77"/>
      <c r="FK714" s="77"/>
      <c r="FL714" s="77"/>
      <c r="FM714" s="77"/>
      <c r="FN714" s="77"/>
      <c r="FO714" s="77"/>
      <c r="FP714" s="77"/>
      <c r="FQ714" s="77"/>
      <c r="FR714" s="77"/>
      <c r="FS714" s="77"/>
      <c r="FT714" s="77"/>
      <c r="FU714" s="77"/>
      <c r="FV714" s="77"/>
      <c r="FW714" s="77"/>
      <c r="FX714" s="77"/>
      <c r="FY714" s="77"/>
      <c r="FZ714" s="77"/>
      <c r="GA714" s="77"/>
      <c r="GB714" s="77"/>
      <c r="GC714" s="77"/>
      <c r="GD714" s="77"/>
      <c r="GE714" s="77"/>
      <c r="GF714" s="77"/>
      <c r="GG714" s="77"/>
      <c r="GH714" s="77"/>
      <c r="GI714" s="77"/>
      <c r="GJ714" s="77"/>
      <c r="GK714" s="77"/>
      <c r="GL714" s="77"/>
      <c r="GM714" s="77"/>
      <c r="GN714" s="77"/>
      <c r="GO714" s="77"/>
      <c r="GP714" s="77"/>
      <c r="GQ714" s="77"/>
      <c r="GR714" s="77"/>
      <c r="GS714" s="77"/>
      <c r="GT714" s="77"/>
      <c r="GU714" s="77"/>
      <c r="GV714" s="77"/>
      <c r="GW714" s="77"/>
      <c r="GX714" s="77"/>
      <c r="GY714" s="77"/>
      <c r="GZ714" s="77"/>
      <c r="HA714" s="77"/>
      <c r="HB714" s="77"/>
      <c r="HC714" s="77"/>
      <c r="HD714" s="77"/>
      <c r="HE714" s="77"/>
      <c r="HF714" s="77"/>
      <c r="HG714" s="77"/>
      <c r="HH714" s="77"/>
      <c r="HI714" s="77"/>
      <c r="HJ714" s="77"/>
      <c r="HK714" s="77"/>
      <c r="HL714" s="77"/>
      <c r="HM714" s="77"/>
      <c r="HN714" s="77"/>
      <c r="HO714" s="77"/>
      <c r="HP714" s="77"/>
      <c r="HQ714" s="77"/>
      <c r="HR714" s="77"/>
      <c r="HS714" s="77"/>
      <c r="HT714" s="77"/>
      <c r="HU714" s="77"/>
      <c r="HV714" s="77"/>
      <c r="HW714" s="77"/>
      <c r="HX714" s="77"/>
      <c r="HY714" s="77"/>
      <c r="HZ714" s="77"/>
      <c r="IA714" s="77"/>
      <c r="IB714" s="77"/>
      <c r="IC714" s="77"/>
      <c r="ID714" s="77"/>
      <c r="IE714" s="77"/>
      <c r="IF714" s="77"/>
      <c r="IG714" s="77"/>
      <c r="IH714" s="77"/>
      <c r="II714" s="77"/>
      <c r="IJ714" s="77"/>
      <c r="IK714" s="77"/>
      <c r="IL714" s="77"/>
      <c r="IM714" s="77"/>
      <c r="IN714" s="77"/>
      <c r="IO714" s="77"/>
      <c r="IP714" s="77"/>
      <c r="IQ714" s="77"/>
      <c r="IR714" s="77"/>
      <c r="IS714" s="77"/>
      <c r="IT714" s="77"/>
      <c r="IU714" s="77"/>
      <c r="IV714" s="77"/>
      <c r="IW714" s="77"/>
      <c r="IX714" s="77"/>
      <c r="IY714" s="77"/>
      <c r="IZ714" s="77"/>
      <c r="JA714" s="77"/>
      <c r="JB714" s="77"/>
      <c r="JC714" s="77"/>
      <c r="JD714" s="77"/>
      <c r="JE714" s="77"/>
      <c r="JF714" s="77"/>
      <c r="JG714" s="77"/>
      <c r="JH714" s="77"/>
      <c r="JI714" s="77"/>
      <c r="JJ714" s="77"/>
      <c r="JK714" s="77"/>
      <c r="JL714" s="77"/>
      <c r="JM714" s="77"/>
      <c r="JN714" s="77"/>
      <c r="JO714" s="77"/>
      <c r="JP714" s="77"/>
      <c r="JQ714" s="77"/>
      <c r="JR714" s="77"/>
      <c r="JS714" s="77"/>
      <c r="JT714" s="77"/>
      <c r="JU714" s="77"/>
      <c r="JV714" s="77"/>
      <c r="JW714" s="77"/>
      <c r="JX714" s="77"/>
      <c r="JY714" s="77"/>
      <c r="JZ714" s="77"/>
      <c r="KA714" s="77"/>
      <c r="KB714" s="77"/>
      <c r="KC714" s="77"/>
      <c r="KD714" s="77"/>
      <c r="KE714" s="77"/>
      <c r="KF714" s="77"/>
      <c r="KG714" s="77"/>
      <c r="KH714" s="77"/>
      <c r="KI714" s="77"/>
      <c r="KJ714" s="77"/>
      <c r="KK714" s="77"/>
      <c r="KL714" s="77"/>
      <c r="KM714" s="77"/>
      <c r="KN714" s="77"/>
      <c r="KO714" s="77"/>
      <c r="KP714" s="77"/>
      <c r="KQ714" s="77"/>
      <c r="KR714" s="77"/>
      <c r="KS714" s="77"/>
      <c r="KT714" s="77"/>
      <c r="KU714" s="77"/>
      <c r="KV714" s="77"/>
      <c r="KW714" s="77"/>
      <c r="KX714" s="77"/>
      <c r="KY714" s="77"/>
      <c r="KZ714" s="77"/>
      <c r="LA714" s="77"/>
      <c r="LB714" s="77"/>
      <c r="LC714" s="77"/>
      <c r="LD714" s="77"/>
      <c r="LE714" s="77"/>
      <c r="LF714" s="77"/>
      <c r="LG714" s="77"/>
      <c r="LH714" s="77"/>
      <c r="LI714" s="77"/>
      <c r="LJ714" s="77"/>
      <c r="LK714" s="77"/>
      <c r="LL714" s="77"/>
      <c r="LM714" s="77"/>
      <c r="LN714" s="77"/>
      <c r="LO714" s="77"/>
      <c r="LP714" s="77"/>
      <c r="LQ714" s="77"/>
      <c r="LR714" s="77"/>
      <c r="LS714" s="77"/>
      <c r="LT714" s="77"/>
      <c r="LU714" s="77"/>
      <c r="LV714" s="77"/>
      <c r="LW714" s="77"/>
      <c r="LX714" s="77"/>
      <c r="LY714" s="77"/>
      <c r="LZ714" s="77"/>
    </row>
    <row r="715" spans="16:338" s="25" customFormat="1" ht="11.85" customHeight="1" x14ac:dyDescent="0.2">
      <c r="P715" s="244"/>
      <c r="Q715" s="244"/>
      <c r="R715" s="244"/>
      <c r="S715" s="244"/>
      <c r="T715" s="244"/>
      <c r="U715" s="244"/>
      <c r="V715" s="244"/>
      <c r="W715" s="245"/>
      <c r="X715" s="245"/>
      <c r="Y715" s="245"/>
      <c r="Z715" s="245"/>
      <c r="AA715" s="246"/>
      <c r="AB715" s="246"/>
      <c r="AC715" s="246"/>
      <c r="AD715" s="77"/>
      <c r="AE715" s="77"/>
      <c r="AF715" s="77"/>
      <c r="AG715" s="77"/>
      <c r="AH715" s="77"/>
      <c r="AI715" s="77"/>
      <c r="AJ715" s="77"/>
      <c r="AK715" s="77"/>
      <c r="AL715" s="77"/>
      <c r="AM715" s="77"/>
      <c r="AN715" s="77"/>
      <c r="AO715" s="77"/>
      <c r="AP715" s="77"/>
      <c r="AQ715" s="77"/>
      <c r="AR715" s="77"/>
      <c r="AS715" s="77"/>
      <c r="AT715" s="77"/>
      <c r="AU715" s="77"/>
      <c r="AV715" s="77"/>
      <c r="AW715" s="77"/>
      <c r="AX715" s="77"/>
      <c r="AY715" s="77"/>
      <c r="AZ715" s="77"/>
      <c r="BA715" s="77"/>
      <c r="BB715" s="77"/>
      <c r="BC715" s="77"/>
      <c r="BD715" s="77"/>
      <c r="BE715" s="77"/>
      <c r="BF715" s="77"/>
      <c r="BG715" s="77"/>
      <c r="BH715" s="77"/>
      <c r="BI715" s="77"/>
      <c r="BJ715" s="77"/>
      <c r="BK715" s="77"/>
      <c r="BL715" s="77"/>
      <c r="BM715" s="77"/>
      <c r="BN715" s="77"/>
      <c r="BO715" s="77"/>
      <c r="BP715" s="77"/>
      <c r="BQ715" s="77"/>
      <c r="BR715" s="77"/>
      <c r="BS715" s="77"/>
      <c r="BT715" s="77"/>
      <c r="BU715" s="77"/>
      <c r="BV715" s="77"/>
      <c r="BW715" s="77"/>
      <c r="BX715" s="77"/>
      <c r="BY715" s="77"/>
      <c r="BZ715" s="77"/>
      <c r="CA715" s="77"/>
      <c r="CB715" s="77"/>
      <c r="CC715" s="77"/>
      <c r="CD715" s="77"/>
      <c r="CE715" s="77"/>
      <c r="CF715" s="77"/>
      <c r="CG715" s="77"/>
      <c r="CH715" s="77"/>
      <c r="CI715" s="77"/>
      <c r="CJ715" s="77"/>
      <c r="CK715" s="77"/>
      <c r="CL715" s="77"/>
      <c r="CM715" s="77"/>
      <c r="CN715" s="77"/>
      <c r="CO715" s="77"/>
      <c r="CP715" s="77"/>
      <c r="CQ715" s="77"/>
      <c r="CR715" s="77"/>
      <c r="CS715" s="77"/>
      <c r="CT715" s="77"/>
      <c r="CU715" s="77"/>
      <c r="CV715" s="77"/>
      <c r="CW715" s="77"/>
      <c r="CX715" s="77"/>
      <c r="CY715" s="77"/>
      <c r="CZ715" s="77"/>
      <c r="DA715" s="77"/>
      <c r="DB715" s="77"/>
      <c r="DC715" s="77"/>
      <c r="DD715" s="77"/>
      <c r="DE715" s="77"/>
      <c r="DF715" s="77"/>
      <c r="DG715" s="77"/>
      <c r="DH715" s="77"/>
      <c r="DI715" s="77"/>
      <c r="DJ715" s="77"/>
      <c r="DK715" s="77"/>
      <c r="DL715" s="77"/>
      <c r="DM715" s="77"/>
      <c r="DN715" s="77"/>
      <c r="DO715" s="77"/>
      <c r="DP715" s="77"/>
      <c r="DQ715" s="77"/>
      <c r="DR715" s="77"/>
      <c r="DS715" s="77"/>
      <c r="DT715" s="77"/>
      <c r="DU715" s="77"/>
      <c r="DV715" s="77"/>
      <c r="DW715" s="77"/>
      <c r="DX715" s="77"/>
      <c r="DY715" s="77"/>
      <c r="DZ715" s="77"/>
      <c r="EA715" s="77"/>
      <c r="EB715" s="77"/>
      <c r="EC715" s="77"/>
      <c r="ED715" s="77"/>
      <c r="EE715" s="77"/>
      <c r="EF715" s="77"/>
      <c r="EG715" s="77"/>
      <c r="EH715" s="77"/>
      <c r="EI715" s="77"/>
      <c r="EJ715" s="77"/>
      <c r="EK715" s="77"/>
      <c r="EL715" s="77"/>
      <c r="EM715" s="77"/>
      <c r="EN715" s="77"/>
      <c r="EO715" s="77"/>
      <c r="EP715" s="77"/>
      <c r="EQ715" s="77"/>
      <c r="ER715" s="77"/>
      <c r="ES715" s="77"/>
      <c r="ET715" s="77"/>
      <c r="EU715" s="77"/>
      <c r="EV715" s="77"/>
      <c r="EW715" s="77"/>
      <c r="EX715" s="77"/>
      <c r="EY715" s="77"/>
      <c r="EZ715" s="77"/>
      <c r="FA715" s="77"/>
      <c r="FB715" s="77"/>
      <c r="FC715" s="77"/>
      <c r="FD715" s="77"/>
      <c r="FE715" s="77"/>
      <c r="FF715" s="77"/>
      <c r="FG715" s="77"/>
      <c r="FH715" s="77"/>
      <c r="FI715" s="77"/>
      <c r="FJ715" s="77"/>
      <c r="FK715" s="77"/>
      <c r="FL715" s="77"/>
      <c r="FM715" s="77"/>
      <c r="FN715" s="77"/>
      <c r="FO715" s="77"/>
      <c r="FP715" s="77"/>
      <c r="FQ715" s="77"/>
      <c r="FR715" s="77"/>
      <c r="FS715" s="77"/>
      <c r="FT715" s="77"/>
      <c r="FU715" s="77"/>
      <c r="FV715" s="77"/>
      <c r="FW715" s="77"/>
      <c r="FX715" s="77"/>
      <c r="FY715" s="77"/>
      <c r="FZ715" s="77"/>
      <c r="GA715" s="77"/>
      <c r="GB715" s="77"/>
      <c r="GC715" s="77"/>
      <c r="GD715" s="77"/>
      <c r="GE715" s="77"/>
      <c r="GF715" s="77"/>
      <c r="GG715" s="77"/>
      <c r="GH715" s="77"/>
      <c r="GI715" s="77"/>
      <c r="GJ715" s="77"/>
      <c r="GK715" s="77"/>
      <c r="GL715" s="77"/>
      <c r="GM715" s="77"/>
      <c r="GN715" s="77"/>
      <c r="GO715" s="77"/>
      <c r="GP715" s="77"/>
      <c r="GQ715" s="77"/>
      <c r="GR715" s="77"/>
      <c r="GS715" s="77"/>
      <c r="GT715" s="77"/>
      <c r="GU715" s="77"/>
      <c r="GV715" s="77"/>
      <c r="GW715" s="77"/>
      <c r="GX715" s="77"/>
      <c r="GY715" s="77"/>
      <c r="GZ715" s="77"/>
      <c r="HA715" s="77"/>
      <c r="HB715" s="77"/>
      <c r="HC715" s="77"/>
      <c r="HD715" s="77"/>
      <c r="HE715" s="77"/>
      <c r="HF715" s="77"/>
      <c r="HG715" s="77"/>
      <c r="HH715" s="77"/>
      <c r="HI715" s="77"/>
      <c r="HJ715" s="77"/>
      <c r="HK715" s="77"/>
      <c r="HL715" s="77"/>
      <c r="HM715" s="77"/>
      <c r="HN715" s="77"/>
      <c r="HO715" s="77"/>
      <c r="HP715" s="77"/>
      <c r="HQ715" s="77"/>
      <c r="HR715" s="77"/>
      <c r="HS715" s="77"/>
      <c r="HT715" s="77"/>
      <c r="HU715" s="77"/>
      <c r="HV715" s="77"/>
      <c r="HW715" s="77"/>
      <c r="HX715" s="77"/>
      <c r="HY715" s="77"/>
      <c r="HZ715" s="77"/>
      <c r="IA715" s="77"/>
      <c r="IB715" s="77"/>
      <c r="IC715" s="77"/>
      <c r="ID715" s="77"/>
      <c r="IE715" s="77"/>
      <c r="IF715" s="77"/>
      <c r="IG715" s="77"/>
      <c r="IH715" s="77"/>
      <c r="II715" s="77"/>
      <c r="IJ715" s="77"/>
      <c r="IK715" s="77"/>
      <c r="IL715" s="77"/>
      <c r="IM715" s="77"/>
      <c r="IN715" s="77"/>
      <c r="IO715" s="77"/>
      <c r="IP715" s="77"/>
      <c r="IQ715" s="77"/>
      <c r="IR715" s="77"/>
      <c r="IS715" s="77"/>
      <c r="IT715" s="77"/>
      <c r="IU715" s="77"/>
      <c r="IV715" s="77"/>
      <c r="IW715" s="77"/>
      <c r="IX715" s="77"/>
      <c r="IY715" s="77"/>
      <c r="IZ715" s="77"/>
      <c r="JA715" s="77"/>
      <c r="JB715" s="77"/>
      <c r="JC715" s="77"/>
      <c r="JD715" s="77"/>
      <c r="JE715" s="77"/>
      <c r="JF715" s="77"/>
      <c r="JG715" s="77"/>
      <c r="JH715" s="77"/>
      <c r="JI715" s="77"/>
      <c r="JJ715" s="77"/>
      <c r="JK715" s="77"/>
      <c r="JL715" s="77"/>
      <c r="JM715" s="77"/>
      <c r="JN715" s="77"/>
      <c r="JO715" s="77"/>
      <c r="JP715" s="77"/>
      <c r="JQ715" s="77"/>
      <c r="JR715" s="77"/>
      <c r="JS715" s="77"/>
      <c r="JT715" s="77"/>
      <c r="JU715" s="77"/>
      <c r="JV715" s="77"/>
      <c r="JW715" s="77"/>
      <c r="JX715" s="77"/>
      <c r="JY715" s="77"/>
      <c r="JZ715" s="77"/>
      <c r="KA715" s="77"/>
      <c r="KB715" s="77"/>
      <c r="KC715" s="77"/>
      <c r="KD715" s="77"/>
      <c r="KE715" s="77"/>
      <c r="KF715" s="77"/>
      <c r="KG715" s="77"/>
      <c r="KH715" s="77"/>
      <c r="KI715" s="77"/>
      <c r="KJ715" s="77"/>
      <c r="KK715" s="77"/>
      <c r="KL715" s="77"/>
      <c r="KM715" s="77"/>
      <c r="KN715" s="77"/>
      <c r="KO715" s="77"/>
      <c r="KP715" s="77"/>
      <c r="KQ715" s="77"/>
      <c r="KR715" s="77"/>
      <c r="KS715" s="77"/>
      <c r="KT715" s="77"/>
      <c r="KU715" s="77"/>
      <c r="KV715" s="77"/>
      <c r="KW715" s="77"/>
      <c r="KX715" s="77"/>
      <c r="KY715" s="77"/>
      <c r="KZ715" s="77"/>
      <c r="LA715" s="77"/>
      <c r="LB715" s="77"/>
      <c r="LC715" s="77"/>
      <c r="LD715" s="77"/>
      <c r="LE715" s="77"/>
      <c r="LF715" s="77"/>
      <c r="LG715" s="77"/>
      <c r="LH715" s="77"/>
      <c r="LI715" s="77"/>
      <c r="LJ715" s="77"/>
      <c r="LK715" s="77"/>
      <c r="LL715" s="77"/>
      <c r="LM715" s="77"/>
      <c r="LN715" s="77"/>
      <c r="LO715" s="77"/>
      <c r="LP715" s="77"/>
      <c r="LQ715" s="77"/>
      <c r="LR715" s="77"/>
      <c r="LS715" s="77"/>
      <c r="LT715" s="77"/>
      <c r="LU715" s="77"/>
      <c r="LV715" s="77"/>
      <c r="LW715" s="77"/>
      <c r="LX715" s="77"/>
      <c r="LY715" s="77"/>
      <c r="LZ715" s="77"/>
    </row>
    <row r="716" spans="16:338" s="25" customFormat="1" ht="11.85" customHeight="1" x14ac:dyDescent="0.2">
      <c r="P716" s="244"/>
      <c r="Q716" s="244"/>
      <c r="R716" s="244"/>
      <c r="S716" s="244"/>
      <c r="T716" s="244"/>
      <c r="U716" s="244"/>
      <c r="V716" s="244"/>
      <c r="W716" s="245"/>
      <c r="X716" s="245"/>
      <c r="Y716" s="245"/>
      <c r="Z716" s="245"/>
      <c r="AA716" s="246"/>
      <c r="AB716" s="246"/>
      <c r="AC716" s="246"/>
      <c r="AD716" s="77"/>
      <c r="AE716" s="77"/>
      <c r="AF716" s="77"/>
      <c r="AG716" s="77"/>
      <c r="AH716" s="77"/>
      <c r="AI716" s="77"/>
      <c r="AJ716" s="77"/>
      <c r="AK716" s="77"/>
      <c r="AL716" s="77"/>
      <c r="AM716" s="77"/>
      <c r="AN716" s="77"/>
      <c r="AO716" s="77"/>
      <c r="AP716" s="77"/>
      <c r="AQ716" s="77"/>
      <c r="AR716" s="77"/>
      <c r="AS716" s="77"/>
      <c r="AT716" s="77"/>
      <c r="AU716" s="77"/>
      <c r="AV716" s="77"/>
      <c r="AW716" s="77"/>
      <c r="AX716" s="77"/>
      <c r="AY716" s="77"/>
      <c r="AZ716" s="77"/>
      <c r="BA716" s="77"/>
      <c r="BB716" s="77"/>
      <c r="BC716" s="77"/>
      <c r="BD716" s="77"/>
      <c r="BE716" s="77"/>
      <c r="BF716" s="77"/>
      <c r="BG716" s="77"/>
      <c r="BH716" s="77"/>
      <c r="BI716" s="77"/>
      <c r="BJ716" s="77"/>
      <c r="BK716" s="77"/>
      <c r="BL716" s="77"/>
      <c r="BM716" s="77"/>
      <c r="BN716" s="77"/>
      <c r="BO716" s="77"/>
      <c r="BP716" s="77"/>
      <c r="BQ716" s="77"/>
      <c r="BR716" s="77"/>
      <c r="BS716" s="77"/>
      <c r="BT716" s="77"/>
      <c r="BU716" s="77"/>
      <c r="BV716" s="77"/>
      <c r="BW716" s="77"/>
      <c r="BX716" s="77"/>
      <c r="BY716" s="77"/>
      <c r="BZ716" s="77"/>
      <c r="CA716" s="77"/>
      <c r="CB716" s="77"/>
      <c r="CC716" s="77"/>
      <c r="CD716" s="77"/>
      <c r="CE716" s="77"/>
      <c r="CF716" s="77"/>
      <c r="CG716" s="77"/>
      <c r="CH716" s="77"/>
      <c r="CI716" s="77"/>
      <c r="CJ716" s="77"/>
      <c r="CK716" s="77"/>
      <c r="CL716" s="77"/>
      <c r="CM716" s="77"/>
      <c r="CN716" s="77"/>
      <c r="CO716" s="77"/>
      <c r="CP716" s="77"/>
      <c r="CQ716" s="77"/>
      <c r="CR716" s="77"/>
      <c r="CS716" s="77"/>
      <c r="CT716" s="77"/>
      <c r="CU716" s="77"/>
      <c r="CV716" s="77"/>
      <c r="CW716" s="77"/>
      <c r="CX716" s="77"/>
      <c r="CY716" s="77"/>
      <c r="CZ716" s="77"/>
      <c r="DA716" s="77"/>
      <c r="DB716" s="77"/>
      <c r="DC716" s="77"/>
      <c r="DD716" s="77"/>
      <c r="DE716" s="77"/>
      <c r="DF716" s="77"/>
      <c r="DG716" s="77"/>
      <c r="DH716" s="77"/>
      <c r="DI716" s="77"/>
      <c r="DJ716" s="77"/>
      <c r="DK716" s="77"/>
      <c r="DL716" s="77"/>
      <c r="DM716" s="77"/>
      <c r="DN716" s="77"/>
      <c r="DO716" s="77"/>
      <c r="DP716" s="77"/>
      <c r="DQ716" s="77"/>
      <c r="DR716" s="77"/>
      <c r="DS716" s="77"/>
      <c r="DT716" s="77"/>
      <c r="DU716" s="77"/>
      <c r="DV716" s="77"/>
      <c r="DW716" s="77"/>
      <c r="DX716" s="77"/>
      <c r="DY716" s="77"/>
      <c r="DZ716" s="77"/>
      <c r="EA716" s="77"/>
      <c r="EB716" s="77"/>
      <c r="EC716" s="77"/>
      <c r="ED716" s="77"/>
      <c r="EE716" s="77"/>
      <c r="EF716" s="77"/>
      <c r="EG716" s="77"/>
      <c r="EH716" s="77"/>
      <c r="EI716" s="77"/>
      <c r="EJ716" s="77"/>
      <c r="EK716" s="77"/>
      <c r="EL716" s="77"/>
      <c r="EM716" s="77"/>
      <c r="EN716" s="77"/>
      <c r="EO716" s="77"/>
      <c r="EP716" s="77"/>
      <c r="EQ716" s="77"/>
      <c r="ER716" s="77"/>
      <c r="ES716" s="77"/>
      <c r="ET716" s="77"/>
      <c r="EU716" s="77"/>
      <c r="EV716" s="77"/>
      <c r="EW716" s="77"/>
      <c r="EX716" s="77"/>
      <c r="EY716" s="77"/>
      <c r="EZ716" s="77"/>
      <c r="FA716" s="77"/>
      <c r="FB716" s="77"/>
      <c r="FC716" s="77"/>
      <c r="FD716" s="77"/>
      <c r="FE716" s="77"/>
      <c r="FF716" s="77"/>
      <c r="FG716" s="77"/>
      <c r="FH716" s="77"/>
      <c r="FI716" s="77"/>
      <c r="FJ716" s="77"/>
      <c r="FK716" s="77"/>
      <c r="FL716" s="77"/>
      <c r="FM716" s="77"/>
      <c r="FN716" s="77"/>
      <c r="FO716" s="77"/>
      <c r="FP716" s="77"/>
      <c r="FQ716" s="77"/>
      <c r="FR716" s="77"/>
      <c r="FS716" s="77"/>
      <c r="FT716" s="77"/>
      <c r="FU716" s="77"/>
      <c r="FV716" s="77"/>
      <c r="FW716" s="77"/>
      <c r="FX716" s="77"/>
      <c r="FY716" s="77"/>
      <c r="FZ716" s="77"/>
      <c r="GA716" s="77"/>
      <c r="GB716" s="77"/>
      <c r="GC716" s="77"/>
      <c r="GD716" s="77"/>
      <c r="GE716" s="77"/>
      <c r="GF716" s="77"/>
      <c r="GG716" s="77"/>
      <c r="GH716" s="77"/>
      <c r="GI716" s="77"/>
      <c r="GJ716" s="77"/>
      <c r="GK716" s="77"/>
      <c r="GL716" s="77"/>
      <c r="GM716" s="77"/>
      <c r="GN716" s="77"/>
      <c r="GO716" s="77"/>
      <c r="GP716" s="77"/>
      <c r="GQ716" s="77"/>
      <c r="GR716" s="77"/>
      <c r="GS716" s="77"/>
      <c r="GT716" s="77"/>
      <c r="GU716" s="77"/>
      <c r="GV716" s="77"/>
      <c r="GW716" s="77"/>
      <c r="GX716" s="77"/>
      <c r="GY716" s="77"/>
      <c r="GZ716" s="77"/>
      <c r="HA716" s="77"/>
      <c r="HB716" s="77"/>
      <c r="HC716" s="77"/>
      <c r="HD716" s="77"/>
      <c r="HE716" s="77"/>
      <c r="HF716" s="77"/>
      <c r="HG716" s="77"/>
      <c r="HH716" s="77"/>
      <c r="HI716" s="77"/>
      <c r="HJ716" s="77"/>
      <c r="HK716" s="77"/>
      <c r="HL716" s="77"/>
      <c r="HM716" s="77"/>
      <c r="HN716" s="77"/>
      <c r="HO716" s="77"/>
      <c r="HP716" s="77"/>
      <c r="HQ716" s="77"/>
      <c r="HR716" s="77"/>
      <c r="HS716" s="77"/>
      <c r="HT716" s="77"/>
      <c r="HU716" s="77"/>
      <c r="HV716" s="77"/>
      <c r="HW716" s="77"/>
      <c r="HX716" s="77"/>
      <c r="HY716" s="77"/>
      <c r="HZ716" s="77"/>
      <c r="IA716" s="77"/>
      <c r="IB716" s="77"/>
      <c r="IC716" s="77"/>
      <c r="ID716" s="77"/>
      <c r="IE716" s="77"/>
      <c r="IF716" s="77"/>
      <c r="IG716" s="77"/>
      <c r="IH716" s="77"/>
      <c r="II716" s="77"/>
      <c r="IJ716" s="77"/>
      <c r="IK716" s="77"/>
      <c r="IL716" s="77"/>
      <c r="IM716" s="77"/>
      <c r="IN716" s="77"/>
      <c r="IO716" s="77"/>
      <c r="IP716" s="77"/>
      <c r="IQ716" s="77"/>
      <c r="IR716" s="77"/>
      <c r="IS716" s="77"/>
      <c r="IT716" s="77"/>
      <c r="IU716" s="77"/>
      <c r="IV716" s="77"/>
      <c r="IW716" s="77"/>
      <c r="IX716" s="77"/>
      <c r="IY716" s="77"/>
      <c r="IZ716" s="77"/>
      <c r="JA716" s="77"/>
      <c r="JB716" s="77"/>
      <c r="JC716" s="77"/>
      <c r="JD716" s="77"/>
      <c r="JE716" s="77"/>
      <c r="JF716" s="77"/>
      <c r="JG716" s="77"/>
      <c r="JH716" s="77"/>
      <c r="JI716" s="77"/>
      <c r="JJ716" s="77"/>
      <c r="JK716" s="77"/>
      <c r="JL716" s="77"/>
      <c r="JM716" s="77"/>
      <c r="JN716" s="77"/>
      <c r="JO716" s="77"/>
      <c r="JP716" s="77"/>
      <c r="JQ716" s="77"/>
      <c r="JR716" s="77"/>
      <c r="JS716" s="77"/>
      <c r="JT716" s="77"/>
      <c r="JU716" s="77"/>
      <c r="JV716" s="77"/>
      <c r="JW716" s="77"/>
      <c r="JX716" s="77"/>
      <c r="JY716" s="77"/>
      <c r="JZ716" s="77"/>
      <c r="KA716" s="77"/>
      <c r="KB716" s="77"/>
      <c r="KC716" s="77"/>
      <c r="KD716" s="77"/>
      <c r="KE716" s="77"/>
      <c r="KF716" s="77"/>
      <c r="KG716" s="77"/>
      <c r="KH716" s="77"/>
      <c r="KI716" s="77"/>
      <c r="KJ716" s="77"/>
      <c r="KK716" s="77"/>
      <c r="KL716" s="77"/>
      <c r="KM716" s="77"/>
      <c r="KN716" s="77"/>
      <c r="KO716" s="77"/>
      <c r="KP716" s="77"/>
      <c r="KQ716" s="77"/>
      <c r="KR716" s="77"/>
      <c r="KS716" s="77"/>
      <c r="KT716" s="77"/>
      <c r="KU716" s="77"/>
      <c r="KV716" s="77"/>
      <c r="KW716" s="77"/>
      <c r="KX716" s="77"/>
      <c r="KY716" s="77"/>
      <c r="KZ716" s="77"/>
      <c r="LA716" s="77"/>
      <c r="LB716" s="77"/>
      <c r="LC716" s="77"/>
      <c r="LD716" s="77"/>
      <c r="LE716" s="77"/>
      <c r="LF716" s="77"/>
      <c r="LG716" s="77"/>
      <c r="LH716" s="77"/>
      <c r="LI716" s="77"/>
      <c r="LJ716" s="77"/>
      <c r="LK716" s="77"/>
      <c r="LL716" s="77"/>
      <c r="LM716" s="77"/>
      <c r="LN716" s="77"/>
      <c r="LO716" s="77"/>
      <c r="LP716" s="77"/>
      <c r="LQ716" s="77"/>
      <c r="LR716" s="77"/>
      <c r="LS716" s="77"/>
      <c r="LT716" s="77"/>
      <c r="LU716" s="77"/>
      <c r="LV716" s="77"/>
      <c r="LW716" s="77"/>
      <c r="LX716" s="77"/>
      <c r="LY716" s="77"/>
      <c r="LZ716" s="77"/>
    </row>
    <row r="717" spans="16:338" s="25" customFormat="1" ht="11.85" customHeight="1" x14ac:dyDescent="0.2">
      <c r="P717" s="244"/>
      <c r="Q717" s="244"/>
      <c r="R717" s="244"/>
      <c r="S717" s="244"/>
      <c r="T717" s="244"/>
      <c r="U717" s="244"/>
      <c r="V717" s="244"/>
      <c r="W717" s="245"/>
      <c r="X717" s="245"/>
      <c r="Y717" s="245"/>
      <c r="Z717" s="245"/>
      <c r="AA717" s="246"/>
      <c r="AB717" s="246"/>
      <c r="AC717" s="246"/>
      <c r="AD717" s="77"/>
      <c r="AE717" s="77"/>
      <c r="AF717" s="77"/>
      <c r="AG717" s="77"/>
      <c r="AH717" s="77"/>
      <c r="AI717" s="77"/>
      <c r="AJ717" s="77"/>
      <c r="AK717" s="77"/>
      <c r="AL717" s="77"/>
      <c r="AM717" s="77"/>
      <c r="AN717" s="77"/>
      <c r="AO717" s="77"/>
      <c r="AP717" s="77"/>
      <c r="AQ717" s="77"/>
      <c r="AR717" s="77"/>
      <c r="AS717" s="77"/>
      <c r="AT717" s="77"/>
      <c r="AU717" s="77"/>
      <c r="AV717" s="77"/>
      <c r="AW717" s="77"/>
      <c r="AX717" s="77"/>
      <c r="AY717" s="77"/>
      <c r="AZ717" s="77"/>
      <c r="BA717" s="77"/>
      <c r="BB717" s="77"/>
      <c r="BC717" s="77"/>
      <c r="BD717" s="77"/>
      <c r="BE717" s="77"/>
      <c r="BF717" s="77"/>
      <c r="BG717" s="77"/>
      <c r="BH717" s="77"/>
      <c r="BI717" s="77"/>
      <c r="BJ717" s="77"/>
      <c r="BK717" s="77"/>
      <c r="BL717" s="77"/>
      <c r="BM717" s="77"/>
      <c r="BN717" s="77"/>
      <c r="BO717" s="77"/>
      <c r="BP717" s="77"/>
      <c r="BQ717" s="77"/>
      <c r="BR717" s="77"/>
      <c r="BS717" s="77"/>
      <c r="BT717" s="77"/>
      <c r="BU717" s="77"/>
      <c r="BV717" s="77"/>
      <c r="BW717" s="77"/>
      <c r="BX717" s="77"/>
      <c r="BY717" s="77"/>
      <c r="BZ717" s="77"/>
      <c r="CA717" s="77"/>
      <c r="CB717" s="77"/>
      <c r="CC717" s="77"/>
      <c r="CD717" s="77"/>
      <c r="CE717" s="77"/>
      <c r="CF717" s="77"/>
      <c r="CG717" s="77"/>
      <c r="CH717" s="77"/>
      <c r="CI717" s="77"/>
      <c r="CJ717" s="77"/>
      <c r="CK717" s="77"/>
      <c r="CL717" s="77"/>
      <c r="CM717" s="77"/>
      <c r="CN717" s="77"/>
      <c r="CO717" s="77"/>
      <c r="CP717" s="77"/>
      <c r="CQ717" s="77"/>
      <c r="CR717" s="77"/>
      <c r="CS717" s="77"/>
      <c r="CT717" s="77"/>
      <c r="CU717" s="77"/>
      <c r="CV717" s="77"/>
      <c r="CW717" s="77"/>
      <c r="CX717" s="77"/>
      <c r="CY717" s="77"/>
      <c r="CZ717" s="77"/>
      <c r="DA717" s="77"/>
      <c r="DB717" s="77"/>
      <c r="DC717" s="77"/>
      <c r="DD717" s="77"/>
      <c r="DE717" s="77"/>
      <c r="DF717" s="77"/>
      <c r="DG717" s="77"/>
      <c r="DH717" s="77"/>
      <c r="DI717" s="77"/>
      <c r="DJ717" s="77"/>
      <c r="DK717" s="77"/>
      <c r="DL717" s="77"/>
      <c r="DM717" s="77"/>
      <c r="DN717" s="77"/>
      <c r="DO717" s="77"/>
      <c r="DP717" s="77"/>
      <c r="DQ717" s="77"/>
      <c r="DR717" s="77"/>
      <c r="DS717" s="77"/>
      <c r="DT717" s="77"/>
      <c r="DU717" s="77"/>
      <c r="DV717" s="77"/>
      <c r="DW717" s="77"/>
      <c r="DX717" s="77"/>
      <c r="DY717" s="77"/>
      <c r="DZ717" s="77"/>
      <c r="EA717" s="77"/>
      <c r="EB717" s="77"/>
      <c r="EC717" s="77"/>
      <c r="ED717" s="77"/>
      <c r="EE717" s="77"/>
      <c r="EF717" s="77"/>
      <c r="EG717" s="77"/>
      <c r="EH717" s="77"/>
      <c r="EI717" s="77"/>
      <c r="EJ717" s="77"/>
      <c r="EK717" s="77"/>
      <c r="EL717" s="77"/>
      <c r="EM717" s="77"/>
      <c r="EN717" s="77"/>
      <c r="EO717" s="77"/>
      <c r="EP717" s="77"/>
      <c r="EQ717" s="77"/>
      <c r="ER717" s="77"/>
      <c r="ES717" s="77"/>
      <c r="ET717" s="77"/>
      <c r="EU717" s="77"/>
      <c r="EV717" s="77"/>
      <c r="EW717" s="77"/>
      <c r="EX717" s="77"/>
      <c r="EY717" s="77"/>
      <c r="EZ717" s="77"/>
      <c r="FA717" s="77"/>
      <c r="FB717" s="77"/>
      <c r="FC717" s="77"/>
      <c r="FD717" s="77"/>
      <c r="FE717" s="77"/>
      <c r="FF717" s="77"/>
      <c r="FG717" s="77"/>
      <c r="FH717" s="77"/>
      <c r="FI717" s="77"/>
      <c r="FJ717" s="77"/>
      <c r="FK717" s="77"/>
      <c r="FL717" s="77"/>
      <c r="FM717" s="77"/>
      <c r="FN717" s="77"/>
      <c r="FO717" s="77"/>
      <c r="FP717" s="77"/>
      <c r="FQ717" s="77"/>
      <c r="FR717" s="77"/>
      <c r="FS717" s="77"/>
      <c r="FT717" s="77"/>
      <c r="FU717" s="77"/>
      <c r="FV717" s="77"/>
      <c r="FW717" s="77"/>
      <c r="FX717" s="77"/>
      <c r="FY717" s="77"/>
      <c r="FZ717" s="77"/>
      <c r="GA717" s="77"/>
      <c r="GB717" s="77"/>
      <c r="GC717" s="77"/>
      <c r="GD717" s="77"/>
      <c r="GE717" s="77"/>
      <c r="GF717" s="77"/>
      <c r="GG717" s="77"/>
      <c r="GH717" s="77"/>
      <c r="GI717" s="77"/>
      <c r="GJ717" s="77"/>
      <c r="GK717" s="77"/>
      <c r="GL717" s="77"/>
      <c r="GM717" s="77"/>
      <c r="GN717" s="77"/>
      <c r="GO717" s="77"/>
      <c r="GP717" s="77"/>
      <c r="GQ717" s="77"/>
      <c r="GR717" s="77"/>
      <c r="GS717" s="77"/>
      <c r="GT717" s="77"/>
      <c r="GU717" s="77"/>
      <c r="GV717" s="77"/>
      <c r="GW717" s="77"/>
      <c r="GX717" s="77"/>
      <c r="GY717" s="77"/>
      <c r="GZ717" s="77"/>
      <c r="HA717" s="77"/>
      <c r="HB717" s="77"/>
      <c r="HC717" s="77"/>
      <c r="HD717" s="77"/>
      <c r="HE717" s="77"/>
      <c r="HF717" s="77"/>
      <c r="HG717" s="77"/>
      <c r="HH717" s="77"/>
      <c r="HI717" s="77"/>
      <c r="HJ717" s="77"/>
      <c r="HK717" s="77"/>
      <c r="HL717" s="77"/>
      <c r="HM717" s="77"/>
      <c r="HN717" s="77"/>
      <c r="HO717" s="77"/>
      <c r="HP717" s="77"/>
      <c r="HQ717" s="77"/>
      <c r="HR717" s="77"/>
      <c r="HS717" s="77"/>
      <c r="HT717" s="77"/>
      <c r="HU717" s="77"/>
      <c r="HV717" s="77"/>
      <c r="HW717" s="77"/>
      <c r="HX717" s="77"/>
      <c r="HY717" s="77"/>
      <c r="HZ717" s="77"/>
      <c r="IA717" s="77"/>
      <c r="IB717" s="77"/>
      <c r="IC717" s="77"/>
      <c r="ID717" s="77"/>
      <c r="IE717" s="77"/>
      <c r="IF717" s="77"/>
      <c r="IG717" s="77"/>
      <c r="IH717" s="77"/>
      <c r="II717" s="77"/>
      <c r="IJ717" s="77"/>
      <c r="IK717" s="77"/>
      <c r="IL717" s="77"/>
      <c r="IM717" s="77"/>
      <c r="IN717" s="77"/>
      <c r="IO717" s="77"/>
      <c r="IP717" s="77"/>
      <c r="IQ717" s="77"/>
      <c r="IR717" s="77"/>
      <c r="IS717" s="77"/>
      <c r="IT717" s="77"/>
      <c r="IU717" s="77"/>
      <c r="IV717" s="77"/>
      <c r="IW717" s="77"/>
      <c r="IX717" s="77"/>
      <c r="IY717" s="77"/>
      <c r="IZ717" s="77"/>
      <c r="JA717" s="77"/>
      <c r="JB717" s="77"/>
      <c r="JC717" s="77"/>
      <c r="JD717" s="77"/>
      <c r="JE717" s="77"/>
      <c r="JF717" s="77"/>
      <c r="JG717" s="77"/>
      <c r="JH717" s="77"/>
      <c r="JI717" s="77"/>
      <c r="JJ717" s="77"/>
      <c r="JK717" s="77"/>
      <c r="JL717" s="77"/>
      <c r="JM717" s="77"/>
      <c r="JN717" s="77"/>
      <c r="JO717" s="77"/>
      <c r="JP717" s="77"/>
      <c r="JQ717" s="77"/>
      <c r="JR717" s="77"/>
      <c r="JS717" s="77"/>
      <c r="JT717" s="77"/>
      <c r="JU717" s="77"/>
      <c r="JV717" s="77"/>
      <c r="JW717" s="77"/>
      <c r="JX717" s="77"/>
      <c r="JY717" s="77"/>
      <c r="JZ717" s="77"/>
      <c r="KA717" s="77"/>
      <c r="KB717" s="77"/>
      <c r="KC717" s="77"/>
      <c r="KD717" s="77"/>
      <c r="KE717" s="77"/>
      <c r="KF717" s="77"/>
      <c r="KG717" s="77"/>
      <c r="KH717" s="77"/>
      <c r="KI717" s="77"/>
      <c r="KJ717" s="77"/>
      <c r="KK717" s="77"/>
      <c r="KL717" s="77"/>
      <c r="KM717" s="77"/>
      <c r="KN717" s="77"/>
      <c r="KO717" s="77"/>
      <c r="KP717" s="77"/>
      <c r="KQ717" s="77"/>
      <c r="KR717" s="77"/>
      <c r="KS717" s="77"/>
      <c r="KT717" s="77"/>
      <c r="KU717" s="77"/>
      <c r="KV717" s="77"/>
      <c r="KW717" s="77"/>
      <c r="KX717" s="77"/>
      <c r="KY717" s="77"/>
      <c r="KZ717" s="77"/>
      <c r="LA717" s="77"/>
      <c r="LB717" s="77"/>
      <c r="LC717" s="77"/>
      <c r="LD717" s="77"/>
      <c r="LE717" s="77"/>
      <c r="LF717" s="77"/>
      <c r="LG717" s="77"/>
      <c r="LH717" s="77"/>
      <c r="LI717" s="77"/>
      <c r="LJ717" s="77"/>
      <c r="LK717" s="77"/>
      <c r="LL717" s="77"/>
      <c r="LM717" s="77"/>
      <c r="LN717" s="77"/>
      <c r="LO717" s="77"/>
      <c r="LP717" s="77"/>
      <c r="LQ717" s="77"/>
      <c r="LR717" s="77"/>
      <c r="LS717" s="77"/>
      <c r="LT717" s="77"/>
      <c r="LU717" s="77"/>
      <c r="LV717" s="77"/>
      <c r="LW717" s="77"/>
      <c r="LX717" s="77"/>
      <c r="LY717" s="77"/>
      <c r="LZ717" s="77"/>
    </row>
    <row r="718" spans="16:338" s="25" customFormat="1" ht="11.85" customHeight="1" x14ac:dyDescent="0.2">
      <c r="P718" s="244"/>
      <c r="Q718" s="244"/>
      <c r="R718" s="244"/>
      <c r="S718" s="244"/>
      <c r="T718" s="244"/>
      <c r="U718" s="244"/>
      <c r="V718" s="244"/>
      <c r="W718" s="245"/>
      <c r="X718" s="245"/>
      <c r="Y718" s="245"/>
      <c r="Z718" s="245"/>
      <c r="AA718" s="246"/>
      <c r="AB718" s="246"/>
      <c r="AC718" s="246"/>
      <c r="AD718" s="77"/>
      <c r="AE718" s="77"/>
      <c r="AF718" s="77"/>
      <c r="AG718" s="77"/>
      <c r="AH718" s="77"/>
      <c r="AI718" s="77"/>
      <c r="AJ718" s="77"/>
      <c r="AK718" s="77"/>
      <c r="AL718" s="77"/>
      <c r="AM718" s="77"/>
      <c r="AN718" s="77"/>
      <c r="AO718" s="77"/>
      <c r="AP718" s="77"/>
      <c r="AQ718" s="77"/>
      <c r="AR718" s="77"/>
      <c r="AS718" s="77"/>
      <c r="AT718" s="77"/>
      <c r="AU718" s="77"/>
      <c r="AV718" s="77"/>
      <c r="AW718" s="77"/>
      <c r="AX718" s="77"/>
      <c r="AY718" s="77"/>
      <c r="AZ718" s="77"/>
      <c r="BA718" s="77"/>
      <c r="BB718" s="77"/>
      <c r="BC718" s="77"/>
      <c r="BD718" s="77"/>
      <c r="BE718" s="77"/>
      <c r="BF718" s="77"/>
      <c r="BG718" s="77"/>
      <c r="BH718" s="77"/>
      <c r="BI718" s="77"/>
      <c r="BJ718" s="77"/>
      <c r="BK718" s="77"/>
      <c r="BL718" s="77"/>
      <c r="BM718" s="77"/>
      <c r="BN718" s="77"/>
      <c r="BO718" s="77"/>
      <c r="BP718" s="77"/>
      <c r="BQ718" s="77"/>
      <c r="BR718" s="77"/>
      <c r="BS718" s="77"/>
      <c r="BT718" s="77"/>
      <c r="BU718" s="77"/>
      <c r="BV718" s="77"/>
      <c r="BW718" s="77"/>
      <c r="BX718" s="77"/>
      <c r="BY718" s="77"/>
      <c r="BZ718" s="77"/>
      <c r="CA718" s="77"/>
      <c r="CB718" s="77"/>
      <c r="CC718" s="77"/>
      <c r="CD718" s="77"/>
      <c r="CE718" s="77"/>
      <c r="CF718" s="77"/>
      <c r="CG718" s="77"/>
      <c r="CH718" s="77"/>
      <c r="CI718" s="77"/>
      <c r="CJ718" s="77"/>
      <c r="CK718" s="77"/>
      <c r="CL718" s="77"/>
      <c r="CM718" s="77"/>
      <c r="CN718" s="77"/>
      <c r="CO718" s="77"/>
      <c r="CP718" s="77"/>
      <c r="CQ718" s="77"/>
      <c r="CR718" s="77"/>
      <c r="CS718" s="77"/>
      <c r="CT718" s="77"/>
      <c r="CU718" s="77"/>
      <c r="CV718" s="77"/>
      <c r="CW718" s="77"/>
      <c r="CX718" s="77"/>
      <c r="CY718" s="77"/>
      <c r="CZ718" s="77"/>
      <c r="DA718" s="77"/>
      <c r="DB718" s="77"/>
      <c r="DC718" s="77"/>
      <c r="DD718" s="77"/>
      <c r="DE718" s="77"/>
      <c r="DF718" s="77"/>
      <c r="DG718" s="77"/>
      <c r="DH718" s="77"/>
      <c r="DI718" s="77"/>
      <c r="DJ718" s="77"/>
      <c r="DK718" s="77"/>
      <c r="DL718" s="77"/>
      <c r="DM718" s="77"/>
      <c r="DN718" s="77"/>
      <c r="DO718" s="77"/>
      <c r="DP718" s="77"/>
      <c r="DQ718" s="77"/>
      <c r="DR718" s="77"/>
      <c r="DS718" s="77"/>
      <c r="DT718" s="77"/>
      <c r="DU718" s="77"/>
      <c r="DV718" s="77"/>
      <c r="DW718" s="77"/>
      <c r="DX718" s="77"/>
      <c r="DY718" s="77"/>
      <c r="DZ718" s="77"/>
      <c r="EA718" s="77"/>
      <c r="EB718" s="77"/>
      <c r="EC718" s="77"/>
      <c r="ED718" s="77"/>
      <c r="EE718" s="77"/>
      <c r="EF718" s="77"/>
      <c r="EG718" s="77"/>
      <c r="EH718" s="77"/>
      <c r="EI718" s="77"/>
      <c r="EJ718" s="77"/>
      <c r="EK718" s="77"/>
      <c r="EL718" s="77"/>
      <c r="EM718" s="77"/>
      <c r="EN718" s="77"/>
      <c r="EO718" s="77"/>
      <c r="EP718" s="77"/>
      <c r="EQ718" s="77"/>
      <c r="ER718" s="77"/>
      <c r="ES718" s="77"/>
      <c r="ET718" s="77"/>
      <c r="EU718" s="77"/>
      <c r="EV718" s="77"/>
      <c r="EW718" s="77"/>
      <c r="EX718" s="77"/>
      <c r="EY718" s="77"/>
      <c r="EZ718" s="77"/>
      <c r="FA718" s="77"/>
      <c r="FB718" s="77"/>
      <c r="FC718" s="77"/>
      <c r="FD718" s="77"/>
      <c r="FE718" s="77"/>
      <c r="FF718" s="77"/>
      <c r="FG718" s="77"/>
      <c r="FH718" s="77"/>
      <c r="FI718" s="77"/>
      <c r="FJ718" s="77"/>
      <c r="FK718" s="77"/>
      <c r="FL718" s="77"/>
      <c r="FM718" s="77"/>
      <c r="FN718" s="77"/>
      <c r="FO718" s="77"/>
      <c r="FP718" s="77"/>
      <c r="FQ718" s="77"/>
      <c r="FR718" s="77"/>
      <c r="FS718" s="77"/>
      <c r="FT718" s="77"/>
      <c r="FU718" s="77"/>
      <c r="FV718" s="77"/>
      <c r="FW718" s="77"/>
      <c r="FX718" s="77"/>
      <c r="FY718" s="77"/>
      <c r="FZ718" s="77"/>
      <c r="GA718" s="77"/>
      <c r="GB718" s="77"/>
      <c r="GC718" s="77"/>
      <c r="GD718" s="77"/>
      <c r="GE718" s="77"/>
      <c r="GF718" s="77"/>
      <c r="GG718" s="77"/>
      <c r="GH718" s="77"/>
      <c r="GI718" s="77"/>
      <c r="GJ718" s="77"/>
      <c r="GK718" s="77"/>
      <c r="GL718" s="77"/>
      <c r="GM718" s="77"/>
      <c r="GN718" s="77"/>
      <c r="GO718" s="77"/>
      <c r="GP718" s="77"/>
      <c r="GQ718" s="77"/>
      <c r="GR718" s="77"/>
      <c r="GS718" s="77"/>
      <c r="GT718" s="77"/>
      <c r="GU718" s="77"/>
      <c r="GV718" s="77"/>
      <c r="GW718" s="77"/>
      <c r="GX718" s="77"/>
      <c r="GY718" s="77"/>
      <c r="GZ718" s="77"/>
      <c r="HA718" s="77"/>
      <c r="HB718" s="77"/>
      <c r="HC718" s="77"/>
      <c r="HD718" s="77"/>
      <c r="HE718" s="77"/>
      <c r="HF718" s="77"/>
      <c r="HG718" s="77"/>
      <c r="HH718" s="77"/>
      <c r="HI718" s="77"/>
      <c r="HJ718" s="77"/>
      <c r="HK718" s="77"/>
      <c r="HL718" s="77"/>
      <c r="HM718" s="77"/>
      <c r="HN718" s="77"/>
      <c r="HO718" s="77"/>
      <c r="HP718" s="77"/>
      <c r="HQ718" s="77"/>
      <c r="HR718" s="77"/>
      <c r="HS718" s="77"/>
      <c r="HT718" s="77"/>
      <c r="HU718" s="77"/>
      <c r="HV718" s="77"/>
      <c r="HW718" s="77"/>
      <c r="HX718" s="77"/>
      <c r="HY718" s="77"/>
      <c r="HZ718" s="77"/>
      <c r="IA718" s="77"/>
      <c r="IB718" s="77"/>
      <c r="IC718" s="77"/>
      <c r="ID718" s="77"/>
      <c r="IE718" s="77"/>
      <c r="IF718" s="77"/>
      <c r="IG718" s="77"/>
      <c r="IH718" s="77"/>
      <c r="II718" s="77"/>
      <c r="IJ718" s="77"/>
      <c r="IK718" s="77"/>
      <c r="IL718" s="77"/>
      <c r="IM718" s="77"/>
      <c r="IN718" s="77"/>
      <c r="IO718" s="77"/>
      <c r="IP718" s="77"/>
      <c r="IQ718" s="77"/>
      <c r="IR718" s="77"/>
      <c r="IS718" s="77"/>
      <c r="IT718" s="77"/>
      <c r="IU718" s="77"/>
      <c r="IV718" s="77"/>
      <c r="IW718" s="77"/>
      <c r="IX718" s="77"/>
      <c r="IY718" s="77"/>
      <c r="IZ718" s="77"/>
      <c r="JA718" s="77"/>
      <c r="JB718" s="77"/>
      <c r="JC718" s="77"/>
      <c r="JD718" s="77"/>
      <c r="JE718" s="77"/>
      <c r="JF718" s="77"/>
      <c r="JG718" s="77"/>
      <c r="JH718" s="77"/>
      <c r="JI718" s="77"/>
      <c r="JJ718" s="77"/>
      <c r="JK718" s="77"/>
      <c r="JL718" s="77"/>
      <c r="JM718" s="77"/>
      <c r="JN718" s="77"/>
      <c r="JO718" s="77"/>
      <c r="JP718" s="77"/>
      <c r="JQ718" s="77"/>
      <c r="JR718" s="77"/>
      <c r="JS718" s="77"/>
      <c r="JT718" s="77"/>
      <c r="JU718" s="77"/>
      <c r="JV718" s="77"/>
      <c r="JW718" s="77"/>
      <c r="JX718" s="77"/>
      <c r="JY718" s="77"/>
      <c r="JZ718" s="77"/>
      <c r="KA718" s="77"/>
      <c r="KB718" s="77"/>
      <c r="KC718" s="77"/>
      <c r="KD718" s="77"/>
      <c r="KE718" s="77"/>
      <c r="KF718" s="77"/>
      <c r="KG718" s="77"/>
      <c r="KH718" s="77"/>
      <c r="KI718" s="77"/>
      <c r="KJ718" s="77"/>
      <c r="KK718" s="77"/>
      <c r="KL718" s="77"/>
      <c r="KM718" s="77"/>
      <c r="KN718" s="77"/>
      <c r="KO718" s="77"/>
      <c r="KP718" s="77"/>
      <c r="KQ718" s="77"/>
      <c r="KR718" s="77"/>
      <c r="KS718" s="77"/>
      <c r="KT718" s="77"/>
      <c r="KU718" s="77"/>
      <c r="KV718" s="77"/>
      <c r="KW718" s="77"/>
      <c r="KX718" s="77"/>
      <c r="KY718" s="77"/>
      <c r="KZ718" s="77"/>
      <c r="LA718" s="77"/>
      <c r="LB718" s="77"/>
      <c r="LC718" s="77"/>
      <c r="LD718" s="77"/>
      <c r="LE718" s="77"/>
      <c r="LF718" s="77"/>
      <c r="LG718" s="77"/>
      <c r="LH718" s="77"/>
      <c r="LI718" s="77"/>
      <c r="LJ718" s="77"/>
      <c r="LK718" s="77"/>
      <c r="LL718" s="77"/>
      <c r="LM718" s="77"/>
      <c r="LN718" s="77"/>
      <c r="LO718" s="77"/>
      <c r="LP718" s="77"/>
      <c r="LQ718" s="77"/>
      <c r="LR718" s="77"/>
      <c r="LS718" s="77"/>
      <c r="LT718" s="77"/>
      <c r="LU718" s="77"/>
      <c r="LV718" s="77"/>
      <c r="LW718" s="77"/>
      <c r="LX718" s="77"/>
      <c r="LY718" s="77"/>
      <c r="LZ718" s="77"/>
    </row>
    <row r="719" spans="16:338" s="25" customFormat="1" ht="11.85" customHeight="1" x14ac:dyDescent="0.2">
      <c r="P719" s="244"/>
      <c r="Q719" s="244"/>
      <c r="R719" s="244"/>
      <c r="S719" s="244"/>
      <c r="T719" s="244"/>
      <c r="U719" s="244"/>
      <c r="V719" s="244"/>
      <c r="W719" s="245"/>
      <c r="X719" s="245"/>
      <c r="Y719" s="245"/>
      <c r="Z719" s="245"/>
      <c r="AA719" s="246"/>
      <c r="AB719" s="246"/>
      <c r="AC719" s="246"/>
      <c r="AD719" s="77"/>
      <c r="AE719" s="77"/>
      <c r="AF719" s="77"/>
      <c r="AG719" s="77"/>
      <c r="AH719" s="77"/>
      <c r="AI719" s="77"/>
      <c r="AJ719" s="77"/>
      <c r="AK719" s="77"/>
      <c r="AL719" s="77"/>
      <c r="AM719" s="77"/>
      <c r="AN719" s="77"/>
      <c r="AO719" s="77"/>
      <c r="AP719" s="77"/>
      <c r="AQ719" s="77"/>
      <c r="AR719" s="77"/>
      <c r="AS719" s="77"/>
      <c r="AT719" s="77"/>
      <c r="AU719" s="77"/>
      <c r="AV719" s="77"/>
      <c r="AW719" s="77"/>
      <c r="AX719" s="77"/>
      <c r="AY719" s="77"/>
      <c r="AZ719" s="77"/>
      <c r="BA719" s="77"/>
      <c r="BB719" s="77"/>
      <c r="BC719" s="77"/>
      <c r="BD719" s="77"/>
      <c r="BE719" s="77"/>
      <c r="BF719" s="77"/>
      <c r="BG719" s="77"/>
      <c r="BH719" s="77"/>
      <c r="BI719" s="77"/>
      <c r="BJ719" s="77"/>
      <c r="BK719" s="77"/>
      <c r="BL719" s="77"/>
      <c r="BM719" s="77"/>
      <c r="BN719" s="77"/>
      <c r="BO719" s="77"/>
      <c r="BP719" s="77"/>
      <c r="BQ719" s="77"/>
      <c r="BR719" s="77"/>
      <c r="BS719" s="77"/>
      <c r="BT719" s="77"/>
      <c r="BU719" s="77"/>
      <c r="BV719" s="77"/>
      <c r="BW719" s="77"/>
      <c r="BX719" s="77"/>
      <c r="BY719" s="77"/>
      <c r="BZ719" s="77"/>
      <c r="CA719" s="77"/>
      <c r="CB719" s="77"/>
      <c r="CC719" s="77"/>
      <c r="CD719" s="77"/>
      <c r="CE719" s="77"/>
      <c r="CF719" s="77"/>
      <c r="CG719" s="77"/>
      <c r="CH719" s="77"/>
      <c r="CI719" s="77"/>
      <c r="CJ719" s="77"/>
      <c r="CK719" s="77"/>
      <c r="CL719" s="77"/>
      <c r="CM719" s="77"/>
      <c r="CN719" s="77"/>
      <c r="CO719" s="77"/>
      <c r="CP719" s="77"/>
      <c r="CQ719" s="77"/>
      <c r="CR719" s="77"/>
      <c r="CS719" s="77"/>
      <c r="CT719" s="77"/>
      <c r="CU719" s="77"/>
      <c r="CV719" s="77"/>
      <c r="CW719" s="77"/>
      <c r="CX719" s="77"/>
      <c r="CY719" s="77"/>
      <c r="CZ719" s="77"/>
      <c r="DA719" s="77"/>
      <c r="DB719" s="77"/>
      <c r="DC719" s="77"/>
      <c r="DD719" s="77"/>
      <c r="DE719" s="77"/>
      <c r="DF719" s="77"/>
      <c r="DG719" s="77"/>
      <c r="DH719" s="77"/>
      <c r="DI719" s="77"/>
      <c r="DJ719" s="77"/>
      <c r="DK719" s="77"/>
      <c r="DL719" s="77"/>
      <c r="DM719" s="77"/>
      <c r="DN719" s="77"/>
      <c r="DO719" s="77"/>
      <c r="DP719" s="77"/>
      <c r="DQ719" s="77"/>
      <c r="DR719" s="77"/>
      <c r="DS719" s="77"/>
      <c r="DT719" s="77"/>
      <c r="DU719" s="77"/>
      <c r="DV719" s="77"/>
      <c r="DW719" s="77"/>
      <c r="DX719" s="77"/>
      <c r="DY719" s="77"/>
      <c r="DZ719" s="77"/>
      <c r="EA719" s="77"/>
      <c r="EB719" s="77"/>
      <c r="EC719" s="77"/>
      <c r="ED719" s="77"/>
      <c r="EE719" s="77"/>
      <c r="EF719" s="77"/>
      <c r="EG719" s="77"/>
      <c r="EH719" s="77"/>
      <c r="EI719" s="77"/>
      <c r="EJ719" s="77"/>
      <c r="EK719" s="77"/>
      <c r="EL719" s="77"/>
      <c r="EM719" s="77"/>
      <c r="EN719" s="77"/>
      <c r="EO719" s="77"/>
      <c r="EP719" s="77"/>
      <c r="EQ719" s="77"/>
      <c r="ER719" s="77"/>
      <c r="ES719" s="77"/>
      <c r="ET719" s="77"/>
      <c r="EU719" s="77"/>
      <c r="EV719" s="77"/>
      <c r="EW719" s="77"/>
      <c r="EX719" s="77"/>
      <c r="EY719" s="77"/>
      <c r="EZ719" s="77"/>
      <c r="FA719" s="77"/>
      <c r="FB719" s="77"/>
      <c r="FC719" s="77"/>
      <c r="FD719" s="77"/>
      <c r="FE719" s="77"/>
      <c r="FF719" s="77"/>
      <c r="FG719" s="77"/>
      <c r="FH719" s="77"/>
      <c r="FI719" s="77"/>
      <c r="FJ719" s="77"/>
      <c r="FK719" s="77"/>
      <c r="FL719" s="77"/>
      <c r="FM719" s="77"/>
      <c r="FN719" s="77"/>
      <c r="FO719" s="77"/>
      <c r="FP719" s="77"/>
      <c r="FQ719" s="77"/>
      <c r="FR719" s="77"/>
      <c r="FS719" s="77"/>
      <c r="FT719" s="77"/>
      <c r="FU719" s="77"/>
      <c r="FV719" s="77"/>
      <c r="FW719" s="77"/>
      <c r="FX719" s="77"/>
      <c r="FY719" s="77"/>
      <c r="FZ719" s="77"/>
      <c r="GA719" s="77"/>
      <c r="GB719" s="77"/>
      <c r="GC719" s="77"/>
      <c r="GD719" s="77"/>
      <c r="GE719" s="77"/>
      <c r="GF719" s="77"/>
      <c r="GG719" s="77"/>
      <c r="GH719" s="77"/>
      <c r="GI719" s="77"/>
      <c r="GJ719" s="77"/>
      <c r="GK719" s="77"/>
      <c r="GL719" s="77"/>
      <c r="GM719" s="77"/>
      <c r="GN719" s="77"/>
      <c r="GO719" s="77"/>
      <c r="GP719" s="77"/>
      <c r="GQ719" s="77"/>
      <c r="GR719" s="77"/>
      <c r="GS719" s="77"/>
      <c r="GT719" s="77"/>
      <c r="GU719" s="77"/>
      <c r="GV719" s="77"/>
      <c r="GW719" s="77"/>
      <c r="GX719" s="77"/>
      <c r="GY719" s="77"/>
      <c r="GZ719" s="77"/>
      <c r="HA719" s="77"/>
      <c r="HB719" s="77"/>
      <c r="HC719" s="77"/>
      <c r="HD719" s="77"/>
      <c r="HE719" s="77"/>
      <c r="HF719" s="77"/>
      <c r="HG719" s="77"/>
      <c r="HH719" s="77"/>
      <c r="HI719" s="77"/>
      <c r="HJ719" s="77"/>
      <c r="HK719" s="77"/>
      <c r="HL719" s="77"/>
      <c r="HM719" s="77"/>
      <c r="HN719" s="77"/>
      <c r="HO719" s="77"/>
      <c r="HP719" s="77"/>
      <c r="HQ719" s="77"/>
      <c r="HR719" s="77"/>
      <c r="HS719" s="77"/>
      <c r="HT719" s="77"/>
      <c r="HU719" s="77"/>
      <c r="HV719" s="77"/>
      <c r="HW719" s="77"/>
      <c r="HX719" s="77"/>
      <c r="HY719" s="77"/>
      <c r="HZ719" s="77"/>
      <c r="IA719" s="77"/>
      <c r="IB719" s="77"/>
      <c r="IC719" s="77"/>
      <c r="ID719" s="77"/>
      <c r="IE719" s="77"/>
      <c r="IF719" s="77"/>
      <c r="IG719" s="77"/>
      <c r="IH719" s="77"/>
      <c r="II719" s="77"/>
      <c r="IJ719" s="77"/>
      <c r="IK719" s="77"/>
      <c r="IL719" s="77"/>
      <c r="IM719" s="77"/>
      <c r="IN719" s="77"/>
      <c r="IO719" s="77"/>
      <c r="IP719" s="77"/>
      <c r="IQ719" s="77"/>
      <c r="IR719" s="77"/>
      <c r="IS719" s="77"/>
      <c r="IT719" s="77"/>
      <c r="IU719" s="77"/>
      <c r="IV719" s="77"/>
      <c r="IW719" s="77"/>
      <c r="IX719" s="77"/>
      <c r="IY719" s="77"/>
      <c r="IZ719" s="77"/>
      <c r="JA719" s="77"/>
      <c r="JB719" s="77"/>
      <c r="JC719" s="77"/>
      <c r="JD719" s="77"/>
      <c r="JE719" s="77"/>
      <c r="JF719" s="77"/>
      <c r="JG719" s="77"/>
      <c r="JH719" s="77"/>
      <c r="JI719" s="77"/>
      <c r="JJ719" s="77"/>
      <c r="JK719" s="77"/>
      <c r="JL719" s="77"/>
      <c r="JM719" s="77"/>
      <c r="JN719" s="77"/>
      <c r="JO719" s="77"/>
      <c r="JP719" s="77"/>
      <c r="JQ719" s="77"/>
      <c r="JR719" s="77"/>
      <c r="JS719" s="77"/>
      <c r="JT719" s="77"/>
      <c r="JU719" s="77"/>
      <c r="JV719" s="77"/>
      <c r="JW719" s="77"/>
      <c r="JX719" s="77"/>
      <c r="JY719" s="77"/>
      <c r="JZ719" s="77"/>
      <c r="KA719" s="77"/>
      <c r="KB719" s="77"/>
      <c r="KC719" s="77"/>
      <c r="KD719" s="77"/>
      <c r="KE719" s="77"/>
      <c r="KF719" s="77"/>
      <c r="KG719" s="77"/>
      <c r="KH719" s="77"/>
      <c r="KI719" s="77"/>
      <c r="KJ719" s="77"/>
      <c r="KK719" s="77"/>
      <c r="KL719" s="77"/>
      <c r="KM719" s="77"/>
      <c r="KN719" s="77"/>
      <c r="KO719" s="77"/>
      <c r="KP719" s="77"/>
      <c r="KQ719" s="77"/>
      <c r="KR719" s="77"/>
      <c r="KS719" s="77"/>
      <c r="KT719" s="77"/>
      <c r="KU719" s="77"/>
      <c r="KV719" s="77"/>
      <c r="KW719" s="77"/>
      <c r="KX719" s="77"/>
      <c r="KY719" s="77"/>
      <c r="KZ719" s="77"/>
      <c r="LA719" s="77"/>
      <c r="LB719" s="77"/>
      <c r="LC719" s="77"/>
      <c r="LD719" s="77"/>
      <c r="LE719" s="77"/>
      <c r="LF719" s="77"/>
      <c r="LG719" s="77"/>
      <c r="LH719" s="77"/>
      <c r="LI719" s="77"/>
      <c r="LJ719" s="77"/>
      <c r="LK719" s="77"/>
      <c r="LL719" s="77"/>
      <c r="LM719" s="77"/>
      <c r="LN719" s="77"/>
      <c r="LO719" s="77"/>
      <c r="LP719" s="77"/>
      <c r="LQ719" s="77"/>
      <c r="LR719" s="77"/>
      <c r="LS719" s="77"/>
      <c r="LT719" s="77"/>
      <c r="LU719" s="77"/>
      <c r="LV719" s="77"/>
      <c r="LW719" s="77"/>
      <c r="LX719" s="77"/>
      <c r="LY719" s="77"/>
      <c r="LZ719" s="77"/>
    </row>
    <row r="720" spans="16:338" s="25" customFormat="1" ht="11.85" customHeight="1" x14ac:dyDescent="0.2">
      <c r="P720" s="244"/>
      <c r="Q720" s="244"/>
      <c r="R720" s="244"/>
      <c r="S720" s="244"/>
      <c r="T720" s="244"/>
      <c r="U720" s="244"/>
      <c r="V720" s="244"/>
      <c r="W720" s="245"/>
      <c r="X720" s="245"/>
      <c r="Y720" s="245"/>
      <c r="Z720" s="245"/>
      <c r="AA720" s="246"/>
      <c r="AB720" s="246"/>
      <c r="AC720" s="246"/>
      <c r="AD720" s="77"/>
      <c r="AE720" s="77"/>
      <c r="AF720" s="77"/>
      <c r="AG720" s="77"/>
      <c r="AH720" s="77"/>
      <c r="AI720" s="77"/>
      <c r="AJ720" s="77"/>
      <c r="AK720" s="77"/>
      <c r="AL720" s="77"/>
      <c r="AM720" s="77"/>
      <c r="AN720" s="77"/>
      <c r="AO720" s="77"/>
      <c r="AP720" s="77"/>
      <c r="AQ720" s="77"/>
      <c r="AR720" s="77"/>
      <c r="AS720" s="77"/>
      <c r="AT720" s="77"/>
      <c r="AU720" s="77"/>
      <c r="AV720" s="77"/>
      <c r="AW720" s="77"/>
      <c r="AX720" s="77"/>
      <c r="AY720" s="77"/>
      <c r="AZ720" s="77"/>
      <c r="BA720" s="77"/>
      <c r="BB720" s="77"/>
      <c r="BC720" s="77"/>
      <c r="BD720" s="77"/>
      <c r="BE720" s="77"/>
      <c r="BF720" s="77"/>
      <c r="BG720" s="77"/>
      <c r="BH720" s="77"/>
      <c r="BI720" s="77"/>
      <c r="BJ720" s="77"/>
      <c r="BK720" s="77"/>
      <c r="BL720" s="77"/>
      <c r="BM720" s="77"/>
      <c r="BN720" s="77"/>
      <c r="BO720" s="77"/>
      <c r="BP720" s="77"/>
      <c r="BQ720" s="77"/>
      <c r="BR720" s="77"/>
      <c r="BS720" s="77"/>
      <c r="BT720" s="77"/>
      <c r="BU720" s="77"/>
      <c r="BV720" s="77"/>
      <c r="BW720" s="77"/>
      <c r="BX720" s="77"/>
      <c r="BY720" s="77"/>
      <c r="BZ720" s="77"/>
      <c r="CA720" s="77"/>
      <c r="CB720" s="77"/>
      <c r="CC720" s="77"/>
      <c r="CD720" s="77"/>
      <c r="CE720" s="77"/>
      <c r="CF720" s="77"/>
      <c r="CG720" s="77"/>
      <c r="CH720" s="77"/>
      <c r="CI720" s="77"/>
      <c r="CJ720" s="77"/>
      <c r="CK720" s="77"/>
      <c r="CL720" s="77"/>
      <c r="CM720" s="77"/>
      <c r="CN720" s="77"/>
      <c r="CO720" s="77"/>
      <c r="CP720" s="77"/>
      <c r="CQ720" s="77"/>
      <c r="CR720" s="77"/>
      <c r="CS720" s="77"/>
      <c r="CT720" s="77"/>
      <c r="CU720" s="77"/>
      <c r="CV720" s="77"/>
      <c r="CW720" s="77"/>
      <c r="CX720" s="77"/>
      <c r="CY720" s="77"/>
      <c r="CZ720" s="77"/>
      <c r="DA720" s="77"/>
      <c r="DB720" s="77"/>
      <c r="DC720" s="77"/>
      <c r="DD720" s="77"/>
      <c r="DE720" s="77"/>
      <c r="DF720" s="77"/>
      <c r="DG720" s="77"/>
      <c r="DH720" s="77"/>
      <c r="DI720" s="77"/>
      <c r="DJ720" s="77"/>
      <c r="DK720" s="77"/>
      <c r="DL720" s="77"/>
      <c r="DM720" s="77"/>
      <c r="DN720" s="77"/>
      <c r="DO720" s="77"/>
      <c r="DP720" s="77"/>
      <c r="DQ720" s="77"/>
      <c r="DR720" s="77"/>
      <c r="DS720" s="77"/>
      <c r="DT720" s="77"/>
      <c r="DU720" s="77"/>
      <c r="DV720" s="77"/>
      <c r="DW720" s="77"/>
      <c r="DX720" s="77"/>
      <c r="DY720" s="77"/>
      <c r="DZ720" s="77"/>
      <c r="EA720" s="77"/>
      <c r="EB720" s="77"/>
      <c r="EC720" s="77"/>
      <c r="ED720" s="77"/>
      <c r="EE720" s="77"/>
      <c r="EF720" s="77"/>
      <c r="EG720" s="77"/>
      <c r="EH720" s="77"/>
      <c r="EI720" s="77"/>
      <c r="EJ720" s="77"/>
      <c r="EK720" s="77"/>
      <c r="EL720" s="77"/>
      <c r="EM720" s="77"/>
      <c r="EN720" s="77"/>
      <c r="EO720" s="77"/>
      <c r="EP720" s="77"/>
      <c r="EQ720" s="77"/>
      <c r="ER720" s="77"/>
      <c r="ES720" s="77"/>
      <c r="ET720" s="77"/>
      <c r="EU720" s="77"/>
      <c r="EV720" s="77"/>
      <c r="EW720" s="77"/>
      <c r="EX720" s="77"/>
      <c r="EY720" s="77"/>
      <c r="EZ720" s="77"/>
      <c r="FA720" s="77"/>
      <c r="FB720" s="77"/>
      <c r="FC720" s="77"/>
      <c r="FD720" s="77"/>
      <c r="FE720" s="77"/>
      <c r="FF720" s="77"/>
      <c r="FG720" s="77"/>
      <c r="FH720" s="77"/>
      <c r="FI720" s="77"/>
      <c r="FJ720" s="77"/>
      <c r="FK720" s="77"/>
      <c r="FL720" s="77"/>
      <c r="FM720" s="77"/>
      <c r="FN720" s="77"/>
      <c r="FO720" s="77"/>
      <c r="FP720" s="77"/>
      <c r="FQ720" s="77"/>
      <c r="FR720" s="77"/>
      <c r="FS720" s="77"/>
      <c r="FT720" s="77"/>
      <c r="FU720" s="77"/>
      <c r="FV720" s="77"/>
      <c r="FW720" s="77"/>
      <c r="FX720" s="77"/>
      <c r="FY720" s="77"/>
      <c r="FZ720" s="77"/>
      <c r="GA720" s="77"/>
      <c r="GB720" s="77"/>
      <c r="GC720" s="77"/>
      <c r="GD720" s="77"/>
      <c r="GE720" s="77"/>
      <c r="GF720" s="77"/>
      <c r="GG720" s="77"/>
      <c r="GH720" s="77"/>
      <c r="GI720" s="77"/>
      <c r="GJ720" s="77"/>
      <c r="GK720" s="77"/>
      <c r="GL720" s="77"/>
      <c r="GM720" s="77"/>
      <c r="GN720" s="77"/>
      <c r="GO720" s="77"/>
      <c r="GP720" s="77"/>
      <c r="GQ720" s="77"/>
      <c r="GR720" s="77"/>
      <c r="GS720" s="77"/>
      <c r="GT720" s="77"/>
      <c r="GU720" s="77"/>
      <c r="GV720" s="77"/>
      <c r="GW720" s="77"/>
      <c r="GX720" s="77"/>
      <c r="GY720" s="77"/>
      <c r="GZ720" s="77"/>
      <c r="HA720" s="77"/>
      <c r="HB720" s="77"/>
      <c r="HC720" s="77"/>
      <c r="HD720" s="77"/>
      <c r="HE720" s="77"/>
      <c r="HF720" s="77"/>
      <c r="HG720" s="77"/>
      <c r="HH720" s="77"/>
      <c r="HI720" s="77"/>
      <c r="HJ720" s="77"/>
      <c r="HK720" s="77"/>
      <c r="HL720" s="77"/>
      <c r="HM720" s="77"/>
      <c r="HN720" s="77"/>
      <c r="HO720" s="77"/>
      <c r="HP720" s="77"/>
      <c r="HQ720" s="77"/>
      <c r="HR720" s="77"/>
      <c r="HS720" s="77"/>
      <c r="HT720" s="77"/>
      <c r="HU720" s="77"/>
      <c r="HV720" s="77"/>
      <c r="HW720" s="77"/>
      <c r="HX720" s="77"/>
      <c r="HY720" s="77"/>
      <c r="HZ720" s="77"/>
      <c r="IA720" s="77"/>
      <c r="IB720" s="77"/>
      <c r="IC720" s="77"/>
      <c r="ID720" s="77"/>
      <c r="IE720" s="77"/>
      <c r="IF720" s="77"/>
      <c r="IG720" s="77"/>
      <c r="IH720" s="77"/>
      <c r="II720" s="77"/>
      <c r="IJ720" s="77"/>
      <c r="IK720" s="77"/>
      <c r="IL720" s="77"/>
      <c r="IM720" s="77"/>
      <c r="IN720" s="77"/>
      <c r="IO720" s="77"/>
      <c r="IP720" s="77"/>
      <c r="IQ720" s="77"/>
      <c r="IR720" s="77"/>
      <c r="IS720" s="77"/>
      <c r="IT720" s="77"/>
      <c r="IU720" s="77"/>
      <c r="IV720" s="77"/>
      <c r="IW720" s="77"/>
      <c r="IX720" s="77"/>
      <c r="IY720" s="77"/>
      <c r="IZ720" s="77"/>
      <c r="JA720" s="77"/>
      <c r="JB720" s="77"/>
      <c r="JC720" s="77"/>
      <c r="JD720" s="77"/>
      <c r="JE720" s="77"/>
      <c r="JF720" s="77"/>
      <c r="JG720" s="77"/>
      <c r="JH720" s="77"/>
      <c r="JI720" s="77"/>
      <c r="JJ720" s="77"/>
      <c r="JK720" s="77"/>
      <c r="JL720" s="77"/>
      <c r="JM720" s="77"/>
      <c r="JN720" s="77"/>
      <c r="JO720" s="77"/>
      <c r="JP720" s="77"/>
      <c r="JQ720" s="77"/>
      <c r="JR720" s="77"/>
      <c r="JS720" s="77"/>
      <c r="JT720" s="77"/>
      <c r="JU720" s="77"/>
      <c r="JV720" s="77"/>
      <c r="JW720" s="77"/>
      <c r="JX720" s="77"/>
      <c r="JY720" s="77"/>
      <c r="JZ720" s="77"/>
      <c r="KA720" s="77"/>
      <c r="KB720" s="77"/>
      <c r="KC720" s="77"/>
      <c r="KD720" s="77"/>
      <c r="KE720" s="77"/>
      <c r="KF720" s="77"/>
      <c r="KG720" s="77"/>
      <c r="KH720" s="77"/>
      <c r="KI720" s="77"/>
      <c r="KJ720" s="77"/>
      <c r="KK720" s="77"/>
      <c r="KL720" s="77"/>
      <c r="KM720" s="77"/>
      <c r="KN720" s="77"/>
      <c r="KO720" s="77"/>
      <c r="KP720" s="77"/>
      <c r="KQ720" s="77"/>
      <c r="KR720" s="77"/>
      <c r="KS720" s="77"/>
      <c r="KT720" s="77"/>
      <c r="KU720" s="77"/>
      <c r="KV720" s="77"/>
      <c r="KW720" s="77"/>
      <c r="KX720" s="77"/>
      <c r="KY720" s="77"/>
      <c r="KZ720" s="77"/>
      <c r="LA720" s="77"/>
      <c r="LB720" s="77"/>
      <c r="LC720" s="77"/>
      <c r="LD720" s="77"/>
      <c r="LE720" s="77"/>
      <c r="LF720" s="77"/>
      <c r="LG720" s="77"/>
      <c r="LH720" s="77"/>
      <c r="LI720" s="77"/>
      <c r="LJ720" s="77"/>
      <c r="LK720" s="77"/>
      <c r="LL720" s="77"/>
      <c r="LM720" s="77"/>
      <c r="LN720" s="77"/>
      <c r="LO720" s="77"/>
      <c r="LP720" s="77"/>
      <c r="LQ720" s="77"/>
      <c r="LR720" s="77"/>
      <c r="LS720" s="77"/>
      <c r="LT720" s="77"/>
      <c r="LU720" s="77"/>
      <c r="LV720" s="77"/>
      <c r="LW720" s="77"/>
      <c r="LX720" s="77"/>
      <c r="LY720" s="77"/>
      <c r="LZ720" s="77"/>
    </row>
    <row r="721" spans="16:338" s="25" customFormat="1" ht="11.85" customHeight="1" x14ac:dyDescent="0.2">
      <c r="P721" s="244"/>
      <c r="Q721" s="244"/>
      <c r="R721" s="244"/>
      <c r="S721" s="244"/>
      <c r="T721" s="244"/>
      <c r="U721" s="244"/>
      <c r="V721" s="244"/>
      <c r="W721" s="245"/>
      <c r="X721" s="245"/>
      <c r="Y721" s="245"/>
      <c r="Z721" s="245"/>
      <c r="AA721" s="246"/>
      <c r="AB721" s="246"/>
      <c r="AC721" s="246"/>
      <c r="AD721" s="77"/>
      <c r="AE721" s="77"/>
      <c r="AF721" s="77"/>
      <c r="AG721" s="77"/>
      <c r="AH721" s="77"/>
      <c r="AI721" s="77"/>
      <c r="AJ721" s="77"/>
      <c r="AK721" s="77"/>
      <c r="AL721" s="77"/>
      <c r="AM721" s="77"/>
      <c r="AN721" s="77"/>
      <c r="AO721" s="77"/>
      <c r="AP721" s="77"/>
      <c r="AQ721" s="77"/>
      <c r="AR721" s="77"/>
      <c r="AS721" s="77"/>
      <c r="AT721" s="77"/>
      <c r="AU721" s="77"/>
      <c r="AV721" s="77"/>
      <c r="AW721" s="77"/>
      <c r="AX721" s="77"/>
      <c r="AY721" s="77"/>
      <c r="AZ721" s="77"/>
      <c r="BA721" s="77"/>
      <c r="BB721" s="77"/>
      <c r="BC721" s="77"/>
      <c r="BD721" s="77"/>
      <c r="BE721" s="77"/>
      <c r="BF721" s="77"/>
      <c r="BG721" s="77"/>
      <c r="BH721" s="77"/>
      <c r="BI721" s="77"/>
      <c r="BJ721" s="77"/>
      <c r="BK721" s="77"/>
      <c r="BL721" s="77"/>
      <c r="BM721" s="77"/>
      <c r="BN721" s="77"/>
      <c r="BO721" s="77"/>
      <c r="BP721" s="77"/>
      <c r="BQ721" s="77"/>
      <c r="BR721" s="77"/>
      <c r="BS721" s="77"/>
      <c r="BT721" s="77"/>
      <c r="BU721" s="77"/>
      <c r="BV721" s="77"/>
      <c r="BW721" s="77"/>
      <c r="BX721" s="77"/>
      <c r="BY721" s="77"/>
      <c r="BZ721" s="77"/>
      <c r="CA721" s="77"/>
      <c r="CB721" s="77"/>
      <c r="CC721" s="77"/>
      <c r="CD721" s="77"/>
      <c r="CE721" s="77"/>
      <c r="CF721" s="77"/>
      <c r="CG721" s="77"/>
      <c r="CH721" s="77"/>
      <c r="CI721" s="77"/>
      <c r="CJ721" s="77"/>
      <c r="CK721" s="77"/>
      <c r="CL721" s="77"/>
      <c r="CM721" s="77"/>
      <c r="CN721" s="77"/>
      <c r="CO721" s="77"/>
      <c r="CP721" s="77"/>
      <c r="CQ721" s="77"/>
      <c r="CR721" s="77"/>
      <c r="CS721" s="77"/>
      <c r="CT721" s="77"/>
      <c r="CU721" s="77"/>
      <c r="CV721" s="77"/>
      <c r="CW721" s="77"/>
      <c r="CX721" s="77"/>
      <c r="CY721" s="77"/>
      <c r="CZ721" s="77"/>
      <c r="DA721" s="77"/>
      <c r="DB721" s="77"/>
      <c r="DC721" s="77"/>
      <c r="DD721" s="77"/>
      <c r="DE721" s="77"/>
      <c r="DF721" s="77"/>
      <c r="DG721" s="77"/>
      <c r="DH721" s="77"/>
      <c r="DI721" s="77"/>
      <c r="DJ721" s="77"/>
      <c r="DK721" s="77"/>
      <c r="DL721" s="77"/>
      <c r="DM721" s="77"/>
      <c r="DN721" s="77"/>
      <c r="DO721" s="77"/>
      <c r="DP721" s="77"/>
      <c r="DQ721" s="77"/>
      <c r="DR721" s="77"/>
      <c r="DS721" s="77"/>
      <c r="DT721" s="77"/>
      <c r="DU721" s="77"/>
      <c r="DV721" s="77"/>
      <c r="DW721" s="77"/>
      <c r="DX721" s="77"/>
      <c r="DY721" s="77"/>
      <c r="DZ721" s="77"/>
      <c r="EA721" s="77"/>
      <c r="EB721" s="77"/>
      <c r="EC721" s="77"/>
      <c r="ED721" s="77"/>
      <c r="EE721" s="77"/>
      <c r="EF721" s="77"/>
      <c r="EG721" s="77"/>
      <c r="EH721" s="77"/>
      <c r="EI721" s="77"/>
      <c r="EJ721" s="77"/>
      <c r="EK721" s="77"/>
      <c r="EL721" s="77"/>
      <c r="EM721" s="77"/>
      <c r="EN721" s="77"/>
      <c r="EO721" s="77"/>
      <c r="EP721" s="77"/>
      <c r="EQ721" s="77"/>
      <c r="ER721" s="77"/>
      <c r="ES721" s="77"/>
      <c r="ET721" s="77"/>
      <c r="EU721" s="77"/>
      <c r="EV721" s="77"/>
      <c r="EW721" s="77"/>
      <c r="EX721" s="77"/>
      <c r="EY721" s="77"/>
      <c r="EZ721" s="77"/>
      <c r="FA721" s="77"/>
      <c r="FB721" s="77"/>
      <c r="FC721" s="77"/>
      <c r="FD721" s="77"/>
      <c r="FE721" s="77"/>
      <c r="FF721" s="77"/>
      <c r="FG721" s="77"/>
      <c r="FH721" s="77"/>
      <c r="FI721" s="77"/>
      <c r="FJ721" s="77"/>
      <c r="FK721" s="77"/>
      <c r="FL721" s="77"/>
      <c r="FM721" s="77"/>
      <c r="FN721" s="77"/>
      <c r="FO721" s="77"/>
      <c r="FP721" s="77"/>
      <c r="FQ721" s="77"/>
      <c r="FR721" s="77"/>
      <c r="FS721" s="77"/>
      <c r="FT721" s="77"/>
      <c r="FU721" s="77"/>
      <c r="FV721" s="77"/>
      <c r="FW721" s="77"/>
      <c r="FX721" s="77"/>
      <c r="FY721" s="77"/>
      <c r="FZ721" s="77"/>
      <c r="GA721" s="77"/>
      <c r="GB721" s="77"/>
      <c r="GC721" s="77"/>
      <c r="GD721" s="77"/>
      <c r="GE721" s="77"/>
      <c r="GF721" s="77"/>
      <c r="GG721" s="77"/>
      <c r="GH721" s="77"/>
      <c r="GI721" s="77"/>
      <c r="GJ721" s="77"/>
      <c r="GK721" s="77"/>
      <c r="GL721" s="77"/>
      <c r="GM721" s="77"/>
      <c r="GN721" s="77"/>
      <c r="GO721" s="77"/>
      <c r="GP721" s="77"/>
      <c r="GQ721" s="77"/>
      <c r="GR721" s="77"/>
      <c r="GS721" s="77"/>
      <c r="GT721" s="77"/>
      <c r="GU721" s="77"/>
      <c r="GV721" s="77"/>
      <c r="GW721" s="77"/>
      <c r="GX721" s="77"/>
      <c r="GY721" s="77"/>
      <c r="GZ721" s="77"/>
      <c r="HA721" s="77"/>
      <c r="HB721" s="77"/>
      <c r="HC721" s="77"/>
      <c r="HD721" s="77"/>
      <c r="HE721" s="77"/>
      <c r="HF721" s="77"/>
      <c r="HG721" s="77"/>
      <c r="HH721" s="77"/>
      <c r="HI721" s="77"/>
      <c r="HJ721" s="77"/>
      <c r="HK721" s="77"/>
      <c r="HL721" s="77"/>
      <c r="HM721" s="77"/>
      <c r="HN721" s="77"/>
      <c r="HO721" s="77"/>
      <c r="HP721" s="77"/>
      <c r="HQ721" s="77"/>
      <c r="HR721" s="77"/>
      <c r="HS721" s="77"/>
      <c r="HT721" s="77"/>
      <c r="HU721" s="77"/>
      <c r="HV721" s="77"/>
      <c r="HW721" s="77"/>
      <c r="HX721" s="77"/>
      <c r="HY721" s="77"/>
      <c r="HZ721" s="77"/>
      <c r="IA721" s="77"/>
      <c r="IB721" s="77"/>
      <c r="IC721" s="77"/>
      <c r="ID721" s="77"/>
      <c r="IE721" s="77"/>
      <c r="IF721" s="77"/>
      <c r="IG721" s="77"/>
      <c r="IH721" s="77"/>
      <c r="II721" s="77"/>
      <c r="IJ721" s="77"/>
      <c r="IK721" s="77"/>
      <c r="IL721" s="77"/>
      <c r="IM721" s="77"/>
      <c r="IN721" s="77"/>
      <c r="IO721" s="77"/>
      <c r="IP721" s="77"/>
      <c r="IQ721" s="77"/>
      <c r="IR721" s="77"/>
      <c r="IS721" s="77"/>
      <c r="IT721" s="77"/>
      <c r="IU721" s="77"/>
      <c r="IV721" s="77"/>
      <c r="IW721" s="77"/>
      <c r="IX721" s="77"/>
      <c r="IY721" s="77"/>
      <c r="IZ721" s="77"/>
      <c r="JA721" s="77"/>
      <c r="JB721" s="77"/>
      <c r="JC721" s="77"/>
      <c r="JD721" s="77"/>
      <c r="JE721" s="77"/>
      <c r="JF721" s="77"/>
      <c r="JG721" s="77"/>
      <c r="JH721" s="77"/>
      <c r="JI721" s="77"/>
      <c r="JJ721" s="77"/>
      <c r="JK721" s="77"/>
      <c r="JL721" s="77"/>
      <c r="JM721" s="77"/>
      <c r="JN721" s="77"/>
      <c r="JO721" s="77"/>
      <c r="JP721" s="77"/>
      <c r="JQ721" s="77"/>
      <c r="JR721" s="77"/>
      <c r="JS721" s="77"/>
      <c r="JT721" s="77"/>
      <c r="JU721" s="77"/>
      <c r="JV721" s="77"/>
      <c r="JW721" s="77"/>
      <c r="JX721" s="77"/>
      <c r="JY721" s="77"/>
      <c r="JZ721" s="77"/>
      <c r="KA721" s="77"/>
      <c r="KB721" s="77"/>
      <c r="KC721" s="77"/>
      <c r="KD721" s="77"/>
      <c r="KE721" s="77"/>
      <c r="KF721" s="77"/>
      <c r="KG721" s="77"/>
      <c r="KH721" s="77"/>
      <c r="KI721" s="77"/>
      <c r="KJ721" s="77"/>
      <c r="KK721" s="77"/>
      <c r="KL721" s="77"/>
      <c r="KM721" s="77"/>
      <c r="KN721" s="77"/>
      <c r="KO721" s="77"/>
      <c r="KP721" s="77"/>
      <c r="KQ721" s="77"/>
      <c r="KR721" s="77"/>
      <c r="KS721" s="77"/>
      <c r="KT721" s="77"/>
      <c r="KU721" s="77"/>
      <c r="KV721" s="77"/>
      <c r="KW721" s="77"/>
      <c r="KX721" s="77"/>
      <c r="KY721" s="77"/>
      <c r="KZ721" s="77"/>
      <c r="LA721" s="77"/>
      <c r="LB721" s="77"/>
      <c r="LC721" s="77"/>
      <c r="LD721" s="77"/>
      <c r="LE721" s="77"/>
      <c r="LF721" s="77"/>
      <c r="LG721" s="77"/>
      <c r="LH721" s="77"/>
      <c r="LI721" s="77"/>
      <c r="LJ721" s="77"/>
      <c r="LK721" s="77"/>
      <c r="LL721" s="77"/>
      <c r="LM721" s="77"/>
      <c r="LN721" s="77"/>
      <c r="LO721" s="77"/>
      <c r="LP721" s="77"/>
      <c r="LQ721" s="77"/>
      <c r="LR721" s="77"/>
      <c r="LS721" s="77"/>
      <c r="LT721" s="77"/>
      <c r="LU721" s="77"/>
      <c r="LV721" s="77"/>
      <c r="LW721" s="77"/>
      <c r="LX721" s="77"/>
      <c r="LY721" s="77"/>
      <c r="LZ721" s="77"/>
    </row>
    <row r="722" spans="16:338" s="25" customFormat="1" ht="11.85" customHeight="1" x14ac:dyDescent="0.2">
      <c r="P722" s="244"/>
      <c r="Q722" s="244"/>
      <c r="R722" s="244"/>
      <c r="S722" s="244"/>
      <c r="T722" s="244"/>
      <c r="U722" s="244"/>
      <c r="V722" s="244"/>
      <c r="W722" s="245"/>
      <c r="X722" s="245"/>
      <c r="Y722" s="245"/>
      <c r="Z722" s="245"/>
      <c r="AA722" s="246"/>
      <c r="AB722" s="246"/>
      <c r="AC722" s="246"/>
      <c r="AD722" s="77"/>
      <c r="AE722" s="77"/>
      <c r="AF722" s="77"/>
      <c r="AG722" s="77"/>
      <c r="AH722" s="77"/>
      <c r="AI722" s="77"/>
      <c r="AJ722" s="77"/>
      <c r="AK722" s="77"/>
      <c r="AL722" s="77"/>
      <c r="AM722" s="77"/>
      <c r="AN722" s="77"/>
      <c r="AO722" s="77"/>
      <c r="AP722" s="77"/>
      <c r="AQ722" s="77"/>
      <c r="AR722" s="77"/>
      <c r="AS722" s="77"/>
      <c r="AT722" s="77"/>
      <c r="AU722" s="77"/>
      <c r="AV722" s="77"/>
      <c r="AW722" s="77"/>
      <c r="AX722" s="77"/>
      <c r="AY722" s="77"/>
      <c r="AZ722" s="77"/>
      <c r="BA722" s="77"/>
      <c r="BB722" s="77"/>
      <c r="BC722" s="77"/>
      <c r="BD722" s="77"/>
      <c r="BE722" s="77"/>
      <c r="BF722" s="77"/>
      <c r="BG722" s="77"/>
      <c r="BH722" s="77"/>
      <c r="BI722" s="77"/>
      <c r="BJ722" s="77"/>
      <c r="BK722" s="77"/>
      <c r="BL722" s="77"/>
      <c r="BM722" s="77"/>
      <c r="BN722" s="77"/>
      <c r="BO722" s="77"/>
      <c r="BP722" s="77"/>
      <c r="BQ722" s="77"/>
      <c r="BR722" s="77"/>
      <c r="BS722" s="77"/>
      <c r="BT722" s="77"/>
      <c r="BU722" s="77"/>
      <c r="BV722" s="77"/>
      <c r="BW722" s="77"/>
      <c r="BX722" s="77"/>
      <c r="BY722" s="77"/>
      <c r="BZ722" s="77"/>
      <c r="CA722" s="77"/>
      <c r="CB722" s="77"/>
      <c r="CC722" s="77"/>
      <c r="CD722" s="77"/>
      <c r="CE722" s="77"/>
      <c r="CF722" s="77"/>
      <c r="CG722" s="77"/>
      <c r="CH722" s="77"/>
      <c r="CI722" s="77"/>
      <c r="CJ722" s="77"/>
      <c r="CK722" s="77"/>
      <c r="CL722" s="77"/>
      <c r="CM722" s="77"/>
      <c r="CN722" s="77"/>
      <c r="CO722" s="77"/>
      <c r="CP722" s="77"/>
      <c r="CQ722" s="77"/>
      <c r="CR722" s="77"/>
      <c r="CS722" s="77"/>
      <c r="CT722" s="77"/>
      <c r="CU722" s="77"/>
      <c r="CV722" s="77"/>
      <c r="CW722" s="77"/>
      <c r="CX722" s="77"/>
      <c r="CY722" s="77"/>
      <c r="CZ722" s="77"/>
      <c r="DA722" s="77"/>
      <c r="DB722" s="77"/>
      <c r="DC722" s="77"/>
      <c r="DD722" s="77"/>
      <c r="DE722" s="77"/>
      <c r="DF722" s="77"/>
      <c r="DG722" s="77"/>
      <c r="DH722" s="77"/>
      <c r="DI722" s="77"/>
      <c r="DJ722" s="77"/>
      <c r="DK722" s="77"/>
      <c r="DL722" s="77"/>
      <c r="DM722" s="77"/>
      <c r="DN722" s="77"/>
      <c r="DO722" s="77"/>
      <c r="DP722" s="77"/>
      <c r="DQ722" s="77"/>
      <c r="DR722" s="77"/>
      <c r="DS722" s="77"/>
      <c r="DT722" s="77"/>
      <c r="DU722" s="77"/>
      <c r="DV722" s="77"/>
      <c r="DW722" s="77"/>
      <c r="DX722" s="77"/>
      <c r="DY722" s="77"/>
      <c r="DZ722" s="77"/>
      <c r="EA722" s="77"/>
      <c r="EB722" s="77"/>
      <c r="EC722" s="77"/>
      <c r="ED722" s="77"/>
      <c r="EE722" s="77"/>
      <c r="EF722" s="77"/>
      <c r="EG722" s="77"/>
      <c r="EH722" s="77"/>
      <c r="EI722" s="77"/>
      <c r="EJ722" s="77"/>
      <c r="EK722" s="77"/>
      <c r="EL722" s="77"/>
      <c r="EM722" s="77"/>
      <c r="EN722" s="77"/>
      <c r="EO722" s="77"/>
      <c r="EP722" s="77"/>
      <c r="EQ722" s="77"/>
      <c r="ER722" s="77"/>
      <c r="ES722" s="77"/>
      <c r="ET722" s="77"/>
      <c r="EU722" s="77"/>
      <c r="EV722" s="77"/>
      <c r="EW722" s="77"/>
      <c r="EX722" s="77"/>
      <c r="EY722" s="77"/>
      <c r="EZ722" s="77"/>
      <c r="FA722" s="77"/>
      <c r="FB722" s="77"/>
      <c r="FC722" s="77"/>
      <c r="FD722" s="77"/>
      <c r="FE722" s="77"/>
      <c r="FF722" s="77"/>
      <c r="FG722" s="77"/>
      <c r="FH722" s="77"/>
      <c r="FI722" s="77"/>
      <c r="FJ722" s="77"/>
      <c r="FK722" s="77"/>
      <c r="FL722" s="77"/>
      <c r="FM722" s="77"/>
      <c r="FN722" s="77"/>
      <c r="FO722" s="77"/>
      <c r="FP722" s="77"/>
      <c r="FQ722" s="77"/>
      <c r="FR722" s="77"/>
      <c r="FS722" s="77"/>
      <c r="FT722" s="77"/>
      <c r="FU722" s="77"/>
      <c r="FV722" s="77"/>
      <c r="FW722" s="77"/>
      <c r="FX722" s="77"/>
      <c r="FY722" s="77"/>
      <c r="FZ722" s="77"/>
      <c r="GA722" s="77"/>
      <c r="GB722" s="77"/>
      <c r="GC722" s="77"/>
      <c r="GD722" s="77"/>
      <c r="GE722" s="77"/>
      <c r="GF722" s="77"/>
      <c r="GG722" s="77"/>
      <c r="GH722" s="77"/>
      <c r="GI722" s="77"/>
      <c r="GJ722" s="77"/>
      <c r="GK722" s="77"/>
      <c r="GL722" s="77"/>
      <c r="GM722" s="77"/>
      <c r="GN722" s="77"/>
      <c r="GO722" s="77"/>
      <c r="GP722" s="77"/>
      <c r="GQ722" s="77"/>
      <c r="GR722" s="77"/>
      <c r="GS722" s="77"/>
      <c r="GT722" s="77"/>
      <c r="GU722" s="77"/>
      <c r="GV722" s="77"/>
      <c r="GW722" s="77"/>
      <c r="GX722" s="77"/>
      <c r="GY722" s="77"/>
      <c r="GZ722" s="77"/>
      <c r="HA722" s="77"/>
      <c r="HB722" s="77"/>
      <c r="HC722" s="77"/>
      <c r="HD722" s="77"/>
      <c r="HE722" s="77"/>
      <c r="HF722" s="77"/>
      <c r="HG722" s="77"/>
      <c r="HH722" s="77"/>
      <c r="HI722" s="77"/>
      <c r="HJ722" s="77"/>
      <c r="HK722" s="77"/>
      <c r="HL722" s="77"/>
      <c r="HM722" s="77"/>
      <c r="HN722" s="77"/>
      <c r="HO722" s="77"/>
      <c r="HP722" s="77"/>
      <c r="HQ722" s="77"/>
      <c r="HR722" s="77"/>
      <c r="HS722" s="77"/>
      <c r="HT722" s="77"/>
      <c r="HU722" s="77"/>
      <c r="HV722" s="77"/>
      <c r="HW722" s="77"/>
      <c r="HX722" s="77"/>
      <c r="HY722" s="77"/>
      <c r="HZ722" s="77"/>
      <c r="IA722" s="77"/>
      <c r="IB722" s="77"/>
      <c r="IC722" s="77"/>
      <c r="ID722" s="77"/>
      <c r="IE722" s="77"/>
      <c r="IF722" s="77"/>
      <c r="IG722" s="77"/>
      <c r="IH722" s="77"/>
      <c r="II722" s="77"/>
      <c r="IJ722" s="77"/>
      <c r="IK722" s="77"/>
      <c r="IL722" s="77"/>
      <c r="IM722" s="77"/>
      <c r="IN722" s="77"/>
      <c r="IO722" s="77"/>
      <c r="IP722" s="77"/>
      <c r="IQ722" s="77"/>
      <c r="IR722" s="77"/>
      <c r="IS722" s="77"/>
      <c r="IT722" s="77"/>
      <c r="IU722" s="77"/>
      <c r="IV722" s="77"/>
      <c r="IW722" s="77"/>
      <c r="IX722" s="77"/>
      <c r="IY722" s="77"/>
      <c r="IZ722" s="77"/>
      <c r="JA722" s="77"/>
      <c r="JB722" s="77"/>
      <c r="JC722" s="77"/>
      <c r="JD722" s="77"/>
      <c r="JE722" s="77"/>
      <c r="JF722" s="77"/>
      <c r="JG722" s="77"/>
      <c r="JH722" s="77"/>
      <c r="JI722" s="77"/>
      <c r="JJ722" s="77"/>
      <c r="JK722" s="77"/>
      <c r="JL722" s="77"/>
      <c r="JM722" s="77"/>
      <c r="JN722" s="77"/>
      <c r="JO722" s="77"/>
      <c r="JP722" s="77"/>
      <c r="JQ722" s="77"/>
      <c r="JR722" s="77"/>
      <c r="JS722" s="77"/>
      <c r="JT722" s="77"/>
      <c r="JU722" s="77"/>
      <c r="JV722" s="77"/>
      <c r="JW722" s="77"/>
      <c r="JX722" s="77"/>
      <c r="JY722" s="77"/>
      <c r="JZ722" s="77"/>
      <c r="KA722" s="77"/>
      <c r="KB722" s="77"/>
      <c r="KC722" s="77"/>
      <c r="KD722" s="77"/>
      <c r="KE722" s="77"/>
      <c r="KF722" s="77"/>
      <c r="KG722" s="77"/>
      <c r="KH722" s="77"/>
      <c r="KI722" s="77"/>
      <c r="KJ722" s="77"/>
      <c r="KK722" s="77"/>
      <c r="KL722" s="77"/>
      <c r="KM722" s="77"/>
      <c r="KN722" s="77"/>
      <c r="KO722" s="77"/>
      <c r="KP722" s="77"/>
      <c r="KQ722" s="77"/>
      <c r="KR722" s="77"/>
      <c r="KS722" s="77"/>
      <c r="KT722" s="77"/>
      <c r="KU722" s="77"/>
      <c r="KV722" s="77"/>
      <c r="KW722" s="77"/>
      <c r="KX722" s="77"/>
      <c r="KY722" s="77"/>
      <c r="KZ722" s="77"/>
      <c r="LA722" s="77"/>
      <c r="LB722" s="77"/>
      <c r="LC722" s="77"/>
      <c r="LD722" s="77"/>
      <c r="LE722" s="77"/>
      <c r="LF722" s="77"/>
      <c r="LG722" s="77"/>
      <c r="LH722" s="77"/>
      <c r="LI722" s="77"/>
      <c r="LJ722" s="77"/>
      <c r="LK722" s="77"/>
      <c r="LL722" s="77"/>
      <c r="LM722" s="77"/>
      <c r="LN722" s="77"/>
      <c r="LO722" s="77"/>
      <c r="LP722" s="77"/>
      <c r="LQ722" s="77"/>
      <c r="LR722" s="77"/>
      <c r="LS722" s="77"/>
      <c r="LT722" s="77"/>
      <c r="LU722" s="77"/>
      <c r="LV722" s="77"/>
      <c r="LW722" s="77"/>
      <c r="LX722" s="77"/>
      <c r="LY722" s="77"/>
      <c r="LZ722" s="77"/>
    </row>
    <row r="723" spans="16:338" s="25" customFormat="1" ht="11.85" customHeight="1" x14ac:dyDescent="0.2">
      <c r="P723" s="244"/>
      <c r="Q723" s="244"/>
      <c r="R723" s="244"/>
      <c r="S723" s="244"/>
      <c r="T723" s="244"/>
      <c r="U723" s="244"/>
      <c r="V723" s="244"/>
      <c r="W723" s="245"/>
      <c r="X723" s="245"/>
      <c r="Y723" s="245"/>
      <c r="Z723" s="245"/>
      <c r="AA723" s="246"/>
      <c r="AB723" s="246"/>
      <c r="AC723" s="246"/>
      <c r="AD723" s="77"/>
      <c r="AE723" s="77"/>
      <c r="AF723" s="77"/>
      <c r="AG723" s="77"/>
      <c r="AH723" s="77"/>
      <c r="AI723" s="77"/>
      <c r="AJ723" s="77"/>
      <c r="AK723" s="77"/>
      <c r="AL723" s="77"/>
      <c r="AM723" s="77"/>
      <c r="AN723" s="77"/>
      <c r="AO723" s="77"/>
      <c r="AP723" s="77"/>
      <c r="AQ723" s="77"/>
      <c r="AR723" s="77"/>
      <c r="AS723" s="77"/>
      <c r="AT723" s="77"/>
      <c r="AU723" s="77"/>
      <c r="AV723" s="77"/>
      <c r="AW723" s="77"/>
      <c r="AX723" s="77"/>
      <c r="AY723" s="77"/>
      <c r="AZ723" s="77"/>
      <c r="BA723" s="77"/>
      <c r="BB723" s="77"/>
      <c r="BC723" s="77"/>
      <c r="BD723" s="77"/>
      <c r="BE723" s="77"/>
      <c r="BF723" s="77"/>
      <c r="BG723" s="77"/>
      <c r="BH723" s="77"/>
      <c r="BI723" s="77"/>
      <c r="BJ723" s="77"/>
      <c r="BK723" s="77"/>
      <c r="BL723" s="77"/>
      <c r="BM723" s="77"/>
      <c r="BN723" s="77"/>
      <c r="BO723" s="77"/>
      <c r="BP723" s="77"/>
      <c r="BQ723" s="77"/>
      <c r="BR723" s="77"/>
      <c r="BS723" s="77"/>
      <c r="BT723" s="77"/>
      <c r="BU723" s="77"/>
      <c r="BV723" s="77"/>
      <c r="BW723" s="77"/>
      <c r="BX723" s="77"/>
      <c r="BY723" s="77"/>
      <c r="BZ723" s="77"/>
      <c r="CA723" s="77"/>
      <c r="CB723" s="77"/>
      <c r="CC723" s="77"/>
      <c r="CD723" s="77"/>
      <c r="CE723" s="77"/>
      <c r="CF723" s="77"/>
      <c r="CG723" s="77"/>
      <c r="CH723" s="77"/>
      <c r="CI723" s="77"/>
      <c r="CJ723" s="77"/>
      <c r="CK723" s="77"/>
      <c r="CL723" s="77"/>
      <c r="CM723" s="77"/>
      <c r="CN723" s="77"/>
      <c r="CO723" s="77"/>
      <c r="CP723" s="77"/>
      <c r="CQ723" s="77"/>
      <c r="CR723" s="77"/>
      <c r="CS723" s="77"/>
      <c r="CT723" s="77"/>
      <c r="CU723" s="77"/>
      <c r="CV723" s="77"/>
      <c r="CW723" s="77"/>
      <c r="CX723" s="77"/>
      <c r="CY723" s="77"/>
      <c r="CZ723" s="77"/>
      <c r="DA723" s="77"/>
      <c r="DB723" s="77"/>
      <c r="DC723" s="77"/>
      <c r="DD723" s="77"/>
      <c r="DE723" s="77"/>
      <c r="DF723" s="77"/>
      <c r="DG723" s="77"/>
      <c r="DH723" s="77"/>
      <c r="DI723" s="77"/>
      <c r="DJ723" s="77"/>
      <c r="DK723" s="77"/>
      <c r="DL723" s="77"/>
      <c r="DM723" s="77"/>
      <c r="DN723" s="77"/>
      <c r="DO723" s="77"/>
      <c r="DP723" s="77"/>
      <c r="DQ723" s="77"/>
      <c r="DR723" s="77"/>
      <c r="DS723" s="77"/>
      <c r="DT723" s="77"/>
      <c r="DU723" s="77"/>
      <c r="DV723" s="77"/>
      <c r="DW723" s="77"/>
      <c r="DX723" s="77"/>
      <c r="DY723" s="77"/>
      <c r="DZ723" s="77"/>
      <c r="EA723" s="77"/>
      <c r="EB723" s="77"/>
      <c r="EC723" s="77"/>
      <c r="ED723" s="77"/>
      <c r="EE723" s="77"/>
      <c r="EF723" s="77"/>
      <c r="EG723" s="77"/>
      <c r="EH723" s="77"/>
      <c r="EI723" s="77"/>
      <c r="EJ723" s="77"/>
      <c r="EK723" s="77"/>
      <c r="EL723" s="77"/>
      <c r="EM723" s="77"/>
      <c r="EN723" s="77"/>
      <c r="EO723" s="77"/>
      <c r="EP723" s="77"/>
      <c r="EQ723" s="77"/>
      <c r="ER723" s="77"/>
      <c r="ES723" s="77"/>
      <c r="ET723" s="77"/>
      <c r="EU723" s="77"/>
      <c r="EV723" s="77"/>
      <c r="EW723" s="77"/>
      <c r="EX723" s="77"/>
      <c r="EY723" s="77"/>
      <c r="EZ723" s="77"/>
      <c r="FA723" s="77"/>
      <c r="FB723" s="77"/>
      <c r="FC723" s="77"/>
      <c r="FD723" s="77"/>
      <c r="FE723" s="77"/>
      <c r="FF723" s="77"/>
      <c r="FG723" s="77"/>
      <c r="FH723" s="77"/>
      <c r="FI723" s="77"/>
      <c r="FJ723" s="77"/>
      <c r="FK723" s="77"/>
      <c r="FL723" s="77"/>
      <c r="FM723" s="77"/>
      <c r="FN723" s="77"/>
      <c r="FO723" s="77"/>
      <c r="FP723" s="77"/>
      <c r="FQ723" s="77"/>
      <c r="FR723" s="77"/>
      <c r="FS723" s="77"/>
      <c r="FT723" s="77"/>
      <c r="FU723" s="77"/>
      <c r="FV723" s="77"/>
      <c r="FW723" s="77"/>
      <c r="FX723" s="77"/>
      <c r="FY723" s="77"/>
      <c r="FZ723" s="77"/>
      <c r="GA723" s="77"/>
      <c r="GB723" s="77"/>
      <c r="GC723" s="77"/>
      <c r="GD723" s="77"/>
      <c r="GE723" s="77"/>
      <c r="GF723" s="77"/>
      <c r="GG723" s="77"/>
      <c r="GH723" s="77"/>
      <c r="GI723" s="77"/>
      <c r="GJ723" s="77"/>
      <c r="GK723" s="77"/>
      <c r="GL723" s="77"/>
      <c r="GM723" s="77"/>
      <c r="GN723" s="77"/>
      <c r="GO723" s="77"/>
      <c r="GP723" s="77"/>
      <c r="GQ723" s="77"/>
      <c r="GR723" s="77"/>
      <c r="GS723" s="77"/>
      <c r="GT723" s="77"/>
      <c r="GU723" s="77"/>
      <c r="GV723" s="77"/>
      <c r="GW723" s="77"/>
      <c r="GX723" s="77"/>
      <c r="GY723" s="77"/>
      <c r="GZ723" s="77"/>
      <c r="HA723" s="77"/>
      <c r="HB723" s="77"/>
      <c r="HC723" s="77"/>
      <c r="HD723" s="77"/>
      <c r="HE723" s="77"/>
      <c r="HF723" s="77"/>
      <c r="HG723" s="77"/>
      <c r="HH723" s="77"/>
      <c r="HI723" s="77"/>
      <c r="HJ723" s="77"/>
      <c r="HK723" s="77"/>
      <c r="HL723" s="77"/>
      <c r="HM723" s="77"/>
      <c r="HN723" s="77"/>
      <c r="HO723" s="77"/>
      <c r="HP723" s="77"/>
      <c r="HQ723" s="77"/>
      <c r="HR723" s="77"/>
      <c r="HS723" s="77"/>
      <c r="HT723" s="77"/>
      <c r="HU723" s="77"/>
      <c r="HV723" s="77"/>
      <c r="HW723" s="77"/>
      <c r="HX723" s="77"/>
      <c r="HY723" s="77"/>
      <c r="HZ723" s="77"/>
      <c r="IA723" s="77"/>
      <c r="IB723" s="77"/>
      <c r="IC723" s="77"/>
      <c r="ID723" s="77"/>
      <c r="IE723" s="77"/>
      <c r="IF723" s="77"/>
      <c r="IG723" s="77"/>
      <c r="IH723" s="77"/>
      <c r="II723" s="77"/>
      <c r="IJ723" s="77"/>
      <c r="IK723" s="77"/>
      <c r="IL723" s="77"/>
      <c r="IM723" s="77"/>
      <c r="IN723" s="77"/>
      <c r="IO723" s="77"/>
      <c r="IP723" s="77"/>
      <c r="IQ723" s="77"/>
      <c r="IR723" s="77"/>
      <c r="IS723" s="77"/>
      <c r="IT723" s="77"/>
      <c r="IU723" s="77"/>
      <c r="IV723" s="77"/>
      <c r="IW723" s="77"/>
      <c r="IX723" s="77"/>
      <c r="IY723" s="77"/>
      <c r="IZ723" s="77"/>
      <c r="JA723" s="77"/>
      <c r="JB723" s="77"/>
      <c r="JC723" s="77"/>
      <c r="JD723" s="77"/>
      <c r="JE723" s="77"/>
      <c r="JF723" s="77"/>
      <c r="JG723" s="77"/>
      <c r="JH723" s="77"/>
      <c r="JI723" s="77"/>
      <c r="JJ723" s="77"/>
      <c r="JK723" s="77"/>
      <c r="JL723" s="77"/>
      <c r="JM723" s="77"/>
      <c r="JN723" s="77"/>
      <c r="JO723" s="77"/>
      <c r="JP723" s="77"/>
      <c r="JQ723" s="77"/>
      <c r="JR723" s="77"/>
      <c r="JS723" s="77"/>
      <c r="JT723" s="77"/>
      <c r="JU723" s="77"/>
      <c r="JV723" s="77"/>
      <c r="JW723" s="77"/>
      <c r="JX723" s="77"/>
      <c r="JY723" s="77"/>
      <c r="JZ723" s="77"/>
      <c r="KA723" s="77"/>
      <c r="KB723" s="77"/>
      <c r="KC723" s="77"/>
      <c r="KD723" s="77"/>
      <c r="KE723" s="77"/>
      <c r="KF723" s="77"/>
      <c r="KG723" s="77"/>
      <c r="KH723" s="77"/>
      <c r="KI723" s="77"/>
      <c r="KJ723" s="77"/>
      <c r="KK723" s="77"/>
      <c r="KL723" s="77"/>
      <c r="KM723" s="77"/>
      <c r="KN723" s="77"/>
      <c r="KO723" s="77"/>
      <c r="KP723" s="77"/>
      <c r="KQ723" s="77"/>
      <c r="KR723" s="77"/>
      <c r="KS723" s="77"/>
      <c r="KT723" s="77"/>
      <c r="KU723" s="77"/>
      <c r="KV723" s="77"/>
      <c r="KW723" s="77"/>
      <c r="KX723" s="77"/>
      <c r="KY723" s="77"/>
      <c r="KZ723" s="77"/>
      <c r="LA723" s="77"/>
      <c r="LB723" s="77"/>
      <c r="LC723" s="77"/>
      <c r="LD723" s="77"/>
      <c r="LE723" s="77"/>
      <c r="LF723" s="77"/>
      <c r="LG723" s="77"/>
      <c r="LH723" s="77"/>
      <c r="LI723" s="77"/>
      <c r="LJ723" s="77"/>
      <c r="LK723" s="77"/>
      <c r="LL723" s="77"/>
      <c r="LM723" s="77"/>
      <c r="LN723" s="77"/>
      <c r="LO723" s="77"/>
      <c r="LP723" s="77"/>
      <c r="LQ723" s="77"/>
      <c r="LR723" s="77"/>
      <c r="LS723" s="77"/>
      <c r="LT723" s="77"/>
      <c r="LU723" s="77"/>
      <c r="LV723" s="77"/>
      <c r="LW723" s="77"/>
      <c r="LX723" s="77"/>
      <c r="LY723" s="77"/>
      <c r="LZ723" s="77"/>
    </row>
    <row r="724" spans="16:338" s="25" customFormat="1" ht="11.85" customHeight="1" x14ac:dyDescent="0.2">
      <c r="P724" s="244"/>
      <c r="Q724" s="244"/>
      <c r="R724" s="244"/>
      <c r="S724" s="244"/>
      <c r="T724" s="244"/>
      <c r="U724" s="244"/>
      <c r="V724" s="244"/>
      <c r="W724" s="245"/>
      <c r="X724" s="245"/>
      <c r="Y724" s="245"/>
      <c r="Z724" s="245"/>
      <c r="AA724" s="246"/>
      <c r="AB724" s="246"/>
      <c r="AC724" s="246"/>
      <c r="AD724" s="77"/>
      <c r="AE724" s="77"/>
      <c r="AF724" s="77"/>
      <c r="AG724" s="77"/>
      <c r="AH724" s="77"/>
      <c r="AI724" s="77"/>
      <c r="AJ724" s="77"/>
      <c r="AK724" s="77"/>
      <c r="AL724" s="77"/>
      <c r="AM724" s="77"/>
      <c r="AN724" s="77"/>
      <c r="AO724" s="77"/>
      <c r="AP724" s="77"/>
      <c r="AQ724" s="77"/>
      <c r="AR724" s="77"/>
      <c r="AS724" s="77"/>
      <c r="AT724" s="77"/>
      <c r="AU724" s="77"/>
      <c r="AV724" s="77"/>
      <c r="AW724" s="77"/>
      <c r="AX724" s="77"/>
      <c r="AY724" s="77"/>
      <c r="AZ724" s="77"/>
      <c r="BA724" s="77"/>
      <c r="BB724" s="77"/>
      <c r="BC724" s="77"/>
      <c r="BD724" s="77"/>
      <c r="BE724" s="77"/>
      <c r="BF724" s="77"/>
      <c r="BG724" s="77"/>
      <c r="BH724" s="77"/>
      <c r="BI724" s="77"/>
      <c r="BJ724" s="77"/>
      <c r="BK724" s="77"/>
      <c r="BL724" s="77"/>
      <c r="BM724" s="77"/>
      <c r="BN724" s="77"/>
      <c r="BO724" s="77"/>
      <c r="BP724" s="77"/>
      <c r="BQ724" s="77"/>
      <c r="BR724" s="77"/>
      <c r="BS724" s="77"/>
      <c r="BT724" s="77"/>
      <c r="BU724" s="77"/>
      <c r="BV724" s="77"/>
      <c r="BW724" s="77"/>
      <c r="BX724" s="77"/>
      <c r="BY724" s="77"/>
      <c r="BZ724" s="77"/>
      <c r="CA724" s="77"/>
      <c r="CB724" s="77"/>
      <c r="CC724" s="77"/>
      <c r="CD724" s="77"/>
      <c r="CE724" s="77"/>
      <c r="CF724" s="77"/>
      <c r="CG724" s="77"/>
      <c r="CH724" s="77"/>
      <c r="CI724" s="77"/>
      <c r="CJ724" s="77"/>
      <c r="CK724" s="77"/>
      <c r="CL724" s="77"/>
      <c r="CM724" s="77"/>
      <c r="CN724" s="77"/>
      <c r="CO724" s="77"/>
      <c r="CP724" s="77"/>
      <c r="CQ724" s="77"/>
      <c r="CR724" s="77"/>
      <c r="CS724" s="77"/>
      <c r="CT724" s="77"/>
      <c r="CU724" s="77"/>
      <c r="CV724" s="77"/>
      <c r="CW724" s="77"/>
      <c r="CX724" s="77"/>
      <c r="CY724" s="77"/>
      <c r="CZ724" s="77"/>
      <c r="DA724" s="77"/>
      <c r="DB724" s="77"/>
      <c r="DC724" s="77"/>
      <c r="DD724" s="77"/>
      <c r="DE724" s="77"/>
      <c r="DF724" s="77"/>
      <c r="DG724" s="77"/>
      <c r="DH724" s="77"/>
      <c r="DI724" s="77"/>
      <c r="DJ724" s="77"/>
      <c r="DK724" s="77"/>
      <c r="DL724" s="77"/>
      <c r="DM724" s="77"/>
      <c r="DN724" s="77"/>
      <c r="DO724" s="77"/>
      <c r="DP724" s="77"/>
      <c r="DQ724" s="77"/>
      <c r="DR724" s="77"/>
      <c r="DS724" s="77"/>
      <c r="DT724" s="77"/>
      <c r="DU724" s="77"/>
      <c r="DV724" s="77"/>
      <c r="DW724" s="77"/>
      <c r="DX724" s="77"/>
      <c r="DY724" s="77"/>
      <c r="DZ724" s="77"/>
      <c r="EA724" s="77"/>
      <c r="EB724" s="77"/>
      <c r="EC724" s="77"/>
      <c r="ED724" s="77"/>
      <c r="EE724" s="77"/>
      <c r="EF724" s="77"/>
      <c r="EG724" s="77"/>
      <c r="EH724" s="77"/>
      <c r="EI724" s="77"/>
      <c r="EJ724" s="77"/>
      <c r="EK724" s="77"/>
      <c r="EL724" s="77"/>
      <c r="EM724" s="77"/>
      <c r="EN724" s="77"/>
      <c r="EO724" s="77"/>
      <c r="EP724" s="77"/>
      <c r="EQ724" s="77"/>
      <c r="ER724" s="77"/>
      <c r="ES724" s="77"/>
      <c r="ET724" s="77"/>
      <c r="EU724" s="77"/>
      <c r="EV724" s="77"/>
      <c r="EW724" s="77"/>
      <c r="EX724" s="77"/>
      <c r="EY724" s="77"/>
      <c r="EZ724" s="77"/>
      <c r="FA724" s="77"/>
      <c r="FB724" s="77"/>
      <c r="FC724" s="77"/>
      <c r="FD724" s="77"/>
      <c r="FE724" s="77"/>
      <c r="FF724" s="77"/>
      <c r="FG724" s="77"/>
      <c r="FH724" s="77"/>
      <c r="FI724" s="77"/>
      <c r="FJ724" s="77"/>
      <c r="FK724" s="77"/>
      <c r="FL724" s="77"/>
      <c r="FM724" s="77"/>
      <c r="FN724" s="77"/>
      <c r="FO724" s="77"/>
      <c r="FP724" s="77"/>
      <c r="FQ724" s="77"/>
      <c r="FR724" s="77"/>
      <c r="FS724" s="77"/>
      <c r="FT724" s="77"/>
      <c r="FU724" s="77"/>
      <c r="FV724" s="77"/>
      <c r="FW724" s="77"/>
      <c r="FX724" s="77"/>
      <c r="FY724" s="77"/>
      <c r="FZ724" s="77"/>
      <c r="GA724" s="77"/>
      <c r="GB724" s="77"/>
      <c r="GC724" s="77"/>
      <c r="GD724" s="77"/>
      <c r="GE724" s="77"/>
      <c r="GF724" s="77"/>
      <c r="GG724" s="77"/>
      <c r="GH724" s="77"/>
      <c r="GI724" s="77"/>
      <c r="GJ724" s="77"/>
      <c r="GK724" s="77"/>
      <c r="GL724" s="77"/>
      <c r="GM724" s="77"/>
      <c r="GN724" s="77"/>
      <c r="GO724" s="77"/>
      <c r="GP724" s="77"/>
      <c r="GQ724" s="77"/>
      <c r="GR724" s="77"/>
      <c r="GS724" s="77"/>
      <c r="GT724" s="77"/>
      <c r="GU724" s="77"/>
      <c r="GV724" s="77"/>
      <c r="GW724" s="77"/>
      <c r="GX724" s="77"/>
      <c r="GY724" s="77"/>
      <c r="GZ724" s="77"/>
      <c r="HA724" s="77"/>
      <c r="HB724" s="77"/>
      <c r="HC724" s="77"/>
      <c r="HD724" s="77"/>
      <c r="HE724" s="77"/>
      <c r="HF724" s="77"/>
      <c r="HG724" s="77"/>
      <c r="HH724" s="77"/>
      <c r="HI724" s="77"/>
      <c r="HJ724" s="77"/>
      <c r="HK724" s="77"/>
      <c r="HL724" s="77"/>
      <c r="HM724" s="77"/>
      <c r="HN724" s="77"/>
      <c r="HO724" s="77"/>
      <c r="HP724" s="77"/>
      <c r="HQ724" s="77"/>
      <c r="HR724" s="77"/>
      <c r="HS724" s="77"/>
      <c r="HT724" s="77"/>
      <c r="HU724" s="77"/>
      <c r="HV724" s="77"/>
      <c r="HW724" s="77"/>
      <c r="HX724" s="77"/>
      <c r="HY724" s="77"/>
      <c r="HZ724" s="77"/>
      <c r="IA724" s="77"/>
      <c r="IB724" s="77"/>
      <c r="IC724" s="77"/>
      <c r="ID724" s="77"/>
      <c r="IE724" s="77"/>
      <c r="IF724" s="77"/>
      <c r="IG724" s="77"/>
      <c r="IH724" s="77"/>
      <c r="II724" s="77"/>
      <c r="IJ724" s="77"/>
      <c r="IK724" s="77"/>
      <c r="IL724" s="77"/>
      <c r="IM724" s="77"/>
      <c r="IN724" s="77"/>
      <c r="IO724" s="77"/>
      <c r="IP724" s="77"/>
      <c r="IQ724" s="77"/>
      <c r="IR724" s="77"/>
      <c r="IS724" s="77"/>
      <c r="IT724" s="77"/>
      <c r="IU724" s="77"/>
      <c r="IV724" s="77"/>
      <c r="IW724" s="77"/>
      <c r="IX724" s="77"/>
      <c r="IY724" s="77"/>
      <c r="IZ724" s="77"/>
      <c r="JA724" s="77"/>
      <c r="JB724" s="77"/>
      <c r="JC724" s="77"/>
      <c r="JD724" s="77"/>
      <c r="JE724" s="77"/>
      <c r="JF724" s="77"/>
      <c r="JG724" s="77"/>
      <c r="JH724" s="77"/>
      <c r="JI724" s="77"/>
      <c r="JJ724" s="77"/>
      <c r="JK724" s="77"/>
      <c r="JL724" s="77"/>
      <c r="JM724" s="77"/>
      <c r="JN724" s="77"/>
      <c r="JO724" s="77"/>
      <c r="JP724" s="77"/>
      <c r="JQ724" s="77"/>
      <c r="JR724" s="77"/>
      <c r="JS724" s="77"/>
      <c r="JT724" s="77"/>
      <c r="JU724" s="77"/>
      <c r="JV724" s="77"/>
      <c r="JW724" s="77"/>
      <c r="JX724" s="77"/>
      <c r="JY724" s="77"/>
      <c r="JZ724" s="77"/>
      <c r="KA724" s="77"/>
      <c r="KB724" s="77"/>
      <c r="KC724" s="77"/>
      <c r="KD724" s="77"/>
      <c r="KE724" s="77"/>
      <c r="KF724" s="77"/>
      <c r="KG724" s="77"/>
      <c r="KH724" s="77"/>
      <c r="KI724" s="77"/>
      <c r="KJ724" s="77"/>
      <c r="KK724" s="77"/>
      <c r="KL724" s="77"/>
      <c r="KM724" s="77"/>
      <c r="KN724" s="77"/>
      <c r="KO724" s="77"/>
      <c r="KP724" s="77"/>
      <c r="KQ724" s="77"/>
      <c r="KR724" s="77"/>
      <c r="KS724" s="77"/>
      <c r="KT724" s="77"/>
      <c r="KU724" s="77"/>
      <c r="KV724" s="77"/>
      <c r="KW724" s="77"/>
      <c r="KX724" s="77"/>
      <c r="KY724" s="77"/>
      <c r="KZ724" s="77"/>
      <c r="LA724" s="77"/>
      <c r="LB724" s="77"/>
      <c r="LC724" s="77"/>
      <c r="LD724" s="77"/>
      <c r="LE724" s="77"/>
      <c r="LF724" s="77"/>
      <c r="LG724" s="77"/>
      <c r="LH724" s="77"/>
      <c r="LI724" s="77"/>
      <c r="LJ724" s="77"/>
      <c r="LK724" s="77"/>
      <c r="LL724" s="77"/>
      <c r="LM724" s="77"/>
      <c r="LN724" s="77"/>
      <c r="LO724" s="77"/>
      <c r="LP724" s="77"/>
      <c r="LQ724" s="77"/>
      <c r="LR724" s="77"/>
      <c r="LS724" s="77"/>
      <c r="LT724" s="77"/>
      <c r="LU724" s="77"/>
      <c r="LV724" s="77"/>
      <c r="LW724" s="77"/>
      <c r="LX724" s="77"/>
      <c r="LY724" s="77"/>
      <c r="LZ724" s="77"/>
    </row>
    <row r="725" spans="16:338" s="25" customFormat="1" ht="11.85" customHeight="1" x14ac:dyDescent="0.2">
      <c r="P725" s="244"/>
      <c r="Q725" s="244"/>
      <c r="R725" s="244"/>
      <c r="S725" s="244"/>
      <c r="T725" s="244"/>
      <c r="U725" s="244"/>
      <c r="V725" s="244"/>
      <c r="W725" s="245"/>
      <c r="X725" s="245"/>
      <c r="Y725" s="245"/>
      <c r="Z725" s="245"/>
      <c r="AA725" s="246"/>
      <c r="AB725" s="246"/>
      <c r="AC725" s="246"/>
      <c r="AD725" s="77"/>
      <c r="AE725" s="77"/>
      <c r="AF725" s="77"/>
      <c r="AG725" s="77"/>
      <c r="AH725" s="77"/>
      <c r="AI725" s="77"/>
      <c r="AJ725" s="77"/>
      <c r="AK725" s="77"/>
      <c r="AL725" s="77"/>
      <c r="AM725" s="77"/>
      <c r="AN725" s="77"/>
      <c r="AO725" s="77"/>
      <c r="AP725" s="77"/>
      <c r="AQ725" s="77"/>
      <c r="AR725" s="77"/>
      <c r="AS725" s="77"/>
      <c r="AT725" s="77"/>
      <c r="AU725" s="77"/>
      <c r="AV725" s="77"/>
      <c r="AW725" s="77"/>
      <c r="AX725" s="77"/>
      <c r="AY725" s="77"/>
      <c r="AZ725" s="77"/>
      <c r="BA725" s="77"/>
      <c r="BB725" s="77"/>
      <c r="BC725" s="77"/>
      <c r="BD725" s="77"/>
      <c r="BE725" s="77"/>
      <c r="BF725" s="77"/>
      <c r="BG725" s="77"/>
      <c r="BH725" s="77"/>
      <c r="BI725" s="77"/>
      <c r="BJ725" s="77"/>
      <c r="BK725" s="77"/>
      <c r="BL725" s="77"/>
      <c r="BM725" s="77"/>
      <c r="BN725" s="77"/>
      <c r="BO725" s="77"/>
      <c r="BP725" s="77"/>
      <c r="BQ725" s="77"/>
      <c r="BR725" s="77"/>
      <c r="BS725" s="77"/>
      <c r="BT725" s="77"/>
      <c r="BU725" s="77"/>
      <c r="BV725" s="77"/>
      <c r="BW725" s="77"/>
      <c r="BX725" s="77"/>
      <c r="BY725" s="77"/>
      <c r="BZ725" s="77"/>
      <c r="CA725" s="77"/>
      <c r="CB725" s="77"/>
      <c r="CC725" s="77"/>
      <c r="CD725" s="77"/>
      <c r="CE725" s="77"/>
      <c r="CF725" s="77"/>
      <c r="CG725" s="77"/>
      <c r="CH725" s="77"/>
      <c r="CI725" s="77"/>
      <c r="CJ725" s="77"/>
      <c r="CK725" s="77"/>
      <c r="CL725" s="77"/>
      <c r="CM725" s="77"/>
      <c r="CN725" s="77"/>
      <c r="CO725" s="77"/>
      <c r="CP725" s="77"/>
      <c r="CQ725" s="77"/>
      <c r="CR725" s="77"/>
      <c r="CS725" s="77"/>
      <c r="CT725" s="77"/>
      <c r="CU725" s="77"/>
      <c r="CV725" s="77"/>
      <c r="CW725" s="77"/>
      <c r="CX725" s="77"/>
      <c r="CY725" s="77"/>
      <c r="CZ725" s="77"/>
      <c r="DA725" s="77"/>
      <c r="DB725" s="77"/>
      <c r="DC725" s="77"/>
      <c r="DD725" s="77"/>
      <c r="DE725" s="77"/>
      <c r="DF725" s="77"/>
      <c r="DG725" s="77"/>
      <c r="DH725" s="77"/>
      <c r="DI725" s="77"/>
      <c r="DJ725" s="77"/>
      <c r="DK725" s="77"/>
      <c r="DL725" s="77"/>
      <c r="DM725" s="77"/>
      <c r="DN725" s="77"/>
      <c r="DO725" s="77"/>
      <c r="DP725" s="77"/>
      <c r="DQ725" s="77"/>
      <c r="DR725" s="77"/>
      <c r="DS725" s="77"/>
      <c r="DT725" s="77"/>
      <c r="DU725" s="77"/>
      <c r="DV725" s="77"/>
      <c r="DW725" s="77"/>
      <c r="DX725" s="77"/>
      <c r="DY725" s="77"/>
      <c r="DZ725" s="77"/>
      <c r="EA725" s="77"/>
      <c r="EB725" s="77"/>
      <c r="EC725" s="77"/>
      <c r="ED725" s="77"/>
      <c r="EE725" s="77"/>
      <c r="EF725" s="77"/>
      <c r="EG725" s="77"/>
      <c r="EH725" s="77"/>
      <c r="EI725" s="77"/>
      <c r="EJ725" s="77"/>
      <c r="EK725" s="77"/>
      <c r="EL725" s="77"/>
      <c r="EM725" s="77"/>
      <c r="EN725" s="77"/>
      <c r="EO725" s="77"/>
      <c r="EP725" s="77"/>
      <c r="EQ725" s="77"/>
      <c r="ER725" s="77"/>
      <c r="ES725" s="77"/>
      <c r="ET725" s="77"/>
      <c r="EU725" s="77"/>
      <c r="EV725" s="77"/>
      <c r="EW725" s="77"/>
      <c r="EX725" s="77"/>
      <c r="EY725" s="77"/>
      <c r="EZ725" s="77"/>
      <c r="FA725" s="77"/>
      <c r="FB725" s="77"/>
      <c r="FC725" s="77"/>
      <c r="FD725" s="77"/>
      <c r="FE725" s="77"/>
      <c r="FF725" s="77"/>
      <c r="FG725" s="77"/>
      <c r="FH725" s="77"/>
      <c r="FI725" s="77"/>
      <c r="FJ725" s="77"/>
      <c r="FK725" s="77"/>
      <c r="FL725" s="77"/>
      <c r="FM725" s="77"/>
      <c r="FN725" s="77"/>
      <c r="FO725" s="77"/>
      <c r="FP725" s="77"/>
      <c r="FQ725" s="77"/>
      <c r="FR725" s="77"/>
      <c r="FS725" s="77"/>
      <c r="FT725" s="77"/>
      <c r="FU725" s="77"/>
      <c r="FV725" s="77"/>
      <c r="FW725" s="77"/>
      <c r="FX725" s="77"/>
      <c r="FY725" s="77"/>
      <c r="FZ725" s="77"/>
      <c r="GA725" s="77"/>
      <c r="GB725" s="77"/>
      <c r="GC725" s="77"/>
      <c r="GD725" s="77"/>
      <c r="GE725" s="77"/>
      <c r="GF725" s="77"/>
      <c r="GG725" s="77"/>
      <c r="GH725" s="77"/>
      <c r="GI725" s="77"/>
      <c r="GJ725" s="77"/>
      <c r="GK725" s="77"/>
      <c r="GL725" s="77"/>
      <c r="GM725" s="77"/>
      <c r="GN725" s="77"/>
      <c r="GO725" s="77"/>
      <c r="GP725" s="77"/>
      <c r="GQ725" s="77"/>
      <c r="GR725" s="77"/>
      <c r="GS725" s="77"/>
      <c r="GT725" s="77"/>
      <c r="GU725" s="77"/>
      <c r="GV725" s="77"/>
      <c r="GW725" s="77"/>
      <c r="GX725" s="77"/>
      <c r="GY725" s="77"/>
      <c r="GZ725" s="77"/>
      <c r="HA725" s="77"/>
      <c r="HB725" s="77"/>
      <c r="HC725" s="77"/>
      <c r="HD725" s="77"/>
      <c r="HE725" s="77"/>
      <c r="HF725" s="77"/>
      <c r="HG725" s="77"/>
      <c r="HH725" s="77"/>
      <c r="HI725" s="77"/>
      <c r="HJ725" s="77"/>
      <c r="HK725" s="77"/>
      <c r="HL725" s="77"/>
      <c r="HM725" s="77"/>
      <c r="HN725" s="77"/>
      <c r="HO725" s="77"/>
      <c r="HP725" s="77"/>
      <c r="HQ725" s="77"/>
      <c r="HR725" s="77"/>
      <c r="HS725" s="77"/>
      <c r="HT725" s="77"/>
      <c r="HU725" s="77"/>
      <c r="HV725" s="77"/>
      <c r="HW725" s="77"/>
      <c r="HX725" s="77"/>
      <c r="HY725" s="77"/>
      <c r="HZ725" s="77"/>
      <c r="IA725" s="77"/>
      <c r="IB725" s="77"/>
      <c r="IC725" s="77"/>
      <c r="ID725" s="77"/>
      <c r="IE725" s="77"/>
      <c r="IF725" s="77"/>
      <c r="IG725" s="77"/>
      <c r="IH725" s="77"/>
      <c r="II725" s="77"/>
      <c r="IJ725" s="77"/>
      <c r="IK725" s="77"/>
      <c r="IL725" s="77"/>
      <c r="IM725" s="77"/>
      <c r="IN725" s="77"/>
      <c r="IO725" s="77"/>
      <c r="IP725" s="77"/>
      <c r="IQ725" s="77"/>
      <c r="IR725" s="77"/>
      <c r="IS725" s="77"/>
      <c r="IT725" s="77"/>
      <c r="IU725" s="77"/>
      <c r="IV725" s="77"/>
      <c r="IW725" s="77"/>
      <c r="IX725" s="77"/>
      <c r="IY725" s="77"/>
      <c r="IZ725" s="77"/>
      <c r="JA725" s="77"/>
      <c r="JB725" s="77"/>
      <c r="JC725" s="77"/>
      <c r="JD725" s="77"/>
      <c r="JE725" s="77"/>
      <c r="JF725" s="77"/>
      <c r="JG725" s="77"/>
      <c r="JH725" s="77"/>
      <c r="JI725" s="77"/>
      <c r="JJ725" s="77"/>
      <c r="JK725" s="77"/>
      <c r="JL725" s="77"/>
      <c r="JM725" s="77"/>
      <c r="JN725" s="77"/>
      <c r="JO725" s="77"/>
      <c r="JP725" s="77"/>
      <c r="JQ725" s="77"/>
      <c r="JR725" s="77"/>
      <c r="JS725" s="77"/>
      <c r="JT725" s="77"/>
      <c r="JU725" s="77"/>
      <c r="JV725" s="77"/>
      <c r="JW725" s="77"/>
      <c r="JX725" s="77"/>
      <c r="JY725" s="77"/>
      <c r="JZ725" s="77"/>
      <c r="KA725" s="77"/>
      <c r="KB725" s="77"/>
      <c r="KC725" s="77"/>
      <c r="KD725" s="77"/>
      <c r="KE725" s="77"/>
      <c r="KF725" s="77"/>
      <c r="KG725" s="77"/>
      <c r="KH725" s="77"/>
      <c r="KI725" s="77"/>
      <c r="KJ725" s="77"/>
      <c r="KK725" s="77"/>
      <c r="KL725" s="77"/>
      <c r="KM725" s="77"/>
      <c r="KN725" s="77"/>
      <c r="KO725" s="77"/>
      <c r="KP725" s="77"/>
      <c r="KQ725" s="77"/>
      <c r="KR725" s="77"/>
      <c r="KS725" s="77"/>
      <c r="KT725" s="77"/>
      <c r="KU725" s="77"/>
      <c r="KV725" s="77"/>
      <c r="KW725" s="77"/>
      <c r="KX725" s="77"/>
      <c r="KY725" s="77"/>
      <c r="KZ725" s="77"/>
      <c r="LA725" s="77"/>
      <c r="LB725" s="77"/>
      <c r="LC725" s="77"/>
      <c r="LD725" s="77"/>
      <c r="LE725" s="77"/>
      <c r="LF725" s="77"/>
      <c r="LG725" s="77"/>
      <c r="LH725" s="77"/>
      <c r="LI725" s="77"/>
      <c r="LJ725" s="77"/>
      <c r="LK725" s="77"/>
      <c r="LL725" s="77"/>
      <c r="LM725" s="77"/>
      <c r="LN725" s="77"/>
      <c r="LO725" s="77"/>
      <c r="LP725" s="77"/>
      <c r="LQ725" s="77"/>
      <c r="LR725" s="77"/>
      <c r="LS725" s="77"/>
      <c r="LT725" s="77"/>
      <c r="LU725" s="77"/>
      <c r="LV725" s="77"/>
      <c r="LW725" s="77"/>
      <c r="LX725" s="77"/>
      <c r="LY725" s="77"/>
      <c r="LZ725" s="77"/>
    </row>
    <row r="726" spans="16:338" s="25" customFormat="1" ht="11.85" customHeight="1" x14ac:dyDescent="0.2">
      <c r="P726" s="244"/>
      <c r="Q726" s="244"/>
      <c r="R726" s="244"/>
      <c r="S726" s="244"/>
      <c r="T726" s="244"/>
      <c r="U726" s="244"/>
      <c r="V726" s="244"/>
      <c r="W726" s="245"/>
      <c r="X726" s="245"/>
      <c r="Y726" s="245"/>
      <c r="Z726" s="245"/>
      <c r="AA726" s="246"/>
      <c r="AB726" s="246"/>
      <c r="AC726" s="246"/>
      <c r="AD726" s="77"/>
      <c r="AE726" s="77"/>
      <c r="AF726" s="77"/>
      <c r="AG726" s="77"/>
      <c r="AH726" s="77"/>
      <c r="AI726" s="77"/>
      <c r="AJ726" s="77"/>
      <c r="AK726" s="77"/>
      <c r="AL726" s="77"/>
      <c r="AM726" s="77"/>
      <c r="AN726" s="77"/>
      <c r="AO726" s="77"/>
      <c r="AP726" s="77"/>
      <c r="AQ726" s="77"/>
      <c r="AR726" s="77"/>
      <c r="AS726" s="77"/>
      <c r="AT726" s="77"/>
      <c r="AU726" s="77"/>
      <c r="AV726" s="77"/>
      <c r="AW726" s="77"/>
      <c r="AX726" s="77"/>
      <c r="AY726" s="77"/>
      <c r="AZ726" s="77"/>
      <c r="BA726" s="77"/>
      <c r="BB726" s="77"/>
      <c r="BC726" s="77"/>
      <c r="BD726" s="77"/>
      <c r="BE726" s="77"/>
      <c r="BF726" s="77"/>
      <c r="BG726" s="77"/>
      <c r="BH726" s="77"/>
      <c r="BI726" s="77"/>
      <c r="BJ726" s="77"/>
      <c r="BK726" s="77"/>
      <c r="BL726" s="77"/>
      <c r="BM726" s="77"/>
      <c r="BN726" s="77"/>
      <c r="BO726" s="77"/>
      <c r="BP726" s="77"/>
      <c r="BQ726" s="77"/>
      <c r="BR726" s="77"/>
      <c r="BS726" s="77"/>
      <c r="BT726" s="77"/>
      <c r="BU726" s="77"/>
      <c r="BV726" s="77"/>
      <c r="BW726" s="77"/>
      <c r="BX726" s="77"/>
      <c r="BY726" s="77"/>
      <c r="BZ726" s="77"/>
      <c r="CA726" s="77"/>
      <c r="CB726" s="77"/>
      <c r="CC726" s="77"/>
      <c r="CD726" s="77"/>
      <c r="CE726" s="77"/>
      <c r="CF726" s="77"/>
      <c r="CG726" s="77"/>
      <c r="CH726" s="77"/>
      <c r="CI726" s="77"/>
      <c r="CJ726" s="77"/>
      <c r="CK726" s="77"/>
      <c r="CL726" s="77"/>
      <c r="CM726" s="77"/>
      <c r="CN726" s="77"/>
      <c r="CO726" s="77"/>
      <c r="CP726" s="77"/>
      <c r="CQ726" s="77"/>
      <c r="CR726" s="77"/>
      <c r="CS726" s="77"/>
      <c r="CT726" s="77"/>
      <c r="CU726" s="77"/>
      <c r="CV726" s="77"/>
      <c r="CW726" s="77"/>
      <c r="CX726" s="77"/>
      <c r="CY726" s="77"/>
      <c r="CZ726" s="77"/>
      <c r="DA726" s="77"/>
      <c r="DB726" s="77"/>
      <c r="DC726" s="77"/>
      <c r="DD726" s="77"/>
      <c r="DE726" s="77"/>
      <c r="DF726" s="77"/>
      <c r="DG726" s="77"/>
      <c r="DH726" s="77"/>
      <c r="DI726" s="77"/>
      <c r="DJ726" s="77"/>
      <c r="DK726" s="77"/>
      <c r="DL726" s="77"/>
      <c r="DM726" s="77"/>
      <c r="DN726" s="77"/>
      <c r="DO726" s="77"/>
      <c r="DP726" s="77"/>
      <c r="DQ726" s="77"/>
      <c r="DR726" s="77"/>
      <c r="DS726" s="77"/>
      <c r="DT726" s="77"/>
      <c r="DU726" s="77"/>
      <c r="DV726" s="77"/>
      <c r="DW726" s="77"/>
      <c r="DX726" s="77"/>
      <c r="DY726" s="77"/>
      <c r="DZ726" s="77"/>
      <c r="EA726" s="77"/>
      <c r="EB726" s="77"/>
      <c r="EC726" s="77"/>
      <c r="ED726" s="77"/>
      <c r="EE726" s="77"/>
      <c r="EF726" s="77"/>
      <c r="EG726" s="77"/>
      <c r="EH726" s="77"/>
      <c r="EI726" s="77"/>
      <c r="EJ726" s="77"/>
      <c r="EK726" s="77"/>
      <c r="EL726" s="77"/>
      <c r="EM726" s="77"/>
      <c r="EN726" s="77"/>
      <c r="EO726" s="77"/>
      <c r="EP726" s="77"/>
      <c r="EQ726" s="77"/>
      <c r="ER726" s="77"/>
      <c r="ES726" s="77"/>
      <c r="ET726" s="77"/>
      <c r="EU726" s="77"/>
      <c r="EV726" s="77"/>
      <c r="EW726" s="77"/>
      <c r="EX726" s="77"/>
      <c r="EY726" s="77"/>
      <c r="EZ726" s="77"/>
      <c r="FA726" s="77"/>
      <c r="FB726" s="77"/>
      <c r="FC726" s="77"/>
      <c r="FD726" s="77"/>
      <c r="FE726" s="77"/>
      <c r="FF726" s="77"/>
      <c r="FG726" s="77"/>
      <c r="FH726" s="77"/>
      <c r="FI726" s="77"/>
      <c r="FJ726" s="77"/>
      <c r="FK726" s="77"/>
      <c r="FL726" s="77"/>
      <c r="FM726" s="77"/>
      <c r="FN726" s="77"/>
      <c r="FO726" s="77"/>
      <c r="FP726" s="77"/>
      <c r="FQ726" s="77"/>
      <c r="FR726" s="77"/>
      <c r="FS726" s="77"/>
      <c r="FT726" s="77"/>
      <c r="FU726" s="77"/>
      <c r="FV726" s="77"/>
      <c r="FW726" s="77"/>
      <c r="FX726" s="77"/>
      <c r="FY726" s="77"/>
      <c r="FZ726" s="77"/>
      <c r="GA726" s="77"/>
      <c r="GB726" s="77"/>
      <c r="GC726" s="77"/>
      <c r="GD726" s="77"/>
      <c r="GE726" s="77"/>
      <c r="GF726" s="77"/>
      <c r="GG726" s="77"/>
      <c r="GH726" s="77"/>
      <c r="GI726" s="77"/>
      <c r="GJ726" s="77"/>
      <c r="GK726" s="77"/>
      <c r="GL726" s="77"/>
      <c r="GM726" s="77"/>
      <c r="GN726" s="77"/>
      <c r="GO726" s="77"/>
      <c r="GP726" s="77"/>
      <c r="GQ726" s="77"/>
      <c r="GR726" s="77"/>
      <c r="GS726" s="77"/>
      <c r="GT726" s="77"/>
      <c r="GU726" s="77"/>
      <c r="GV726" s="77"/>
      <c r="GW726" s="77"/>
      <c r="GX726" s="77"/>
      <c r="GY726" s="77"/>
      <c r="GZ726" s="77"/>
      <c r="HA726" s="77"/>
      <c r="HB726" s="77"/>
      <c r="HC726" s="77"/>
      <c r="HD726" s="77"/>
      <c r="HE726" s="77"/>
      <c r="HF726" s="77"/>
      <c r="HG726" s="77"/>
      <c r="HH726" s="77"/>
      <c r="HI726" s="77"/>
      <c r="HJ726" s="77"/>
      <c r="HK726" s="77"/>
      <c r="HL726" s="77"/>
      <c r="HM726" s="77"/>
      <c r="HN726" s="77"/>
      <c r="HO726" s="77"/>
      <c r="HP726" s="77"/>
      <c r="HQ726" s="77"/>
      <c r="HR726" s="77"/>
      <c r="HS726" s="77"/>
      <c r="HT726" s="77"/>
      <c r="HU726" s="77"/>
      <c r="HV726" s="77"/>
      <c r="HW726" s="77"/>
      <c r="HX726" s="77"/>
      <c r="HY726" s="77"/>
      <c r="HZ726" s="77"/>
      <c r="IA726" s="77"/>
      <c r="IB726" s="77"/>
      <c r="IC726" s="77"/>
      <c r="ID726" s="77"/>
      <c r="IE726" s="77"/>
      <c r="IF726" s="77"/>
      <c r="IG726" s="77"/>
      <c r="IH726" s="77"/>
      <c r="II726" s="77"/>
      <c r="IJ726" s="77"/>
      <c r="IK726" s="77"/>
      <c r="IL726" s="77"/>
      <c r="IM726" s="77"/>
      <c r="IN726" s="77"/>
      <c r="IO726" s="77"/>
      <c r="IP726" s="77"/>
      <c r="IQ726" s="77"/>
      <c r="IR726" s="77"/>
      <c r="IS726" s="77"/>
      <c r="IT726" s="77"/>
      <c r="IU726" s="77"/>
      <c r="IV726" s="77"/>
      <c r="IW726" s="77"/>
      <c r="IX726" s="77"/>
      <c r="IY726" s="77"/>
      <c r="IZ726" s="77"/>
      <c r="JA726" s="77"/>
      <c r="JB726" s="77"/>
      <c r="JC726" s="77"/>
      <c r="JD726" s="77"/>
      <c r="JE726" s="77"/>
      <c r="JF726" s="77"/>
      <c r="JG726" s="77"/>
      <c r="JH726" s="77"/>
      <c r="JI726" s="77"/>
      <c r="JJ726" s="77"/>
      <c r="JK726" s="77"/>
      <c r="JL726" s="77"/>
      <c r="JM726" s="77"/>
      <c r="JN726" s="77"/>
      <c r="JO726" s="77"/>
      <c r="JP726" s="77"/>
      <c r="JQ726" s="77"/>
      <c r="JR726" s="77"/>
      <c r="JS726" s="77"/>
      <c r="JT726" s="77"/>
      <c r="JU726" s="77"/>
      <c r="JV726" s="77"/>
      <c r="JW726" s="77"/>
      <c r="JX726" s="77"/>
      <c r="JY726" s="77"/>
      <c r="JZ726" s="77"/>
      <c r="KA726" s="77"/>
      <c r="KB726" s="77"/>
      <c r="KC726" s="77"/>
      <c r="KD726" s="77"/>
      <c r="KE726" s="77"/>
      <c r="KF726" s="77"/>
      <c r="KG726" s="77"/>
      <c r="KH726" s="77"/>
      <c r="KI726" s="77"/>
      <c r="KJ726" s="77"/>
      <c r="KK726" s="77"/>
      <c r="KL726" s="77"/>
      <c r="KM726" s="77"/>
      <c r="KN726" s="77"/>
      <c r="KO726" s="77"/>
      <c r="KP726" s="77"/>
      <c r="KQ726" s="77"/>
      <c r="KR726" s="77"/>
      <c r="KS726" s="77"/>
      <c r="KT726" s="77"/>
      <c r="KU726" s="77"/>
      <c r="KV726" s="77"/>
      <c r="KW726" s="77"/>
      <c r="KX726" s="77"/>
      <c r="KY726" s="77"/>
      <c r="KZ726" s="77"/>
      <c r="LA726" s="77"/>
      <c r="LB726" s="77"/>
      <c r="LC726" s="77"/>
      <c r="LD726" s="77"/>
      <c r="LE726" s="77"/>
      <c r="LF726" s="77"/>
      <c r="LG726" s="77"/>
      <c r="LH726" s="77"/>
      <c r="LI726" s="77"/>
      <c r="LJ726" s="77"/>
      <c r="LK726" s="77"/>
      <c r="LL726" s="77"/>
      <c r="LM726" s="77"/>
      <c r="LN726" s="77"/>
      <c r="LO726" s="77"/>
      <c r="LP726" s="77"/>
      <c r="LQ726" s="77"/>
      <c r="LR726" s="77"/>
      <c r="LS726" s="77"/>
      <c r="LT726" s="77"/>
      <c r="LU726" s="77"/>
      <c r="LV726" s="77"/>
      <c r="LW726" s="77"/>
      <c r="LX726" s="77"/>
      <c r="LY726" s="77"/>
      <c r="LZ726" s="77"/>
    </row>
    <row r="727" spans="16:338" s="25" customFormat="1" ht="11.85" customHeight="1" x14ac:dyDescent="0.2">
      <c r="P727" s="244"/>
      <c r="Q727" s="244"/>
      <c r="R727" s="244"/>
      <c r="S727" s="244"/>
      <c r="T727" s="244"/>
      <c r="U727" s="244"/>
      <c r="V727" s="244"/>
      <c r="W727" s="245"/>
      <c r="X727" s="245"/>
      <c r="Y727" s="245"/>
      <c r="Z727" s="245"/>
      <c r="AA727" s="246"/>
      <c r="AB727" s="246"/>
      <c r="AC727" s="246"/>
      <c r="AD727" s="77"/>
      <c r="AE727" s="77"/>
      <c r="AF727" s="77"/>
      <c r="AG727" s="77"/>
      <c r="AH727" s="77"/>
      <c r="AI727" s="77"/>
      <c r="AJ727" s="77"/>
      <c r="AK727" s="77"/>
      <c r="AL727" s="77"/>
      <c r="AM727" s="77"/>
      <c r="AN727" s="77"/>
      <c r="AO727" s="77"/>
      <c r="AP727" s="77"/>
      <c r="AQ727" s="77"/>
      <c r="AR727" s="77"/>
      <c r="AS727" s="77"/>
      <c r="AT727" s="77"/>
      <c r="AU727" s="77"/>
      <c r="AV727" s="77"/>
      <c r="AW727" s="77"/>
      <c r="AX727" s="77"/>
      <c r="AY727" s="77"/>
      <c r="AZ727" s="77"/>
      <c r="BA727" s="77"/>
      <c r="BB727" s="77"/>
      <c r="BC727" s="77"/>
      <c r="BD727" s="77"/>
      <c r="BE727" s="77"/>
      <c r="BF727" s="77"/>
      <c r="BG727" s="77"/>
      <c r="BH727" s="77"/>
      <c r="BI727" s="77"/>
      <c r="BJ727" s="77"/>
      <c r="BK727" s="77"/>
      <c r="BL727" s="77"/>
      <c r="BM727" s="77"/>
      <c r="BN727" s="77"/>
      <c r="BO727" s="77"/>
      <c r="BP727" s="77"/>
      <c r="BQ727" s="77"/>
      <c r="BR727" s="77"/>
      <c r="BS727" s="77"/>
      <c r="BT727" s="77"/>
      <c r="BU727" s="77"/>
      <c r="BV727" s="77"/>
      <c r="BW727" s="77"/>
      <c r="BX727" s="77"/>
      <c r="BY727" s="77"/>
      <c r="BZ727" s="77"/>
      <c r="CA727" s="77"/>
      <c r="CB727" s="77"/>
      <c r="CC727" s="77"/>
      <c r="CD727" s="77"/>
      <c r="CE727" s="77"/>
      <c r="CF727" s="77"/>
      <c r="CG727" s="77"/>
      <c r="CH727" s="77"/>
      <c r="CI727" s="77"/>
      <c r="CJ727" s="77"/>
      <c r="CK727" s="77"/>
      <c r="CL727" s="77"/>
      <c r="CM727" s="77"/>
      <c r="CN727" s="77"/>
      <c r="CO727" s="77"/>
      <c r="CP727" s="77"/>
      <c r="CQ727" s="77"/>
      <c r="CR727" s="77"/>
      <c r="CS727" s="77"/>
      <c r="CT727" s="77"/>
      <c r="CU727" s="77"/>
      <c r="CV727" s="77"/>
      <c r="CW727" s="77"/>
      <c r="CX727" s="77"/>
      <c r="CY727" s="77"/>
      <c r="CZ727" s="77"/>
      <c r="DA727" s="77"/>
      <c r="DB727" s="77"/>
      <c r="DC727" s="77"/>
      <c r="DD727" s="77"/>
      <c r="DE727" s="77"/>
      <c r="DF727" s="77"/>
      <c r="DG727" s="77"/>
      <c r="DH727" s="77"/>
      <c r="DI727" s="77"/>
      <c r="DJ727" s="77"/>
      <c r="DK727" s="77"/>
      <c r="DL727" s="77"/>
      <c r="DM727" s="77"/>
      <c r="DN727" s="77"/>
      <c r="DO727" s="77"/>
      <c r="DP727" s="77"/>
      <c r="DQ727" s="77"/>
      <c r="DR727" s="77"/>
      <c r="DS727" s="77"/>
      <c r="DT727" s="77"/>
      <c r="DU727" s="77"/>
      <c r="DV727" s="77"/>
      <c r="DW727" s="77"/>
      <c r="DX727" s="77"/>
      <c r="DY727" s="77"/>
      <c r="DZ727" s="77"/>
      <c r="EA727" s="77"/>
      <c r="EB727" s="77"/>
      <c r="EC727" s="77"/>
      <c r="ED727" s="77"/>
      <c r="EE727" s="77"/>
      <c r="EF727" s="77"/>
      <c r="EG727" s="77"/>
      <c r="EH727" s="77"/>
      <c r="EI727" s="77"/>
      <c r="EJ727" s="77"/>
      <c r="EK727" s="77"/>
      <c r="EL727" s="77"/>
      <c r="EM727" s="77"/>
      <c r="EN727" s="77"/>
      <c r="EO727" s="77"/>
      <c r="EP727" s="77"/>
      <c r="EQ727" s="77"/>
      <c r="ER727" s="77"/>
      <c r="ES727" s="77"/>
      <c r="ET727" s="77"/>
      <c r="EU727" s="77"/>
      <c r="EV727" s="77"/>
      <c r="EW727" s="77"/>
      <c r="EX727" s="77"/>
      <c r="EY727" s="77"/>
      <c r="EZ727" s="77"/>
      <c r="FA727" s="77"/>
      <c r="FB727" s="77"/>
      <c r="FC727" s="77"/>
      <c r="FD727" s="77"/>
      <c r="FE727" s="77"/>
      <c r="FF727" s="77"/>
      <c r="FG727" s="77"/>
      <c r="FH727" s="77"/>
      <c r="FI727" s="77"/>
      <c r="FJ727" s="77"/>
      <c r="FK727" s="77"/>
      <c r="FL727" s="77"/>
      <c r="FM727" s="77"/>
      <c r="FN727" s="77"/>
      <c r="FO727" s="77"/>
      <c r="FP727" s="77"/>
      <c r="FQ727" s="77"/>
      <c r="FR727" s="77"/>
      <c r="FS727" s="77"/>
      <c r="FT727" s="77"/>
      <c r="FU727" s="77"/>
      <c r="FV727" s="77"/>
      <c r="FW727" s="77"/>
      <c r="FX727" s="77"/>
      <c r="FY727" s="77"/>
      <c r="FZ727" s="77"/>
      <c r="GA727" s="77"/>
      <c r="GB727" s="77"/>
      <c r="GC727" s="77"/>
      <c r="GD727" s="77"/>
      <c r="GE727" s="77"/>
      <c r="GF727" s="77"/>
      <c r="GG727" s="77"/>
      <c r="GH727" s="77"/>
      <c r="GI727" s="77"/>
      <c r="GJ727" s="77"/>
      <c r="GK727" s="77"/>
      <c r="GL727" s="77"/>
      <c r="GM727" s="77"/>
      <c r="GN727" s="77"/>
      <c r="GO727" s="77"/>
      <c r="GP727" s="77"/>
      <c r="GQ727" s="77"/>
      <c r="GR727" s="77"/>
      <c r="GS727" s="77"/>
      <c r="GT727" s="77"/>
      <c r="GU727" s="77"/>
      <c r="GV727" s="77"/>
      <c r="GW727" s="77"/>
      <c r="GX727" s="77"/>
      <c r="GY727" s="77"/>
      <c r="GZ727" s="77"/>
      <c r="HA727" s="77"/>
      <c r="HB727" s="77"/>
      <c r="HC727" s="77"/>
      <c r="HD727" s="77"/>
      <c r="HE727" s="77"/>
      <c r="HF727" s="77"/>
      <c r="HG727" s="77"/>
      <c r="HH727" s="77"/>
      <c r="HI727" s="77"/>
      <c r="HJ727" s="77"/>
      <c r="HK727" s="77"/>
      <c r="HL727" s="77"/>
      <c r="HM727" s="77"/>
      <c r="HN727" s="77"/>
      <c r="HO727" s="77"/>
      <c r="HP727" s="77"/>
      <c r="HQ727" s="77"/>
      <c r="HR727" s="77"/>
      <c r="HS727" s="77"/>
      <c r="HT727" s="77"/>
      <c r="HU727" s="77"/>
      <c r="HV727" s="77"/>
      <c r="HW727" s="77"/>
      <c r="HX727" s="77"/>
      <c r="HY727" s="77"/>
      <c r="HZ727" s="77"/>
      <c r="IA727" s="77"/>
      <c r="IB727" s="77"/>
      <c r="IC727" s="77"/>
      <c r="ID727" s="77"/>
      <c r="IE727" s="77"/>
      <c r="IF727" s="77"/>
      <c r="IG727" s="77"/>
      <c r="IH727" s="77"/>
      <c r="II727" s="77"/>
      <c r="IJ727" s="77"/>
      <c r="IK727" s="77"/>
      <c r="IL727" s="77"/>
      <c r="IM727" s="77"/>
      <c r="IN727" s="77"/>
      <c r="IO727" s="77"/>
      <c r="IP727" s="77"/>
      <c r="IQ727" s="77"/>
      <c r="IR727" s="77"/>
      <c r="IS727" s="77"/>
      <c r="IT727" s="77"/>
      <c r="IU727" s="77"/>
      <c r="IV727" s="77"/>
      <c r="IW727" s="77"/>
      <c r="IX727" s="77"/>
      <c r="IY727" s="77"/>
      <c r="IZ727" s="77"/>
      <c r="JA727" s="77"/>
      <c r="JB727" s="77"/>
      <c r="JC727" s="77"/>
      <c r="JD727" s="77"/>
      <c r="JE727" s="77"/>
      <c r="JF727" s="77"/>
      <c r="JG727" s="77"/>
      <c r="JH727" s="77"/>
      <c r="JI727" s="77"/>
      <c r="JJ727" s="77"/>
      <c r="JK727" s="77"/>
      <c r="JL727" s="77"/>
      <c r="JM727" s="77"/>
      <c r="JN727" s="77"/>
      <c r="JO727" s="77"/>
      <c r="JP727" s="77"/>
      <c r="JQ727" s="77"/>
      <c r="JR727" s="77"/>
      <c r="JS727" s="77"/>
      <c r="JT727" s="77"/>
      <c r="JU727" s="77"/>
      <c r="JV727" s="77"/>
      <c r="JW727" s="77"/>
      <c r="JX727" s="77"/>
      <c r="JY727" s="77"/>
      <c r="JZ727" s="77"/>
      <c r="KA727" s="77"/>
      <c r="KB727" s="77"/>
      <c r="KC727" s="77"/>
      <c r="KD727" s="77"/>
      <c r="KE727" s="77"/>
      <c r="KF727" s="77"/>
      <c r="KG727" s="77"/>
      <c r="KH727" s="77"/>
      <c r="KI727" s="77"/>
      <c r="KJ727" s="77"/>
      <c r="KK727" s="77"/>
      <c r="KL727" s="77"/>
      <c r="KM727" s="77"/>
      <c r="KN727" s="77"/>
      <c r="KO727" s="77"/>
      <c r="KP727" s="77"/>
      <c r="KQ727" s="77"/>
      <c r="KR727" s="77"/>
      <c r="KS727" s="77"/>
      <c r="KT727" s="77"/>
      <c r="KU727" s="77"/>
      <c r="KV727" s="77"/>
      <c r="KW727" s="77"/>
      <c r="KX727" s="77"/>
      <c r="KY727" s="77"/>
      <c r="KZ727" s="77"/>
      <c r="LA727" s="77"/>
      <c r="LB727" s="77"/>
      <c r="LC727" s="77"/>
      <c r="LD727" s="77"/>
      <c r="LE727" s="77"/>
      <c r="LF727" s="77"/>
      <c r="LG727" s="77"/>
      <c r="LH727" s="77"/>
      <c r="LI727" s="77"/>
      <c r="LJ727" s="77"/>
      <c r="LK727" s="77"/>
      <c r="LL727" s="77"/>
      <c r="LM727" s="77"/>
      <c r="LN727" s="77"/>
      <c r="LO727" s="77"/>
      <c r="LP727" s="77"/>
      <c r="LQ727" s="77"/>
      <c r="LR727" s="77"/>
      <c r="LS727" s="77"/>
      <c r="LT727" s="77"/>
      <c r="LU727" s="77"/>
      <c r="LV727" s="77"/>
      <c r="LW727" s="77"/>
      <c r="LX727" s="77"/>
      <c r="LY727" s="77"/>
      <c r="LZ727" s="77"/>
    </row>
    <row r="728" spans="16:338" s="25" customFormat="1" ht="11.85" customHeight="1" x14ac:dyDescent="0.2">
      <c r="P728" s="244"/>
      <c r="Q728" s="244"/>
      <c r="R728" s="244"/>
      <c r="S728" s="244"/>
      <c r="T728" s="244"/>
      <c r="U728" s="244"/>
      <c r="V728" s="244"/>
      <c r="W728" s="245"/>
      <c r="X728" s="245"/>
      <c r="Y728" s="245"/>
      <c r="Z728" s="245"/>
      <c r="AA728" s="246"/>
      <c r="AB728" s="246"/>
      <c r="AC728" s="246"/>
      <c r="AD728" s="77"/>
      <c r="AE728" s="77"/>
      <c r="AF728" s="77"/>
      <c r="AG728" s="77"/>
      <c r="AH728" s="77"/>
      <c r="AI728" s="77"/>
      <c r="AJ728" s="77"/>
      <c r="AK728" s="77"/>
      <c r="AL728" s="77"/>
      <c r="AM728" s="77"/>
      <c r="AN728" s="77"/>
      <c r="AO728" s="77"/>
      <c r="AP728" s="77"/>
      <c r="AQ728" s="77"/>
      <c r="AR728" s="77"/>
      <c r="AS728" s="77"/>
      <c r="AT728" s="77"/>
      <c r="AU728" s="77"/>
      <c r="AV728" s="77"/>
      <c r="AW728" s="77"/>
      <c r="AX728" s="77"/>
      <c r="AY728" s="77"/>
      <c r="AZ728" s="77"/>
      <c r="BA728" s="77"/>
      <c r="BB728" s="77"/>
      <c r="BC728" s="77"/>
      <c r="BD728" s="77"/>
      <c r="BE728" s="77"/>
      <c r="BF728" s="77"/>
      <c r="BG728" s="77"/>
      <c r="BH728" s="77"/>
      <c r="BI728" s="77"/>
      <c r="BJ728" s="77"/>
      <c r="BK728" s="77"/>
      <c r="BL728" s="77"/>
      <c r="BM728" s="77"/>
      <c r="BN728" s="77"/>
      <c r="BO728" s="77"/>
      <c r="BP728" s="77"/>
      <c r="BQ728" s="77"/>
      <c r="BR728" s="77"/>
      <c r="BS728" s="77"/>
      <c r="BT728" s="77"/>
      <c r="BU728" s="77"/>
      <c r="BV728" s="77"/>
      <c r="BW728" s="77"/>
      <c r="BX728" s="77"/>
      <c r="BY728" s="77"/>
      <c r="BZ728" s="77"/>
      <c r="CA728" s="77"/>
      <c r="CB728" s="77"/>
      <c r="CC728" s="77"/>
      <c r="CD728" s="77"/>
      <c r="CE728" s="77"/>
      <c r="CF728" s="77"/>
      <c r="CG728" s="77"/>
      <c r="CH728" s="77"/>
      <c r="CI728" s="77"/>
      <c r="CJ728" s="77"/>
      <c r="CK728" s="77"/>
      <c r="CL728" s="77"/>
      <c r="CM728" s="77"/>
      <c r="CN728" s="77"/>
      <c r="CO728" s="77"/>
      <c r="CP728" s="77"/>
      <c r="CQ728" s="77"/>
      <c r="CR728" s="77"/>
      <c r="CS728" s="77"/>
      <c r="CT728" s="77"/>
      <c r="CU728" s="77"/>
      <c r="CV728" s="77"/>
      <c r="CW728" s="77"/>
      <c r="CX728" s="77"/>
      <c r="CY728" s="77"/>
      <c r="CZ728" s="77"/>
      <c r="DA728" s="77"/>
      <c r="DB728" s="77"/>
      <c r="DC728" s="77"/>
      <c r="DD728" s="77"/>
      <c r="DE728" s="77"/>
      <c r="DF728" s="77"/>
      <c r="DG728" s="77"/>
      <c r="DH728" s="77"/>
      <c r="DI728" s="77"/>
      <c r="DJ728" s="77"/>
      <c r="DK728" s="77"/>
      <c r="DL728" s="77"/>
      <c r="DM728" s="77"/>
      <c r="DN728" s="77"/>
      <c r="DO728" s="77"/>
      <c r="DP728" s="77"/>
      <c r="DQ728" s="77"/>
      <c r="DR728" s="77"/>
      <c r="DS728" s="77"/>
      <c r="DT728" s="77"/>
      <c r="DU728" s="77"/>
      <c r="DV728" s="77"/>
      <c r="DW728" s="77"/>
      <c r="DX728" s="77"/>
      <c r="DY728" s="77"/>
      <c r="DZ728" s="77"/>
      <c r="EA728" s="77"/>
      <c r="EB728" s="77"/>
      <c r="EC728" s="77"/>
      <c r="ED728" s="77"/>
      <c r="EE728" s="77"/>
      <c r="EF728" s="77"/>
      <c r="EG728" s="77"/>
      <c r="EH728" s="77"/>
      <c r="EI728" s="77"/>
      <c r="EJ728" s="77"/>
      <c r="EK728" s="77"/>
      <c r="EL728" s="77"/>
      <c r="EM728" s="77"/>
      <c r="EN728" s="77"/>
      <c r="EO728" s="77"/>
      <c r="EP728" s="77"/>
      <c r="EQ728" s="77"/>
      <c r="ER728" s="77"/>
      <c r="ES728" s="77"/>
      <c r="ET728" s="77"/>
      <c r="EU728" s="77"/>
      <c r="EV728" s="77"/>
      <c r="EW728" s="77"/>
      <c r="EX728" s="77"/>
      <c r="EY728" s="77"/>
      <c r="EZ728" s="77"/>
      <c r="FA728" s="77"/>
      <c r="FB728" s="77"/>
      <c r="FC728" s="77"/>
      <c r="FD728" s="77"/>
      <c r="FE728" s="77"/>
      <c r="FF728" s="77"/>
      <c r="FG728" s="77"/>
      <c r="FH728" s="77"/>
      <c r="FI728" s="77"/>
      <c r="FJ728" s="77"/>
      <c r="FK728" s="77"/>
      <c r="FL728" s="77"/>
      <c r="FM728" s="77"/>
      <c r="FN728" s="77"/>
      <c r="FO728" s="77"/>
      <c r="FP728" s="77"/>
      <c r="FQ728" s="77"/>
      <c r="FR728" s="77"/>
      <c r="FS728" s="77"/>
      <c r="FT728" s="77"/>
      <c r="FU728" s="77"/>
      <c r="FV728" s="77"/>
      <c r="FW728" s="77"/>
      <c r="FX728" s="77"/>
      <c r="FY728" s="77"/>
      <c r="FZ728" s="77"/>
      <c r="GA728" s="77"/>
      <c r="GB728" s="77"/>
      <c r="GC728" s="77"/>
      <c r="GD728" s="77"/>
      <c r="GE728" s="77"/>
      <c r="GF728" s="77"/>
      <c r="GG728" s="77"/>
      <c r="GH728" s="77"/>
      <c r="GI728" s="77"/>
      <c r="GJ728" s="77"/>
      <c r="GK728" s="77"/>
      <c r="GL728" s="77"/>
      <c r="GM728" s="77"/>
      <c r="GN728" s="77"/>
      <c r="GO728" s="77"/>
      <c r="GP728" s="77"/>
      <c r="GQ728" s="77"/>
      <c r="GR728" s="77"/>
      <c r="GS728" s="77"/>
      <c r="GT728" s="77"/>
      <c r="GU728" s="77"/>
      <c r="GV728" s="77"/>
      <c r="GW728" s="77"/>
      <c r="GX728" s="77"/>
      <c r="GY728" s="77"/>
      <c r="GZ728" s="77"/>
      <c r="HA728" s="77"/>
      <c r="HB728" s="77"/>
      <c r="HC728" s="77"/>
      <c r="HD728" s="77"/>
      <c r="HE728" s="77"/>
      <c r="HF728" s="77"/>
      <c r="HG728" s="77"/>
      <c r="HH728" s="77"/>
      <c r="HI728" s="77"/>
      <c r="HJ728" s="77"/>
      <c r="HK728" s="77"/>
      <c r="HL728" s="77"/>
      <c r="HM728" s="77"/>
      <c r="HN728" s="77"/>
      <c r="HO728" s="77"/>
      <c r="HP728" s="77"/>
      <c r="HQ728" s="77"/>
      <c r="HR728" s="77"/>
      <c r="HS728" s="77"/>
      <c r="HT728" s="77"/>
      <c r="HU728" s="77"/>
      <c r="HV728" s="77"/>
      <c r="HW728" s="77"/>
      <c r="HX728" s="77"/>
      <c r="HY728" s="77"/>
      <c r="HZ728" s="77"/>
      <c r="IA728" s="77"/>
      <c r="IB728" s="77"/>
      <c r="IC728" s="77"/>
      <c r="ID728" s="77"/>
      <c r="IE728" s="77"/>
      <c r="IF728" s="77"/>
      <c r="IG728" s="77"/>
      <c r="IH728" s="77"/>
      <c r="II728" s="77"/>
      <c r="IJ728" s="77"/>
      <c r="IK728" s="77"/>
      <c r="IL728" s="77"/>
      <c r="IM728" s="77"/>
      <c r="IN728" s="77"/>
      <c r="IO728" s="77"/>
      <c r="IP728" s="77"/>
      <c r="IQ728" s="77"/>
      <c r="IR728" s="77"/>
      <c r="IS728" s="77"/>
      <c r="IT728" s="77"/>
      <c r="IU728" s="77"/>
      <c r="IV728" s="77"/>
      <c r="IW728" s="77"/>
      <c r="IX728" s="77"/>
      <c r="IY728" s="77"/>
      <c r="IZ728" s="77"/>
      <c r="JA728" s="77"/>
      <c r="JB728" s="77"/>
      <c r="JC728" s="77"/>
      <c r="JD728" s="77"/>
      <c r="JE728" s="77"/>
      <c r="JF728" s="77"/>
      <c r="JG728" s="77"/>
      <c r="JH728" s="77"/>
      <c r="JI728" s="77"/>
      <c r="JJ728" s="77"/>
      <c r="JK728" s="77"/>
      <c r="JL728" s="77"/>
      <c r="JM728" s="77"/>
      <c r="JN728" s="77"/>
      <c r="JO728" s="77"/>
      <c r="JP728" s="77"/>
      <c r="JQ728" s="77"/>
      <c r="JR728" s="77"/>
      <c r="JS728" s="77"/>
      <c r="JT728" s="77"/>
      <c r="JU728" s="77"/>
      <c r="JV728" s="77"/>
      <c r="JW728" s="77"/>
      <c r="JX728" s="77"/>
      <c r="JY728" s="77"/>
      <c r="JZ728" s="77"/>
      <c r="KA728" s="77"/>
      <c r="KB728" s="77"/>
      <c r="KC728" s="77"/>
      <c r="KD728" s="77"/>
      <c r="KE728" s="77"/>
      <c r="KF728" s="77"/>
      <c r="KG728" s="77"/>
      <c r="KH728" s="77"/>
      <c r="KI728" s="77"/>
      <c r="KJ728" s="77"/>
      <c r="KK728" s="77"/>
      <c r="KL728" s="77"/>
      <c r="KM728" s="77"/>
      <c r="KN728" s="77"/>
      <c r="KO728" s="77"/>
      <c r="KP728" s="77"/>
      <c r="KQ728" s="77"/>
      <c r="KR728" s="77"/>
      <c r="KS728" s="77"/>
      <c r="KT728" s="77"/>
      <c r="KU728" s="77"/>
      <c r="KV728" s="77"/>
      <c r="KW728" s="77"/>
      <c r="KX728" s="77"/>
      <c r="KY728" s="77"/>
      <c r="KZ728" s="77"/>
      <c r="LA728" s="77"/>
      <c r="LB728" s="77"/>
      <c r="LC728" s="77"/>
      <c r="LD728" s="77"/>
      <c r="LE728" s="77"/>
      <c r="LF728" s="77"/>
      <c r="LG728" s="77"/>
      <c r="LH728" s="77"/>
      <c r="LI728" s="77"/>
      <c r="LJ728" s="77"/>
      <c r="LK728" s="77"/>
      <c r="LL728" s="77"/>
      <c r="LM728" s="77"/>
      <c r="LN728" s="77"/>
      <c r="LO728" s="77"/>
      <c r="LP728" s="77"/>
      <c r="LQ728" s="77"/>
      <c r="LR728" s="77"/>
      <c r="LS728" s="77"/>
      <c r="LT728" s="77"/>
      <c r="LU728" s="77"/>
      <c r="LV728" s="77"/>
      <c r="LW728" s="77"/>
      <c r="LX728" s="77"/>
      <c r="LY728" s="77"/>
      <c r="LZ728" s="77"/>
    </row>
    <row r="729" spans="16:338" s="25" customFormat="1" ht="11.85" customHeight="1" x14ac:dyDescent="0.2">
      <c r="P729" s="244"/>
      <c r="Q729" s="244"/>
      <c r="R729" s="244"/>
      <c r="S729" s="244"/>
      <c r="T729" s="244"/>
      <c r="U729" s="244"/>
      <c r="V729" s="244"/>
      <c r="W729" s="245"/>
      <c r="X729" s="245"/>
      <c r="Y729" s="245"/>
      <c r="Z729" s="245"/>
      <c r="AA729" s="246"/>
      <c r="AB729" s="246"/>
      <c r="AC729" s="246"/>
      <c r="AD729" s="77"/>
      <c r="AE729" s="77"/>
      <c r="AF729" s="77"/>
      <c r="AG729" s="77"/>
      <c r="AH729" s="77"/>
      <c r="AI729" s="77"/>
      <c r="AJ729" s="77"/>
      <c r="AK729" s="77"/>
      <c r="AL729" s="77"/>
      <c r="AM729" s="77"/>
      <c r="AN729" s="77"/>
      <c r="AO729" s="77"/>
      <c r="AP729" s="77"/>
      <c r="AQ729" s="77"/>
      <c r="AR729" s="77"/>
      <c r="AS729" s="77"/>
      <c r="AT729" s="77"/>
      <c r="AU729" s="77"/>
      <c r="AV729" s="77"/>
      <c r="AW729" s="77"/>
      <c r="AX729" s="77"/>
      <c r="AY729" s="77"/>
      <c r="AZ729" s="77"/>
      <c r="BA729" s="77"/>
      <c r="BB729" s="77"/>
      <c r="BC729" s="77"/>
      <c r="BD729" s="77"/>
      <c r="BE729" s="77"/>
      <c r="BF729" s="77"/>
      <c r="BG729" s="77"/>
      <c r="BH729" s="77"/>
      <c r="BI729" s="77"/>
      <c r="BJ729" s="77"/>
      <c r="BK729" s="77"/>
      <c r="BL729" s="77"/>
      <c r="BM729" s="77"/>
      <c r="BN729" s="77"/>
      <c r="BO729" s="77"/>
      <c r="BP729" s="77"/>
      <c r="BQ729" s="77"/>
      <c r="BR729" s="77"/>
      <c r="BS729" s="77"/>
      <c r="BT729" s="77"/>
      <c r="BU729" s="77"/>
      <c r="BV729" s="77"/>
      <c r="BW729" s="77"/>
      <c r="BX729" s="77"/>
      <c r="BY729" s="77"/>
      <c r="BZ729" s="77"/>
      <c r="CA729" s="77"/>
      <c r="CB729" s="77"/>
      <c r="CC729" s="77"/>
      <c r="CD729" s="77"/>
      <c r="CE729" s="77"/>
      <c r="CF729" s="77"/>
      <c r="CG729" s="77"/>
      <c r="CH729" s="77"/>
      <c r="CI729" s="77"/>
      <c r="CJ729" s="77"/>
      <c r="CK729" s="77"/>
      <c r="CL729" s="77"/>
      <c r="CM729" s="77"/>
      <c r="CN729" s="77"/>
      <c r="CO729" s="77"/>
      <c r="CP729" s="77"/>
      <c r="CQ729" s="77"/>
      <c r="CR729" s="77"/>
      <c r="CS729" s="77"/>
      <c r="CT729" s="77"/>
      <c r="CU729" s="77"/>
      <c r="CV729" s="77"/>
      <c r="CW729" s="77"/>
      <c r="CX729" s="77"/>
      <c r="CY729" s="77"/>
      <c r="CZ729" s="77"/>
      <c r="DA729" s="77"/>
      <c r="DB729" s="77"/>
      <c r="DC729" s="77"/>
      <c r="DD729" s="77"/>
      <c r="DE729" s="77"/>
      <c r="DF729" s="77"/>
      <c r="DG729" s="77"/>
      <c r="DH729" s="77"/>
      <c r="DI729" s="77"/>
      <c r="DJ729" s="77"/>
      <c r="DK729" s="77"/>
      <c r="DL729" s="77"/>
      <c r="DM729" s="77"/>
      <c r="DN729" s="77"/>
      <c r="DO729" s="77"/>
      <c r="DP729" s="77"/>
      <c r="DQ729" s="77"/>
      <c r="DR729" s="77"/>
      <c r="DS729" s="77"/>
      <c r="DT729" s="77"/>
      <c r="DU729" s="77"/>
      <c r="DV729" s="77"/>
      <c r="DW729" s="77"/>
      <c r="DX729" s="77"/>
      <c r="DY729" s="77"/>
      <c r="DZ729" s="77"/>
      <c r="EA729" s="77"/>
      <c r="EB729" s="77"/>
      <c r="EC729" s="77"/>
      <c r="ED729" s="77"/>
      <c r="EE729" s="77"/>
      <c r="EF729" s="77"/>
      <c r="EG729" s="77"/>
      <c r="EH729" s="77"/>
      <c r="EI729" s="77"/>
      <c r="EJ729" s="77"/>
      <c r="EK729" s="77"/>
      <c r="EL729" s="77"/>
      <c r="EM729" s="77"/>
      <c r="EN729" s="77"/>
      <c r="EO729" s="77"/>
      <c r="EP729" s="77"/>
      <c r="EQ729" s="77"/>
      <c r="ER729" s="77"/>
      <c r="ES729" s="77"/>
      <c r="ET729" s="77"/>
      <c r="EU729" s="77"/>
      <c r="EV729" s="77"/>
      <c r="EW729" s="77"/>
      <c r="EX729" s="77"/>
      <c r="EY729" s="77"/>
      <c r="EZ729" s="77"/>
      <c r="FA729" s="77"/>
      <c r="FB729" s="77"/>
      <c r="FC729" s="77"/>
      <c r="FD729" s="77"/>
      <c r="FE729" s="77"/>
      <c r="FF729" s="77"/>
      <c r="FG729" s="77"/>
      <c r="FH729" s="77"/>
      <c r="FI729" s="77"/>
      <c r="FJ729" s="77"/>
      <c r="FK729" s="77"/>
      <c r="FL729" s="77"/>
      <c r="FM729" s="77"/>
      <c r="FN729" s="77"/>
      <c r="FO729" s="77"/>
      <c r="FP729" s="77"/>
      <c r="FQ729" s="77"/>
      <c r="FR729" s="77"/>
      <c r="FS729" s="77"/>
      <c r="FT729" s="77"/>
      <c r="FU729" s="77"/>
      <c r="FV729" s="77"/>
      <c r="FW729" s="77"/>
      <c r="FX729" s="77"/>
      <c r="FY729" s="77"/>
      <c r="FZ729" s="77"/>
      <c r="GA729" s="77"/>
      <c r="GB729" s="77"/>
      <c r="GC729" s="77"/>
      <c r="GD729" s="77"/>
      <c r="GE729" s="77"/>
      <c r="GF729" s="77"/>
      <c r="GG729" s="77"/>
      <c r="GH729" s="77"/>
      <c r="GI729" s="77"/>
      <c r="GJ729" s="77"/>
      <c r="GK729" s="77"/>
      <c r="GL729" s="77"/>
      <c r="GM729" s="77"/>
      <c r="GN729" s="77"/>
      <c r="GO729" s="77"/>
      <c r="GP729" s="77"/>
      <c r="GQ729" s="77"/>
      <c r="GR729" s="77"/>
      <c r="GS729" s="77"/>
      <c r="GT729" s="77"/>
      <c r="GU729" s="77"/>
      <c r="GV729" s="77"/>
      <c r="GW729" s="77"/>
      <c r="GX729" s="77"/>
      <c r="GY729" s="77"/>
      <c r="GZ729" s="77"/>
      <c r="HA729" s="77"/>
      <c r="HB729" s="77"/>
      <c r="HC729" s="77"/>
      <c r="HD729" s="77"/>
      <c r="HE729" s="77"/>
      <c r="HF729" s="77"/>
      <c r="HG729" s="77"/>
      <c r="HH729" s="77"/>
      <c r="HI729" s="77"/>
      <c r="HJ729" s="77"/>
      <c r="HK729" s="77"/>
      <c r="HL729" s="77"/>
      <c r="HM729" s="77"/>
      <c r="HN729" s="77"/>
      <c r="HO729" s="77"/>
      <c r="HP729" s="77"/>
      <c r="HQ729" s="77"/>
      <c r="HR729" s="77"/>
      <c r="HS729" s="77"/>
      <c r="HT729" s="77"/>
      <c r="HU729" s="77"/>
      <c r="HV729" s="77"/>
      <c r="HW729" s="77"/>
      <c r="HX729" s="77"/>
      <c r="HY729" s="77"/>
      <c r="HZ729" s="77"/>
      <c r="IA729" s="77"/>
      <c r="IB729" s="77"/>
      <c r="IC729" s="77"/>
      <c r="ID729" s="77"/>
      <c r="IE729" s="77"/>
      <c r="IF729" s="77"/>
      <c r="IG729" s="77"/>
      <c r="IH729" s="77"/>
      <c r="II729" s="77"/>
      <c r="IJ729" s="77"/>
      <c r="IK729" s="77"/>
      <c r="IL729" s="77"/>
      <c r="IM729" s="77"/>
      <c r="IN729" s="77"/>
      <c r="IO729" s="77"/>
      <c r="IP729" s="77"/>
      <c r="IQ729" s="77"/>
      <c r="IR729" s="77"/>
      <c r="IS729" s="77"/>
      <c r="IT729" s="77"/>
      <c r="IU729" s="77"/>
      <c r="IV729" s="77"/>
      <c r="IW729" s="77"/>
      <c r="IX729" s="77"/>
      <c r="IY729" s="77"/>
      <c r="IZ729" s="77"/>
      <c r="JA729" s="77"/>
      <c r="JB729" s="77"/>
      <c r="JC729" s="77"/>
      <c r="JD729" s="77"/>
      <c r="JE729" s="77"/>
      <c r="JF729" s="77"/>
      <c r="JG729" s="77"/>
      <c r="JH729" s="77"/>
      <c r="JI729" s="77"/>
      <c r="JJ729" s="77"/>
      <c r="JK729" s="77"/>
      <c r="JL729" s="77"/>
      <c r="JM729" s="77"/>
      <c r="JN729" s="77"/>
      <c r="JO729" s="77"/>
      <c r="JP729" s="77"/>
      <c r="JQ729" s="77"/>
      <c r="JR729" s="77"/>
      <c r="JS729" s="77"/>
      <c r="JT729" s="77"/>
      <c r="JU729" s="77"/>
      <c r="JV729" s="77"/>
      <c r="JW729" s="77"/>
      <c r="JX729" s="77"/>
      <c r="JY729" s="77"/>
      <c r="JZ729" s="77"/>
      <c r="KA729" s="77"/>
      <c r="KB729" s="77"/>
      <c r="KC729" s="77"/>
      <c r="KD729" s="77"/>
      <c r="KE729" s="77"/>
      <c r="KF729" s="77"/>
      <c r="KG729" s="77"/>
      <c r="KH729" s="77"/>
      <c r="KI729" s="77"/>
      <c r="KJ729" s="77"/>
      <c r="KK729" s="77"/>
      <c r="KL729" s="77"/>
      <c r="KM729" s="77"/>
      <c r="KN729" s="77"/>
      <c r="KO729" s="77"/>
      <c r="KP729" s="77"/>
      <c r="KQ729" s="77"/>
      <c r="KR729" s="77"/>
      <c r="KS729" s="77"/>
      <c r="KT729" s="77"/>
      <c r="KU729" s="77"/>
      <c r="KV729" s="77"/>
      <c r="KW729" s="77"/>
      <c r="KX729" s="77"/>
      <c r="KY729" s="77"/>
      <c r="KZ729" s="77"/>
      <c r="LA729" s="77"/>
      <c r="LB729" s="77"/>
      <c r="LC729" s="77"/>
      <c r="LD729" s="77"/>
      <c r="LE729" s="77"/>
      <c r="LF729" s="77"/>
      <c r="LG729" s="77"/>
      <c r="LH729" s="77"/>
      <c r="LI729" s="77"/>
      <c r="LJ729" s="77"/>
      <c r="LK729" s="77"/>
      <c r="LL729" s="77"/>
      <c r="LM729" s="77"/>
      <c r="LN729" s="77"/>
      <c r="LO729" s="77"/>
      <c r="LP729" s="77"/>
      <c r="LQ729" s="77"/>
      <c r="LR729" s="77"/>
      <c r="LS729" s="77"/>
      <c r="LT729" s="77"/>
      <c r="LU729" s="77"/>
      <c r="LV729" s="77"/>
      <c r="LW729" s="77"/>
      <c r="LX729" s="77"/>
      <c r="LY729" s="77"/>
      <c r="LZ729" s="77"/>
    </row>
    <row r="730" spans="16:338" s="25" customFormat="1" ht="11.85" customHeight="1" x14ac:dyDescent="0.2">
      <c r="P730" s="244"/>
      <c r="Q730" s="244"/>
      <c r="R730" s="244"/>
      <c r="S730" s="244"/>
      <c r="T730" s="244"/>
      <c r="U730" s="244"/>
      <c r="V730" s="244"/>
      <c r="W730" s="245"/>
      <c r="X730" s="245"/>
      <c r="Y730" s="245"/>
      <c r="Z730" s="245"/>
      <c r="AA730" s="246"/>
      <c r="AB730" s="246"/>
      <c r="AC730" s="246"/>
      <c r="AD730" s="77"/>
      <c r="AE730" s="77"/>
      <c r="AF730" s="77"/>
      <c r="AG730" s="77"/>
      <c r="AH730" s="77"/>
      <c r="AI730" s="77"/>
      <c r="AJ730" s="77"/>
      <c r="AK730" s="77"/>
      <c r="AL730" s="77"/>
      <c r="AM730" s="77"/>
      <c r="AN730" s="77"/>
      <c r="AO730" s="77"/>
      <c r="AP730" s="77"/>
      <c r="AQ730" s="77"/>
      <c r="AR730" s="77"/>
      <c r="AS730" s="77"/>
      <c r="AT730" s="77"/>
      <c r="AU730" s="77"/>
      <c r="AV730" s="77"/>
      <c r="AW730" s="77"/>
      <c r="AX730" s="77"/>
      <c r="AY730" s="77"/>
      <c r="AZ730" s="77"/>
      <c r="BA730" s="77"/>
      <c r="BB730" s="77"/>
      <c r="BC730" s="77"/>
      <c r="BD730" s="77"/>
      <c r="BE730" s="77"/>
      <c r="BF730" s="77"/>
      <c r="BG730" s="77"/>
      <c r="BH730" s="77"/>
      <c r="BI730" s="77"/>
      <c r="BJ730" s="77"/>
      <c r="BK730" s="77"/>
      <c r="BL730" s="77"/>
      <c r="BM730" s="77"/>
      <c r="BN730" s="77"/>
      <c r="BO730" s="77"/>
      <c r="BP730" s="77"/>
      <c r="BQ730" s="77"/>
      <c r="BR730" s="77"/>
      <c r="BS730" s="77"/>
      <c r="BT730" s="77"/>
      <c r="BU730" s="77"/>
      <c r="BV730" s="77"/>
      <c r="BW730" s="77"/>
      <c r="BX730" s="77"/>
      <c r="BY730" s="77"/>
      <c r="BZ730" s="77"/>
      <c r="CA730" s="77"/>
      <c r="CB730" s="77"/>
      <c r="CC730" s="77"/>
      <c r="CD730" s="77"/>
      <c r="CE730" s="77"/>
      <c r="CF730" s="77"/>
      <c r="CG730" s="77"/>
      <c r="CH730" s="77"/>
      <c r="CI730" s="77"/>
      <c r="CJ730" s="77"/>
      <c r="CK730" s="77"/>
      <c r="CL730" s="77"/>
      <c r="CM730" s="77"/>
      <c r="CN730" s="77"/>
      <c r="CO730" s="77"/>
      <c r="CP730" s="77"/>
      <c r="CQ730" s="77"/>
      <c r="CR730" s="77"/>
      <c r="CS730" s="77"/>
      <c r="CT730" s="77"/>
      <c r="CU730" s="77"/>
      <c r="CV730" s="77"/>
      <c r="CW730" s="77"/>
      <c r="CX730" s="77"/>
      <c r="CY730" s="77"/>
      <c r="CZ730" s="77"/>
      <c r="DA730" s="77"/>
      <c r="DB730" s="77"/>
      <c r="DC730" s="77"/>
      <c r="DD730" s="77"/>
      <c r="DE730" s="77"/>
      <c r="DF730" s="77"/>
      <c r="DG730" s="77"/>
      <c r="DH730" s="77"/>
      <c r="DI730" s="77"/>
      <c r="DJ730" s="77"/>
      <c r="DK730" s="77"/>
      <c r="DL730" s="77"/>
      <c r="DM730" s="77"/>
      <c r="DN730" s="77"/>
      <c r="DO730" s="77"/>
      <c r="DP730" s="77"/>
      <c r="DQ730" s="77"/>
      <c r="DR730" s="77"/>
      <c r="DS730" s="77"/>
      <c r="DT730" s="77"/>
      <c r="DU730" s="77"/>
      <c r="DV730" s="77"/>
      <c r="DW730" s="77"/>
      <c r="DX730" s="77"/>
      <c r="DY730" s="77"/>
      <c r="DZ730" s="77"/>
      <c r="EA730" s="77"/>
      <c r="EB730" s="77"/>
      <c r="EC730" s="77"/>
      <c r="ED730" s="77"/>
      <c r="EE730" s="77"/>
      <c r="EF730" s="77"/>
      <c r="EG730" s="77"/>
      <c r="EH730" s="77"/>
      <c r="EI730" s="77"/>
      <c r="EJ730" s="77"/>
      <c r="EK730" s="77"/>
      <c r="EL730" s="77"/>
      <c r="EM730" s="77"/>
      <c r="EN730" s="77"/>
      <c r="EO730" s="77"/>
      <c r="EP730" s="77"/>
      <c r="EQ730" s="77"/>
      <c r="ER730" s="77"/>
      <c r="ES730" s="77"/>
      <c r="ET730" s="77"/>
      <c r="EU730" s="77"/>
      <c r="EV730" s="77"/>
      <c r="EW730" s="77"/>
      <c r="EX730" s="77"/>
      <c r="EY730" s="77"/>
      <c r="EZ730" s="77"/>
      <c r="FA730" s="77"/>
      <c r="FB730" s="77"/>
      <c r="FC730" s="77"/>
      <c r="FD730" s="77"/>
      <c r="FE730" s="77"/>
      <c r="FF730" s="77"/>
      <c r="FG730" s="77"/>
      <c r="FH730" s="77"/>
      <c r="FI730" s="77"/>
      <c r="FJ730" s="77"/>
      <c r="FK730" s="77"/>
      <c r="FL730" s="77"/>
      <c r="FM730" s="77"/>
      <c r="FN730" s="77"/>
      <c r="FO730" s="77"/>
      <c r="FP730" s="77"/>
      <c r="FQ730" s="77"/>
      <c r="FR730" s="77"/>
      <c r="FS730" s="77"/>
      <c r="FT730" s="77"/>
      <c r="FU730" s="77"/>
      <c r="FV730" s="77"/>
      <c r="FW730" s="77"/>
      <c r="FX730" s="77"/>
      <c r="FY730" s="77"/>
      <c r="FZ730" s="77"/>
      <c r="GA730" s="77"/>
      <c r="GB730" s="77"/>
      <c r="GC730" s="77"/>
      <c r="GD730" s="77"/>
      <c r="GE730" s="77"/>
      <c r="GF730" s="77"/>
      <c r="GG730" s="77"/>
      <c r="GH730" s="77"/>
      <c r="GI730" s="77"/>
      <c r="GJ730" s="77"/>
      <c r="GK730" s="77"/>
      <c r="GL730" s="77"/>
      <c r="GM730" s="77"/>
      <c r="GN730" s="77"/>
      <c r="GO730" s="77"/>
      <c r="GP730" s="77"/>
      <c r="GQ730" s="77"/>
      <c r="GR730" s="77"/>
      <c r="GS730" s="77"/>
      <c r="GT730" s="77"/>
      <c r="GU730" s="77"/>
      <c r="GV730" s="77"/>
      <c r="GW730" s="77"/>
      <c r="GX730" s="77"/>
      <c r="GY730" s="77"/>
      <c r="GZ730" s="77"/>
      <c r="HA730" s="77"/>
      <c r="HB730" s="77"/>
      <c r="HC730" s="77"/>
      <c r="HD730" s="77"/>
      <c r="HE730" s="77"/>
      <c r="HF730" s="77"/>
      <c r="HG730" s="77"/>
      <c r="HH730" s="77"/>
      <c r="HI730" s="77"/>
      <c r="HJ730" s="77"/>
      <c r="HK730" s="77"/>
      <c r="HL730" s="77"/>
      <c r="HM730" s="77"/>
      <c r="HN730" s="77"/>
      <c r="HO730" s="77"/>
      <c r="HP730" s="77"/>
      <c r="HQ730" s="77"/>
      <c r="HR730" s="77"/>
      <c r="HS730" s="77"/>
      <c r="HT730" s="77"/>
      <c r="HU730" s="77"/>
      <c r="HV730" s="77"/>
      <c r="HW730" s="77"/>
      <c r="HX730" s="77"/>
      <c r="HY730" s="77"/>
      <c r="HZ730" s="77"/>
      <c r="IA730" s="77"/>
      <c r="IB730" s="77"/>
      <c r="IC730" s="77"/>
      <c r="ID730" s="77"/>
      <c r="IE730" s="77"/>
      <c r="IF730" s="77"/>
      <c r="IG730" s="77"/>
      <c r="IH730" s="77"/>
      <c r="II730" s="77"/>
      <c r="IJ730" s="77"/>
      <c r="IK730" s="77"/>
      <c r="IL730" s="77"/>
      <c r="IM730" s="77"/>
      <c r="IN730" s="77"/>
      <c r="IO730" s="77"/>
      <c r="IP730" s="77"/>
      <c r="IQ730" s="77"/>
      <c r="IR730" s="77"/>
      <c r="IS730" s="77"/>
      <c r="IT730" s="77"/>
      <c r="IU730" s="77"/>
      <c r="IV730" s="77"/>
      <c r="IW730" s="77"/>
      <c r="IX730" s="77"/>
      <c r="IY730" s="77"/>
      <c r="IZ730" s="77"/>
      <c r="JA730" s="77"/>
      <c r="JB730" s="77"/>
      <c r="JC730" s="77"/>
      <c r="JD730" s="77"/>
      <c r="JE730" s="77"/>
      <c r="JF730" s="77"/>
      <c r="JG730" s="77"/>
      <c r="JH730" s="77"/>
      <c r="JI730" s="77"/>
      <c r="JJ730" s="77"/>
      <c r="JK730" s="77"/>
      <c r="JL730" s="77"/>
      <c r="JM730" s="77"/>
      <c r="JN730" s="77"/>
      <c r="JO730" s="77"/>
      <c r="JP730" s="77"/>
      <c r="JQ730" s="77"/>
      <c r="JR730" s="77"/>
      <c r="JS730" s="77"/>
      <c r="JT730" s="77"/>
      <c r="JU730" s="77"/>
      <c r="JV730" s="77"/>
      <c r="JW730" s="77"/>
      <c r="JX730" s="77"/>
      <c r="JY730" s="77"/>
      <c r="JZ730" s="77"/>
      <c r="KA730" s="77"/>
      <c r="KB730" s="77"/>
      <c r="KC730" s="77"/>
      <c r="KD730" s="77"/>
      <c r="KE730" s="77"/>
      <c r="KF730" s="77"/>
      <c r="KG730" s="77"/>
      <c r="KH730" s="77"/>
      <c r="KI730" s="77"/>
      <c r="KJ730" s="77"/>
      <c r="KK730" s="77"/>
      <c r="KL730" s="77"/>
      <c r="KM730" s="77"/>
      <c r="KN730" s="77"/>
      <c r="KO730" s="77"/>
      <c r="KP730" s="77"/>
      <c r="KQ730" s="77"/>
      <c r="KR730" s="77"/>
      <c r="KS730" s="77"/>
      <c r="KT730" s="77"/>
      <c r="KU730" s="77"/>
      <c r="KV730" s="77"/>
      <c r="KW730" s="77"/>
      <c r="KX730" s="77"/>
      <c r="KY730" s="77"/>
      <c r="KZ730" s="77"/>
      <c r="LA730" s="77"/>
      <c r="LB730" s="77"/>
      <c r="LC730" s="77"/>
      <c r="LD730" s="77"/>
      <c r="LE730" s="77"/>
      <c r="LF730" s="77"/>
      <c r="LG730" s="77"/>
      <c r="LH730" s="77"/>
      <c r="LI730" s="77"/>
      <c r="LJ730" s="77"/>
      <c r="LK730" s="77"/>
      <c r="LL730" s="77"/>
      <c r="LM730" s="77"/>
      <c r="LN730" s="77"/>
      <c r="LO730" s="77"/>
      <c r="LP730" s="77"/>
      <c r="LQ730" s="77"/>
      <c r="LR730" s="77"/>
      <c r="LS730" s="77"/>
      <c r="LT730" s="77"/>
      <c r="LU730" s="77"/>
      <c r="LV730" s="77"/>
      <c r="LW730" s="77"/>
      <c r="LX730" s="77"/>
      <c r="LY730" s="77"/>
      <c r="LZ730" s="77"/>
    </row>
    <row r="731" spans="16:338" s="25" customFormat="1" ht="11.85" customHeight="1" x14ac:dyDescent="0.2">
      <c r="P731" s="244"/>
      <c r="Q731" s="244"/>
      <c r="R731" s="244"/>
      <c r="S731" s="244"/>
      <c r="T731" s="244"/>
      <c r="U731" s="244"/>
      <c r="V731" s="244"/>
      <c r="W731" s="245"/>
      <c r="X731" s="245"/>
      <c r="Y731" s="245"/>
      <c r="Z731" s="245"/>
      <c r="AA731" s="246"/>
      <c r="AB731" s="246"/>
      <c r="AC731" s="246"/>
      <c r="AD731" s="77"/>
      <c r="AE731" s="77"/>
      <c r="AF731" s="77"/>
      <c r="AG731" s="77"/>
      <c r="AH731" s="77"/>
      <c r="AI731" s="77"/>
      <c r="AJ731" s="77"/>
      <c r="AK731" s="77"/>
      <c r="AL731" s="77"/>
      <c r="AM731" s="77"/>
      <c r="AN731" s="77"/>
      <c r="AO731" s="77"/>
      <c r="AP731" s="77"/>
      <c r="AQ731" s="77"/>
      <c r="AR731" s="77"/>
      <c r="AS731" s="77"/>
      <c r="AT731" s="77"/>
      <c r="AU731" s="77"/>
      <c r="AV731" s="77"/>
      <c r="AW731" s="77"/>
      <c r="AX731" s="77"/>
      <c r="AY731" s="77"/>
      <c r="AZ731" s="77"/>
      <c r="BA731" s="77"/>
      <c r="BB731" s="77"/>
      <c r="BC731" s="77"/>
      <c r="BD731" s="77"/>
      <c r="BE731" s="77"/>
      <c r="BF731" s="77"/>
      <c r="BG731" s="77"/>
      <c r="BH731" s="77"/>
      <c r="BI731" s="77"/>
      <c r="BJ731" s="77"/>
      <c r="BK731" s="77"/>
      <c r="BL731" s="77"/>
      <c r="BM731" s="77"/>
      <c r="BN731" s="77"/>
      <c r="BO731" s="77"/>
      <c r="BP731" s="77"/>
      <c r="BQ731" s="77"/>
      <c r="BR731" s="77"/>
      <c r="BS731" s="77"/>
      <c r="BT731" s="77"/>
      <c r="BU731" s="77"/>
      <c r="BV731" s="77"/>
      <c r="BW731" s="77"/>
      <c r="BX731" s="77"/>
      <c r="BY731" s="77"/>
      <c r="BZ731" s="77"/>
      <c r="CA731" s="77"/>
      <c r="CB731" s="77"/>
      <c r="CC731" s="77"/>
      <c r="CD731" s="77"/>
      <c r="CE731" s="77"/>
      <c r="CF731" s="77"/>
      <c r="CG731" s="77"/>
      <c r="CH731" s="77"/>
      <c r="CI731" s="77"/>
      <c r="CJ731" s="77"/>
      <c r="CK731" s="77"/>
      <c r="CL731" s="77"/>
      <c r="CM731" s="77"/>
      <c r="CN731" s="77"/>
      <c r="CO731" s="77"/>
      <c r="CP731" s="77"/>
      <c r="CQ731" s="77"/>
      <c r="CR731" s="77"/>
      <c r="CS731" s="77"/>
      <c r="CT731" s="77"/>
      <c r="CU731" s="77"/>
      <c r="CV731" s="77"/>
      <c r="CW731" s="77"/>
      <c r="CX731" s="77"/>
      <c r="CY731" s="77"/>
      <c r="CZ731" s="77"/>
      <c r="DA731" s="77"/>
      <c r="DB731" s="77"/>
      <c r="DC731" s="77"/>
      <c r="DD731" s="77"/>
      <c r="DE731" s="77"/>
      <c r="DF731" s="77"/>
      <c r="DG731" s="77"/>
      <c r="DH731" s="77"/>
      <c r="DI731" s="77"/>
      <c r="DJ731" s="77"/>
      <c r="DK731" s="77"/>
      <c r="DL731" s="77"/>
      <c r="DM731" s="77"/>
      <c r="DN731" s="77"/>
      <c r="DO731" s="77"/>
      <c r="DP731" s="77"/>
      <c r="DQ731" s="77"/>
      <c r="DR731" s="77"/>
      <c r="DS731" s="77"/>
      <c r="DT731" s="77"/>
      <c r="DU731" s="77"/>
      <c r="DV731" s="77"/>
      <c r="DW731" s="77"/>
      <c r="DX731" s="77"/>
      <c r="DY731" s="77"/>
      <c r="DZ731" s="77"/>
      <c r="EA731" s="77"/>
      <c r="EB731" s="77"/>
      <c r="EC731" s="77"/>
      <c r="ED731" s="77"/>
      <c r="EE731" s="77"/>
      <c r="EF731" s="77"/>
      <c r="EG731" s="77"/>
      <c r="EH731" s="77"/>
      <c r="EI731" s="77"/>
      <c r="EJ731" s="77"/>
      <c r="EK731" s="77"/>
      <c r="EL731" s="77"/>
      <c r="EM731" s="77"/>
      <c r="EN731" s="77"/>
      <c r="EO731" s="77"/>
      <c r="EP731" s="77"/>
      <c r="EQ731" s="77"/>
      <c r="ER731" s="77"/>
      <c r="ES731" s="77"/>
      <c r="ET731" s="77"/>
      <c r="EU731" s="77"/>
      <c r="EV731" s="77"/>
      <c r="EW731" s="77"/>
      <c r="EX731" s="77"/>
      <c r="EY731" s="77"/>
      <c r="EZ731" s="77"/>
      <c r="FA731" s="77"/>
      <c r="FB731" s="77"/>
      <c r="FC731" s="77"/>
      <c r="FD731" s="77"/>
      <c r="FE731" s="77"/>
      <c r="FF731" s="77"/>
      <c r="FG731" s="77"/>
      <c r="FH731" s="77"/>
      <c r="FI731" s="77"/>
      <c r="FJ731" s="77"/>
      <c r="FK731" s="77"/>
      <c r="FL731" s="77"/>
      <c r="FM731" s="77"/>
      <c r="FN731" s="77"/>
      <c r="FO731" s="77"/>
      <c r="FP731" s="77"/>
      <c r="FQ731" s="77"/>
      <c r="FR731" s="77"/>
      <c r="FS731" s="77"/>
      <c r="FT731" s="77"/>
      <c r="FU731" s="77"/>
      <c r="FV731" s="77"/>
      <c r="FW731" s="77"/>
      <c r="FX731" s="77"/>
      <c r="FY731" s="77"/>
      <c r="FZ731" s="77"/>
      <c r="GA731" s="77"/>
      <c r="GB731" s="77"/>
      <c r="GC731" s="77"/>
      <c r="GD731" s="77"/>
      <c r="GE731" s="77"/>
      <c r="GF731" s="77"/>
      <c r="GG731" s="77"/>
      <c r="GH731" s="77"/>
      <c r="GI731" s="77"/>
      <c r="GJ731" s="77"/>
      <c r="GK731" s="77"/>
      <c r="GL731" s="77"/>
      <c r="GM731" s="77"/>
      <c r="GN731" s="77"/>
      <c r="GO731" s="77"/>
      <c r="GP731" s="77"/>
      <c r="GQ731" s="77"/>
      <c r="GR731" s="77"/>
      <c r="GS731" s="77"/>
      <c r="GT731" s="77"/>
      <c r="GU731" s="77"/>
      <c r="GV731" s="77"/>
      <c r="GW731" s="77"/>
      <c r="GX731" s="77"/>
      <c r="GY731" s="77"/>
      <c r="GZ731" s="77"/>
      <c r="HA731" s="77"/>
      <c r="HB731" s="77"/>
      <c r="HC731" s="77"/>
      <c r="HD731" s="77"/>
      <c r="HE731" s="77"/>
      <c r="HF731" s="77"/>
      <c r="HG731" s="77"/>
      <c r="HH731" s="77"/>
      <c r="HI731" s="77"/>
      <c r="HJ731" s="77"/>
      <c r="HK731" s="77"/>
      <c r="HL731" s="77"/>
      <c r="HM731" s="77"/>
      <c r="HN731" s="77"/>
      <c r="HO731" s="77"/>
      <c r="HP731" s="77"/>
      <c r="HQ731" s="77"/>
      <c r="HR731" s="77"/>
      <c r="HS731" s="77"/>
      <c r="HT731" s="77"/>
      <c r="HU731" s="77"/>
      <c r="HV731" s="77"/>
      <c r="HW731" s="77"/>
      <c r="HX731" s="77"/>
      <c r="HY731" s="77"/>
      <c r="HZ731" s="77"/>
      <c r="IA731" s="77"/>
      <c r="IB731" s="77"/>
      <c r="IC731" s="77"/>
      <c r="ID731" s="77"/>
      <c r="IE731" s="77"/>
      <c r="IF731" s="77"/>
      <c r="IG731" s="77"/>
      <c r="IH731" s="77"/>
      <c r="II731" s="77"/>
      <c r="IJ731" s="77"/>
      <c r="IK731" s="77"/>
      <c r="IL731" s="77"/>
      <c r="IM731" s="77"/>
      <c r="IN731" s="77"/>
      <c r="IO731" s="77"/>
      <c r="IP731" s="77"/>
      <c r="IQ731" s="77"/>
      <c r="IR731" s="77"/>
      <c r="IS731" s="77"/>
      <c r="IT731" s="77"/>
      <c r="IU731" s="77"/>
      <c r="IV731" s="77"/>
      <c r="IW731" s="77"/>
      <c r="IX731" s="77"/>
      <c r="IY731" s="77"/>
      <c r="IZ731" s="77"/>
      <c r="JA731" s="77"/>
      <c r="JB731" s="77"/>
      <c r="JC731" s="77"/>
      <c r="JD731" s="77"/>
      <c r="JE731" s="77"/>
      <c r="JF731" s="77"/>
      <c r="JG731" s="77"/>
      <c r="JH731" s="77"/>
      <c r="JI731" s="77"/>
      <c r="JJ731" s="77"/>
      <c r="JK731" s="77"/>
      <c r="JL731" s="77"/>
      <c r="JM731" s="77"/>
      <c r="JN731" s="77"/>
      <c r="JO731" s="77"/>
      <c r="JP731" s="77"/>
      <c r="JQ731" s="77"/>
      <c r="JR731" s="77"/>
      <c r="JS731" s="77"/>
      <c r="JT731" s="77"/>
      <c r="JU731" s="77"/>
      <c r="JV731" s="77"/>
      <c r="JW731" s="77"/>
      <c r="JX731" s="77"/>
      <c r="JY731" s="77"/>
      <c r="JZ731" s="77"/>
      <c r="KA731" s="77"/>
      <c r="KB731" s="77"/>
      <c r="KC731" s="77"/>
      <c r="KD731" s="77"/>
      <c r="KE731" s="77"/>
      <c r="KF731" s="77"/>
      <c r="KG731" s="77"/>
      <c r="KH731" s="77"/>
      <c r="KI731" s="77"/>
      <c r="KJ731" s="77"/>
      <c r="KK731" s="77"/>
      <c r="KL731" s="77"/>
      <c r="KM731" s="77"/>
      <c r="KN731" s="77"/>
      <c r="KO731" s="77"/>
      <c r="KP731" s="77"/>
      <c r="KQ731" s="77"/>
      <c r="KR731" s="77"/>
      <c r="KS731" s="77"/>
      <c r="KT731" s="77"/>
      <c r="KU731" s="77"/>
      <c r="KV731" s="77"/>
      <c r="KW731" s="77"/>
      <c r="KX731" s="77"/>
      <c r="KY731" s="77"/>
      <c r="KZ731" s="77"/>
      <c r="LA731" s="77"/>
      <c r="LB731" s="77"/>
      <c r="LC731" s="77"/>
      <c r="LD731" s="77"/>
      <c r="LE731" s="77"/>
      <c r="LF731" s="77"/>
      <c r="LG731" s="77"/>
      <c r="LH731" s="77"/>
      <c r="LI731" s="77"/>
      <c r="LJ731" s="77"/>
      <c r="LK731" s="77"/>
      <c r="LL731" s="77"/>
      <c r="LM731" s="77"/>
      <c r="LN731" s="77"/>
      <c r="LO731" s="77"/>
      <c r="LP731" s="77"/>
      <c r="LQ731" s="77"/>
      <c r="LR731" s="77"/>
      <c r="LS731" s="77"/>
      <c r="LT731" s="77"/>
      <c r="LU731" s="77"/>
      <c r="LV731" s="77"/>
      <c r="LW731" s="77"/>
      <c r="LX731" s="77"/>
      <c r="LY731" s="77"/>
      <c r="LZ731" s="77"/>
    </row>
    <row r="732" spans="16:338" s="25" customFormat="1" ht="11.85" customHeight="1" x14ac:dyDescent="0.2">
      <c r="P732" s="244"/>
      <c r="Q732" s="244"/>
      <c r="R732" s="244"/>
      <c r="S732" s="244"/>
      <c r="T732" s="244"/>
      <c r="U732" s="244"/>
      <c r="V732" s="244"/>
      <c r="W732" s="245"/>
      <c r="X732" s="245"/>
      <c r="Y732" s="245"/>
      <c r="Z732" s="245"/>
      <c r="AA732" s="246"/>
      <c r="AB732" s="246"/>
      <c r="AC732" s="246"/>
      <c r="AD732" s="77"/>
      <c r="AE732" s="77"/>
      <c r="AF732" s="77"/>
      <c r="AG732" s="77"/>
      <c r="AH732" s="77"/>
      <c r="AI732" s="77"/>
      <c r="AJ732" s="77"/>
      <c r="AK732" s="77"/>
      <c r="AL732" s="77"/>
      <c r="AM732" s="77"/>
      <c r="AN732" s="77"/>
      <c r="AO732" s="77"/>
      <c r="AP732" s="77"/>
      <c r="AQ732" s="77"/>
      <c r="AR732" s="77"/>
      <c r="AS732" s="77"/>
      <c r="AT732" s="77"/>
      <c r="AU732" s="77"/>
      <c r="AV732" s="77"/>
      <c r="AW732" s="77"/>
      <c r="AX732" s="77"/>
      <c r="AY732" s="77"/>
      <c r="AZ732" s="77"/>
      <c r="BA732" s="77"/>
      <c r="BB732" s="77"/>
      <c r="BC732" s="77"/>
      <c r="BD732" s="77"/>
      <c r="BE732" s="77"/>
      <c r="BF732" s="77"/>
      <c r="BG732" s="77"/>
      <c r="BH732" s="77"/>
      <c r="BI732" s="77"/>
      <c r="BJ732" s="77"/>
      <c r="BK732" s="77"/>
      <c r="BL732" s="77"/>
      <c r="BM732" s="77"/>
      <c r="BN732" s="77"/>
      <c r="BO732" s="77"/>
      <c r="BP732" s="77"/>
      <c r="BQ732" s="77"/>
      <c r="BR732" s="77"/>
      <c r="BS732" s="77"/>
      <c r="BT732" s="77"/>
      <c r="BU732" s="77"/>
      <c r="BV732" s="77"/>
      <c r="BW732" s="77"/>
      <c r="BX732" s="77"/>
      <c r="BY732" s="77"/>
      <c r="BZ732" s="77"/>
      <c r="CA732" s="77"/>
      <c r="CB732" s="77"/>
      <c r="CC732" s="77"/>
      <c r="CD732" s="77"/>
      <c r="CE732" s="77"/>
      <c r="CF732" s="77"/>
      <c r="CG732" s="77"/>
      <c r="CH732" s="77"/>
      <c r="CI732" s="77"/>
      <c r="CJ732" s="77"/>
      <c r="CK732" s="77"/>
      <c r="CL732" s="77"/>
      <c r="CM732" s="77"/>
      <c r="CN732" s="77"/>
      <c r="CO732" s="77"/>
      <c r="CP732" s="77"/>
      <c r="CQ732" s="77"/>
      <c r="CR732" s="77"/>
      <c r="CS732" s="77"/>
      <c r="CT732" s="77"/>
      <c r="CU732" s="77"/>
      <c r="CV732" s="77"/>
      <c r="CW732" s="77"/>
      <c r="CX732" s="77"/>
      <c r="CY732" s="77"/>
      <c r="CZ732" s="77"/>
      <c r="DA732" s="77"/>
      <c r="DB732" s="77"/>
      <c r="DC732" s="77"/>
      <c r="DD732" s="77"/>
      <c r="DE732" s="77"/>
      <c r="DF732" s="77"/>
      <c r="DG732" s="77"/>
      <c r="DH732" s="77"/>
      <c r="DI732" s="77"/>
      <c r="DJ732" s="77"/>
      <c r="DK732" s="77"/>
      <c r="DL732" s="77"/>
      <c r="DM732" s="77"/>
      <c r="DN732" s="77"/>
      <c r="DO732" s="77"/>
      <c r="DP732" s="77"/>
      <c r="DQ732" s="77"/>
      <c r="DR732" s="77"/>
      <c r="DS732" s="77"/>
      <c r="DT732" s="77"/>
      <c r="DU732" s="77"/>
      <c r="DV732" s="77"/>
      <c r="DW732" s="77"/>
      <c r="DX732" s="77"/>
      <c r="DY732" s="77"/>
      <c r="DZ732" s="77"/>
      <c r="EA732" s="77"/>
      <c r="EB732" s="77"/>
      <c r="EC732" s="77"/>
      <c r="ED732" s="77"/>
      <c r="EE732" s="77"/>
      <c r="EF732" s="77"/>
      <c r="EG732" s="77"/>
      <c r="EH732" s="77"/>
      <c r="EI732" s="77"/>
      <c r="EJ732" s="77"/>
      <c r="EK732" s="77"/>
      <c r="EL732" s="77"/>
      <c r="EM732" s="77"/>
      <c r="EN732" s="77"/>
      <c r="EO732" s="77"/>
      <c r="EP732" s="77"/>
      <c r="EQ732" s="77"/>
      <c r="ER732" s="77"/>
      <c r="ES732" s="77"/>
      <c r="ET732" s="77"/>
      <c r="EU732" s="77"/>
      <c r="EV732" s="77"/>
      <c r="EW732" s="77"/>
      <c r="EX732" s="77"/>
      <c r="EY732" s="77"/>
      <c r="EZ732" s="77"/>
      <c r="FA732" s="77"/>
      <c r="FB732" s="77"/>
      <c r="FC732" s="77"/>
      <c r="FD732" s="77"/>
      <c r="FE732" s="77"/>
      <c r="FF732" s="77"/>
      <c r="FG732" s="77"/>
      <c r="FH732" s="77"/>
      <c r="FI732" s="77"/>
      <c r="FJ732" s="77"/>
      <c r="FK732" s="77"/>
      <c r="FL732" s="77"/>
      <c r="FM732" s="77"/>
      <c r="FN732" s="77"/>
      <c r="FO732" s="77"/>
      <c r="FP732" s="77"/>
      <c r="FQ732" s="77"/>
      <c r="FR732" s="77"/>
      <c r="FS732" s="77"/>
      <c r="FT732" s="77"/>
      <c r="FU732" s="77"/>
      <c r="FV732" s="77"/>
      <c r="FW732" s="77"/>
      <c r="FX732" s="77"/>
      <c r="FY732" s="77"/>
      <c r="FZ732" s="77"/>
      <c r="GA732" s="77"/>
      <c r="GB732" s="77"/>
      <c r="GC732" s="77"/>
      <c r="GD732" s="77"/>
      <c r="GE732" s="77"/>
      <c r="GF732" s="77"/>
      <c r="GG732" s="77"/>
      <c r="GH732" s="77"/>
      <c r="GI732" s="77"/>
      <c r="GJ732" s="77"/>
      <c r="GK732" s="77"/>
      <c r="GL732" s="77"/>
      <c r="GM732" s="77"/>
      <c r="GN732" s="77"/>
      <c r="GO732" s="77"/>
      <c r="GP732" s="77"/>
      <c r="GQ732" s="77"/>
      <c r="GR732" s="77"/>
      <c r="GS732" s="77"/>
      <c r="GT732" s="77"/>
      <c r="GU732" s="77"/>
      <c r="GV732" s="77"/>
      <c r="GW732" s="77"/>
      <c r="GX732" s="77"/>
      <c r="GY732" s="77"/>
      <c r="GZ732" s="77"/>
      <c r="HA732" s="77"/>
      <c r="HB732" s="77"/>
      <c r="HC732" s="77"/>
      <c r="HD732" s="77"/>
      <c r="HE732" s="77"/>
      <c r="HF732" s="77"/>
      <c r="HG732" s="77"/>
      <c r="HH732" s="77"/>
      <c r="HI732" s="77"/>
      <c r="HJ732" s="77"/>
      <c r="HK732" s="77"/>
      <c r="HL732" s="77"/>
      <c r="HM732" s="77"/>
      <c r="HN732" s="77"/>
      <c r="HO732" s="77"/>
      <c r="HP732" s="77"/>
      <c r="HQ732" s="77"/>
      <c r="HR732" s="77"/>
      <c r="HS732" s="77"/>
      <c r="HT732" s="77"/>
      <c r="HU732" s="77"/>
      <c r="HV732" s="77"/>
      <c r="HW732" s="77"/>
      <c r="HX732" s="77"/>
      <c r="HY732" s="77"/>
      <c r="HZ732" s="77"/>
      <c r="IA732" s="77"/>
      <c r="IB732" s="77"/>
      <c r="IC732" s="77"/>
      <c r="ID732" s="77"/>
      <c r="IE732" s="77"/>
      <c r="IF732" s="77"/>
      <c r="IG732" s="77"/>
      <c r="IH732" s="77"/>
      <c r="II732" s="77"/>
      <c r="IJ732" s="77"/>
      <c r="IK732" s="77"/>
      <c r="IL732" s="77"/>
      <c r="IM732" s="77"/>
      <c r="IN732" s="77"/>
      <c r="IO732" s="77"/>
      <c r="IP732" s="77"/>
      <c r="IQ732" s="77"/>
      <c r="IR732" s="77"/>
      <c r="IS732" s="77"/>
      <c r="IT732" s="77"/>
      <c r="IU732" s="77"/>
      <c r="IV732" s="77"/>
      <c r="IW732" s="77"/>
      <c r="IX732" s="77"/>
      <c r="IY732" s="77"/>
      <c r="IZ732" s="77"/>
      <c r="JA732" s="77"/>
      <c r="JB732" s="77"/>
      <c r="JC732" s="77"/>
      <c r="JD732" s="77"/>
      <c r="JE732" s="77"/>
      <c r="JF732" s="77"/>
      <c r="JG732" s="77"/>
      <c r="JH732" s="77"/>
      <c r="JI732" s="77"/>
      <c r="JJ732" s="77"/>
      <c r="JK732" s="77"/>
      <c r="JL732" s="77"/>
      <c r="JM732" s="77"/>
      <c r="JN732" s="77"/>
      <c r="JO732" s="77"/>
      <c r="JP732" s="77"/>
      <c r="JQ732" s="77"/>
      <c r="JR732" s="77"/>
      <c r="JS732" s="77"/>
      <c r="JT732" s="77"/>
      <c r="JU732" s="77"/>
      <c r="JV732" s="77"/>
      <c r="JW732" s="77"/>
      <c r="JX732" s="77"/>
      <c r="JY732" s="77"/>
      <c r="JZ732" s="77"/>
      <c r="KA732" s="77"/>
      <c r="KB732" s="77"/>
      <c r="KC732" s="77"/>
      <c r="KD732" s="77"/>
      <c r="KE732" s="77"/>
      <c r="KF732" s="77"/>
      <c r="KG732" s="77"/>
      <c r="KH732" s="77"/>
      <c r="KI732" s="77"/>
      <c r="KJ732" s="77"/>
      <c r="KK732" s="77"/>
      <c r="KL732" s="77"/>
      <c r="KM732" s="77"/>
      <c r="KN732" s="77"/>
      <c r="KO732" s="77"/>
      <c r="KP732" s="77"/>
      <c r="KQ732" s="77"/>
      <c r="KR732" s="77"/>
      <c r="KS732" s="77"/>
      <c r="KT732" s="77"/>
      <c r="KU732" s="77"/>
      <c r="KV732" s="77"/>
      <c r="KW732" s="77"/>
      <c r="KX732" s="77"/>
      <c r="KY732" s="77"/>
      <c r="KZ732" s="77"/>
      <c r="LA732" s="77"/>
      <c r="LB732" s="77"/>
      <c r="LC732" s="77"/>
      <c r="LD732" s="77"/>
      <c r="LE732" s="77"/>
      <c r="LF732" s="77"/>
      <c r="LG732" s="77"/>
      <c r="LH732" s="77"/>
      <c r="LI732" s="77"/>
      <c r="LJ732" s="77"/>
      <c r="LK732" s="77"/>
      <c r="LL732" s="77"/>
      <c r="LM732" s="77"/>
      <c r="LN732" s="77"/>
      <c r="LO732" s="77"/>
      <c r="LP732" s="77"/>
      <c r="LQ732" s="77"/>
      <c r="LR732" s="77"/>
      <c r="LS732" s="77"/>
      <c r="LT732" s="77"/>
      <c r="LU732" s="77"/>
      <c r="LV732" s="77"/>
      <c r="LW732" s="77"/>
      <c r="LX732" s="77"/>
      <c r="LY732" s="77"/>
      <c r="LZ732" s="77"/>
    </row>
    <row r="733" spans="16:338" s="25" customFormat="1" ht="11.85" customHeight="1" x14ac:dyDescent="0.2">
      <c r="P733" s="244"/>
      <c r="Q733" s="244"/>
      <c r="R733" s="244"/>
      <c r="S733" s="244"/>
      <c r="T733" s="244"/>
      <c r="U733" s="244"/>
      <c r="V733" s="244"/>
      <c r="W733" s="245"/>
      <c r="X733" s="245"/>
      <c r="Y733" s="245"/>
      <c r="Z733" s="245"/>
      <c r="AA733" s="246"/>
      <c r="AB733" s="246"/>
      <c r="AC733" s="246"/>
      <c r="AD733" s="77"/>
      <c r="AE733" s="77"/>
      <c r="AF733" s="77"/>
      <c r="AG733" s="77"/>
      <c r="AH733" s="77"/>
      <c r="AI733" s="77"/>
      <c r="AJ733" s="77"/>
      <c r="AK733" s="77"/>
      <c r="AL733" s="77"/>
      <c r="AM733" s="77"/>
      <c r="AN733" s="77"/>
      <c r="AO733" s="77"/>
      <c r="AP733" s="77"/>
      <c r="AQ733" s="77"/>
      <c r="AR733" s="77"/>
      <c r="AS733" s="77"/>
      <c r="AT733" s="77"/>
      <c r="AU733" s="77"/>
      <c r="AV733" s="77"/>
      <c r="AW733" s="77"/>
      <c r="AX733" s="77"/>
      <c r="AY733" s="77"/>
      <c r="AZ733" s="77"/>
      <c r="BA733" s="77"/>
      <c r="BB733" s="77"/>
      <c r="BC733" s="77"/>
      <c r="BD733" s="77"/>
      <c r="BE733" s="77"/>
      <c r="BF733" s="77"/>
      <c r="BG733" s="77"/>
      <c r="BH733" s="77"/>
      <c r="BI733" s="77"/>
      <c r="BJ733" s="77"/>
      <c r="BK733" s="77"/>
      <c r="BL733" s="77"/>
      <c r="BM733" s="77"/>
      <c r="BN733" s="77"/>
      <c r="BO733" s="77"/>
      <c r="BP733" s="77"/>
      <c r="BQ733" s="77"/>
      <c r="BR733" s="77"/>
      <c r="BS733" s="77"/>
      <c r="BT733" s="77"/>
      <c r="BU733" s="77"/>
      <c r="BV733" s="77"/>
      <c r="BW733" s="77"/>
      <c r="BX733" s="77"/>
      <c r="BY733" s="77"/>
      <c r="BZ733" s="77"/>
      <c r="CA733" s="77"/>
      <c r="CB733" s="77"/>
      <c r="CC733" s="77"/>
      <c r="CD733" s="77"/>
      <c r="CE733" s="77"/>
      <c r="CF733" s="77"/>
      <c r="CG733" s="77"/>
      <c r="CH733" s="77"/>
      <c r="CI733" s="77"/>
      <c r="CJ733" s="77"/>
      <c r="CK733" s="77"/>
      <c r="CL733" s="77"/>
      <c r="CM733" s="77"/>
      <c r="CN733" s="77"/>
      <c r="CO733" s="77"/>
      <c r="CP733" s="77"/>
      <c r="CQ733" s="77"/>
      <c r="CR733" s="77"/>
      <c r="CS733" s="77"/>
      <c r="CT733" s="77"/>
      <c r="CU733" s="77"/>
      <c r="CV733" s="77"/>
      <c r="CW733" s="77"/>
      <c r="CX733" s="77"/>
      <c r="CY733" s="77"/>
      <c r="CZ733" s="77"/>
      <c r="DA733" s="77"/>
      <c r="DB733" s="77"/>
      <c r="DC733" s="77"/>
      <c r="DD733" s="77"/>
      <c r="DE733" s="77"/>
      <c r="DF733" s="77"/>
      <c r="DG733" s="77"/>
      <c r="DH733" s="77"/>
      <c r="DI733" s="77"/>
      <c r="DJ733" s="77"/>
      <c r="DK733" s="77"/>
      <c r="DL733" s="77"/>
      <c r="DM733" s="77"/>
      <c r="DN733" s="77"/>
      <c r="DO733" s="77"/>
      <c r="DP733" s="77"/>
      <c r="DQ733" s="77"/>
      <c r="DR733" s="77"/>
      <c r="DS733" s="77"/>
      <c r="DT733" s="77"/>
      <c r="DU733" s="77"/>
      <c r="DV733" s="77"/>
      <c r="DW733" s="77"/>
      <c r="DX733" s="77"/>
      <c r="DY733" s="77"/>
      <c r="DZ733" s="77"/>
      <c r="EA733" s="77"/>
      <c r="EB733" s="77"/>
      <c r="EC733" s="77"/>
      <c r="ED733" s="77"/>
      <c r="EE733" s="77"/>
      <c r="EF733" s="77"/>
      <c r="EG733" s="77"/>
      <c r="EH733" s="77"/>
      <c r="EI733" s="77"/>
      <c r="EJ733" s="77"/>
      <c r="EK733" s="77"/>
      <c r="EL733" s="77"/>
      <c r="EM733" s="77"/>
      <c r="EN733" s="77"/>
      <c r="EO733" s="77"/>
      <c r="EP733" s="77"/>
      <c r="EQ733" s="77"/>
      <c r="ER733" s="77"/>
      <c r="ES733" s="77"/>
      <c r="ET733" s="77"/>
      <c r="EU733" s="77"/>
      <c r="EV733" s="77"/>
      <c r="EW733" s="77"/>
      <c r="EX733" s="77"/>
      <c r="EY733" s="77"/>
      <c r="EZ733" s="77"/>
      <c r="FA733" s="77"/>
      <c r="FB733" s="77"/>
      <c r="FC733" s="77"/>
      <c r="FD733" s="77"/>
      <c r="FE733" s="77"/>
      <c r="FF733" s="77"/>
      <c r="FG733" s="77"/>
      <c r="FH733" s="77"/>
      <c r="FI733" s="77"/>
      <c r="FJ733" s="77"/>
      <c r="FK733" s="77"/>
      <c r="FL733" s="77"/>
      <c r="FM733" s="77"/>
      <c r="FN733" s="77"/>
      <c r="FO733" s="77"/>
      <c r="FP733" s="77"/>
      <c r="FQ733" s="77"/>
      <c r="FR733" s="77"/>
      <c r="FS733" s="77"/>
      <c r="FT733" s="77"/>
      <c r="FU733" s="77"/>
      <c r="FV733" s="77"/>
      <c r="FW733" s="77"/>
      <c r="FX733" s="77"/>
      <c r="FY733" s="77"/>
      <c r="FZ733" s="77"/>
      <c r="GA733" s="77"/>
      <c r="GB733" s="77"/>
      <c r="GC733" s="77"/>
      <c r="GD733" s="77"/>
      <c r="GE733" s="77"/>
      <c r="GF733" s="77"/>
      <c r="GG733" s="77"/>
      <c r="GH733" s="77"/>
      <c r="GI733" s="77"/>
      <c r="GJ733" s="77"/>
      <c r="GK733" s="77"/>
      <c r="GL733" s="77"/>
      <c r="GM733" s="77"/>
      <c r="GN733" s="77"/>
      <c r="GO733" s="77"/>
      <c r="GP733" s="77"/>
      <c r="GQ733" s="77"/>
      <c r="GR733" s="77"/>
      <c r="GS733" s="77"/>
      <c r="GT733" s="77"/>
      <c r="GU733" s="77"/>
      <c r="GV733" s="77"/>
      <c r="GW733" s="77"/>
      <c r="GX733" s="77"/>
      <c r="GY733" s="77"/>
      <c r="GZ733" s="77"/>
      <c r="HA733" s="77"/>
      <c r="HB733" s="77"/>
      <c r="HC733" s="77"/>
      <c r="HD733" s="77"/>
      <c r="HE733" s="77"/>
      <c r="HF733" s="77"/>
      <c r="HG733" s="77"/>
      <c r="HH733" s="77"/>
      <c r="HI733" s="77"/>
      <c r="HJ733" s="77"/>
      <c r="HK733" s="77"/>
      <c r="HL733" s="77"/>
      <c r="HM733" s="77"/>
      <c r="HN733" s="77"/>
      <c r="HO733" s="77"/>
      <c r="HP733" s="77"/>
      <c r="HQ733" s="77"/>
      <c r="HR733" s="77"/>
      <c r="HS733" s="77"/>
      <c r="HT733" s="77"/>
      <c r="HU733" s="77"/>
      <c r="HV733" s="77"/>
      <c r="HW733" s="77"/>
      <c r="HX733" s="77"/>
      <c r="HY733" s="77"/>
      <c r="HZ733" s="77"/>
      <c r="IA733" s="77"/>
      <c r="IB733" s="77"/>
      <c r="IC733" s="77"/>
      <c r="ID733" s="77"/>
      <c r="IE733" s="77"/>
      <c r="IF733" s="77"/>
      <c r="IG733" s="77"/>
      <c r="IH733" s="77"/>
      <c r="II733" s="77"/>
      <c r="IJ733" s="77"/>
      <c r="IK733" s="77"/>
      <c r="IL733" s="77"/>
      <c r="IM733" s="77"/>
      <c r="IN733" s="77"/>
      <c r="IO733" s="77"/>
      <c r="IP733" s="77"/>
      <c r="IQ733" s="77"/>
      <c r="IR733" s="77"/>
      <c r="IS733" s="77"/>
      <c r="IT733" s="77"/>
      <c r="IU733" s="77"/>
      <c r="IV733" s="77"/>
      <c r="IW733" s="77"/>
      <c r="IX733" s="77"/>
      <c r="IY733" s="77"/>
      <c r="IZ733" s="77"/>
      <c r="JA733" s="77"/>
      <c r="JB733" s="77"/>
      <c r="JC733" s="77"/>
      <c r="JD733" s="77"/>
      <c r="JE733" s="77"/>
      <c r="JF733" s="77"/>
      <c r="JG733" s="77"/>
      <c r="JH733" s="77"/>
      <c r="JI733" s="77"/>
      <c r="JJ733" s="77"/>
      <c r="JK733" s="77"/>
      <c r="JL733" s="77"/>
      <c r="JM733" s="77"/>
      <c r="JN733" s="77"/>
      <c r="JO733" s="77"/>
      <c r="JP733" s="77"/>
      <c r="JQ733" s="77"/>
      <c r="JR733" s="77"/>
      <c r="JS733" s="77"/>
      <c r="JT733" s="77"/>
      <c r="JU733" s="77"/>
      <c r="JV733" s="77"/>
      <c r="JW733" s="77"/>
      <c r="JX733" s="77"/>
      <c r="JY733" s="77"/>
      <c r="JZ733" s="77"/>
      <c r="KA733" s="77"/>
      <c r="KB733" s="77"/>
      <c r="KC733" s="77"/>
      <c r="KD733" s="77"/>
      <c r="KE733" s="77"/>
      <c r="KF733" s="77"/>
      <c r="KG733" s="77"/>
      <c r="KH733" s="77"/>
      <c r="KI733" s="77"/>
      <c r="KJ733" s="77"/>
      <c r="KK733" s="77"/>
      <c r="KL733" s="77"/>
      <c r="KM733" s="77"/>
      <c r="KN733" s="77"/>
      <c r="KO733" s="77"/>
      <c r="KP733" s="77"/>
      <c r="KQ733" s="77"/>
      <c r="KR733" s="77"/>
      <c r="KS733" s="77"/>
      <c r="KT733" s="77"/>
      <c r="KU733" s="77"/>
      <c r="KV733" s="77"/>
      <c r="KW733" s="77"/>
      <c r="KX733" s="77"/>
      <c r="KY733" s="77"/>
      <c r="KZ733" s="77"/>
      <c r="LA733" s="77"/>
      <c r="LB733" s="77"/>
      <c r="LC733" s="77"/>
      <c r="LD733" s="77"/>
      <c r="LE733" s="77"/>
      <c r="LF733" s="77"/>
      <c r="LG733" s="77"/>
      <c r="LH733" s="77"/>
      <c r="LI733" s="77"/>
      <c r="LJ733" s="77"/>
      <c r="LK733" s="77"/>
      <c r="LL733" s="77"/>
      <c r="LM733" s="77"/>
      <c r="LN733" s="77"/>
      <c r="LO733" s="77"/>
      <c r="LP733" s="77"/>
      <c r="LQ733" s="77"/>
      <c r="LR733" s="77"/>
      <c r="LS733" s="77"/>
      <c r="LT733" s="77"/>
      <c r="LU733" s="77"/>
      <c r="LV733" s="77"/>
      <c r="LW733" s="77"/>
      <c r="LX733" s="77"/>
      <c r="LY733" s="77"/>
      <c r="LZ733" s="77"/>
    </row>
    <row r="734" spans="16:338" s="25" customFormat="1" ht="11.85" customHeight="1" x14ac:dyDescent="0.2">
      <c r="P734" s="244"/>
      <c r="Q734" s="244"/>
      <c r="R734" s="244"/>
      <c r="S734" s="244"/>
      <c r="T734" s="244"/>
      <c r="U734" s="244"/>
      <c r="V734" s="244"/>
      <c r="W734" s="245"/>
      <c r="X734" s="245"/>
      <c r="Y734" s="245"/>
      <c r="Z734" s="245"/>
      <c r="AA734" s="246"/>
      <c r="AB734" s="246"/>
      <c r="AC734" s="246"/>
      <c r="AD734" s="77"/>
      <c r="AE734" s="77"/>
      <c r="AF734" s="77"/>
      <c r="AG734" s="77"/>
      <c r="AH734" s="77"/>
      <c r="AI734" s="77"/>
      <c r="AJ734" s="77"/>
      <c r="AK734" s="77"/>
      <c r="AL734" s="77"/>
      <c r="AM734" s="77"/>
      <c r="AN734" s="77"/>
      <c r="AO734" s="77"/>
      <c r="AP734" s="77"/>
      <c r="AQ734" s="77"/>
      <c r="AR734" s="77"/>
      <c r="AS734" s="77"/>
      <c r="AT734" s="77"/>
      <c r="AU734" s="77"/>
      <c r="AV734" s="77"/>
      <c r="AW734" s="77"/>
      <c r="AX734" s="77"/>
      <c r="AY734" s="77"/>
      <c r="AZ734" s="77"/>
      <c r="BA734" s="77"/>
      <c r="BB734" s="77"/>
      <c r="BC734" s="77"/>
      <c r="BD734" s="77"/>
      <c r="BE734" s="77"/>
      <c r="BF734" s="77"/>
      <c r="BG734" s="77"/>
      <c r="BH734" s="77"/>
      <c r="BI734" s="77"/>
      <c r="BJ734" s="77"/>
      <c r="BK734" s="77"/>
      <c r="BL734" s="77"/>
      <c r="BM734" s="77"/>
      <c r="BN734" s="77"/>
      <c r="BO734" s="77"/>
      <c r="BP734" s="77"/>
      <c r="BQ734" s="77"/>
      <c r="BR734" s="77"/>
      <c r="BS734" s="77"/>
      <c r="BT734" s="77"/>
      <c r="BU734" s="77"/>
      <c r="BV734" s="77"/>
      <c r="BW734" s="77"/>
      <c r="BX734" s="77"/>
      <c r="BY734" s="77"/>
      <c r="BZ734" s="77"/>
      <c r="CA734" s="77"/>
      <c r="CB734" s="77"/>
      <c r="CC734" s="77"/>
      <c r="CD734" s="77"/>
      <c r="CE734" s="77"/>
      <c r="CF734" s="77"/>
      <c r="CG734" s="77"/>
      <c r="CH734" s="77"/>
      <c r="CI734" s="77"/>
      <c r="CJ734" s="77"/>
      <c r="CK734" s="77"/>
      <c r="CL734" s="77"/>
      <c r="CM734" s="77"/>
      <c r="CN734" s="77"/>
      <c r="CO734" s="77"/>
      <c r="CP734" s="77"/>
      <c r="CQ734" s="77"/>
      <c r="CR734" s="77"/>
      <c r="CS734" s="77"/>
      <c r="CT734" s="77"/>
      <c r="CU734" s="77"/>
      <c r="CV734" s="77"/>
      <c r="CW734" s="77"/>
      <c r="CX734" s="77"/>
      <c r="CY734" s="77"/>
      <c r="CZ734" s="77"/>
      <c r="DA734" s="77"/>
      <c r="DB734" s="77"/>
      <c r="DC734" s="77"/>
      <c r="DD734" s="77"/>
      <c r="DE734" s="77"/>
      <c r="DF734" s="77"/>
      <c r="DG734" s="77"/>
      <c r="DH734" s="77"/>
      <c r="DI734" s="77"/>
      <c r="DJ734" s="77"/>
      <c r="DK734" s="77"/>
      <c r="DL734" s="77"/>
      <c r="DM734" s="77"/>
      <c r="DN734" s="77"/>
      <c r="DO734" s="77"/>
      <c r="DP734" s="77"/>
      <c r="DQ734" s="77"/>
      <c r="DR734" s="77"/>
      <c r="DS734" s="77"/>
      <c r="DT734" s="77"/>
      <c r="DU734" s="77"/>
      <c r="DV734" s="77"/>
      <c r="DW734" s="77"/>
      <c r="DX734" s="77"/>
      <c r="DY734" s="77"/>
      <c r="DZ734" s="77"/>
      <c r="EA734" s="77"/>
      <c r="EB734" s="77"/>
      <c r="EC734" s="77"/>
      <c r="ED734" s="77"/>
      <c r="EE734" s="77"/>
      <c r="EF734" s="77"/>
      <c r="EG734" s="77"/>
      <c r="EH734" s="77"/>
      <c r="EI734" s="77"/>
      <c r="EJ734" s="77"/>
      <c r="EK734" s="77"/>
      <c r="EL734" s="77"/>
      <c r="EM734" s="77"/>
      <c r="EN734" s="77"/>
      <c r="EO734" s="77"/>
      <c r="EP734" s="77"/>
      <c r="EQ734" s="77"/>
      <c r="ER734" s="77"/>
      <c r="ES734" s="77"/>
      <c r="ET734" s="77"/>
      <c r="EU734" s="77"/>
      <c r="EV734" s="77"/>
      <c r="EW734" s="77"/>
      <c r="EX734" s="77"/>
      <c r="EY734" s="77"/>
      <c r="EZ734" s="77"/>
      <c r="FA734" s="77"/>
      <c r="FB734" s="77"/>
      <c r="FC734" s="77"/>
      <c r="FD734" s="77"/>
      <c r="FE734" s="77"/>
      <c r="FF734" s="77"/>
      <c r="FG734" s="77"/>
      <c r="FH734" s="77"/>
      <c r="FI734" s="77"/>
      <c r="FJ734" s="77"/>
      <c r="FK734" s="77"/>
      <c r="FL734" s="77"/>
      <c r="FM734" s="77"/>
      <c r="FN734" s="77"/>
      <c r="FO734" s="77"/>
      <c r="FP734" s="77"/>
      <c r="FQ734" s="77"/>
      <c r="FR734" s="77"/>
      <c r="FS734" s="77"/>
      <c r="FT734" s="77"/>
      <c r="FU734" s="77"/>
      <c r="FV734" s="77"/>
      <c r="FW734" s="77"/>
      <c r="FX734" s="77"/>
      <c r="FY734" s="77"/>
      <c r="FZ734" s="77"/>
      <c r="GA734" s="77"/>
      <c r="GB734" s="77"/>
      <c r="GC734" s="77"/>
      <c r="GD734" s="77"/>
      <c r="GE734" s="77"/>
      <c r="GF734" s="77"/>
      <c r="GG734" s="77"/>
      <c r="GH734" s="77"/>
      <c r="GI734" s="77"/>
      <c r="GJ734" s="77"/>
      <c r="GK734" s="77"/>
      <c r="GL734" s="77"/>
      <c r="GM734" s="77"/>
      <c r="GN734" s="77"/>
      <c r="GO734" s="77"/>
      <c r="GP734" s="77"/>
      <c r="GQ734" s="77"/>
      <c r="GR734" s="77"/>
      <c r="GS734" s="77"/>
      <c r="GT734" s="77"/>
      <c r="GU734" s="77"/>
      <c r="GV734" s="77"/>
      <c r="GW734" s="77"/>
      <c r="GX734" s="77"/>
      <c r="GY734" s="77"/>
      <c r="GZ734" s="77"/>
      <c r="HA734" s="77"/>
      <c r="HB734" s="77"/>
      <c r="HC734" s="77"/>
      <c r="HD734" s="77"/>
      <c r="HE734" s="77"/>
      <c r="HF734" s="77"/>
      <c r="HG734" s="77"/>
      <c r="HH734" s="77"/>
      <c r="HI734" s="77"/>
      <c r="HJ734" s="77"/>
      <c r="HK734" s="77"/>
      <c r="HL734" s="77"/>
      <c r="HM734" s="77"/>
      <c r="HN734" s="77"/>
      <c r="HO734" s="77"/>
      <c r="HP734" s="77"/>
      <c r="HQ734" s="77"/>
      <c r="HR734" s="77"/>
      <c r="HS734" s="77"/>
      <c r="HT734" s="77"/>
      <c r="HU734" s="77"/>
      <c r="HV734" s="77"/>
      <c r="HW734" s="77"/>
      <c r="HX734" s="77"/>
      <c r="HY734" s="77"/>
      <c r="HZ734" s="77"/>
      <c r="IA734" s="77"/>
      <c r="IB734" s="77"/>
      <c r="IC734" s="77"/>
      <c r="ID734" s="77"/>
      <c r="IE734" s="77"/>
      <c r="IF734" s="77"/>
      <c r="IG734" s="77"/>
      <c r="IH734" s="77"/>
      <c r="II734" s="77"/>
      <c r="IJ734" s="77"/>
      <c r="IK734" s="77"/>
      <c r="IL734" s="77"/>
      <c r="IM734" s="77"/>
      <c r="IN734" s="77"/>
      <c r="IO734" s="77"/>
      <c r="IP734" s="77"/>
      <c r="IQ734" s="77"/>
      <c r="IR734" s="77"/>
      <c r="IS734" s="77"/>
      <c r="IT734" s="77"/>
      <c r="IU734" s="77"/>
      <c r="IV734" s="77"/>
      <c r="IW734" s="77"/>
      <c r="IX734" s="77"/>
      <c r="IY734" s="77"/>
      <c r="IZ734" s="77"/>
      <c r="JA734" s="77"/>
      <c r="JB734" s="77"/>
      <c r="JC734" s="77"/>
      <c r="JD734" s="77"/>
      <c r="JE734" s="77"/>
      <c r="JF734" s="77"/>
      <c r="JG734" s="77"/>
      <c r="JH734" s="77"/>
      <c r="JI734" s="77"/>
      <c r="JJ734" s="77"/>
      <c r="JK734" s="77"/>
      <c r="JL734" s="77"/>
      <c r="JM734" s="77"/>
      <c r="JN734" s="77"/>
      <c r="JO734" s="77"/>
      <c r="JP734" s="77"/>
      <c r="JQ734" s="77"/>
      <c r="JR734" s="77"/>
      <c r="JS734" s="77"/>
      <c r="JT734" s="77"/>
      <c r="JU734" s="77"/>
      <c r="JV734" s="77"/>
      <c r="JW734" s="77"/>
      <c r="JX734" s="77"/>
      <c r="JY734" s="77"/>
      <c r="JZ734" s="77"/>
      <c r="KA734" s="77"/>
      <c r="KB734" s="77"/>
      <c r="KC734" s="77"/>
      <c r="KD734" s="77"/>
      <c r="KE734" s="77"/>
      <c r="KF734" s="77"/>
      <c r="KG734" s="77"/>
      <c r="KH734" s="77"/>
      <c r="KI734" s="77"/>
      <c r="KJ734" s="77"/>
      <c r="KK734" s="77"/>
      <c r="KL734" s="77"/>
      <c r="KM734" s="77"/>
      <c r="KN734" s="77"/>
      <c r="KO734" s="77"/>
      <c r="KP734" s="77"/>
      <c r="KQ734" s="77"/>
      <c r="KR734" s="77"/>
      <c r="KS734" s="77"/>
      <c r="KT734" s="77"/>
      <c r="KU734" s="77"/>
      <c r="KV734" s="77"/>
      <c r="KW734" s="77"/>
      <c r="KX734" s="77"/>
      <c r="KY734" s="77"/>
      <c r="KZ734" s="77"/>
      <c r="LA734" s="77"/>
      <c r="LB734" s="77"/>
      <c r="LC734" s="77"/>
      <c r="LD734" s="77"/>
      <c r="LE734" s="77"/>
      <c r="LF734" s="77"/>
      <c r="LG734" s="77"/>
      <c r="LH734" s="77"/>
      <c r="LI734" s="77"/>
      <c r="LJ734" s="77"/>
      <c r="LK734" s="77"/>
      <c r="LL734" s="77"/>
      <c r="LM734" s="77"/>
      <c r="LN734" s="77"/>
      <c r="LO734" s="77"/>
      <c r="LP734" s="77"/>
      <c r="LQ734" s="77"/>
      <c r="LR734" s="77"/>
      <c r="LS734" s="77"/>
      <c r="LT734" s="77"/>
      <c r="LU734" s="77"/>
      <c r="LV734" s="77"/>
      <c r="LW734" s="77"/>
      <c r="LX734" s="77"/>
      <c r="LY734" s="77"/>
      <c r="LZ734" s="77"/>
    </row>
    <row r="735" spans="16:338" s="25" customFormat="1" ht="11.85" customHeight="1" x14ac:dyDescent="0.2">
      <c r="P735" s="244"/>
      <c r="Q735" s="244"/>
      <c r="R735" s="244"/>
      <c r="S735" s="244"/>
      <c r="T735" s="244"/>
      <c r="U735" s="244"/>
      <c r="V735" s="244"/>
      <c r="W735" s="245"/>
      <c r="X735" s="245"/>
      <c r="Y735" s="245"/>
      <c r="Z735" s="245"/>
      <c r="AA735" s="246"/>
      <c r="AB735" s="246"/>
      <c r="AC735" s="246"/>
      <c r="AD735" s="77"/>
      <c r="AE735" s="77"/>
      <c r="AF735" s="77"/>
      <c r="AG735" s="77"/>
      <c r="AH735" s="77"/>
      <c r="AI735" s="77"/>
      <c r="AJ735" s="77"/>
      <c r="AK735" s="77"/>
      <c r="AL735" s="77"/>
      <c r="AM735" s="77"/>
      <c r="AN735" s="77"/>
      <c r="AO735" s="77"/>
      <c r="AP735" s="77"/>
      <c r="AQ735" s="77"/>
      <c r="AR735" s="77"/>
      <c r="AS735" s="77"/>
      <c r="AT735" s="77"/>
      <c r="AU735" s="77"/>
      <c r="AV735" s="77"/>
      <c r="AW735" s="77"/>
      <c r="AX735" s="77"/>
      <c r="AY735" s="77"/>
      <c r="AZ735" s="77"/>
      <c r="BA735" s="77"/>
      <c r="BB735" s="77"/>
      <c r="BC735" s="77"/>
      <c r="BD735" s="77"/>
      <c r="BE735" s="77"/>
      <c r="BF735" s="77"/>
      <c r="BG735" s="77"/>
      <c r="BH735" s="77"/>
      <c r="BI735" s="77"/>
      <c r="BJ735" s="77"/>
      <c r="BK735" s="77"/>
      <c r="BL735" s="77"/>
      <c r="BM735" s="77"/>
      <c r="BN735" s="77"/>
      <c r="BO735" s="77"/>
      <c r="BP735" s="77"/>
      <c r="BQ735" s="77"/>
      <c r="BR735" s="77"/>
      <c r="BS735" s="77"/>
      <c r="BT735" s="77"/>
      <c r="BU735" s="77"/>
      <c r="BV735" s="77"/>
      <c r="BW735" s="77"/>
      <c r="BX735" s="77"/>
      <c r="BY735" s="77"/>
      <c r="BZ735" s="77"/>
      <c r="CA735" s="77"/>
      <c r="CB735" s="77"/>
      <c r="CC735" s="77"/>
      <c r="CD735" s="77"/>
      <c r="CE735" s="77"/>
      <c r="CF735" s="77"/>
      <c r="CG735" s="77"/>
      <c r="CH735" s="77"/>
      <c r="CI735" s="77"/>
      <c r="CJ735" s="77"/>
      <c r="CK735" s="77"/>
      <c r="CL735" s="77"/>
      <c r="CM735" s="77"/>
      <c r="CN735" s="77"/>
      <c r="CO735" s="77"/>
      <c r="CP735" s="77"/>
      <c r="CQ735" s="77"/>
      <c r="CR735" s="77"/>
      <c r="CS735" s="77"/>
      <c r="CT735" s="77"/>
      <c r="CU735" s="77"/>
      <c r="CV735" s="77"/>
      <c r="CW735" s="77"/>
      <c r="CX735" s="77"/>
      <c r="CY735" s="77"/>
      <c r="CZ735" s="77"/>
      <c r="DA735" s="77"/>
      <c r="DB735" s="77"/>
      <c r="DC735" s="77"/>
      <c r="DD735" s="77"/>
      <c r="DE735" s="77"/>
      <c r="DF735" s="77"/>
      <c r="DG735" s="77"/>
      <c r="DH735" s="77"/>
      <c r="DI735" s="77"/>
      <c r="DJ735" s="77"/>
      <c r="DK735" s="77"/>
      <c r="DL735" s="77"/>
      <c r="DM735" s="77"/>
      <c r="DN735" s="77"/>
      <c r="DO735" s="77"/>
      <c r="DP735" s="77"/>
      <c r="DQ735" s="77"/>
      <c r="DR735" s="77"/>
      <c r="DS735" s="77"/>
      <c r="DT735" s="77"/>
      <c r="DU735" s="77"/>
      <c r="DV735" s="77"/>
      <c r="DW735" s="77"/>
      <c r="DX735" s="77"/>
      <c r="DY735" s="77"/>
      <c r="DZ735" s="77"/>
      <c r="EA735" s="77"/>
      <c r="EB735" s="77"/>
      <c r="EC735" s="77"/>
      <c r="ED735" s="77"/>
      <c r="EE735" s="77"/>
      <c r="EF735" s="77"/>
      <c r="EG735" s="77"/>
      <c r="EH735" s="77"/>
      <c r="EI735" s="77"/>
      <c r="EJ735" s="77"/>
      <c r="EK735" s="77"/>
      <c r="EL735" s="77"/>
      <c r="EM735" s="77"/>
      <c r="EN735" s="77"/>
      <c r="EO735" s="77"/>
      <c r="EP735" s="77"/>
      <c r="EQ735" s="77"/>
      <c r="ER735" s="77"/>
      <c r="ES735" s="77"/>
      <c r="ET735" s="77"/>
      <c r="EU735" s="77"/>
      <c r="EV735" s="77"/>
      <c r="EW735" s="77"/>
      <c r="EX735" s="77"/>
      <c r="EY735" s="77"/>
      <c r="EZ735" s="77"/>
      <c r="FA735" s="77"/>
      <c r="FB735" s="77"/>
      <c r="FC735" s="77"/>
      <c r="FD735" s="77"/>
      <c r="FE735" s="77"/>
      <c r="FF735" s="77"/>
      <c r="FG735" s="77"/>
      <c r="FH735" s="77"/>
      <c r="FI735" s="77"/>
      <c r="FJ735" s="77"/>
      <c r="FK735" s="77"/>
      <c r="FL735" s="77"/>
      <c r="FM735" s="77"/>
      <c r="FN735" s="77"/>
      <c r="FO735" s="77"/>
      <c r="FP735" s="77"/>
      <c r="FQ735" s="77"/>
      <c r="FR735" s="77"/>
      <c r="FS735" s="77"/>
      <c r="FT735" s="77"/>
      <c r="FU735" s="77"/>
      <c r="FV735" s="77"/>
      <c r="FW735" s="77"/>
      <c r="FX735" s="77"/>
      <c r="FY735" s="77"/>
      <c r="FZ735" s="77"/>
      <c r="GA735" s="77"/>
      <c r="GB735" s="77"/>
      <c r="GC735" s="77"/>
      <c r="GD735" s="77"/>
      <c r="GE735" s="77"/>
      <c r="GF735" s="77"/>
      <c r="GG735" s="77"/>
      <c r="GH735" s="77"/>
      <c r="GI735" s="77"/>
      <c r="GJ735" s="77"/>
      <c r="GK735" s="77"/>
      <c r="GL735" s="77"/>
      <c r="GM735" s="77"/>
      <c r="GN735" s="77"/>
      <c r="GO735" s="77"/>
      <c r="GP735" s="77"/>
      <c r="GQ735" s="77"/>
      <c r="GR735" s="77"/>
      <c r="GS735" s="77"/>
      <c r="GT735" s="77"/>
      <c r="GU735" s="77"/>
      <c r="GV735" s="77"/>
      <c r="GW735" s="77"/>
      <c r="GX735" s="77"/>
      <c r="GY735" s="77"/>
      <c r="GZ735" s="77"/>
      <c r="HA735" s="77"/>
      <c r="HB735" s="77"/>
      <c r="HC735" s="77"/>
      <c r="HD735" s="77"/>
      <c r="HE735" s="77"/>
      <c r="HF735" s="77"/>
      <c r="HG735" s="77"/>
      <c r="HH735" s="77"/>
      <c r="HI735" s="77"/>
      <c r="HJ735" s="77"/>
      <c r="HK735" s="77"/>
      <c r="HL735" s="77"/>
      <c r="HM735" s="77"/>
      <c r="HN735" s="77"/>
      <c r="HO735" s="77"/>
      <c r="HP735" s="77"/>
      <c r="HQ735" s="77"/>
      <c r="HR735" s="77"/>
      <c r="HS735" s="77"/>
      <c r="HT735" s="77"/>
      <c r="HU735" s="77"/>
      <c r="HV735" s="77"/>
      <c r="HW735" s="77"/>
      <c r="HX735" s="77"/>
      <c r="HY735" s="77"/>
      <c r="HZ735" s="77"/>
      <c r="IA735" s="77"/>
      <c r="IB735" s="77"/>
      <c r="IC735" s="77"/>
      <c r="ID735" s="77"/>
      <c r="IE735" s="77"/>
      <c r="IF735" s="77"/>
      <c r="IG735" s="77"/>
      <c r="IH735" s="77"/>
      <c r="II735" s="77"/>
      <c r="IJ735" s="77"/>
      <c r="IK735" s="77"/>
      <c r="IL735" s="77"/>
      <c r="IM735" s="77"/>
      <c r="IN735" s="77"/>
      <c r="IO735" s="77"/>
      <c r="IP735" s="77"/>
      <c r="IQ735" s="77"/>
      <c r="IR735" s="77"/>
      <c r="IS735" s="77"/>
      <c r="IT735" s="77"/>
      <c r="IU735" s="77"/>
      <c r="IV735" s="77"/>
      <c r="IW735" s="77"/>
      <c r="IX735" s="77"/>
      <c r="IY735" s="77"/>
      <c r="IZ735" s="77"/>
      <c r="JA735" s="77"/>
      <c r="JB735" s="77"/>
      <c r="JC735" s="77"/>
      <c r="JD735" s="77"/>
      <c r="JE735" s="77"/>
      <c r="JF735" s="77"/>
      <c r="JG735" s="77"/>
      <c r="JH735" s="77"/>
      <c r="JI735" s="77"/>
      <c r="JJ735" s="77"/>
      <c r="JK735" s="77"/>
      <c r="JL735" s="77"/>
      <c r="JM735" s="77"/>
      <c r="JN735" s="77"/>
      <c r="JO735" s="77"/>
      <c r="JP735" s="77"/>
      <c r="JQ735" s="77"/>
      <c r="JR735" s="77"/>
      <c r="JS735" s="77"/>
      <c r="JT735" s="77"/>
      <c r="JU735" s="77"/>
      <c r="JV735" s="77"/>
      <c r="JW735" s="77"/>
      <c r="JX735" s="77"/>
      <c r="JY735" s="77"/>
      <c r="JZ735" s="77"/>
      <c r="KA735" s="77"/>
      <c r="KB735" s="77"/>
      <c r="KC735" s="77"/>
      <c r="KD735" s="77"/>
      <c r="KE735" s="77"/>
      <c r="KF735" s="77"/>
      <c r="KG735" s="77"/>
      <c r="KH735" s="77"/>
      <c r="KI735" s="77"/>
      <c r="KJ735" s="77"/>
      <c r="KK735" s="77"/>
      <c r="KL735" s="77"/>
      <c r="KM735" s="77"/>
      <c r="KN735" s="77"/>
      <c r="KO735" s="77"/>
      <c r="KP735" s="77"/>
      <c r="KQ735" s="77"/>
      <c r="KR735" s="77"/>
      <c r="KS735" s="77"/>
      <c r="KT735" s="77"/>
      <c r="KU735" s="77"/>
      <c r="KV735" s="77"/>
      <c r="KW735" s="77"/>
      <c r="KX735" s="77"/>
      <c r="KY735" s="77"/>
      <c r="KZ735" s="77"/>
      <c r="LA735" s="77"/>
      <c r="LB735" s="77"/>
      <c r="LC735" s="77"/>
      <c r="LD735" s="77"/>
      <c r="LE735" s="77"/>
      <c r="LF735" s="77"/>
      <c r="LG735" s="77"/>
      <c r="LH735" s="77"/>
      <c r="LI735" s="77"/>
      <c r="LJ735" s="77"/>
      <c r="LK735" s="77"/>
      <c r="LL735" s="77"/>
      <c r="LM735" s="77"/>
      <c r="LN735" s="77"/>
      <c r="LO735" s="77"/>
      <c r="LP735" s="77"/>
      <c r="LQ735" s="77"/>
      <c r="LR735" s="77"/>
      <c r="LS735" s="77"/>
      <c r="LT735" s="77"/>
      <c r="LU735" s="77"/>
      <c r="LV735" s="77"/>
      <c r="LW735" s="77"/>
      <c r="LX735" s="77"/>
      <c r="LY735" s="77"/>
      <c r="LZ735" s="77"/>
    </row>
    <row r="736" spans="16:338" s="25" customFormat="1" ht="11.85" customHeight="1" x14ac:dyDescent="0.2">
      <c r="P736" s="244"/>
      <c r="Q736" s="244"/>
      <c r="R736" s="244"/>
      <c r="S736" s="244"/>
      <c r="T736" s="244"/>
      <c r="U736" s="244"/>
      <c r="V736" s="244"/>
      <c r="W736" s="245"/>
      <c r="X736" s="245"/>
      <c r="Y736" s="245"/>
      <c r="Z736" s="245"/>
      <c r="AA736" s="246"/>
      <c r="AB736" s="246"/>
      <c r="AC736" s="246"/>
      <c r="AD736" s="77"/>
      <c r="AE736" s="77"/>
      <c r="AF736" s="77"/>
      <c r="AG736" s="77"/>
      <c r="AH736" s="77"/>
      <c r="AI736" s="77"/>
      <c r="AJ736" s="77"/>
      <c r="AK736" s="77"/>
      <c r="AL736" s="77"/>
      <c r="AM736" s="77"/>
      <c r="AN736" s="77"/>
      <c r="AO736" s="77"/>
      <c r="AP736" s="77"/>
      <c r="AQ736" s="77"/>
      <c r="AR736" s="77"/>
      <c r="AS736" s="77"/>
      <c r="AT736" s="77"/>
      <c r="AU736" s="77"/>
      <c r="AV736" s="77"/>
      <c r="AW736" s="77"/>
      <c r="AX736" s="77"/>
      <c r="AY736" s="77"/>
      <c r="AZ736" s="77"/>
      <c r="BA736" s="77"/>
      <c r="BB736" s="77"/>
      <c r="BC736" s="77"/>
      <c r="BD736" s="77"/>
      <c r="BE736" s="77"/>
      <c r="BF736" s="77"/>
      <c r="BG736" s="77"/>
      <c r="BH736" s="77"/>
      <c r="BI736" s="77"/>
      <c r="BJ736" s="77"/>
      <c r="BK736" s="77"/>
      <c r="BL736" s="77"/>
      <c r="BM736" s="77"/>
      <c r="BN736" s="77"/>
      <c r="BO736" s="77"/>
      <c r="BP736" s="77"/>
      <c r="BQ736" s="77"/>
      <c r="BR736" s="77"/>
      <c r="BS736" s="77"/>
      <c r="BT736" s="77"/>
      <c r="BU736" s="77"/>
      <c r="BV736" s="77"/>
      <c r="BW736" s="77"/>
      <c r="BX736" s="77"/>
      <c r="BY736" s="77"/>
      <c r="BZ736" s="77"/>
      <c r="CA736" s="77"/>
      <c r="CB736" s="77"/>
      <c r="CC736" s="77"/>
      <c r="CD736" s="77"/>
      <c r="CE736" s="77"/>
      <c r="CF736" s="77"/>
      <c r="CG736" s="77"/>
      <c r="CH736" s="77"/>
      <c r="CI736" s="77"/>
      <c r="CJ736" s="77"/>
      <c r="CK736" s="77"/>
      <c r="CL736" s="77"/>
      <c r="CM736" s="77"/>
      <c r="CN736" s="77"/>
      <c r="CO736" s="77"/>
      <c r="CP736" s="77"/>
      <c r="CQ736" s="77"/>
      <c r="CR736" s="77"/>
      <c r="CS736" s="77"/>
      <c r="CT736" s="77"/>
      <c r="CU736" s="77"/>
      <c r="CV736" s="77"/>
      <c r="CW736" s="77"/>
      <c r="CX736" s="77"/>
      <c r="CY736" s="77"/>
      <c r="CZ736" s="77"/>
      <c r="DA736" s="77"/>
      <c r="DB736" s="77"/>
      <c r="DC736" s="77"/>
      <c r="DD736" s="77"/>
      <c r="DE736" s="77"/>
      <c r="DF736" s="77"/>
      <c r="DG736" s="77"/>
      <c r="DH736" s="77"/>
      <c r="DI736" s="77"/>
      <c r="DJ736" s="77"/>
      <c r="DK736" s="77"/>
      <c r="DL736" s="77"/>
      <c r="DM736" s="77"/>
      <c r="DN736" s="77"/>
      <c r="DO736" s="77"/>
      <c r="DP736" s="77"/>
      <c r="DQ736" s="77"/>
      <c r="DR736" s="77"/>
      <c r="DS736" s="77"/>
      <c r="DT736" s="77"/>
      <c r="DU736" s="77"/>
      <c r="DV736" s="77"/>
      <c r="DW736" s="77"/>
      <c r="DX736" s="77"/>
      <c r="DY736" s="77"/>
      <c r="DZ736" s="77"/>
      <c r="EA736" s="77"/>
      <c r="EB736" s="77"/>
      <c r="EC736" s="77"/>
      <c r="ED736" s="77"/>
      <c r="EE736" s="77"/>
      <c r="EF736" s="77"/>
      <c r="EG736" s="77"/>
      <c r="EH736" s="77"/>
      <c r="EI736" s="77"/>
      <c r="EJ736" s="77"/>
      <c r="EK736" s="77"/>
      <c r="EL736" s="77"/>
      <c r="EM736" s="77"/>
      <c r="EN736" s="77"/>
      <c r="EO736" s="77"/>
      <c r="EP736" s="77"/>
      <c r="EQ736" s="77"/>
      <c r="ER736" s="77"/>
      <c r="ES736" s="77"/>
      <c r="ET736" s="77"/>
      <c r="EU736" s="77"/>
      <c r="EV736" s="77"/>
      <c r="EW736" s="77"/>
      <c r="EX736" s="77"/>
      <c r="EY736" s="77"/>
      <c r="EZ736" s="77"/>
      <c r="FA736" s="77"/>
      <c r="FB736" s="77"/>
      <c r="FC736" s="77"/>
      <c r="FD736" s="77"/>
      <c r="FE736" s="77"/>
      <c r="FF736" s="77"/>
      <c r="FG736" s="77"/>
      <c r="FH736" s="77"/>
      <c r="FI736" s="77"/>
      <c r="FJ736" s="77"/>
      <c r="FK736" s="77"/>
      <c r="FL736" s="77"/>
      <c r="FM736" s="77"/>
      <c r="FN736" s="77"/>
      <c r="FO736" s="77"/>
      <c r="FP736" s="77"/>
      <c r="FQ736" s="77"/>
      <c r="FR736" s="77"/>
      <c r="FS736" s="77"/>
      <c r="FT736" s="77"/>
      <c r="FU736" s="77"/>
      <c r="FV736" s="77"/>
      <c r="FW736" s="77"/>
      <c r="FX736" s="77"/>
      <c r="FY736" s="77"/>
      <c r="FZ736" s="77"/>
      <c r="GA736" s="77"/>
      <c r="GB736" s="77"/>
      <c r="GC736" s="77"/>
      <c r="GD736" s="77"/>
      <c r="GE736" s="77"/>
      <c r="GF736" s="77"/>
      <c r="GG736" s="77"/>
      <c r="GH736" s="77"/>
      <c r="GI736" s="77"/>
      <c r="GJ736" s="77"/>
      <c r="GK736" s="77"/>
      <c r="GL736" s="77"/>
      <c r="GM736" s="77"/>
      <c r="GN736" s="77"/>
      <c r="GO736" s="77"/>
      <c r="GP736" s="77"/>
      <c r="GQ736" s="77"/>
      <c r="GR736" s="77"/>
      <c r="GS736" s="77"/>
      <c r="GT736" s="77"/>
      <c r="GU736" s="77"/>
      <c r="GV736" s="77"/>
      <c r="GW736" s="77"/>
      <c r="GX736" s="77"/>
      <c r="GY736" s="77"/>
      <c r="GZ736" s="77"/>
      <c r="HA736" s="77"/>
      <c r="HB736" s="77"/>
      <c r="HC736" s="77"/>
      <c r="HD736" s="77"/>
      <c r="HE736" s="77"/>
      <c r="HF736" s="77"/>
      <c r="HG736" s="77"/>
      <c r="HH736" s="77"/>
      <c r="HI736" s="77"/>
      <c r="HJ736" s="77"/>
      <c r="HK736" s="77"/>
      <c r="HL736" s="77"/>
      <c r="HM736" s="77"/>
      <c r="HN736" s="77"/>
      <c r="HO736" s="77"/>
      <c r="HP736" s="77"/>
      <c r="HQ736" s="77"/>
      <c r="HR736" s="77"/>
      <c r="HS736" s="77"/>
      <c r="HT736" s="77"/>
      <c r="HU736" s="77"/>
      <c r="HV736" s="77"/>
      <c r="HW736" s="77"/>
      <c r="HX736" s="77"/>
      <c r="HY736" s="77"/>
      <c r="HZ736" s="77"/>
      <c r="IA736" s="77"/>
      <c r="IB736" s="77"/>
      <c r="IC736" s="77"/>
      <c r="ID736" s="77"/>
      <c r="IE736" s="77"/>
      <c r="IF736" s="77"/>
      <c r="IG736" s="77"/>
      <c r="IH736" s="77"/>
      <c r="II736" s="77"/>
      <c r="IJ736" s="77"/>
      <c r="IK736" s="77"/>
      <c r="IL736" s="77"/>
      <c r="IM736" s="77"/>
      <c r="IN736" s="77"/>
      <c r="IO736" s="77"/>
      <c r="IP736" s="77"/>
      <c r="IQ736" s="77"/>
      <c r="IR736" s="77"/>
      <c r="IS736" s="77"/>
      <c r="IT736" s="77"/>
      <c r="IU736" s="77"/>
      <c r="IV736" s="77"/>
      <c r="IW736" s="77"/>
      <c r="IX736" s="77"/>
      <c r="IY736" s="77"/>
      <c r="IZ736" s="77"/>
      <c r="JA736" s="77"/>
      <c r="JB736" s="77"/>
      <c r="JC736" s="77"/>
      <c r="JD736" s="77"/>
      <c r="JE736" s="77"/>
      <c r="JF736" s="77"/>
      <c r="JG736" s="77"/>
      <c r="JH736" s="77"/>
      <c r="JI736" s="77"/>
      <c r="JJ736" s="77"/>
      <c r="JK736" s="77"/>
      <c r="JL736" s="77"/>
      <c r="JM736" s="77"/>
      <c r="JN736" s="77"/>
      <c r="JO736" s="77"/>
      <c r="JP736" s="77"/>
      <c r="JQ736" s="77"/>
      <c r="JR736" s="77"/>
      <c r="JS736" s="77"/>
      <c r="JT736" s="77"/>
      <c r="JU736" s="77"/>
      <c r="JV736" s="77"/>
      <c r="JW736" s="77"/>
      <c r="JX736" s="77"/>
      <c r="JY736" s="77"/>
      <c r="JZ736" s="77"/>
      <c r="KA736" s="77"/>
      <c r="KB736" s="77"/>
      <c r="KC736" s="77"/>
      <c r="KD736" s="77"/>
      <c r="KE736" s="77"/>
      <c r="KF736" s="77"/>
      <c r="KG736" s="77"/>
      <c r="KH736" s="77"/>
      <c r="KI736" s="77"/>
      <c r="KJ736" s="77"/>
      <c r="KK736" s="77"/>
      <c r="KL736" s="77"/>
      <c r="KM736" s="77"/>
      <c r="KN736" s="77"/>
      <c r="KO736" s="77"/>
      <c r="KP736" s="77"/>
      <c r="KQ736" s="77"/>
      <c r="KR736" s="77"/>
      <c r="KS736" s="77"/>
      <c r="KT736" s="77"/>
      <c r="KU736" s="77"/>
      <c r="KV736" s="77"/>
      <c r="KW736" s="77"/>
      <c r="KX736" s="77"/>
      <c r="KY736" s="77"/>
      <c r="KZ736" s="77"/>
      <c r="LA736" s="77"/>
      <c r="LB736" s="77"/>
      <c r="LC736" s="77"/>
      <c r="LD736" s="77"/>
      <c r="LE736" s="77"/>
      <c r="LF736" s="77"/>
      <c r="LG736" s="77"/>
      <c r="LH736" s="77"/>
      <c r="LI736" s="77"/>
      <c r="LJ736" s="77"/>
      <c r="LK736" s="77"/>
      <c r="LL736" s="77"/>
      <c r="LM736" s="77"/>
      <c r="LN736" s="77"/>
      <c r="LO736" s="77"/>
      <c r="LP736" s="77"/>
      <c r="LQ736" s="77"/>
      <c r="LR736" s="77"/>
      <c r="LS736" s="77"/>
      <c r="LT736" s="77"/>
      <c r="LU736" s="77"/>
      <c r="LV736" s="77"/>
      <c r="LW736" s="77"/>
      <c r="LX736" s="77"/>
      <c r="LY736" s="77"/>
      <c r="LZ736" s="77"/>
    </row>
    <row r="737" spans="16:338" s="25" customFormat="1" ht="11.85" customHeight="1" x14ac:dyDescent="0.2">
      <c r="P737" s="244"/>
      <c r="Q737" s="244"/>
      <c r="R737" s="244"/>
      <c r="S737" s="244"/>
      <c r="T737" s="244"/>
      <c r="U737" s="244"/>
      <c r="V737" s="244"/>
      <c r="W737" s="245"/>
      <c r="X737" s="245"/>
      <c r="Y737" s="245"/>
      <c r="Z737" s="245"/>
      <c r="AA737" s="246"/>
      <c r="AB737" s="246"/>
      <c r="AC737" s="246"/>
      <c r="AD737" s="77"/>
      <c r="AE737" s="77"/>
      <c r="AF737" s="77"/>
      <c r="AG737" s="77"/>
      <c r="AH737" s="77"/>
      <c r="AI737" s="77"/>
      <c r="AJ737" s="77"/>
      <c r="AK737" s="77"/>
      <c r="AL737" s="77"/>
      <c r="AM737" s="77"/>
      <c r="AN737" s="77"/>
      <c r="AO737" s="77"/>
      <c r="AP737" s="77"/>
      <c r="AQ737" s="77"/>
      <c r="AR737" s="77"/>
      <c r="AS737" s="77"/>
      <c r="AT737" s="77"/>
      <c r="AU737" s="77"/>
      <c r="AV737" s="77"/>
      <c r="AW737" s="77"/>
      <c r="AX737" s="77"/>
      <c r="AY737" s="77"/>
      <c r="AZ737" s="77"/>
      <c r="BA737" s="77"/>
      <c r="BB737" s="77"/>
      <c r="BC737" s="77"/>
      <c r="BD737" s="77"/>
      <c r="BE737" s="77"/>
      <c r="BF737" s="77"/>
      <c r="BG737" s="77"/>
      <c r="BH737" s="77"/>
      <c r="BI737" s="77"/>
      <c r="BJ737" s="77"/>
      <c r="BK737" s="77"/>
      <c r="BL737" s="77"/>
      <c r="BM737" s="77"/>
      <c r="BN737" s="77"/>
      <c r="BO737" s="77"/>
      <c r="BP737" s="77"/>
      <c r="BQ737" s="77"/>
      <c r="BR737" s="77"/>
      <c r="BS737" s="77"/>
      <c r="BT737" s="77"/>
      <c r="BU737" s="77"/>
      <c r="BV737" s="77"/>
      <c r="BW737" s="77"/>
      <c r="BX737" s="77"/>
      <c r="BY737" s="77"/>
      <c r="BZ737" s="77"/>
      <c r="CA737" s="77"/>
      <c r="CB737" s="77"/>
      <c r="CC737" s="77"/>
      <c r="CD737" s="77"/>
      <c r="CE737" s="77"/>
      <c r="CF737" s="77"/>
      <c r="CG737" s="77"/>
      <c r="CH737" s="77"/>
      <c r="CI737" s="77"/>
      <c r="CJ737" s="77"/>
      <c r="CK737" s="77"/>
      <c r="CL737" s="77"/>
      <c r="CM737" s="77"/>
      <c r="CN737" s="77"/>
      <c r="CO737" s="77"/>
      <c r="CP737" s="77"/>
      <c r="CQ737" s="77"/>
      <c r="CR737" s="77"/>
      <c r="CS737" s="77"/>
      <c r="CT737" s="77"/>
      <c r="CU737" s="77"/>
      <c r="CV737" s="77"/>
      <c r="CW737" s="77"/>
      <c r="CX737" s="77"/>
      <c r="CY737" s="77"/>
      <c r="CZ737" s="77"/>
      <c r="DA737" s="77"/>
      <c r="DB737" s="77"/>
      <c r="DC737" s="77"/>
      <c r="DD737" s="77"/>
      <c r="DE737" s="77"/>
      <c r="DF737" s="77"/>
      <c r="DG737" s="77"/>
      <c r="DH737" s="77"/>
      <c r="DI737" s="77"/>
      <c r="DJ737" s="77"/>
      <c r="DK737" s="77"/>
      <c r="DL737" s="77"/>
      <c r="DM737" s="77"/>
      <c r="DN737" s="77"/>
      <c r="DO737" s="77"/>
      <c r="DP737" s="77"/>
      <c r="DQ737" s="77"/>
      <c r="DR737" s="77"/>
      <c r="DS737" s="77"/>
      <c r="DT737" s="77"/>
      <c r="DU737" s="77"/>
      <c r="DV737" s="77"/>
      <c r="DW737" s="77"/>
      <c r="DX737" s="77"/>
      <c r="DY737" s="77"/>
      <c r="DZ737" s="77"/>
      <c r="EA737" s="77"/>
      <c r="EB737" s="77"/>
      <c r="EC737" s="77"/>
      <c r="ED737" s="77"/>
      <c r="EE737" s="77"/>
      <c r="EF737" s="77"/>
      <c r="EG737" s="77"/>
      <c r="EH737" s="77"/>
      <c r="EI737" s="77"/>
      <c r="EJ737" s="77"/>
      <c r="EK737" s="77"/>
      <c r="EL737" s="77"/>
      <c r="EM737" s="77"/>
      <c r="EN737" s="77"/>
      <c r="EO737" s="77"/>
      <c r="EP737" s="77"/>
      <c r="EQ737" s="77"/>
      <c r="ER737" s="77"/>
      <c r="ES737" s="77"/>
      <c r="ET737" s="77"/>
      <c r="EU737" s="77"/>
      <c r="EV737" s="77"/>
      <c r="EW737" s="77"/>
      <c r="EX737" s="77"/>
      <c r="EY737" s="77"/>
      <c r="EZ737" s="77"/>
      <c r="FA737" s="77"/>
      <c r="FB737" s="77"/>
      <c r="FC737" s="77"/>
      <c r="FD737" s="77"/>
      <c r="FE737" s="77"/>
      <c r="FF737" s="77"/>
      <c r="FG737" s="77"/>
      <c r="FH737" s="77"/>
      <c r="FI737" s="77"/>
      <c r="FJ737" s="77"/>
      <c r="FK737" s="77"/>
      <c r="FL737" s="77"/>
      <c r="FM737" s="77"/>
      <c r="FN737" s="77"/>
      <c r="FO737" s="77"/>
      <c r="FP737" s="77"/>
      <c r="FQ737" s="77"/>
      <c r="FR737" s="77"/>
      <c r="FS737" s="77"/>
      <c r="FT737" s="77"/>
      <c r="FU737" s="77"/>
      <c r="FV737" s="77"/>
      <c r="FW737" s="77"/>
      <c r="FX737" s="77"/>
      <c r="FY737" s="77"/>
      <c r="FZ737" s="77"/>
      <c r="GA737" s="77"/>
      <c r="GB737" s="77"/>
      <c r="GC737" s="77"/>
      <c r="GD737" s="77"/>
      <c r="GE737" s="77"/>
      <c r="GF737" s="77"/>
      <c r="GG737" s="77"/>
      <c r="GH737" s="77"/>
      <c r="GI737" s="77"/>
      <c r="GJ737" s="77"/>
      <c r="GK737" s="77"/>
      <c r="GL737" s="77"/>
      <c r="GM737" s="77"/>
      <c r="GN737" s="77"/>
      <c r="GO737" s="77"/>
      <c r="GP737" s="77"/>
      <c r="GQ737" s="77"/>
      <c r="GR737" s="77"/>
      <c r="GS737" s="77"/>
      <c r="GT737" s="77"/>
      <c r="GU737" s="77"/>
      <c r="GV737" s="77"/>
      <c r="GW737" s="77"/>
      <c r="GX737" s="77"/>
      <c r="GY737" s="77"/>
      <c r="GZ737" s="77"/>
      <c r="HA737" s="77"/>
      <c r="HB737" s="77"/>
      <c r="HC737" s="77"/>
      <c r="HD737" s="77"/>
      <c r="HE737" s="77"/>
      <c r="HF737" s="77"/>
      <c r="HG737" s="77"/>
      <c r="HH737" s="77"/>
      <c r="HI737" s="77"/>
      <c r="HJ737" s="77"/>
      <c r="HK737" s="77"/>
      <c r="HL737" s="77"/>
      <c r="HM737" s="77"/>
      <c r="HN737" s="77"/>
      <c r="HO737" s="77"/>
      <c r="HP737" s="77"/>
      <c r="HQ737" s="77"/>
      <c r="HR737" s="77"/>
      <c r="HS737" s="77"/>
      <c r="HT737" s="77"/>
      <c r="HU737" s="77"/>
      <c r="HV737" s="77"/>
      <c r="HW737" s="77"/>
      <c r="HX737" s="77"/>
      <c r="HY737" s="77"/>
      <c r="HZ737" s="77"/>
      <c r="IA737" s="77"/>
      <c r="IB737" s="77"/>
      <c r="IC737" s="77"/>
      <c r="ID737" s="77"/>
      <c r="IE737" s="77"/>
      <c r="IF737" s="77"/>
      <c r="IG737" s="77"/>
      <c r="IH737" s="77"/>
      <c r="II737" s="77"/>
      <c r="IJ737" s="77"/>
      <c r="IK737" s="77"/>
      <c r="IL737" s="77"/>
      <c r="IM737" s="77"/>
      <c r="IN737" s="77"/>
      <c r="IO737" s="77"/>
      <c r="IP737" s="77"/>
      <c r="IQ737" s="77"/>
      <c r="IR737" s="77"/>
      <c r="IS737" s="77"/>
      <c r="IT737" s="77"/>
      <c r="IU737" s="77"/>
      <c r="IV737" s="77"/>
      <c r="IW737" s="77"/>
      <c r="IX737" s="77"/>
      <c r="IY737" s="77"/>
      <c r="IZ737" s="77"/>
      <c r="JA737" s="77"/>
      <c r="JB737" s="77"/>
      <c r="JC737" s="77"/>
      <c r="JD737" s="77"/>
      <c r="JE737" s="77"/>
      <c r="JF737" s="77"/>
      <c r="JG737" s="77"/>
      <c r="JH737" s="77"/>
      <c r="JI737" s="77"/>
      <c r="JJ737" s="77"/>
      <c r="JK737" s="77"/>
      <c r="JL737" s="77"/>
      <c r="JM737" s="77"/>
      <c r="JN737" s="77"/>
      <c r="JO737" s="77"/>
      <c r="JP737" s="77"/>
      <c r="JQ737" s="77"/>
      <c r="JR737" s="77"/>
      <c r="JS737" s="77"/>
      <c r="JT737" s="77"/>
      <c r="JU737" s="77"/>
      <c r="JV737" s="77"/>
      <c r="JW737" s="77"/>
      <c r="JX737" s="77"/>
      <c r="JY737" s="77"/>
      <c r="JZ737" s="77"/>
      <c r="KA737" s="77"/>
      <c r="KB737" s="77"/>
      <c r="KC737" s="77"/>
      <c r="KD737" s="77"/>
      <c r="KE737" s="77"/>
      <c r="KF737" s="77"/>
      <c r="KG737" s="77"/>
      <c r="KH737" s="77"/>
      <c r="KI737" s="77"/>
      <c r="KJ737" s="77"/>
      <c r="KK737" s="77"/>
      <c r="KL737" s="77"/>
      <c r="KM737" s="77"/>
      <c r="KN737" s="77"/>
      <c r="KO737" s="77"/>
      <c r="KP737" s="77"/>
      <c r="KQ737" s="77"/>
      <c r="KR737" s="77"/>
      <c r="KS737" s="77"/>
      <c r="KT737" s="77"/>
      <c r="KU737" s="77"/>
      <c r="KV737" s="77"/>
      <c r="KW737" s="77"/>
      <c r="KX737" s="77"/>
      <c r="KY737" s="77"/>
      <c r="KZ737" s="77"/>
      <c r="LA737" s="77"/>
      <c r="LB737" s="77"/>
      <c r="LC737" s="77"/>
      <c r="LD737" s="77"/>
      <c r="LE737" s="77"/>
      <c r="LF737" s="77"/>
      <c r="LG737" s="77"/>
      <c r="LH737" s="77"/>
      <c r="LI737" s="77"/>
      <c r="LJ737" s="77"/>
      <c r="LK737" s="77"/>
      <c r="LL737" s="77"/>
      <c r="LM737" s="77"/>
      <c r="LN737" s="77"/>
      <c r="LO737" s="77"/>
      <c r="LP737" s="77"/>
      <c r="LQ737" s="77"/>
      <c r="LR737" s="77"/>
      <c r="LS737" s="77"/>
      <c r="LT737" s="77"/>
      <c r="LU737" s="77"/>
      <c r="LV737" s="77"/>
      <c r="LW737" s="77"/>
      <c r="LX737" s="77"/>
      <c r="LY737" s="77"/>
      <c r="LZ737" s="77"/>
    </row>
  </sheetData>
  <sheetProtection algorithmName="SHA-512" hashValue="ipu4qdA8mnt0AFGUBxVOue4+rISQ66RfEKCFHZkJxrMbYU9/Yoa01BRwm14Hfhbr739IN4DogeFFix8PihgnPw==" saltValue="+2GOJL34OCS2WrJ39tGVLg==" spinCount="100000" sheet="1" objects="1" scenarios="1"/>
  <protectedRanges>
    <protectedRange sqref="J11:L11 M10:O10 J13:L13 M12:O12 G8:L9 M14:O14 G10 G12" name="Top of tab2"/>
    <protectedRange sqref="C8:E14" name="Top of tab1"/>
    <protectedRange sqref="I40 E35:E37 E39:E40 E41:F42 E44:E45 I44:I45 G44:G45 G52:G53 I52:I53 E46:I50 E52:E53 E54:I54 E56:E57 I56:I57 G56:G57 L41:L42 G40 N41:N42" name="Adult tickets"/>
    <protectedRange sqref="A19 D15:E15 D16:G17 A28:I28 A15:B17 C15:C16 I15:M15 H16:I16 B19:I27 A21:A27 I17:J17 L17:O17" name="Top of tab_2"/>
    <protectedRange sqref="A126:A129" name="Top of tab_3"/>
    <protectedRange sqref="I126:I129" name="Top of tab_5"/>
    <protectedRange password="E852" sqref="P79:IV79 P78:Q78 Z78:IV78" name="Range9"/>
    <protectedRange sqref="C69:H74" name="Other Revenue_3"/>
    <protectedRange sqref="T71:X71 T75:X75 T73:X73" name="Other Revenue_4"/>
  </protectedRanges>
  <dataConsolidate/>
  <mergeCells count="87">
    <mergeCell ref="A119:C119"/>
    <mergeCell ref="I119:K119"/>
    <mergeCell ref="E67:F67"/>
    <mergeCell ref="G67:H67"/>
    <mergeCell ref="G68:H68"/>
    <mergeCell ref="G69:H69"/>
    <mergeCell ref="G71:H71"/>
    <mergeCell ref="G114:O114"/>
    <mergeCell ref="L118:M118"/>
    <mergeCell ref="A115:C115"/>
    <mergeCell ref="H118:K118"/>
    <mergeCell ref="G115:O115"/>
    <mergeCell ref="A117:C117"/>
    <mergeCell ref="A97:F97"/>
    <mergeCell ref="A98:G98"/>
    <mergeCell ref="C101:G101"/>
    <mergeCell ref="B128:E128"/>
    <mergeCell ref="J128:N128"/>
    <mergeCell ref="A121:C121"/>
    <mergeCell ref="K121:M121"/>
    <mergeCell ref="A123:O123"/>
    <mergeCell ref="G125:N125"/>
    <mergeCell ref="B126:E126"/>
    <mergeCell ref="J126:N126"/>
    <mergeCell ref="M39:O39"/>
    <mergeCell ref="A78:H78"/>
    <mergeCell ref="C82:G82"/>
    <mergeCell ref="A19:O21"/>
    <mergeCell ref="C15:E15"/>
    <mergeCell ref="G73:H73"/>
    <mergeCell ref="K64:M64"/>
    <mergeCell ref="M15:O15"/>
    <mergeCell ref="M17:O17"/>
    <mergeCell ref="J15:K15"/>
    <mergeCell ref="J17:K17"/>
    <mergeCell ref="C17:E17"/>
    <mergeCell ref="M35:O35"/>
    <mergeCell ref="K27:O27"/>
    <mergeCell ref="A2:C2"/>
    <mergeCell ref="D2:G2"/>
    <mergeCell ref="I2:N2"/>
    <mergeCell ref="C13:E13"/>
    <mergeCell ref="C11:E11"/>
    <mergeCell ref="H11:I11"/>
    <mergeCell ref="H13:I13"/>
    <mergeCell ref="E4:G4"/>
    <mergeCell ref="I4:M4"/>
    <mergeCell ref="E5:M5"/>
    <mergeCell ref="C8:D8"/>
    <mergeCell ref="M11:O11"/>
    <mergeCell ref="M13:O13"/>
    <mergeCell ref="J11:K11"/>
    <mergeCell ref="J13:K13"/>
    <mergeCell ref="L119:M119"/>
    <mergeCell ref="A109:O109"/>
    <mergeCell ref="A30:O30"/>
    <mergeCell ref="A23:H23"/>
    <mergeCell ref="A24:H24"/>
    <mergeCell ref="A26:H26"/>
    <mergeCell ref="K28:O28"/>
    <mergeCell ref="K23:O23"/>
    <mergeCell ref="A32:E32"/>
    <mergeCell ref="G58:I58"/>
    <mergeCell ref="K24:O24"/>
    <mergeCell ref="K26:O26"/>
    <mergeCell ref="K62:M62"/>
    <mergeCell ref="A37:E37"/>
    <mergeCell ref="A41:E41"/>
    <mergeCell ref="A111:C111"/>
    <mergeCell ref="A113:C113"/>
    <mergeCell ref="C105:G105"/>
    <mergeCell ref="C107:G107"/>
    <mergeCell ref="G113:O113"/>
    <mergeCell ref="K75:M75"/>
    <mergeCell ref="L77:M77"/>
    <mergeCell ref="L78:M78"/>
    <mergeCell ref="C103:G103"/>
    <mergeCell ref="I97:M97"/>
    <mergeCell ref="I98:M98"/>
    <mergeCell ref="D140:H140"/>
    <mergeCell ref="D142:K142"/>
    <mergeCell ref="C131:K131"/>
    <mergeCell ref="D146:H146"/>
    <mergeCell ref="D144:I144"/>
    <mergeCell ref="J136:K136"/>
    <mergeCell ref="J138:K138"/>
    <mergeCell ref="C133:G133"/>
  </mergeCells>
  <phoneticPr fontId="0" type="noConversion"/>
  <conditionalFormatting sqref="O138:O139">
    <cfRule type="cellIs" dxfId="0" priority="1" operator="lessThan">
      <formula>0</formula>
    </cfRule>
  </conditionalFormatting>
  <dataValidations count="4">
    <dataValidation type="list" allowBlank="1" showInputMessage="1" showErrorMessage="1" sqref="G9 J9" xr:uid="{BEB3EB7F-47F6-4773-BA2C-1E705294A3DD}">
      <formula1>Q14:Q14</formula1>
    </dataValidation>
    <dataValidation type="list" allowBlank="1" showInputMessage="1" showErrorMessage="1" sqref="C9:E9" xr:uid="{CF2352A0-3A58-4DC7-ADEF-E5E7ACD4DBA6}">
      <formula1>$R$12:$R$16</formula1>
    </dataValidation>
    <dataValidation type="list" allowBlank="1" showInputMessage="1" showErrorMessage="1" errorTitle="Select from the drop-down list" error="Please select the ticket color from the drop-down list provided." sqref="E40 E57 E53 E45" xr:uid="{A29648D3-DC3E-419C-B786-848A98EF6AA6}">
      <formula1>$T$37:$T$62</formula1>
    </dataValidation>
    <dataValidation type="list" allowBlank="1" showErrorMessage="1" sqref="G80" xr:uid="{16D9FD31-9784-4D4A-9318-523944DAFA80}">
      <formula1>$T$5:$T$6</formula1>
    </dataValidation>
  </dataValidations>
  <pageMargins left="0.81666666666666698" right="0.5" top="1" bottom="0.5" header="0.25" footer="0"/>
  <pageSetup scale="56" orientation="portrait" r:id="rId1"/>
  <headerFooter alignWithMargins="0">
    <oddHeader xml:space="preserve">&amp;R </oddHeader>
    <oddFooter xml:space="preserve">&amp;RRevised:  &amp;D
</oddFooter>
  </headerFooter>
  <rowBreaks count="2" manualBreakCount="2">
    <brk id="105" max="16383" man="1"/>
    <brk id="10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DF85E3C7-0FD7-4133-8609-6386AF9F7BEC}">
          <x14:formula1>
            <xm:f>'Drop Sheet'!$C$2:$C$3</xm:f>
          </x14:formula1>
          <xm:sqref>I26 I24</xm:sqref>
        </x14:dataValidation>
        <x14:dataValidation type="list" allowBlank="1" showInputMessage="1" showErrorMessage="1" errorTitle="Select from the drop-down list" error="Please select the ticket color from the drop-down list provided." xr:uid="{AAA786D2-248A-4EBC-A414-A90342270629}">
          <x14:formula1>
            <xm:f>'Drop Sheet'!$Q$2:$Q$11</xm:f>
          </x14:formula1>
          <xm:sqref>E52 E48 E56 E50 E54 E46 E44</xm:sqref>
        </x14:dataValidation>
        <x14:dataValidation type="list" allowBlank="1" showInputMessage="1" showErrorMessage="1" xr:uid="{4706071C-8AF7-4637-A187-10456CE13D0E}">
          <x14:formula1>
            <xm:f>'Drop Sheet'!$O$2:$O$3</xm:f>
          </x14:formula1>
          <xm:sqref>C56 C54 C52 C50 C48 C46 C44</xm:sqref>
        </x14:dataValidation>
        <x14:dataValidation type="list" allowBlank="1" showInputMessage="1" showErrorMessage="1" xr:uid="{3F214EF1-5DC9-4F08-95EF-6CC4E29A537B}">
          <x14:formula1>
            <xm:f>'Drop Sheet'!$I$2:$I$3</xm:f>
          </x14:formula1>
          <xm:sqref>G8</xm:sqref>
        </x14:dataValidation>
        <x14:dataValidation type="list" allowBlank="1" showInputMessage="1" showErrorMessage="1" xr:uid="{A9058B59-9CBF-490E-9AB8-9E31F84DCB11}">
          <x14:formula1>
            <xm:f>'Drop Sheet'!$K$2:$K$5</xm:f>
          </x14:formula1>
          <xm:sqref>K8</xm:sqref>
        </x14:dataValidation>
        <x14:dataValidation type="list" allowBlank="1" showInputMessage="1" showErrorMessage="1" xr:uid="{906064C8-63EF-4553-AB6D-3AF6DE711480}">
          <x14:formula1>
            <xm:f>'Drop Sheet'!$E$10</xm:f>
          </x14:formula1>
          <xm:sqref>C8:D8</xm:sqref>
        </x14:dataValidation>
        <x14:dataValidation type="list" allowBlank="1" showInputMessage="1" showErrorMessage="1" xr:uid="{7DF31401-E7FC-4CC4-8970-44CCC96029BC}">
          <x14:formula1>
            <xm:f>'Drop Sheet'!M2:M3</xm:f>
          </x14:formula1>
          <xm:sqref>A44</xm:sqref>
        </x14:dataValidation>
        <x14:dataValidation type="list" allowBlank="1" showInputMessage="1" showErrorMessage="1" xr:uid="{27F622D0-5282-4F8D-B788-DAACBB4E39E3}">
          <x14:formula1>
            <xm:f>'Drop Sheet'!M2:M3</xm:f>
          </x14:formula1>
          <xm:sqref>A46</xm:sqref>
        </x14:dataValidation>
        <x14:dataValidation type="list" allowBlank="1" showInputMessage="1" showErrorMessage="1" xr:uid="{210BAFA6-6250-4059-9AE9-B36E0935B56D}">
          <x14:formula1>
            <xm:f>'Drop Sheet'!M2:M3</xm:f>
          </x14:formula1>
          <xm:sqref>A48</xm:sqref>
        </x14:dataValidation>
        <x14:dataValidation type="list" allowBlank="1" showInputMessage="1" showErrorMessage="1" xr:uid="{0E07A27D-B876-4175-BDF8-C6A4987DABF1}">
          <x14:formula1>
            <xm:f>'Drop Sheet'!M2:M3</xm:f>
          </x14:formula1>
          <xm:sqref>A50</xm:sqref>
        </x14:dataValidation>
        <x14:dataValidation type="list" allowBlank="1" showInputMessage="1" showErrorMessage="1" xr:uid="{7924527B-7325-4E83-8E58-DC825F3810C5}">
          <x14:formula1>
            <xm:f>'Drop Sheet'!M2:M3</xm:f>
          </x14:formula1>
          <xm:sqref>A52</xm:sqref>
        </x14:dataValidation>
        <x14:dataValidation type="list" allowBlank="1" showInputMessage="1" showErrorMessage="1" xr:uid="{D343818B-8FF8-44ED-B8BE-C61FBB00B635}">
          <x14:formula1>
            <xm:f>'Drop Sheet'!M2:M3</xm:f>
          </x14:formula1>
          <xm:sqref>A54</xm:sqref>
        </x14:dataValidation>
        <x14:dataValidation type="list" allowBlank="1" showInputMessage="1" showErrorMessage="1" xr:uid="{79E6B086-9204-43CB-B902-52A0D1970EC3}">
          <x14:formula1>
            <xm:f>'Drop Sheet'!M2:M3</xm:f>
          </x14:formula1>
          <xm:sqref>A56</xm:sqref>
        </x14:dataValidation>
        <x14:dataValidation type="list" allowBlank="1" showInputMessage="1" showErrorMessage="1" xr:uid="{6B21C23B-2EE4-4C0A-B1E1-57405679E9E9}">
          <x14:formula1>
            <xm:f>'Drop Sheet'!G2:G4</xm:f>
          </x14:formula1>
          <xm:sqref>O8</xm:sqref>
        </x14:dataValidation>
        <x14:dataValidation type="list" allowBlank="1" showInputMessage="1" showErrorMessage="1" xr:uid="{37809C78-F12D-405E-81FE-A660A513046C}">
          <x14:formula1>
            <xm:f>'Drop Sheet'!A2:A7</xm:f>
          </x14:formula1>
          <xm:sqref>E4:G4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8ADE-FC7A-4F0E-9186-8C882E2A7C35}">
  <dimension ref="A1:Q23"/>
  <sheetViews>
    <sheetView workbookViewId="0">
      <selection activeCell="I24" sqref="I24"/>
    </sheetView>
  </sheetViews>
  <sheetFormatPr defaultColWidth="8.6640625" defaultRowHeight="15" x14ac:dyDescent="0.2"/>
  <cols>
    <col min="1" max="1" width="17.6640625" customWidth="1"/>
    <col min="2" max="2" width="3.6640625" customWidth="1"/>
    <col min="4" max="4" width="3.6640625" customWidth="1"/>
    <col min="5" max="5" width="14.5546875" customWidth="1"/>
    <col min="6" max="6" width="3.6640625" customWidth="1"/>
    <col min="7" max="7" width="15.33203125" customWidth="1"/>
    <col min="8" max="8" width="3.6640625" customWidth="1"/>
    <col min="9" max="9" width="10.5546875" customWidth="1"/>
    <col min="10" max="10" width="3.6640625" customWidth="1"/>
    <col min="11" max="11" width="8.88671875" customWidth="1"/>
    <col min="12" max="12" width="3.6640625" customWidth="1"/>
    <col min="13" max="13" width="9.6640625" customWidth="1"/>
    <col min="14" max="14" width="3.6640625" customWidth="1"/>
    <col min="16" max="16" width="3.6640625" customWidth="1"/>
    <col min="17" max="17" width="10.109375" customWidth="1"/>
  </cols>
  <sheetData>
    <row r="1" spans="1:17" ht="15.75" x14ac:dyDescent="0.25">
      <c r="A1" s="190" t="s">
        <v>53</v>
      </c>
      <c r="B1" s="190"/>
      <c r="C1" s="190" t="s">
        <v>96</v>
      </c>
      <c r="D1" s="190"/>
      <c r="E1" s="190" t="s">
        <v>60</v>
      </c>
      <c r="F1" s="190"/>
      <c r="G1" s="190" t="s">
        <v>72</v>
      </c>
      <c r="H1" s="190"/>
      <c r="I1" s="190" t="s">
        <v>73</v>
      </c>
      <c r="J1" s="190"/>
      <c r="K1" s="190" t="s">
        <v>77</v>
      </c>
      <c r="L1" s="190"/>
      <c r="M1" s="190" t="s">
        <v>80</v>
      </c>
      <c r="N1" s="190"/>
      <c r="O1" s="190" t="s">
        <v>84</v>
      </c>
      <c r="P1" s="190"/>
      <c r="Q1" s="190" t="s">
        <v>85</v>
      </c>
    </row>
    <row r="2" spans="1:17" ht="15.75" x14ac:dyDescent="0.25">
      <c r="A2" s="181" t="s">
        <v>99</v>
      </c>
      <c r="B2" s="180"/>
      <c r="C2" s="191" t="s">
        <v>34</v>
      </c>
      <c r="E2" s="181" t="s">
        <v>54</v>
      </c>
      <c r="G2" s="181" t="s">
        <v>48</v>
      </c>
      <c r="I2" s="181" t="s">
        <v>74</v>
      </c>
      <c r="K2" s="181" t="s">
        <v>78</v>
      </c>
      <c r="M2" s="181" t="s">
        <v>81</v>
      </c>
      <c r="O2" s="181" t="s">
        <v>104</v>
      </c>
      <c r="Q2" s="181" t="s">
        <v>86</v>
      </c>
    </row>
    <row r="3" spans="1:17" ht="15.75" x14ac:dyDescent="0.25">
      <c r="A3" s="181" t="s">
        <v>100</v>
      </c>
      <c r="B3" s="180"/>
      <c r="C3" s="191" t="s">
        <v>35</v>
      </c>
      <c r="E3" s="181" t="s">
        <v>56</v>
      </c>
      <c r="G3" s="181" t="s">
        <v>125</v>
      </c>
      <c r="I3" s="181" t="s">
        <v>75</v>
      </c>
      <c r="K3" s="181" t="s">
        <v>29</v>
      </c>
      <c r="M3" s="181" t="s">
        <v>82</v>
      </c>
      <c r="O3" s="181" t="s">
        <v>83</v>
      </c>
      <c r="Q3" s="181" t="s">
        <v>87</v>
      </c>
    </row>
    <row r="4" spans="1:17" ht="15.75" x14ac:dyDescent="0.25">
      <c r="A4" s="181" t="s">
        <v>23</v>
      </c>
      <c r="B4" s="180"/>
      <c r="C4" s="188"/>
      <c r="E4" s="181" t="s">
        <v>57</v>
      </c>
      <c r="G4" s="181" t="s">
        <v>98</v>
      </c>
      <c r="I4" s="181" t="s">
        <v>76</v>
      </c>
      <c r="K4" s="181" t="s">
        <v>30</v>
      </c>
      <c r="O4" s="196"/>
      <c r="Q4" s="181" t="s">
        <v>94</v>
      </c>
    </row>
    <row r="5" spans="1:17" ht="15.75" x14ac:dyDescent="0.25">
      <c r="A5" s="181" t="s">
        <v>101</v>
      </c>
      <c r="B5" s="180"/>
      <c r="E5" s="181" t="s">
        <v>55</v>
      </c>
      <c r="K5" s="181" t="s">
        <v>31</v>
      </c>
      <c r="Q5" s="181" t="s">
        <v>93</v>
      </c>
    </row>
    <row r="6" spans="1:17" ht="15.75" x14ac:dyDescent="0.25">
      <c r="A6" s="181" t="s">
        <v>102</v>
      </c>
      <c r="B6" s="180"/>
      <c r="E6" s="181" t="s">
        <v>58</v>
      </c>
      <c r="K6" s="181"/>
      <c r="Q6" s="181" t="s">
        <v>92</v>
      </c>
    </row>
    <row r="7" spans="1:17" ht="15.75" x14ac:dyDescent="0.25">
      <c r="A7" s="181" t="s">
        <v>103</v>
      </c>
      <c r="B7" s="180"/>
      <c r="K7" s="181" t="s">
        <v>79</v>
      </c>
      <c r="Q7" s="181" t="s">
        <v>88</v>
      </c>
    </row>
    <row r="8" spans="1:17" x14ac:dyDescent="0.2">
      <c r="Q8" s="181" t="s">
        <v>95</v>
      </c>
    </row>
    <row r="9" spans="1:17" x14ac:dyDescent="0.2">
      <c r="E9" s="181" t="s">
        <v>59</v>
      </c>
      <c r="Q9" s="181" t="s">
        <v>91</v>
      </c>
    </row>
    <row r="10" spans="1:17" x14ac:dyDescent="0.2">
      <c r="E10" s="181" t="s">
        <v>61</v>
      </c>
      <c r="Q10" s="181" t="s">
        <v>89</v>
      </c>
    </row>
    <row r="11" spans="1:17" ht="15.75" x14ac:dyDescent="0.25">
      <c r="E11" s="181" t="s">
        <v>62</v>
      </c>
      <c r="I11" s="226" t="s">
        <v>124</v>
      </c>
      <c r="Q11" s="181" t="s">
        <v>90</v>
      </c>
    </row>
    <row r="12" spans="1:17" x14ac:dyDescent="0.2">
      <c r="E12" s="181" t="s">
        <v>63</v>
      </c>
      <c r="I12" s="225">
        <v>350</v>
      </c>
    </row>
    <row r="13" spans="1:17" x14ac:dyDescent="0.2">
      <c r="E13" s="181" t="s">
        <v>64</v>
      </c>
      <c r="I13" s="225">
        <v>500</v>
      </c>
    </row>
    <row r="14" spans="1:17" x14ac:dyDescent="0.2">
      <c r="E14" s="181" t="s">
        <v>65</v>
      </c>
    </row>
    <row r="15" spans="1:17" x14ac:dyDescent="0.2">
      <c r="E15" s="181" t="s">
        <v>66</v>
      </c>
    </row>
    <row r="18" spans="5:5" x14ac:dyDescent="0.2">
      <c r="E18" s="181" t="s">
        <v>67</v>
      </c>
    </row>
    <row r="19" spans="5:5" x14ac:dyDescent="0.2">
      <c r="E19" s="181" t="s">
        <v>68</v>
      </c>
    </row>
    <row r="20" spans="5:5" x14ac:dyDescent="0.2">
      <c r="E20" s="181" t="s">
        <v>69</v>
      </c>
    </row>
    <row r="21" spans="5:5" x14ac:dyDescent="0.2">
      <c r="E21" s="181" t="s">
        <v>70</v>
      </c>
    </row>
    <row r="22" spans="5:5" x14ac:dyDescent="0.2">
      <c r="E22" s="181" t="s">
        <v>57</v>
      </c>
    </row>
    <row r="23" spans="5:5" x14ac:dyDescent="0.2">
      <c r="E23" s="181" t="s">
        <v>71</v>
      </c>
    </row>
  </sheetData>
  <sheetProtection algorithmName="SHA-512" hashValue="5wDBVxH2dCFgqKz0IbzTghib9Q/lYfgOzly0jfOGhfssFFDwei7H5gnU7l8K/uJ5Z8hBnykqKGk/+2y/2NW8vw==" saltValue="tV3OeAmAWJCrSzofLYRDLg==" spinCount="100000" sheet="1" objects="1" scenarios="1"/>
  <sortState xmlns:xlrd2="http://schemas.microsoft.com/office/spreadsheetml/2017/richdata2" ref="Q2:Q11">
    <sortCondition ref="Q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Drop Sheet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Mark McGuire</cp:lastModifiedBy>
  <cp:lastPrinted>2021-01-09T01:15:55Z</cp:lastPrinted>
  <dcterms:created xsi:type="dcterms:W3CDTF">2001-04-20T18:50:30Z</dcterms:created>
  <dcterms:modified xsi:type="dcterms:W3CDTF">2021-01-09T16:42:34Z</dcterms:modified>
</cp:coreProperties>
</file>